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December\"/>
    </mc:Choice>
  </mc:AlternateContent>
  <xr:revisionPtr revIDLastSave="0" documentId="8_{7870753B-D9A2-4EBF-BE1F-FFF0EEDC7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(2)'!$A$52:$M$719</definedName>
    <definedName name="Bill_To" localSheetId="0">#REF!</definedName>
    <definedName name="Bill_To">#REF!</definedName>
    <definedName name="_xlnm.Print_Area" localSheetId="0">'Shrubs and Perennials (2)'!$A$1:$J$719</definedName>
    <definedName name="_xlnm.Print_Titles" localSheetId="0">'Shrubs and Perennials (2)'!$53:$53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3" i="3" l="1"/>
  <c r="K54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 l="1"/>
  <c r="K664" i="3"/>
  <c r="K663" i="3"/>
  <c r="K662" i="3"/>
  <c r="K661" i="3"/>
  <c r="K660" i="3"/>
  <c r="K659" i="3"/>
  <c r="K658" i="3"/>
  <c r="K657" i="3"/>
  <c r="K655" i="3"/>
  <c r="K656" i="3"/>
  <c r="K654" i="3"/>
  <c r="K653" i="3"/>
  <c r="K652" i="3"/>
  <c r="K651" i="3"/>
  <c r="K650" i="3"/>
  <c r="K649" i="3"/>
  <c r="K648" i="3"/>
  <c r="K647" i="3"/>
  <c r="K645" i="3"/>
  <c r="K646" i="3"/>
  <c r="K644" i="3"/>
  <c r="K643" i="3"/>
  <c r="K641" i="3"/>
  <c r="K642" i="3"/>
  <c r="K640" i="3"/>
  <c r="K639" i="3"/>
  <c r="K638" i="3"/>
  <c r="K637" i="3"/>
  <c r="K636" i="3"/>
  <c r="K635" i="3"/>
  <c r="K634" i="3"/>
  <c r="K632" i="3"/>
  <c r="K633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8" i="3"/>
  <c r="K579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3" i="3"/>
  <c r="K274" i="3"/>
  <c r="K272" i="3"/>
  <c r="K271" i="3"/>
  <c r="K270" i="3"/>
  <c r="K268" i="3"/>
  <c r="K269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0" i="3"/>
  <c r="K241" i="3"/>
  <c r="K242" i="3"/>
  <c r="K239" i="3"/>
  <c r="K238" i="3"/>
  <c r="K237" i="3"/>
  <c r="K236" i="3"/>
  <c r="K235" i="3"/>
  <c r="K232" i="3"/>
  <c r="K234" i="3"/>
  <c r="K233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3" i="3"/>
  <c r="K214" i="3"/>
  <c r="K212" i="3"/>
  <c r="K211" i="3"/>
  <c r="K209" i="3"/>
  <c r="K210" i="3"/>
  <c r="K207" i="3"/>
  <c r="K208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3" i="3"/>
  <c r="K175" i="3"/>
  <c r="K176" i="3"/>
  <c r="K177" i="3"/>
  <c r="K172" i="3"/>
  <c r="K171" i="3"/>
  <c r="K174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2" i="3"/>
  <c r="K154" i="3"/>
  <c r="K153" i="3"/>
  <c r="K151" i="3"/>
  <c r="K150" i="3"/>
  <c r="K149" i="3"/>
  <c r="K148" i="3"/>
  <c r="K147" i="3"/>
  <c r="K146" i="3"/>
  <c r="K145" i="3"/>
  <c r="K144" i="3"/>
  <c r="K143" i="3"/>
  <c r="K142" i="3"/>
  <c r="K141" i="3"/>
  <c r="K139" i="3"/>
  <c r="K138" i="3"/>
  <c r="K140" i="3"/>
  <c r="K137" i="3"/>
  <c r="K136" i="3"/>
  <c r="K135" i="3"/>
  <c r="K134" i="3"/>
  <c r="K133" i="3"/>
  <c r="K132" i="3"/>
  <c r="K130" i="3"/>
  <c r="K131" i="3"/>
  <c r="K128" i="3"/>
  <c r="K129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99" i="3"/>
  <c r="K100" i="3"/>
  <c r="K98" i="3"/>
  <c r="K95" i="3"/>
  <c r="K97" i="3"/>
  <c r="K96" i="3"/>
  <c r="K94" i="3"/>
  <c r="K92" i="3"/>
  <c r="K93" i="3"/>
  <c r="K89" i="3"/>
  <c r="K91" i="3"/>
  <c r="K90" i="3"/>
  <c r="K88" i="3"/>
  <c r="K87" i="3"/>
  <c r="K86" i="3"/>
  <c r="K85" i="3"/>
  <c r="K84" i="3"/>
  <c r="K83" i="3"/>
  <c r="K82" i="3"/>
  <c r="K81" i="3"/>
  <c r="K80" i="3"/>
  <c r="K78" i="3"/>
  <c r="K79" i="3"/>
  <c r="K77" i="3"/>
  <c r="K76" i="3"/>
  <c r="K75" i="3"/>
  <c r="K73" i="3"/>
  <c r="K74" i="3"/>
  <c r="K72" i="3"/>
  <c r="K71" i="3"/>
  <c r="K70" i="3"/>
  <c r="K69" i="3"/>
  <c r="K68" i="3"/>
  <c r="K67" i="3"/>
  <c r="K66" i="3"/>
  <c r="K65" i="3"/>
  <c r="K64" i="3"/>
  <c r="K63" i="3"/>
  <c r="K62" i="3"/>
  <c r="K61" i="3"/>
  <c r="K59" i="3"/>
  <c r="K58" i="3"/>
  <c r="K57" i="3"/>
  <c r="K56" i="3"/>
  <c r="K60" i="3"/>
  <c r="K55" i="3"/>
  <c r="A719" i="3"/>
  <c r="K53" i="3" l="1"/>
  <c r="K719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<sst xmlns="http://schemas.openxmlformats.org/spreadsheetml/2006/main" count="3541" uniqueCount="2371">
  <si>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</si>
  <si>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</si>
  <si>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</si>
  <si>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</si>
  <si>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</si>
  <si>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</si>
  <si>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</si>
  <si>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</si>
  <si>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</si>
  <si>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</si>
  <si>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</si>
  <si>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</si>
  <si>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</si>
  <si>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</si>
  <si>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</si>
  <si>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</si>
  <si>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</si>
  <si>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</si>
  <si>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</si>
  <si>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</si>
  <si>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>Raspberry</t>
  </si>
  <si>
    <t>#3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</si>
  <si>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</si>
  <si>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</si>
  <si>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</si>
  <si>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</si>
  <si>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</si>
  <si>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</si>
  <si>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</si>
  <si>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</si>
  <si>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Azalea Ev. Blaauw's Pink</t>
  </si>
  <si>
    <t>#5</t>
  </si>
  <si>
    <t>732726000780</t>
  </si>
  <si>
    <t>AZLEVDVWG05NSMED</t>
  </si>
  <si>
    <t>Azalea Ev. Gir.  Pleasant White</t>
  </si>
  <si>
    <t>732726044241</t>
  </si>
  <si>
    <t>AZLEVGPWG05NSMED</t>
  </si>
  <si>
    <t>732726001589</t>
  </si>
  <si>
    <t>AZLEVGPWG03NSMED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</si>
  <si>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</si>
  <si>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</si>
  <si>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</si>
  <si>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</si>
  <si>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</si>
  <si>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</si>
  <si>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</si>
  <si>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</si>
  <si>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</si>
  <si>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</si>
  <si>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</si>
  <si>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</si>
  <si>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</si>
  <si>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</si>
  <si>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</si>
  <si>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</si>
  <si>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</si>
  <si>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</si>
  <si>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</si>
  <si>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</si>
  <si>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</si>
  <si>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</si>
  <si>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</si>
  <si>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</si>
  <si>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</si>
  <si>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</si>
  <si>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</si>
  <si>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</si>
  <si>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</si>
  <si>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</si>
  <si>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</si>
  <si>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</si>
  <si>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</si>
  <si>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</si>
  <si>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</si>
  <si>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</si>
  <si>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</si>
  <si>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</si>
  <si>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</si>
  <si>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</si>
  <si>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</si>
  <si>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</si>
  <si>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</si>
  <si>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</si>
  <si>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</si>
  <si>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</si>
  <si>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</si>
  <si>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</si>
  <si>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</si>
  <si>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</si>
  <si>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</si>
  <si>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</si>
  <si>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</si>
  <si>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</si>
  <si>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</si>
  <si>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</si>
  <si>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</si>
  <si>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</si>
  <si>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</si>
  <si>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</si>
  <si>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</si>
  <si>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</si>
  <si>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</si>
  <si>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</si>
  <si>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</si>
  <si>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</si>
  <si>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</si>
  <si>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</si>
  <si>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</si>
  <si>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</si>
  <si>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</si>
  <si>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</si>
  <si>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</si>
  <si>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</si>
  <si>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</si>
  <si>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</si>
  <si>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</si>
  <si>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</si>
  <si>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</si>
  <si>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</si>
  <si>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</si>
  <si>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</si>
  <si>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</si>
  <si>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</si>
  <si>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</si>
  <si>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Hydrangea pani. Pinky Winky® ('DVPpinky')</t>
  </si>
  <si>
    <t>Ilex crenata Compacta</t>
  </si>
  <si>
    <t>Ilex crenata Green Luster</t>
  </si>
  <si>
    <t>732726042537</t>
  </si>
  <si>
    <t>ILXCRTGLSG03NSMED</t>
  </si>
  <si>
    <t>Ilex crenata Helleri</t>
  </si>
  <si>
    <t>Ilex crenata Sky Pencil</t>
  </si>
  <si>
    <t>732726048065</t>
  </si>
  <si>
    <t>ILXCRTSKPG03NSMED</t>
  </si>
  <si>
    <t>Ilex glabra Compacta</t>
  </si>
  <si>
    <t>Ilex glabra Shamrock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</si>
  <si>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</si>
  <si>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</si>
  <si>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</si>
  <si>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</si>
  <si>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</si>
  <si>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</si>
  <si>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</si>
  <si>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</si>
  <si>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</si>
  <si>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</si>
  <si>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</si>
  <si>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</si>
  <si>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</si>
  <si>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</si>
  <si>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</si>
  <si>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</si>
  <si>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</si>
  <si>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</si>
  <si>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</si>
  <si>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</si>
  <si>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</si>
  <si>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</si>
  <si>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</si>
  <si>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</si>
  <si>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</si>
  <si>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</si>
  <si>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</si>
  <si>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</si>
  <si>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</si>
  <si>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732726009707</t>
  </si>
  <si>
    <t>JNPCHSGRG02NSMED</t>
  </si>
  <si>
    <t>732726043237</t>
  </si>
  <si>
    <t>JNPCHSVRG03NSMED</t>
  </si>
  <si>
    <t>732726027725</t>
  </si>
  <si>
    <t>JNPCHSVRG02NSMED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</si>
  <si>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</si>
  <si>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</si>
  <si>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</si>
  <si>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</si>
  <si>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</si>
  <si>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</si>
  <si>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</si>
  <si>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</si>
  <si>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Wiltonii</t>
  </si>
  <si>
    <t>732726010598</t>
  </si>
  <si>
    <t>JNPHRWLTG03NSMED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</si>
  <si>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</si>
  <si>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</si>
  <si>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</si>
  <si>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</si>
  <si>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</si>
  <si>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</si>
  <si>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</si>
  <si>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</si>
  <si>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</si>
  <si>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</si>
  <si>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</si>
  <si>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</si>
  <si>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</si>
  <si>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</si>
  <si>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#10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</si>
  <si>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</si>
  <si>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</si>
  <si>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</si>
  <si>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</si>
  <si>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</si>
  <si>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</si>
  <si>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</si>
  <si>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</si>
  <si>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</si>
  <si>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</si>
  <si>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</si>
  <si>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</si>
  <si>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</si>
  <si>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</si>
  <si>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</si>
  <si>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</si>
  <si>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</si>
  <si>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</si>
  <si>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</si>
  <si>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</si>
  <si>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</si>
  <si>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</si>
  <si>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Rhodo. cat. Nova Zembla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</si>
  <si>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</si>
  <si>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</si>
  <si>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</si>
  <si>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</si>
  <si>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</si>
  <si>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</si>
  <si>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Rhodo. cat. Roseum Pink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</si>
  <si>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</si>
  <si>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</si>
  <si>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</si>
  <si>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</si>
  <si>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</si>
  <si>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</si>
  <si>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</si>
  <si>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</si>
  <si>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</si>
  <si>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</si>
  <si>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</si>
  <si>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</si>
  <si>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</si>
  <si>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</si>
  <si>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</si>
  <si>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</si>
  <si>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</si>
  <si>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</si>
  <si>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</si>
  <si>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</si>
  <si>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</si>
  <si>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</si>
  <si>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</si>
  <si>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</si>
  <si>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</si>
  <si>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</si>
  <si>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</si>
  <si>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</si>
  <si>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</si>
  <si>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</si>
  <si>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</si>
  <si>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</si>
  <si>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</si>
  <si>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</si>
  <si>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</si>
  <si>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</si>
  <si>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</si>
  <si>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</si>
  <si>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</si>
  <si>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</si>
  <si>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</si>
  <si>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</si>
  <si>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</si>
  <si>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</si>
  <si>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</si>
  <si>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</si>
  <si>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</si>
  <si>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</si>
  <si>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</si>
  <si>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</si>
  <si>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</si>
  <si>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</si>
  <si>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</si>
  <si>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</si>
  <si>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</si>
  <si>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</si>
  <si>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</si>
  <si>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</si>
  <si>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</si>
  <si>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</si>
  <si>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</si>
  <si>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</si>
  <si>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</si>
  <si>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</si>
  <si>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</si>
  <si>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</si>
  <si>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</si>
  <si>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</si>
  <si>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</si>
  <si>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</si>
  <si>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</si>
  <si>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</si>
  <si>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</si>
  <si>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</si>
  <si>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</si>
  <si>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</si>
  <si>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</si>
  <si>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</si>
  <si>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</si>
  <si>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</si>
  <si>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</si>
  <si>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</si>
  <si>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</si>
  <si>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</si>
  <si>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</si>
  <si>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</si>
  <si>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</si>
  <si>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</si>
  <si>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</si>
  <si>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</si>
  <si>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</si>
  <si>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</si>
  <si>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</si>
  <si>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</si>
  <si>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</si>
  <si>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</si>
  <si>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</si>
  <si>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</si>
  <si>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</si>
  <si>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</si>
  <si>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</si>
  <si>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</si>
  <si>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</si>
  <si>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</si>
  <si>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</si>
  <si>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</si>
  <si>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732726051737</t>
  </si>
  <si>
    <t>HSTXXFRNG01NSMED</t>
  </si>
  <si>
    <t>Hosta  Shadowland® Echo the Sun</t>
  </si>
  <si>
    <t>732726101074</t>
  </si>
  <si>
    <t>HSTXXSDEG02NSMED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</si>
  <si>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</si>
  <si>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</si>
  <si>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</si>
  <si>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</si>
  <si>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</si>
  <si>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</si>
  <si>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</si>
  <si>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</si>
  <si>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</si>
  <si>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</si>
  <si>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</si>
  <si>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</si>
  <si>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</si>
  <si>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</si>
  <si>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</si>
  <si>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</si>
  <si>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</si>
  <si>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</si>
  <si>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</si>
  <si>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</si>
  <si>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</si>
  <si>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</si>
  <si>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</si>
  <si>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</si>
  <si>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</si>
  <si>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</si>
  <si>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</si>
  <si>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</si>
  <si>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</si>
  <si>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</si>
  <si>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</si>
  <si>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</si>
  <si>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</si>
  <si>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</si>
  <si>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</si>
  <si>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</si>
  <si>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</si>
  <si>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</si>
  <si>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</si>
  <si>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</si>
  <si>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</si>
  <si>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</si>
  <si>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</si>
  <si>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</si>
  <si>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</si>
  <si>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</si>
  <si>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</si>
  <si>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</si>
  <si>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</si>
  <si>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</si>
  <si>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</si>
  <si>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</si>
  <si>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</si>
  <si>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</si>
  <si>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</si>
  <si>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</si>
  <si>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</si>
  <si>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</si>
  <si>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</si>
  <si>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</si>
  <si>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</si>
  <si>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</si>
  <si>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</si>
  <si>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</si>
  <si>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</si>
  <si>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</si>
  <si>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</si>
  <si>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</si>
  <si>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</si>
  <si>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</si>
  <si>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</si>
  <si>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</si>
  <si>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</si>
  <si>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</si>
  <si>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</si>
  <si>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</si>
  <si>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</si>
  <si>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</si>
  <si>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732726016828</t>
  </si>
  <si>
    <t>RSARGXXXG03NSMED</t>
  </si>
  <si>
    <t>Sempervivum  Black</t>
  </si>
  <si>
    <t>732726094161</t>
  </si>
  <si>
    <t>SPVXXBCKG01NSMED</t>
  </si>
  <si>
    <t>732726098817</t>
  </si>
  <si>
    <t>THJOCSGXG03NSMED</t>
  </si>
  <si>
    <t>Kniphofia  Lady Luck</t>
  </si>
  <si>
    <t>732726101111</t>
  </si>
  <si>
    <t>KPHXXLYCG02NSMED</t>
  </si>
  <si>
    <t>732726103375</t>
  </si>
  <si>
    <t>PNNAOHSUG03NSMED</t>
  </si>
  <si>
    <t>Buddleia  Pugster® Periwinkle</t>
  </si>
  <si>
    <t>BDDXXPSWG03NSMED</t>
  </si>
  <si>
    <t>732726101470</t>
  </si>
  <si>
    <t>732726086821</t>
  </si>
  <si>
    <t>VCCBBBUBG02NSMED</t>
  </si>
  <si>
    <t>732726095120</t>
  </si>
  <si>
    <t>VCCBBSIDG02NSMED</t>
  </si>
  <si>
    <t>732726091047</t>
  </si>
  <si>
    <t>BXSXXNGFG03NSMED</t>
  </si>
  <si>
    <t>732726038509</t>
  </si>
  <si>
    <t>BXSXXWGMG02NSMED</t>
  </si>
  <si>
    <t>732726052758</t>
  </si>
  <si>
    <t>BXSMCRFKGG03NSMED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</si>
  <si>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</si>
  <si>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</si>
  <si>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</si>
  <si>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</si>
  <si>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</si>
  <si>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</si>
  <si>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Geranium pratense Boom Chocolatta</t>
  </si>
  <si>
    <t>732726095878</t>
  </si>
  <si>
    <t>GERPAEBMCG02NSMED</t>
  </si>
  <si>
    <t>Catolog Price</t>
  </si>
  <si>
    <t>Weekly Comment</t>
  </si>
  <si>
    <t>ExtPrice</t>
  </si>
  <si>
    <t>UPCcode</t>
  </si>
  <si>
    <t>ItemId</t>
  </si>
  <si>
    <t>732726095052</t>
  </si>
  <si>
    <t>VCCBBBBXG02NSMED</t>
  </si>
  <si>
    <t>732726095113</t>
  </si>
  <si>
    <t>VCCBBPIGG02NSMED</t>
  </si>
  <si>
    <t>Ilex crenata Steeds</t>
  </si>
  <si>
    <t>732726039339</t>
  </si>
  <si>
    <t>ILXCRTSTDG05NSMED</t>
  </si>
  <si>
    <t>732726042742</t>
  </si>
  <si>
    <t>THJOCSMRG05NSMED</t>
  </si>
  <si>
    <t>Thuja plicata Green Giant</t>
  </si>
  <si>
    <t>732726047549</t>
  </si>
  <si>
    <t>THJPCGGTG05NSMED</t>
  </si>
  <si>
    <t>Rubus  Navaho</t>
  </si>
  <si>
    <t>732726101272</t>
  </si>
  <si>
    <t>RUBBBNVHG03NSMED</t>
  </si>
  <si>
    <t>Rubus idaeus Boyne</t>
  </si>
  <si>
    <t>732726095137</t>
  </si>
  <si>
    <t>RUBIDSBOYG03NSMED</t>
  </si>
  <si>
    <t>732726086852</t>
  </si>
  <si>
    <t>VCCBBPEUG02NSMED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</si>
  <si>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</si>
  <si>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</si>
  <si>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</si>
  <si>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</si>
  <si>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</si>
  <si>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</si>
  <si>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</si>
  <si>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732726047747</t>
  </si>
  <si>
    <t>BXSXXWGMG03NSMED</t>
  </si>
  <si>
    <t>732726079052</t>
  </si>
  <si>
    <t>HYDQRGBGG03NSMED</t>
  </si>
  <si>
    <t>732726039322</t>
  </si>
  <si>
    <t>ILXCRTHLRG05NSMED</t>
  </si>
  <si>
    <t>732726008021</t>
  </si>
  <si>
    <t>ILXCRTSTDG03NSMED</t>
  </si>
  <si>
    <t>Junip. chin. Hetzii Columnaris</t>
  </si>
  <si>
    <t>732726038462</t>
  </si>
  <si>
    <t>JNPCHHCLG05NSMED</t>
  </si>
  <si>
    <t>732726010697</t>
  </si>
  <si>
    <t>JNPPRBNNAG03NSMED</t>
  </si>
  <si>
    <t>732726038288</t>
  </si>
  <si>
    <t>RHDCTPELG03NSMED</t>
  </si>
  <si>
    <t>732726039407</t>
  </si>
  <si>
    <t>RHDCTRSKG10NSMED</t>
  </si>
  <si>
    <t>Thuja occidentalis Firechief™</t>
  </si>
  <si>
    <t>732726078635</t>
  </si>
  <si>
    <t>THJOCFHFG03NSMED</t>
  </si>
  <si>
    <t>732726038578</t>
  </si>
  <si>
    <t>CPRLYXXXG05NSMED</t>
  </si>
  <si>
    <t>732726038547</t>
  </si>
  <si>
    <t>CMAXXHDNG02NSMED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</si>
  <si>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</si>
  <si>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</si>
  <si>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</si>
  <si>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</si>
  <si>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</si>
  <si>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</si>
  <si>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</si>
  <si>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</si>
  <si>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</si>
  <si>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</si>
  <si>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</si>
  <si>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</si>
  <si>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</si>
  <si>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</si>
  <si>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</si>
  <si>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</si>
  <si>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</si>
  <si>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</si>
  <si>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</si>
  <si>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</si>
  <si>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</si>
  <si>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</si>
  <si>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732726099043</t>
  </si>
  <si>
    <t>HBSSYPLUG03NSMED</t>
  </si>
  <si>
    <t>Hibiscus syriacus Red Pillar®</t>
  </si>
  <si>
    <t>732726101173</t>
  </si>
  <si>
    <t>HBSSYREPG03NSMED</t>
  </si>
  <si>
    <t>732726039360</t>
  </si>
  <si>
    <t>RHDCTNVZG05NSMED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</si>
  <si>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</si>
  <si>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</si>
  <si>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</si>
  <si>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</si>
  <si>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</si>
  <si>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</si>
  <si>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</si>
  <si>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</si>
  <si>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</si>
  <si>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</si>
  <si>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</si>
  <si>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</si>
  <si>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</si>
  <si>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</si>
  <si>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</si>
  <si>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</si>
  <si>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</si>
  <si>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</si>
  <si>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</si>
  <si>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</si>
  <si>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</si>
  <si>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</si>
  <si>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</si>
  <si>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</si>
  <si>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</si>
  <si>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</si>
  <si>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</si>
  <si>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</si>
  <si>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</si>
  <si>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</si>
  <si>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</si>
  <si>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</si>
  <si>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</si>
  <si>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</si>
  <si>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</si>
  <si>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</si>
  <si>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</si>
  <si>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</si>
  <si>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</si>
  <si>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</si>
  <si>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</si>
  <si>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</si>
  <si>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</si>
  <si>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</si>
  <si>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</si>
  <si>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</si>
  <si>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</si>
  <si>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</si>
  <si>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</si>
  <si>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</si>
  <si>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</si>
  <si>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</si>
  <si>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</si>
  <si>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</si>
  <si>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</si>
  <si>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</si>
  <si>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</si>
  <si>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</si>
  <si>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</si>
  <si>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</si>
  <si>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</si>
  <si>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</si>
  <si>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</si>
  <si>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</si>
  <si>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</si>
  <si>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</si>
  <si>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</si>
  <si>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</si>
  <si>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</si>
  <si>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</si>
  <si>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</si>
  <si>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</si>
  <si>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</si>
  <si>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</si>
  <si>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</si>
  <si>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</si>
  <si>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</si>
  <si>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</si>
  <si>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</si>
  <si>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</si>
  <si>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</si>
  <si>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</si>
  <si>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</si>
  <si>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</si>
  <si>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</si>
  <si>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</si>
  <si>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</si>
  <si>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</si>
  <si>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</si>
  <si>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</si>
  <si>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</si>
  <si>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</si>
  <si>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</si>
  <si>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</si>
  <si>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</si>
  <si>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</si>
  <si>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</si>
  <si>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</si>
  <si>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</si>
  <si>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</si>
  <si>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</si>
  <si>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</si>
  <si>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</si>
  <si>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</si>
  <si>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</si>
  <si>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</si>
  <si>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</si>
  <si>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</si>
  <si>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</si>
  <si>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</si>
  <si>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</si>
  <si>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</si>
  <si>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</si>
  <si>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</si>
  <si>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</si>
  <si>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</si>
  <si>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</si>
  <si>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</si>
  <si>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</si>
  <si>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</si>
  <si>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</si>
  <si>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</si>
  <si>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</si>
  <si>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</si>
  <si>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</si>
  <si>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</si>
  <si>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</si>
  <si>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</si>
  <si>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</si>
  <si>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</si>
  <si>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</si>
  <si>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</si>
  <si>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</si>
  <si>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</si>
  <si>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Onoclea sensibilis</t>
  </si>
  <si>
    <t>Sensitive, Native</t>
  </si>
  <si>
    <t>732726087071</t>
  </si>
  <si>
    <t>ONCSNBXXXG01NSMED</t>
  </si>
  <si>
    <t>Royal, Native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</si>
  <si>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</si>
  <si>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</si>
  <si>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</si>
  <si>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</si>
  <si>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</si>
  <si>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</si>
  <si>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Cornus stolonifera Arctic Fire® Yellow</t>
  </si>
  <si>
    <t>732726104723</t>
  </si>
  <si>
    <t>CNSSFRARYG03NSMED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</si>
  <si>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</si>
  <si>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</si>
  <si>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</si>
  <si>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</si>
  <si>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</si>
  <si>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</si>
  <si>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</si>
  <si>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</si>
  <si>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</si>
  <si>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</si>
  <si>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</si>
  <si>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</si>
  <si>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</si>
  <si>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</si>
  <si>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</si>
  <si>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</si>
  <si>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</si>
  <si>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</si>
  <si>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Heuchera  Spice Curls™ USPPAF</t>
  </si>
  <si>
    <t>732726106314</t>
  </si>
  <si>
    <t>HCHXXSICG01NSMED</t>
  </si>
  <si>
    <t>Heuchera micrantha Palace Purple</t>
  </si>
  <si>
    <t>Veronica longifolia Red Fox</t>
  </si>
  <si>
    <t>732726038745</t>
  </si>
  <si>
    <t>VRCLGRDXG01NSMED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</si>
  <si>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</si>
  <si>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</si>
  <si>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</si>
  <si>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</si>
  <si>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</si>
  <si>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</si>
  <si>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</si>
  <si>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</si>
  <si>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Hydrangea pani. Limelight Prime®</t>
  </si>
  <si>
    <t>732726089655</t>
  </si>
  <si>
    <t>HYDPNCLMPG03NSMED</t>
  </si>
  <si>
    <t>732726067059</t>
  </si>
  <si>
    <t>HYDPNCPWYG05NSMED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</si>
  <si>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</si>
  <si>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</si>
  <si>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</si>
  <si>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</si>
  <si>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</si>
  <si>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</si>
  <si>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</si>
  <si>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</si>
  <si>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</si>
  <si>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</si>
  <si>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</si>
  <si>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</si>
  <si>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Panicum virgatum Prairie Winds® Niagara Falls</t>
  </si>
  <si>
    <t>732726099586</t>
  </si>
  <si>
    <t>PANVRTPNFG03NSMED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</si>
  <si>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</si>
  <si>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</si>
  <si>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</si>
  <si>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</si>
  <si>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</si>
  <si>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</si>
  <si>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</si>
  <si>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</si>
  <si>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732726001787</t>
  </si>
  <si>
    <t>AZLEVHNCG03NSMED</t>
  </si>
  <si>
    <t>Azalea Ev. Karen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</si>
  <si>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</si>
  <si>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</si>
  <si>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</si>
  <si>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</si>
  <si>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</si>
  <si>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</si>
  <si>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</si>
  <si>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</si>
  <si>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</si>
  <si>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</si>
  <si>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</si>
  <si>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</si>
  <si>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</si>
  <si>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</si>
  <si>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</si>
  <si>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</si>
  <si>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</si>
  <si>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</si>
  <si>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</si>
  <si>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</si>
  <si>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</si>
  <si>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</si>
  <si>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</si>
  <si>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</si>
  <si>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</si>
  <si>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</si>
  <si>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</si>
  <si>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</si>
  <si>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</si>
  <si>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</si>
  <si>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</si>
  <si>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</si>
  <si>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</si>
  <si>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</si>
  <si>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</si>
  <si>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</si>
  <si>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</si>
  <si>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</si>
  <si>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</si>
  <si>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</si>
  <si>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732726072541</t>
  </si>
  <si>
    <t>CNSSFRARCG05NSMED</t>
  </si>
  <si>
    <t>732726045095</t>
  </si>
  <si>
    <t>732726079328</t>
  </si>
  <si>
    <t>HYDMCBOMG03NSMED</t>
  </si>
  <si>
    <t>732726038691</t>
  </si>
  <si>
    <t>RHDXXPJMG03NSMED</t>
  </si>
  <si>
    <t>732726053045</t>
  </si>
  <si>
    <t>RHDXXPJEG03NSMED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</si>
  <si>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</si>
  <si>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</si>
  <si>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</si>
  <si>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</si>
  <si>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</si>
  <si>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</si>
  <si>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</si>
  <si>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</si>
  <si>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</si>
  <si>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</si>
  <si>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</si>
  <si>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</si>
  <si>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</si>
  <si>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</si>
  <si>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</si>
  <si>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</si>
  <si>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</si>
  <si>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</si>
  <si>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</si>
  <si>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</si>
  <si>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</si>
  <si>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</si>
  <si>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</si>
  <si>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</si>
  <si>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</si>
  <si>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</si>
  <si>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</si>
  <si>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</si>
  <si>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</si>
  <si>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</si>
  <si>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</si>
  <si>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</si>
  <si>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</si>
  <si>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</si>
  <si>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</si>
  <si>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</si>
  <si>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</si>
  <si>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</si>
  <si>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</si>
  <si>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</si>
  <si>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</si>
  <si>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</si>
  <si>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</si>
  <si>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</si>
  <si>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</si>
  <si>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</si>
  <si>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</si>
  <si>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</si>
  <si>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</si>
  <si>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</si>
  <si>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</si>
  <si>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</si>
  <si>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732726014923</t>
  </si>
  <si>
    <t>RHDCTCWHG02NSMED</t>
  </si>
  <si>
    <t>732726099548</t>
  </si>
  <si>
    <t>HCHXXDPBG02NSMED</t>
  </si>
  <si>
    <t>732726006959</t>
  </si>
  <si>
    <t>HCHMCNPLPG02NSMED</t>
  </si>
  <si>
    <t>Hakonechloa macra Sunflare™</t>
  </si>
  <si>
    <t>732726090781</t>
  </si>
  <si>
    <t>HKNMASNFG01NSMED</t>
  </si>
  <si>
    <t>Cornus stolonifera Arctic Fire®</t>
  </si>
  <si>
    <t>732726000360</t>
  </si>
  <si>
    <t>AZLEVBWPG03NSMED</t>
  </si>
  <si>
    <t>732726059429</t>
  </si>
  <si>
    <t>AZLEVPHCG03NSMED</t>
  </si>
  <si>
    <t>732726038752</t>
  </si>
  <si>
    <t>AZLEVTRDG03NSMED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</si>
  <si>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</si>
  <si>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</si>
  <si>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</si>
  <si>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</si>
  <si>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</si>
  <si>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</si>
  <si>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732726079502</t>
  </si>
  <si>
    <t>MCRDCSCLCG03NSMED</t>
  </si>
  <si>
    <t>Rhodo. cat. Album</t>
  </si>
  <si>
    <t>732726059788</t>
  </si>
  <si>
    <t>RHDCTALMG10NSMED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</si>
  <si>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</si>
  <si>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</si>
  <si>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</si>
  <si>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</si>
  <si>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</si>
  <si>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</si>
  <si>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</si>
  <si>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</si>
  <si>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</si>
  <si>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</si>
  <si>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</si>
  <si>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</si>
  <si>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</si>
  <si>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</si>
  <si>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</si>
  <si>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</si>
  <si>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</si>
  <si>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</si>
  <si>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</si>
  <si>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</si>
  <si>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</si>
  <si>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</si>
  <si>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</si>
  <si>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</si>
  <si>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</si>
  <si>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</si>
  <si>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</si>
  <si>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</si>
  <si>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</si>
  <si>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</si>
  <si>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</si>
  <si>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</si>
  <si>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</si>
  <si>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</si>
  <si>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</si>
  <si>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</si>
  <si>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</si>
  <si>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</si>
  <si>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</si>
  <si>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</si>
  <si>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</si>
  <si>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</si>
  <si>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</si>
  <si>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</si>
  <si>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</si>
  <si>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</si>
  <si>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</si>
  <si>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</si>
  <si>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</si>
  <si>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</si>
  <si>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</si>
  <si>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</si>
  <si>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</si>
  <si>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</si>
  <si>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</si>
  <si>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</si>
  <si>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</si>
  <si>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</si>
  <si>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</si>
  <si>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</si>
  <si>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</si>
  <si>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</si>
  <si>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</si>
  <si>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</si>
  <si>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</si>
  <si>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</si>
  <si>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</si>
  <si>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</si>
  <si>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732726038776</t>
  </si>
  <si>
    <t>BRBTHARAG03NSMED</t>
  </si>
  <si>
    <t>732726042728</t>
  </si>
  <si>
    <t>CHMPSFAGG05NSMED</t>
  </si>
  <si>
    <t>Hydrangea anomala spp. petiolaris</t>
  </si>
  <si>
    <t>732726074668</t>
  </si>
  <si>
    <t>HYDANMXXXG03NSMED</t>
  </si>
  <si>
    <t>Ilex verticillata Southern Gentleman</t>
  </si>
  <si>
    <t>732726103771</t>
  </si>
  <si>
    <t>ILXVRSOGG03NSMED</t>
  </si>
  <si>
    <t>732726038172</t>
  </si>
  <si>
    <t>MCRDCSXXXG03NSMED</t>
  </si>
  <si>
    <t>Emerald Green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</si>
  <si>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</si>
  <si>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</si>
  <si>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</si>
  <si>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</si>
  <si>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</si>
  <si>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</si>
  <si>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</si>
  <si>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</si>
  <si>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</si>
  <si>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</si>
  <si>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</si>
  <si>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</si>
  <si>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</si>
  <si>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</si>
  <si>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</si>
  <si>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</si>
  <si>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</si>
  <si>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</si>
  <si>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</si>
  <si>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Hibiscus  Summerific® Cookies and Cream</t>
  </si>
  <si>
    <t>732726103269</t>
  </si>
  <si>
    <t>HBSXXCOMG03NSMED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</si>
  <si>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</si>
  <si>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</si>
  <si>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</si>
  <si>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</si>
  <si>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</si>
  <si>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</si>
  <si>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</si>
  <si>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</si>
  <si>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</si>
  <si>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</si>
  <si>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</si>
  <si>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</si>
  <si>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</si>
  <si>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</si>
  <si>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</si>
  <si>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</si>
  <si>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</si>
  <si>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Phlox pani. Bambini® Desire</t>
  </si>
  <si>
    <t>732726083899</t>
  </si>
  <si>
    <t>PHXPNCBBDG01NSMED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</si>
  <si>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</si>
  <si>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</si>
  <si>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</si>
  <si>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</si>
  <si>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</si>
  <si>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</si>
  <si>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</si>
  <si>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</si>
  <si>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</si>
  <si>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</si>
  <si>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</si>
  <si>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</si>
  <si>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</si>
  <si>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</si>
  <si>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</si>
  <si>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</si>
  <si>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</si>
  <si>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</si>
  <si>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</si>
  <si>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</si>
  <si>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</si>
  <si>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</si>
  <si>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</si>
  <si>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</si>
  <si>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</si>
  <si>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</si>
  <si>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</si>
  <si>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</si>
  <si>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</si>
  <si>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</si>
  <si>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</si>
  <si>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</si>
  <si>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</si>
  <si>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</si>
  <si>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</si>
  <si>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</si>
  <si>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</si>
  <si>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</si>
  <si>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</si>
  <si>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Rubus  Taste of Heaven® #33330</t>
  </si>
  <si>
    <t>Buddleia dav. Groovy Grape™</t>
  </si>
  <si>
    <t>732726099340</t>
  </si>
  <si>
    <t>BDDDVGYGG03NSMED</t>
  </si>
  <si>
    <t>Microbiota decussata Celtic Pride®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</si>
  <si>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</si>
  <si>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</si>
  <si>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</si>
  <si>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</si>
  <si>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</si>
  <si>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</si>
  <si>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</si>
  <si>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</si>
  <si>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</si>
  <si>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</si>
  <si>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</si>
  <si>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</si>
  <si>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Honky Tonk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</si>
  <si>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</si>
  <si>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</si>
  <si>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</si>
  <si>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</si>
  <si>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</si>
  <si>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</si>
  <si>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</si>
  <si>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</si>
  <si>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</si>
  <si>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</si>
  <si>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</si>
  <si>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</si>
  <si>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</si>
  <si>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</si>
  <si>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</si>
  <si>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</si>
  <si>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</si>
  <si>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</si>
  <si>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</si>
  <si>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</si>
  <si>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</si>
  <si>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</si>
  <si>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</si>
  <si>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</si>
  <si>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</si>
  <si>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</si>
  <si>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</si>
  <si>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732726090460</t>
  </si>
  <si>
    <t>PHXPNCFMPG01NSMED</t>
  </si>
  <si>
    <t>Phlox pani. Laura</t>
  </si>
  <si>
    <t>732726079335</t>
  </si>
  <si>
    <t>PHXPNCLAUG02NSMED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</si>
  <si>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</si>
  <si>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</si>
  <si>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</si>
  <si>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</si>
  <si>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</si>
  <si>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</si>
  <si>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</si>
  <si>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</si>
  <si>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</si>
  <si>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</si>
  <si>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</si>
  <si>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</si>
  <si>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</si>
  <si>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</si>
  <si>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</si>
  <si>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</si>
  <si>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</si>
  <si>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</si>
  <si>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</si>
  <si>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 xml:space="preserve">Allium cernuum </t>
  </si>
  <si>
    <t>732726105911</t>
  </si>
  <si>
    <t>AIMCERXXXG01NSMED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</si>
  <si>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</si>
  <si>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</si>
  <si>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</si>
  <si>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</si>
  <si>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</si>
  <si>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</si>
  <si>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</si>
  <si>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</si>
  <si>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</si>
  <si>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</si>
  <si>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</si>
  <si>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</si>
  <si>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</si>
  <si>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</si>
  <si>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</si>
  <si>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</si>
  <si>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</si>
  <si>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</si>
  <si>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</si>
  <si>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</si>
  <si>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</si>
  <si>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</si>
  <si>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</si>
  <si>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</si>
  <si>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Buddleia  Little Rockstars White</t>
  </si>
  <si>
    <t>732726106734</t>
  </si>
  <si>
    <t>BDDXXLRWG01NSMED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</si>
  <si>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</si>
  <si>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</si>
  <si>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</si>
  <si>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</si>
  <si>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</si>
  <si>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</si>
  <si>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</si>
  <si>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</si>
  <si>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</si>
  <si>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</si>
  <si>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</si>
  <si>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</si>
  <si>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</si>
  <si>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</si>
  <si>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</si>
  <si>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</si>
  <si>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</si>
  <si>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</si>
  <si>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</si>
  <si>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</si>
  <si>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</si>
  <si>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</si>
  <si>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</si>
  <si>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</si>
  <si>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</si>
  <si>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</si>
  <si>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</si>
  <si>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</si>
  <si>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</si>
  <si>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</si>
  <si>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</si>
  <si>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</si>
  <si>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</si>
  <si>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</si>
  <si>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</si>
  <si>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</si>
  <si>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</si>
  <si>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</si>
  <si>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</si>
  <si>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</si>
  <si>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</si>
  <si>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</si>
  <si>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</si>
  <si>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</si>
  <si>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</si>
  <si>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</si>
  <si>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</si>
  <si>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</si>
  <si>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</si>
  <si>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</si>
  <si>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</si>
  <si>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</si>
  <si>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</si>
  <si>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</si>
  <si>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</si>
  <si>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</si>
  <si>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</si>
  <si>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</si>
  <si>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</si>
  <si>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</si>
  <si>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</si>
  <si>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</si>
  <si>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</si>
  <si>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</si>
  <si>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</si>
  <si>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Spiraea japonica Double Play® Candy Corn®</t>
  </si>
  <si>
    <t>Vaccinium angustifolium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</si>
  <si>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</si>
  <si>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</si>
  <si>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</si>
  <si>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</si>
  <si>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</si>
  <si>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</si>
  <si>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</si>
  <si>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</si>
  <si>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</si>
  <si>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Sunbright Golden</t>
  </si>
  <si>
    <t>732726097735</t>
  </si>
  <si>
    <t>CROXXSDXG01NSMED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</si>
  <si>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</si>
  <si>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</si>
  <si>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</si>
  <si>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</si>
  <si>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</si>
  <si>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</si>
  <si>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</si>
  <si>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</si>
  <si>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</si>
  <si>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</si>
  <si>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</si>
  <si>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</si>
  <si>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</si>
  <si>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</si>
  <si>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</si>
  <si>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</si>
  <si>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</si>
  <si>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</si>
  <si>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</si>
  <si>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</si>
  <si>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</si>
  <si>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</si>
  <si>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</si>
  <si>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</si>
  <si>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</si>
  <si>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</si>
  <si>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</si>
  <si>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</si>
  <si>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</si>
  <si>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</si>
  <si>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</si>
  <si>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</si>
  <si>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</si>
  <si>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</si>
  <si>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</si>
  <si>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</si>
  <si>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</si>
  <si>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</si>
  <si>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</si>
  <si>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</si>
  <si>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</si>
  <si>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</si>
  <si>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</si>
  <si>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</si>
  <si>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</si>
  <si>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</si>
  <si>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</si>
  <si>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Phlox pani. Candy Store® Cotton Candy™</t>
  </si>
  <si>
    <t>732726076914</t>
  </si>
  <si>
    <t>PHXPNCCOTG01NSMED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</si>
  <si>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</si>
  <si>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</si>
  <si>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</si>
  <si>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</si>
  <si>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</si>
  <si>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</si>
  <si>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</si>
  <si>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</si>
  <si>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</si>
  <si>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</si>
  <si>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</si>
  <si>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</si>
  <si>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</si>
  <si>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</si>
  <si>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</si>
  <si>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</si>
  <si>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</si>
  <si>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</si>
  <si>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>Panicum virgatum Cape Breeze</t>
  </si>
  <si>
    <t>732726089044</t>
  </si>
  <si>
    <t>PANVRTCPBG03NSMED</t>
  </si>
  <si>
    <t>LVNXXLBFG01NSMED</t>
  </si>
  <si>
    <t>LVNXXLDOG01NSMED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</si>
  <si>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</si>
  <si>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</si>
  <si>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</si>
  <si>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</si>
  <si>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</si>
  <si>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</si>
  <si>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</si>
  <si>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</si>
  <si>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Shrub Roses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</si>
  <si>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</si>
  <si>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</si>
  <si>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</si>
  <si>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</si>
  <si>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</si>
  <si>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</si>
  <si>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</si>
  <si>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</si>
  <si>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</si>
  <si>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Oso Easy® Peasy #29167</t>
  </si>
  <si>
    <t>732726096271</t>
  </si>
  <si>
    <t>RSESHOEPG03R01MED</t>
  </si>
  <si>
    <t>Rose Shr. Sea Foam</t>
  </si>
  <si>
    <t>732726033009</t>
  </si>
  <si>
    <t>RSESHSFMG03R01MED</t>
  </si>
  <si>
    <t>The Knock Out® Family of Roses</t>
  </si>
  <si>
    <t>Rose Shr. Peachy Knock Out® #25628</t>
  </si>
  <si>
    <t>732726082502</t>
  </si>
  <si>
    <t>RSESHPHKG03R01MED</t>
  </si>
  <si>
    <t>Rose Shr. Sunny Knock Out® #18562</t>
  </si>
  <si>
    <t>732726060678</t>
  </si>
  <si>
    <t>RSESHSKTG03R01MED</t>
  </si>
  <si>
    <t>732726008175</t>
  </si>
  <si>
    <t>ILXGBCMPG03NSMED</t>
  </si>
  <si>
    <t>Weigela fl. Midnight Sun®</t>
  </si>
  <si>
    <t>WGLFLMHSG03NSMED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</si>
  <si>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</si>
  <si>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</si>
  <si>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</si>
  <si>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</si>
  <si>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</si>
  <si>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</si>
  <si>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</si>
  <si>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</si>
  <si>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</si>
  <si>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Itea virginica ('Sprich') Little Henry®</t>
  </si>
  <si>
    <t>732726045217</t>
  </si>
  <si>
    <t>ITAVRGLTHG03NSMED</t>
  </si>
  <si>
    <t>732726098848</t>
  </si>
  <si>
    <t>Achillea  Firefly™ Fuchsia</t>
  </si>
  <si>
    <t>732726103559</t>
  </si>
  <si>
    <t>ACHXXFYSG02NSMED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</si>
  <si>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</si>
  <si>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</si>
  <si>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</si>
  <si>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</si>
  <si>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</si>
  <si>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</si>
  <si>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</si>
  <si>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</si>
  <si>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gratian. Glamour Time™ USPPAF</t>
  </si>
  <si>
    <t>732726106291</t>
  </si>
  <si>
    <t>DNTGTGMTG01NSMED</t>
  </si>
  <si>
    <t>Hosta  Humpback Whale</t>
  </si>
  <si>
    <t>732726098251</t>
  </si>
  <si>
    <t>HSTXXHBWG02NSMED</t>
  </si>
  <si>
    <t>Lavandula x inter. Provence</t>
  </si>
  <si>
    <t>732726053748</t>
  </si>
  <si>
    <t>LVNINPVNG01NSMED</t>
  </si>
  <si>
    <t>732726049246</t>
  </si>
  <si>
    <t>NEPFAAWALG01NSMED</t>
  </si>
  <si>
    <t>Salvia  Color Spires® Violet Riot</t>
  </si>
  <si>
    <t>732726090149</t>
  </si>
  <si>
    <t>SLVXXCVRG02NSMED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</si>
  <si>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</si>
  <si>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</si>
  <si>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</si>
  <si>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</si>
  <si>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</si>
  <si>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</si>
  <si>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</si>
  <si>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</si>
  <si>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</si>
  <si>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</si>
  <si>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</si>
  <si>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</si>
  <si>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</si>
  <si>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</si>
  <si>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</si>
  <si>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</si>
  <si>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</si>
  <si>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</si>
  <si>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</si>
  <si>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</si>
  <si>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</si>
  <si>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</si>
  <si>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</si>
  <si>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</si>
  <si>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</si>
  <si>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</si>
  <si>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</si>
  <si>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</si>
  <si>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</si>
  <si>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</si>
  <si>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</si>
  <si>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</si>
  <si>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</si>
  <si>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</si>
  <si>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</si>
  <si>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</si>
  <si>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</si>
  <si>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</si>
  <si>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</si>
  <si>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</si>
  <si>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</si>
  <si>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</si>
  <si>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</si>
  <si>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</si>
  <si>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</si>
  <si>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</si>
  <si>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</si>
  <si>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</si>
  <si>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732726105836</t>
  </si>
  <si>
    <t>CNSALSGVG03NSMED</t>
  </si>
  <si>
    <t>Salvia  Color Spires® Violet Profusion</t>
  </si>
  <si>
    <t>732726107809</t>
  </si>
  <si>
    <t>SLVXXCPFG01NSMED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</si>
  <si>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</si>
  <si>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</si>
  <si>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</si>
  <si>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</si>
  <si>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</si>
  <si>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</si>
  <si>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Clethra alnif. Ruby Spice</t>
  </si>
  <si>
    <t>732726005419</t>
  </si>
  <si>
    <t>CLHANRBSG03NSMED</t>
  </si>
  <si>
    <t>Hydrangea macrop. Pop Star™</t>
  </si>
  <si>
    <t>732726098862</t>
  </si>
  <si>
    <t>HYDMCPOAG03NSMED</t>
  </si>
  <si>
    <t>Hydrangea macrop.Endless Summer® (PP15,298)</t>
  </si>
  <si>
    <t>732726062542</t>
  </si>
  <si>
    <t>HYDMCBMRG05NSMED</t>
  </si>
  <si>
    <t>732726065444</t>
  </si>
  <si>
    <t>HYDMCBMRG03NSMED</t>
  </si>
  <si>
    <t>Hydrangea pani. Quick Fire Fab®</t>
  </si>
  <si>
    <t>732726089648</t>
  </si>
  <si>
    <t>HYDPNCQFFG03NSMED</t>
  </si>
  <si>
    <t>Hydrangea serrata Let's Dance® Can Do!®</t>
  </si>
  <si>
    <t>732726098749</t>
  </si>
  <si>
    <t>HYDSRRLCOG03NSMED</t>
  </si>
  <si>
    <t>Syringa  Bloomerang® Dark Purple</t>
  </si>
  <si>
    <t>732726074972</t>
  </si>
  <si>
    <t>SYRXXBDPG03NSMED</t>
  </si>
  <si>
    <t>Baptisia  Decadence® Lemon Meringue #24280</t>
  </si>
  <si>
    <t>732726084704</t>
  </si>
  <si>
    <t>BAPXXDLMG02NSMED</t>
  </si>
  <si>
    <t>Coreopsis  Li'l Bang™ Red Elf PPAF</t>
  </si>
  <si>
    <t>732726080744</t>
  </si>
  <si>
    <t>CROXXLBRG01NSMED</t>
  </si>
  <si>
    <t>Geranium  Rozanne®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</si>
  <si>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</si>
  <si>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</si>
  <si>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</si>
  <si>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</si>
  <si>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</si>
  <si>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</si>
  <si>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</si>
  <si>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</si>
  <si>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Heucherella  Fun and Games® Eye Spy</t>
  </si>
  <si>
    <t>732726086630</t>
  </si>
  <si>
    <t>HCAXXFESG01NSMED</t>
  </si>
  <si>
    <t>Hosta  Abiqua Drinking Gourd</t>
  </si>
  <si>
    <t>732726098237</t>
  </si>
  <si>
    <t>HSTXXADKG02NSMED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</si>
  <si>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</si>
  <si>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</si>
  <si>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</si>
  <si>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</si>
  <si>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</si>
  <si>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</si>
  <si>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</si>
  <si>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</si>
  <si>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</si>
  <si>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</si>
  <si>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</si>
  <si>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</si>
  <si>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Perovskia  Little Spire</t>
  </si>
  <si>
    <t>732726049321</t>
  </si>
  <si>
    <t>PRKXXLISG02NSMED</t>
  </si>
  <si>
    <t>Sedum  Rock 'N Round® Popstar</t>
  </si>
  <si>
    <t>732726087118</t>
  </si>
  <si>
    <t>SDMXXRGPG01NSMED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</si>
  <si>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</si>
  <si>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</si>
  <si>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</si>
  <si>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</si>
  <si>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</si>
  <si>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</si>
  <si>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</si>
  <si>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</si>
  <si>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</si>
  <si>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</si>
  <si>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</si>
  <si>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</si>
  <si>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</si>
  <si>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</si>
  <si>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</si>
  <si>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</si>
  <si>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</si>
  <si>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</si>
  <si>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Dianthus  Fruit Punch® Black Cherry Frost</t>
  </si>
  <si>
    <t>732726092709</t>
  </si>
  <si>
    <t>DNTXXFBCG01NSMED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</si>
  <si>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</si>
  <si>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</si>
  <si>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</si>
  <si>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</si>
  <si>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</si>
  <si>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</si>
  <si>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</si>
  <si>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</si>
  <si>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</si>
  <si>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</si>
  <si>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</si>
  <si>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</si>
  <si>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</si>
  <si>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</si>
  <si>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</si>
  <si>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</si>
  <si>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</si>
  <si>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</si>
  <si>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</si>
  <si>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</si>
  <si>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</si>
  <si>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</si>
  <si>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</si>
  <si>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</si>
  <si>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</si>
  <si>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</si>
  <si>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</si>
  <si>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</si>
  <si>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</si>
  <si>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</si>
  <si>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</si>
  <si>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</si>
  <si>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</si>
  <si>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</si>
  <si>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</si>
  <si>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</si>
  <si>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</si>
  <si>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</si>
  <si>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</si>
  <si>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</si>
  <si>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</si>
  <si>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</si>
  <si>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</si>
  <si>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</si>
  <si>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</si>
  <si>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</si>
  <si>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</si>
  <si>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</si>
  <si>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</si>
  <si>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</si>
  <si>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</si>
  <si>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Tiarella  Cutting Edge</t>
  </si>
  <si>
    <t>732726089716</t>
  </si>
  <si>
    <t>TRLXXCDGG01NSMED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</si>
  <si>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</si>
  <si>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</si>
  <si>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</si>
  <si>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</si>
  <si>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</si>
  <si>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</si>
  <si>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</si>
  <si>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</si>
  <si>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</si>
  <si>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</si>
  <si>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</si>
  <si>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</si>
  <si>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732726107229</t>
  </si>
  <si>
    <t>HYDPNCLLXG10NSMED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</si>
  <si>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</si>
  <si>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</si>
  <si>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</si>
  <si>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</si>
  <si>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</si>
  <si>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</si>
  <si>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</si>
  <si>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</si>
  <si>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</si>
  <si>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</si>
  <si>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</si>
  <si>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</si>
  <si>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</si>
  <si>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</si>
  <si>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</si>
  <si>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</si>
  <si>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</si>
  <si>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</si>
  <si>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</si>
  <si>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</si>
  <si>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</si>
  <si>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</si>
  <si>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</si>
  <si>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</si>
  <si>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</si>
  <si>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</si>
  <si>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</si>
  <si>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</si>
  <si>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</si>
  <si>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</si>
  <si>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</si>
  <si>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</si>
  <si>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</si>
  <si>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</si>
  <si>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</si>
  <si>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</si>
  <si>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</si>
  <si>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</si>
  <si>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</si>
  <si>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</si>
  <si>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</si>
  <si>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</si>
  <si>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</si>
  <si>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</si>
  <si>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</si>
  <si>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</si>
  <si>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</si>
  <si>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</si>
  <si>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</si>
  <si>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</si>
  <si>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</si>
  <si>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>Paeonia lact. Duchesse De Nemours</t>
  </si>
  <si>
    <t>732726081116</t>
  </si>
  <si>
    <t>PENLFRDDNG02NSMED</t>
  </si>
  <si>
    <t>Rudbeckia  Autumn Sun</t>
  </si>
  <si>
    <t>732726105744</t>
  </si>
  <si>
    <t>RDBXXAUSG02NSMED</t>
  </si>
  <si>
    <t>Rudbeckia hirta Solar Sisters™ USPPAF</t>
  </si>
  <si>
    <t>732726106321</t>
  </si>
  <si>
    <t>RDBHRTSRIG01NSMED</t>
  </si>
  <si>
    <t>Veronica  Magic Show® Wizard of Ahhs</t>
  </si>
  <si>
    <t>732726090170</t>
  </si>
  <si>
    <t>VRCXXMSWG01NSMED</t>
  </si>
  <si>
    <t>Viola cornuta Spring Morning Bumblebee</t>
  </si>
  <si>
    <t>732726107632</t>
  </si>
  <si>
    <t>VIOCONSILG01NSMED</t>
  </si>
  <si>
    <t>Euon. alatus Fire Ball Seedless™ PPAF</t>
  </si>
  <si>
    <t>732726103917</t>
  </si>
  <si>
    <t>ENYAAFBDG03NSMED</t>
  </si>
  <si>
    <t>732726056084</t>
  </si>
  <si>
    <t>ILXCRTCMPG05NSMED</t>
  </si>
  <si>
    <t>732726042131</t>
  </si>
  <si>
    <t>ILXGBSHMG03NSMED</t>
  </si>
  <si>
    <t>Agastache  Beelicious® Purple</t>
  </si>
  <si>
    <t>732726083691</t>
  </si>
  <si>
    <t>AGAXXBPAG01NSMED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</si>
  <si>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</si>
  <si>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</si>
  <si>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</si>
  <si>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</si>
  <si>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</si>
  <si>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</si>
  <si>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</si>
  <si>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</si>
  <si>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</si>
  <si>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</si>
  <si>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</si>
  <si>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</si>
  <si>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</si>
  <si>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</si>
  <si>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</si>
  <si>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</si>
  <si>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</si>
  <si>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</si>
  <si>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</si>
  <si>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</si>
  <si>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</si>
  <si>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</si>
  <si>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</si>
  <si>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</si>
  <si>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</si>
  <si>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</si>
  <si>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</si>
  <si>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</si>
  <si>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</si>
  <si>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</si>
  <si>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</si>
  <si>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</si>
  <si>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</si>
  <si>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</si>
  <si>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</si>
  <si>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</si>
  <si>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</si>
  <si>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</si>
  <si>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</si>
  <si>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</si>
  <si>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</si>
  <si>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</si>
  <si>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</si>
  <si>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</si>
  <si>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</si>
  <si>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Dianthus Star™ Single Stargazer</t>
  </si>
  <si>
    <t>732726080379</t>
  </si>
  <si>
    <t>DNTXXSGGG01NSMED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</si>
  <si>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</si>
  <si>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</si>
  <si>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</si>
  <si>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</si>
  <si>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</si>
  <si>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</si>
  <si>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Hosta  Shadowland® Sound of Music PP35563</t>
  </si>
  <si>
    <t>732726104211</t>
  </si>
  <si>
    <t>HSTXXSMUG02NSMED</t>
  </si>
  <si>
    <t>Perovskia atriplicifolia Sage Advice</t>
  </si>
  <si>
    <t>732726093829</t>
  </si>
  <si>
    <t>PRKATLSGAG02NSMED</t>
  </si>
  <si>
    <t>Sedum  Puff Pastry™ White Chocolate PPAF</t>
  </si>
  <si>
    <t>732726106505</t>
  </si>
  <si>
    <t>SDMXXPUWG01NSMED</t>
  </si>
  <si>
    <t>Veronica  Perfectly Picasso</t>
  </si>
  <si>
    <t>732726090187</t>
  </si>
  <si>
    <t>VRCXXPYCG02NSMED</t>
  </si>
  <si>
    <t>Athyrium  Ghost™</t>
  </si>
  <si>
    <t>Ghost</t>
  </si>
  <si>
    <t>732726079151</t>
  </si>
  <si>
    <t>ATHXXGHOG01NSMED</t>
  </si>
  <si>
    <t>Rose Shr. Kolorscape® Kardinal #23548</t>
  </si>
  <si>
    <t>732726080294</t>
  </si>
  <si>
    <t>RSESHKKAG03R01MED</t>
  </si>
  <si>
    <t>Vaccinium  Splendid!® Blue PPAF</t>
  </si>
  <si>
    <t>732726103726</t>
  </si>
  <si>
    <t>VCCXXSNIG02NSMED</t>
  </si>
  <si>
    <t>732726105850</t>
  </si>
  <si>
    <t>VCCAGSXXXG02NSMED</t>
  </si>
  <si>
    <t>Coreopsis  Li'l Bang™ Enchanted Eve</t>
  </si>
  <si>
    <t>732726086937</t>
  </si>
  <si>
    <t>CROXXLEEG01NSMED</t>
  </si>
  <si>
    <t>Echin. Double Dipped™ Rainbow Sherbet</t>
  </si>
  <si>
    <t>732726099685</t>
  </si>
  <si>
    <t>ECHXXDDRG01NSMED</t>
  </si>
  <si>
    <t>Echinacea purpurea Lovely Lolly</t>
  </si>
  <si>
    <t>732726103139</t>
  </si>
  <si>
    <t>ECHPRLOYG01NSMED</t>
  </si>
  <si>
    <t>Hemer.  Rainbow Rhythm® Going Bananas</t>
  </si>
  <si>
    <t>732726087989</t>
  </si>
  <si>
    <t>HMRXXRGBG02NSMED</t>
  </si>
  <si>
    <t>Leucanthemum  Amazing Daisies® Daisy May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</si>
  <si>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</si>
  <si>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</si>
  <si>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</si>
  <si>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</si>
  <si>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</si>
  <si>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</si>
  <si>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</si>
  <si>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</si>
  <si>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Phlox  Opening Act Blush</t>
  </si>
  <si>
    <t>732726090262</t>
  </si>
  <si>
    <t>PHXXXOABG02NSMED</t>
  </si>
  <si>
    <t>Tiarella x Elizabeth Oliver</t>
  </si>
  <si>
    <t>732726057555</t>
  </si>
  <si>
    <t>TRLXXELOG01NSMED</t>
  </si>
  <si>
    <t>Lonicera periclymenum Scentsation</t>
  </si>
  <si>
    <t>732726100664</t>
  </si>
  <si>
    <t>LNCPERSNTG03NSMED</t>
  </si>
  <si>
    <t>Lonicera reticulata Kintzley's Ghost</t>
  </si>
  <si>
    <t>732726103696</t>
  </si>
  <si>
    <t>LNCRTKGSG03NSMED</t>
  </si>
  <si>
    <t>Anemone x hybrida Honorine Jobert</t>
  </si>
  <si>
    <t>732726076648</t>
  </si>
  <si>
    <t>ANMHBHNJG01NSMED</t>
  </si>
  <si>
    <t>Iris versicolor Purple Flame</t>
  </si>
  <si>
    <t>732726088924</t>
  </si>
  <si>
    <t>IRSVRSPPFG02NSMED</t>
  </si>
  <si>
    <t>Paeonia lact. Sorbet</t>
  </si>
  <si>
    <t>732726097537</t>
  </si>
  <si>
    <t>PENLFRORBG02NSMED</t>
  </si>
  <si>
    <t>Hosta  Pocketful of Sunshine</t>
  </si>
  <si>
    <t>732726093348</t>
  </si>
  <si>
    <t>HSTXXPSSG01NSMED</t>
  </si>
  <si>
    <t>Dianthus Early Bird ™ Radiance</t>
  </si>
  <si>
    <t>Dianthus Star™ Peppermint Star</t>
  </si>
  <si>
    <t>732726075948</t>
  </si>
  <si>
    <t>DNTXXPPSG01NSMED</t>
  </si>
  <si>
    <t>Echin. Double Dipped™ Watermelon Sugar</t>
  </si>
  <si>
    <t>732726103122</t>
  </si>
  <si>
    <t>ECHXXDWSG01NSMED</t>
  </si>
  <si>
    <t>Echinacea  Pretty Parasols</t>
  </si>
  <si>
    <t>732726103177</t>
  </si>
  <si>
    <t>ECHXXPYAG01NSMED</t>
  </si>
  <si>
    <t>Veronica spicata Pink Candles PP29780</t>
  </si>
  <si>
    <t>732726106567</t>
  </si>
  <si>
    <t>VRCSPTPKAG01NSMED</t>
  </si>
  <si>
    <t>Vaccinium  Jelly Bean® #24662</t>
  </si>
  <si>
    <t>732726086838</t>
  </si>
  <si>
    <t>VCCBBJLBG02NSMED</t>
  </si>
  <si>
    <t>Vaccinium  Peach Sorbet® #23325</t>
  </si>
  <si>
    <t>732726086845</t>
  </si>
  <si>
    <t>VCCBBPCBG02NSMED</t>
  </si>
  <si>
    <t xml:space="preserve"> Please order in Quantities of 5 or more     Minimum order for Shipping $1500</t>
  </si>
  <si>
    <t>Myrica pensylvanica</t>
  </si>
  <si>
    <t>732726013292</t>
  </si>
  <si>
    <t>MYRPNSXXXG03NSMED</t>
  </si>
  <si>
    <t>Echin.  Sunseekers® Apple Green</t>
  </si>
  <si>
    <t>732726105508</t>
  </si>
  <si>
    <t>ECHXXSNXG01NSMED</t>
  </si>
  <si>
    <t>Rose Shr. Icecap™ #26790</t>
  </si>
  <si>
    <t>732726075740</t>
  </si>
  <si>
    <t>RSESHICEG03R01MED</t>
  </si>
  <si>
    <t>Dianthus  Kahori ® Pink</t>
  </si>
  <si>
    <t>Sedum  Banana Split PP24772</t>
  </si>
  <si>
    <t>732726104709</t>
  </si>
  <si>
    <t>SDMXXBNTG02NSMED</t>
  </si>
  <si>
    <t>Sedum  Rock 'N Grow® Tiramisu</t>
  </si>
  <si>
    <t>732726096424</t>
  </si>
  <si>
    <t>SDMXXRTAG01NSMED</t>
  </si>
  <si>
    <t>Sedum telephium Munstead Dark Red</t>
  </si>
  <si>
    <t>732726089556</t>
  </si>
  <si>
    <t>SDMTLPMDKG02NSMED</t>
  </si>
  <si>
    <t>Hemer.  Rainbow Rhythm® Storm Shelter</t>
  </si>
  <si>
    <t>black, z4</t>
  </si>
  <si>
    <t>black, z6</t>
  </si>
  <si>
    <t>red, z4</t>
  </si>
  <si>
    <t>deep red, z3</t>
  </si>
  <si>
    <t>fruits mid season, z4</t>
  </si>
  <si>
    <t>fruits mid season, z6</t>
  </si>
  <si>
    <t>fruits mid season, z5</t>
  </si>
  <si>
    <t>fruits mid to late season, z4</t>
  </si>
  <si>
    <t>fruits mid to late season, z5</t>
  </si>
  <si>
    <t>fruits mid season, z2</t>
  </si>
  <si>
    <t>fruits early to mid summer, z6</t>
  </si>
  <si>
    <t>white, z3</t>
  </si>
  <si>
    <t>18", pink, z5</t>
  </si>
  <si>
    <t>15-18", pink, z5</t>
  </si>
  <si>
    <t>15-18", white, z5</t>
  </si>
  <si>
    <t>18", white, z5</t>
  </si>
  <si>
    <t>24-30", white, z5</t>
  </si>
  <si>
    <t>24-26", white, z5</t>
  </si>
  <si>
    <t>15-18", fuchsia, z5</t>
  </si>
  <si>
    <t>18", fuchsia, z5</t>
  </si>
  <si>
    <t>15-18", scarlet, z5</t>
  </si>
  <si>
    <t>18", scarlet, z5</t>
  </si>
  <si>
    <t>18", red, z5</t>
  </si>
  <si>
    <t>18", crimson, z6</t>
  </si>
  <si>
    <t>22-24", lavender, z4</t>
  </si>
  <si>
    <t>15-18", red, z6</t>
  </si>
  <si>
    <t>18", lavender-pink, z4</t>
  </si>
  <si>
    <t>18", purple, z5</t>
  </si>
  <si>
    <t>26-28", purple, z5</t>
  </si>
  <si>
    <t>15-18", purple, z5</t>
  </si>
  <si>
    <t>18-20", orange-red, z5</t>
  </si>
  <si>
    <t>15-18", orange-red, z5</t>
  </si>
  <si>
    <t>26-28", orange-red, z5</t>
  </si>
  <si>
    <t>18", pink, z6</t>
  </si>
  <si>
    <t>24-26", pink, z6</t>
  </si>
  <si>
    <t>15-18", pink, z6</t>
  </si>
  <si>
    <t>red foliage, sterile,  z4</t>
  </si>
  <si>
    <t>yellow foliage, z4</t>
  </si>
  <si>
    <t>pink-purple, z5</t>
  </si>
  <si>
    <t>deep magenta, z5</t>
  </si>
  <si>
    <t>purple, z5</t>
  </si>
  <si>
    <t>violet-red, z5</t>
  </si>
  <si>
    <t>white, z5</t>
  </si>
  <si>
    <t>light purple, z4</t>
  </si>
  <si>
    <t>light purple, z5</t>
  </si>
  <si>
    <t>blue, z5</t>
  </si>
  <si>
    <t>rich pink, z5</t>
  </si>
  <si>
    <t>hot pink, z5</t>
  </si>
  <si>
    <t>dark purple, z5</t>
  </si>
  <si>
    <t>lavender, z5</t>
  </si>
  <si>
    <t>pink, z5</t>
  </si>
  <si>
    <t>reddish pink, z5</t>
  </si>
  <si>
    <t>orchid pink, z5</t>
  </si>
  <si>
    <t>lavender-blue, z5</t>
  </si>
  <si>
    <t>dark pink, z5</t>
  </si>
  <si>
    <t>15", green foliage, z5</t>
  </si>
  <si>
    <t>12", dark green foliage, z5</t>
  </si>
  <si>
    <t>10", dark green foliage, z5</t>
  </si>
  <si>
    <t>15"+, dark green foliage, z5</t>
  </si>
  <si>
    <t>12-15", dark green foliage, z5</t>
  </si>
  <si>
    <t>13-15", green foliage, compact/low, z5</t>
  </si>
  <si>
    <t>12-14", green foliage, compact/low, z5</t>
  </si>
  <si>
    <t>12-15", green foliage, z4</t>
  </si>
  <si>
    <t>15"+, green foliage, z4</t>
  </si>
  <si>
    <t>purple berry, z5</t>
  </si>
  <si>
    <t>deep blue, z5</t>
  </si>
  <si>
    <t>blue violet, z5</t>
  </si>
  <si>
    <t>6-8", yellow foliage, z4</t>
  </si>
  <si>
    <t>20", yellow foliage, z4</t>
  </si>
  <si>
    <t>15"+, yellow foliage, z4</t>
  </si>
  <si>
    <t>18-20", yellow foliage, z4</t>
  </si>
  <si>
    <t>24-30", yellow foliage, z4</t>
  </si>
  <si>
    <t>pink, z3</t>
  </si>
  <si>
    <t>Cornus alba Sgt. Pepper® Verpaalen2 PP 34377</t>
  </si>
  <si>
    <t>pink-green variegated foliage, z3</t>
  </si>
  <si>
    <t>red stem, z4</t>
  </si>
  <si>
    <t>yellow stem, z2</t>
  </si>
  <si>
    <t>36-42", green, z6</t>
  </si>
  <si>
    <t>orange fall foliage,  z4</t>
  </si>
  <si>
    <t>red fall foliage, z4</t>
  </si>
  <si>
    <t>green to red, z4</t>
  </si>
  <si>
    <t>bright yellow, z5</t>
  </si>
  <si>
    <t>red, z5</t>
  </si>
  <si>
    <t>purple/red center, z5</t>
  </si>
  <si>
    <t>purple/red, z5</t>
  </si>
  <si>
    <t>pure white, z5</t>
  </si>
  <si>
    <t>white/climber, z4</t>
  </si>
  <si>
    <t>green, z3</t>
  </si>
  <si>
    <t>purple, z4</t>
  </si>
  <si>
    <t>blue violet, z4</t>
  </si>
  <si>
    <t>raspberry red, z4</t>
  </si>
  <si>
    <t>pink or blue, z4</t>
  </si>
  <si>
    <t>chartreuse to pink, z3</t>
  </si>
  <si>
    <t>green to pink/red tones, z3</t>
  </si>
  <si>
    <t>green turning pink, z3</t>
  </si>
  <si>
    <t>white aging to pink, z3</t>
  </si>
  <si>
    <t>white to pink to deep red, z3</t>
  </si>
  <si>
    <t>white, aging to pink, z5</t>
  </si>
  <si>
    <t>white, aging to lime green, z5</t>
  </si>
  <si>
    <t>white to pink, z5</t>
  </si>
  <si>
    <t>pink to lavender, z4</t>
  </si>
  <si>
    <t>golden yellow, z5</t>
  </si>
  <si>
    <t>24-30", dark green foliage, z5</t>
  </si>
  <si>
    <t>20-22", dark green foliage, z5</t>
  </si>
  <si>
    <t>20-24", dark green foliage, z5</t>
  </si>
  <si>
    <t>24-26", dark green foliage, z5</t>
  </si>
  <si>
    <t>30-34", dark green foliage, z5</t>
  </si>
  <si>
    <t>32-34", dark green foliage, z5</t>
  </si>
  <si>
    <t>18-24", green foliage, z4</t>
  </si>
  <si>
    <t>15-18", green foliage, z4</t>
  </si>
  <si>
    <t>pollinator, z3</t>
  </si>
  <si>
    <t>24", evergreen, red berry, z4</t>
  </si>
  <si>
    <t>24-30", evergreen, red berry, z4</t>
  </si>
  <si>
    <t>24"+, blue/green foliage, pollinator, z5</t>
  </si>
  <si>
    <t>15-18", blue/green foliage, red berry, z5</t>
  </si>
  <si>
    <t>15", green/gold foliage, z4</t>
  </si>
  <si>
    <t>36", green foliage, z4</t>
  </si>
  <si>
    <t>18-24", lime green foliage, z4</t>
  </si>
  <si>
    <t>22-24", green foliage, z4</t>
  </si>
  <si>
    <t>18", silvery blue foliage, z4</t>
  </si>
  <si>
    <t>12-14", green foliage, z4</t>
  </si>
  <si>
    <t>18-20", blue/green foliage, z5</t>
  </si>
  <si>
    <t>15-18", blue/green foliage, z5</t>
  </si>
  <si>
    <t>18", gray/green foliage, z3</t>
  </si>
  <si>
    <t>12-15", silver blue foliage, z3</t>
  </si>
  <si>
    <t>15", green foliage, z4</t>
  </si>
  <si>
    <t>18", grey green foliage, z4</t>
  </si>
  <si>
    <t>pink, z4</t>
  </si>
  <si>
    <t>15", green foliage, z3</t>
  </si>
  <si>
    <t>18", green foliage, z3</t>
  </si>
  <si>
    <t>18", evergreen, z2</t>
  </si>
  <si>
    <t>12-15", green with blue/grey berry, z3</t>
  </si>
  <si>
    <t>green to orange, z2</t>
  </si>
  <si>
    <t>burgundy foliage, z3</t>
  </si>
  <si>
    <t>yellow, z3</t>
  </si>
  <si>
    <t>purple foliage pink flower, z3</t>
  </si>
  <si>
    <t>purple/red foliage, z3</t>
  </si>
  <si>
    <t>green, z2</t>
  </si>
  <si>
    <t>10-12", lavender, z4</t>
  </si>
  <si>
    <t>18", lavender, z4</t>
  </si>
  <si>
    <t>24"+, lavender, z4</t>
  </si>
  <si>
    <t>24"+, lavender-pink, z4</t>
  </si>
  <si>
    <t>10-12", lavender-pink, z4</t>
  </si>
  <si>
    <t>10-12", pinkish white, z5</t>
  </si>
  <si>
    <t>24", white/yellow blotch, z4</t>
  </si>
  <si>
    <t>30-36", white/yellow blotch, z4</t>
  </si>
  <si>
    <t>12-15", white/yellow blotch, z4</t>
  </si>
  <si>
    <t>24"+, white/yellow blotch, z4</t>
  </si>
  <si>
    <t>24"+, white, z4</t>
  </si>
  <si>
    <t>15-18", white, z4</t>
  </si>
  <si>
    <t>12-15", white, z4</t>
  </si>
  <si>
    <t>12-15", rosy pink, z4</t>
  </si>
  <si>
    <t>18", rosy pink, z4</t>
  </si>
  <si>
    <t>24"+, red, z4</t>
  </si>
  <si>
    <t>15-18", purple, z4</t>
  </si>
  <si>
    <t>24"+, purple, z4</t>
  </si>
  <si>
    <t>12-15", pinkish purple, z4</t>
  </si>
  <si>
    <t>18", rosy lavender, z4</t>
  </si>
  <si>
    <t>36", rosy lavender, z4</t>
  </si>
  <si>
    <t>18", pink, z4</t>
  </si>
  <si>
    <t>36", pink, z4</t>
  </si>
  <si>
    <t>rosy pink, z2</t>
  </si>
  <si>
    <t>white, z2</t>
  </si>
  <si>
    <t>white/green/pink foliage, z4</t>
  </si>
  <si>
    <t>reddish-purple, z3</t>
  </si>
  <si>
    <t>pink-red, z3</t>
  </si>
  <si>
    <t>rose-pink, z4</t>
  </si>
  <si>
    <t>white, z4</t>
  </si>
  <si>
    <t>pink berry, z4</t>
  </si>
  <si>
    <t>purple, z3</t>
  </si>
  <si>
    <t>lavender, z3</t>
  </si>
  <si>
    <t>12-15", sage to red, z5</t>
  </si>
  <si>
    <t>30-36", dark green, z3</t>
  </si>
  <si>
    <t>20-22", green foliage, z3</t>
  </si>
  <si>
    <t>36"+, green foliage, z3</t>
  </si>
  <si>
    <t>15-18", green foliage, z3</t>
  </si>
  <si>
    <t>20-24", green, z3</t>
  </si>
  <si>
    <t>48"+, green foliage, z5</t>
  </si>
  <si>
    <t>white bloom, blue/black berry, z3</t>
  </si>
  <si>
    <t>pinkish white, z5</t>
  </si>
  <si>
    <t>pink, z6</t>
  </si>
  <si>
    <t>pink, green/orange/red  foliage, z4</t>
  </si>
  <si>
    <t>pink, dark foliage, z4</t>
  </si>
  <si>
    <t>pink, purplish foliage, z4</t>
  </si>
  <si>
    <t>pink, burgundy foliage, z4</t>
  </si>
  <si>
    <t>white, dark foliage, z4</t>
  </si>
  <si>
    <t>pink w/ dark pink bar, z4</t>
  </si>
  <si>
    <t>magenta, z4</t>
  </si>
  <si>
    <t>deep purple, z4</t>
  </si>
  <si>
    <t>creamy white, pale pink, z4</t>
  </si>
  <si>
    <t>silvery-blue, z4</t>
  </si>
  <si>
    <t>bright pink, z4</t>
  </si>
  <si>
    <t>red violet, fragrant, z4</t>
  </si>
  <si>
    <t>violet blue, z4</t>
  </si>
  <si>
    <t>violet w/ white splash, z4</t>
  </si>
  <si>
    <t>rose pink, z4</t>
  </si>
  <si>
    <t>white/yellow, z4</t>
  </si>
  <si>
    <t>bluegreen foliage, z4</t>
  </si>
  <si>
    <t>red, z3</t>
  </si>
  <si>
    <t>pale yellow, z3</t>
  </si>
  <si>
    <t>purple, z6</t>
  </si>
  <si>
    <t>purple, gold foliage, z4</t>
  </si>
  <si>
    <t>pink, gold foliage, z4</t>
  </si>
  <si>
    <t>purple, tri-color foliage, z4</t>
  </si>
  <si>
    <t>silvery green, z4</t>
  </si>
  <si>
    <t>purple, silvery green, z4</t>
  </si>
  <si>
    <t>pink-purple, z4</t>
  </si>
  <si>
    <t>periwinkle blue, z4</t>
  </si>
  <si>
    <t>cream, z3</t>
  </si>
  <si>
    <t>reddish pink, z4</t>
  </si>
  <si>
    <t>bright purple, z4</t>
  </si>
  <si>
    <t>light pink, z4</t>
  </si>
  <si>
    <t>pink, tall, z4</t>
  </si>
  <si>
    <t>snowy white, z4</t>
  </si>
  <si>
    <t>peach-pink, z4</t>
  </si>
  <si>
    <t>burgundy, z4</t>
  </si>
  <si>
    <t>maroon/yellow, z4</t>
  </si>
  <si>
    <t>yellow/red, z4</t>
  </si>
  <si>
    <t>yellow to pink, z4</t>
  </si>
  <si>
    <t>lemon yellow, z4</t>
  </si>
  <si>
    <t>cream, z4</t>
  </si>
  <si>
    <t>blue/purple, z4</t>
  </si>
  <si>
    <t>pink to white, z4</t>
  </si>
  <si>
    <t>white to pink, z4</t>
  </si>
  <si>
    <t>purple-blue shades, z4</t>
  </si>
  <si>
    <t>violet-blue, z3</t>
  </si>
  <si>
    <t>yellow, z5</t>
  </si>
  <si>
    <t>pink/white, z3</t>
  </si>
  <si>
    <t>yellow/red, z5</t>
  </si>
  <si>
    <t>raspberry, pink, z5</t>
  </si>
  <si>
    <t>wine red, z5</t>
  </si>
  <si>
    <t>red-orange, z5</t>
  </si>
  <si>
    <t>wine, white, z5</t>
  </si>
  <si>
    <t>raspberry, z6</t>
  </si>
  <si>
    <t>red, z6</t>
  </si>
  <si>
    <t>yellow, z6</t>
  </si>
  <si>
    <t>pink-orange, z6</t>
  </si>
  <si>
    <t>blush pink/coral, z5</t>
  </si>
  <si>
    <t>white/green eye, z5</t>
  </si>
  <si>
    <t>pink/white, z5</t>
  </si>
  <si>
    <t>deep red, z4</t>
  </si>
  <si>
    <t>fuchsia, z4</t>
  </si>
  <si>
    <t>cherry red, z4</t>
  </si>
  <si>
    <t>fuchsia pink, z4</t>
  </si>
  <si>
    <t>rose, z4</t>
  </si>
  <si>
    <t>magenta pink, z4</t>
  </si>
  <si>
    <t>red/pink, z4</t>
  </si>
  <si>
    <t>red/pink/white, z4</t>
  </si>
  <si>
    <t>fuchsia pink/red eye, z4</t>
  </si>
  <si>
    <t>red, blush pink, z4</t>
  </si>
  <si>
    <t>coral w/white edges, z5</t>
  </si>
  <si>
    <t>pink, red center, z5</t>
  </si>
  <si>
    <t>double crimson red, z5</t>
  </si>
  <si>
    <t>brilliant pink,  z3</t>
  </si>
  <si>
    <t>pink w/red eye, z5</t>
  </si>
  <si>
    <t>white w/red eye, z5</t>
  </si>
  <si>
    <t>green, z4</t>
  </si>
  <si>
    <t>orange/pink, z4</t>
  </si>
  <si>
    <t>yellow, z4</t>
  </si>
  <si>
    <t>white/pink, z4</t>
  </si>
  <si>
    <t>lilac purple, z5</t>
  </si>
  <si>
    <t>deep pInk, z3</t>
  </si>
  <si>
    <t>yellow/cream, z6</t>
  </si>
  <si>
    <t>purple, dark foliage, z4</t>
  </si>
  <si>
    <t>violet blue, z5</t>
  </si>
  <si>
    <t>blue purple, z4</t>
  </si>
  <si>
    <t>orange, z5</t>
  </si>
  <si>
    <t>cranberry red,  z4</t>
  </si>
  <si>
    <t>cranberry red, z4</t>
  </si>
  <si>
    <t>tangerine orange, z3</t>
  </si>
  <si>
    <t>peach/red, z3</t>
  </si>
  <si>
    <t>tangerine orange, z4</t>
  </si>
  <si>
    <t>ruby red w/yellow throat, z4</t>
  </si>
  <si>
    <t>gold/orange, z4</t>
  </si>
  <si>
    <t>dark yellow, rebloomer, z4</t>
  </si>
  <si>
    <t>gold w/red foliage, z4</t>
  </si>
  <si>
    <t>var. green, red, yellow, z4</t>
  </si>
  <si>
    <t>silver,  z4</t>
  </si>
  <si>
    <t>silver/green, z4</t>
  </si>
  <si>
    <t>lime green, z4</t>
  </si>
  <si>
    <t>dark foliage, z4</t>
  </si>
  <si>
    <t>rosy pink, z4</t>
  </si>
  <si>
    <t>silver, z4</t>
  </si>
  <si>
    <t>purple-silver, z4</t>
  </si>
  <si>
    <t>green foliage, dark veins, z4</t>
  </si>
  <si>
    <t>purple bronze, z4</t>
  </si>
  <si>
    <t>copper foliage, z4</t>
  </si>
  <si>
    <t>green/red, z4</t>
  </si>
  <si>
    <t>chartreuse w/rose ctr, z4</t>
  </si>
  <si>
    <t>bronze to green, z4</t>
  </si>
  <si>
    <t>green-silver, z4</t>
  </si>
  <si>
    <t>raspberry-pink, z4</t>
  </si>
  <si>
    <t>hot pink, z4</t>
  </si>
  <si>
    <t>blue-green, z3</t>
  </si>
  <si>
    <t>var. green/white, z3</t>
  </si>
  <si>
    <t>blue green, z3</t>
  </si>
  <si>
    <t>green/yellow, z3</t>
  </si>
  <si>
    <t>dark green/white margin, z3</t>
  </si>
  <si>
    <t>blue/green w/ yellow margin, z3</t>
  </si>
  <si>
    <t>creamy yellow/green, z3</t>
  </si>
  <si>
    <t>light green w/yellow margin, z3</t>
  </si>
  <si>
    <t>blue, z3</t>
  </si>
  <si>
    <t>chartreuse/green margin, z3</t>
  </si>
  <si>
    <t>blue-gray, z3</t>
  </si>
  <si>
    <t>gold, z3</t>
  </si>
  <si>
    <t>dark green, yellow, z3</t>
  </si>
  <si>
    <t>gold, green margin, z3</t>
  </si>
  <si>
    <t>lime yellow, z3</t>
  </si>
  <si>
    <t>blue/green, white margin, z3</t>
  </si>
  <si>
    <t>green/blue, z3</t>
  </si>
  <si>
    <t>blue/green/yellow, z3</t>
  </si>
  <si>
    <t>light green, white margin, z3</t>
  </si>
  <si>
    <t>lime green, z3</t>
  </si>
  <si>
    <t>variegated, z3</t>
  </si>
  <si>
    <t>blue green w/creamy margin, z3</t>
  </si>
  <si>
    <t>green/yellow margin, z3</t>
  </si>
  <si>
    <t>white w/green margin, z3</t>
  </si>
  <si>
    <t>blue gray, z3</t>
  </si>
  <si>
    <t>peach, purple veining, z4</t>
  </si>
  <si>
    <t>purple/white blaze, z3</t>
  </si>
  <si>
    <t>blue to yellow center, z3</t>
  </si>
  <si>
    <t>plum, burgundy, yellow, z3</t>
  </si>
  <si>
    <t>lavender, yellow, brown, z3</t>
  </si>
  <si>
    <t>blue, var. purple foliage, z3</t>
  </si>
  <si>
    <t>white, chartreuse, z5</t>
  </si>
  <si>
    <t>salmon-pink, z4</t>
  </si>
  <si>
    <t>white/green leaves, purple, z4</t>
  </si>
  <si>
    <t>pinkish-purple, z6</t>
  </si>
  <si>
    <t>white, yellow eye, z5</t>
  </si>
  <si>
    <t>lavender-blue, z3</t>
  </si>
  <si>
    <t>blue-purple, lime foliage, z3</t>
  </si>
  <si>
    <t>blue-purple, z3</t>
  </si>
  <si>
    <t>blue-purple, z4</t>
  </si>
  <si>
    <t>lavender blue, z4</t>
  </si>
  <si>
    <t>purple blue, z3</t>
  </si>
  <si>
    <t>periwinkle blue, z3</t>
  </si>
  <si>
    <t>bluish-purple, z4</t>
  </si>
  <si>
    <t>fuchsia-red, z3</t>
  </si>
  <si>
    <t>lavender, z4</t>
  </si>
  <si>
    <t>purple violet, z4</t>
  </si>
  <si>
    <t>lilac to blush pink, z4</t>
  </si>
  <si>
    <t>magenta/red, z3</t>
  </si>
  <si>
    <t>purple w/white, z4</t>
  </si>
  <si>
    <t>coral, z4</t>
  </si>
  <si>
    <t>blue violet, z3</t>
  </si>
  <si>
    <t>blue/pink, z3</t>
  </si>
  <si>
    <t>copper orange, z7</t>
  </si>
  <si>
    <t>fuchsia pink, z3</t>
  </si>
  <si>
    <t>cotton candy pink, z4</t>
  </si>
  <si>
    <t>violet blue, z3</t>
  </si>
  <si>
    <t>blue, z4</t>
  </si>
  <si>
    <t>sky blue, z5</t>
  </si>
  <si>
    <t>purple-blue, z3</t>
  </si>
  <si>
    <t>violet purple, z5</t>
  </si>
  <si>
    <t>violet-blue, z4</t>
  </si>
  <si>
    <t>purple foliage, red flowers, z3</t>
  </si>
  <si>
    <t>green-purple, yellow blooms, z4</t>
  </si>
  <si>
    <t>mauve/pink/purple, z3</t>
  </si>
  <si>
    <t>light yellow, z3</t>
  </si>
  <si>
    <t>white-cream yellow, z4</t>
  </si>
  <si>
    <t>citron yellow, z3</t>
  </si>
  <si>
    <t>brown/green, z3</t>
  </si>
  <si>
    <t>yellow flower, z3</t>
  </si>
  <si>
    <t>salmon pink, z3</t>
  </si>
  <si>
    <t>crimson rose, z3</t>
  </si>
  <si>
    <t>green, burgundy, z3</t>
  </si>
  <si>
    <t>bluish pink foliage, z3</t>
  </si>
  <si>
    <t>green foliage, z3</t>
  </si>
  <si>
    <t>white,pinkish hue, z3</t>
  </si>
  <si>
    <t>lilac, z3</t>
  </si>
  <si>
    <t>pink shades, z4</t>
  </si>
  <si>
    <t>mauve, z4</t>
  </si>
  <si>
    <t>silver-green w/purple, z3</t>
  </si>
  <si>
    <t>silver-green, z3</t>
  </si>
  <si>
    <t>coppery-red, z5</t>
  </si>
  <si>
    <t>medium green, z4</t>
  </si>
  <si>
    <t>light green, z4</t>
  </si>
  <si>
    <t>silver-green, z4</t>
  </si>
  <si>
    <t>dark green, yellow stripe, z3</t>
  </si>
  <si>
    <t>green/white var, z4</t>
  </si>
  <si>
    <t>green, z5</t>
  </si>
  <si>
    <t>green w/gold edge, z5</t>
  </si>
  <si>
    <t>yellow with crimson, z5</t>
  </si>
  <si>
    <t>silver-blue, z4</t>
  </si>
  <si>
    <t>silver-green, z5</t>
  </si>
  <si>
    <t>green/white stripes, z5</t>
  </si>
  <si>
    <t>green, thin blades, z5</t>
  </si>
  <si>
    <t>green w/ gold bands, z5</t>
  </si>
  <si>
    <t>green w/gold bands, z5</t>
  </si>
  <si>
    <t>green w/white margins, z5</t>
  </si>
  <si>
    <t>variegated, z5</t>
  </si>
  <si>
    <t>green w/red tinge, z5</t>
  </si>
  <si>
    <t>green w/white bands, z5</t>
  </si>
  <si>
    <t>green w/ white bands, z5</t>
  </si>
  <si>
    <t>green white stripe, z5</t>
  </si>
  <si>
    <t>green/white stripe, z5</t>
  </si>
  <si>
    <t>deep green foliage, z4</t>
  </si>
  <si>
    <t>gray-green, z4</t>
  </si>
  <si>
    <t>blue green, z4</t>
  </si>
  <si>
    <t>green, red plumes, z5</t>
  </si>
  <si>
    <t>green, silver-pink plumes, z5</t>
  </si>
  <si>
    <t>green, tan plumes, z5</t>
  </si>
  <si>
    <t>blue-green to reddish-purple, z3</t>
  </si>
  <si>
    <t>green/purple shades, z3</t>
  </si>
  <si>
    <t>yellow/lavender, z5</t>
  </si>
  <si>
    <t>Clethra alnif. Sugartina® Crystalina #21561</t>
  </si>
  <si>
    <t>732726079014</t>
  </si>
  <si>
    <t>CLHANCYTG03NSMED</t>
  </si>
  <si>
    <t>Hydrangea macrop. Blushing Bride #17169</t>
  </si>
  <si>
    <t>732726095465</t>
  </si>
  <si>
    <t>HYDMCBHBG03NSMED</t>
  </si>
  <si>
    <t>Leucothoe axillaris</t>
  </si>
  <si>
    <t>732726091689</t>
  </si>
  <si>
    <t>LCTAXXXXG05NSMED</t>
  </si>
  <si>
    <t>Pieris japonica Dorothy Wycoff</t>
  </si>
  <si>
    <t>24", white, z5</t>
  </si>
  <si>
    <t>732726038684</t>
  </si>
  <si>
    <t>PRIJPDRYG05NSMED</t>
  </si>
  <si>
    <t>red/yellow foliage, purp bloom,z4</t>
  </si>
  <si>
    <t>Viburnum plicatum Opening Day™</t>
  </si>
  <si>
    <t>732726098824</t>
  </si>
  <si>
    <t>VBRPMONYG03NSMED</t>
  </si>
  <si>
    <t>Viburnum plicatum Summer Snowflake</t>
  </si>
  <si>
    <t>732726042193</t>
  </si>
  <si>
    <t>VBRPMSMWG05NSMED</t>
  </si>
  <si>
    <t>Anemone  Curtain Call Deep Rose</t>
  </si>
  <si>
    <t>deep rose, z4</t>
  </si>
  <si>
    <t>732726092228</t>
  </si>
  <si>
    <t>ANMXXCRTG01NSMED</t>
  </si>
  <si>
    <t>Anemone  Fall in Love™ Sweetly</t>
  </si>
  <si>
    <t>732726088603</t>
  </si>
  <si>
    <t>ANMXXFLWG01NSMED</t>
  </si>
  <si>
    <t>Anemone  Fantasy™ Red Riding Hood</t>
  </si>
  <si>
    <t>deep pink, z5</t>
  </si>
  <si>
    <t>732726092242</t>
  </si>
  <si>
    <t>ANMXXFTRG01NSMED</t>
  </si>
  <si>
    <t>Anemone  Whirlwind</t>
  </si>
  <si>
    <t>732726092259</t>
  </si>
  <si>
    <t>ANMXXWWDG01NSMED</t>
  </si>
  <si>
    <t>Chelone obliqua Tiny Tortuga™</t>
  </si>
  <si>
    <t>732726094734</t>
  </si>
  <si>
    <t>CHEOBLTYTG01NSMED</t>
  </si>
  <si>
    <t>black/purple</t>
  </si>
  <si>
    <t>Miscanthus sinensis Encore</t>
  </si>
  <si>
    <t>coppery purple plumes, z5</t>
  </si>
  <si>
    <t>732726099579</t>
  </si>
  <si>
    <t>MSCSNENCG03NSMED</t>
  </si>
  <si>
    <t>Current Availability for the Week of  December 21, 2025</t>
  </si>
  <si>
    <t>Rose Cl. Above and Beyond™ #24463</t>
  </si>
  <si>
    <t>732726102019</t>
  </si>
  <si>
    <t>RSECLMABYG03R01MED</t>
  </si>
  <si>
    <t>Rose Cl. Cherry Frost™ #31286</t>
  </si>
  <si>
    <t>732726085541</t>
  </si>
  <si>
    <t>RSECLMCEFG03R01MED</t>
  </si>
  <si>
    <t>Rose Cl. Rise Up Emberays® PPAF</t>
  </si>
  <si>
    <t>732726104273</t>
  </si>
  <si>
    <t>RSECLMRUEG03R01MED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</si>
  <si>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</si>
  <si>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</si>
  <si>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</si>
  <si>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</si>
  <si>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</si>
  <si>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</si>
  <si>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</si>
  <si>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</si>
  <si>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</si>
  <si>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</si>
  <si>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</si>
  <si>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</si>
  <si>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</si>
  <si>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At Last® #27541</t>
  </si>
  <si>
    <t>732726079373</t>
  </si>
  <si>
    <t>RSESHATAG03R01MED</t>
  </si>
  <si>
    <t>Rose Shr. Bonica®</t>
  </si>
  <si>
    <t>732726032804</t>
  </si>
  <si>
    <t>RSESHBNCG03R01MED</t>
  </si>
  <si>
    <t>Rose Shr. Easy Elegance® All the Rage</t>
  </si>
  <si>
    <t>EE</t>
  </si>
  <si>
    <t>732726100626</t>
  </si>
  <si>
    <t>RSESHATRG03R01MED</t>
  </si>
  <si>
    <t>Rose Shr. Easy Elegance® Calypso</t>
  </si>
  <si>
    <t>732726100060</t>
  </si>
  <si>
    <t>RSESHCYSG03R01MED</t>
  </si>
  <si>
    <t>landscape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</si>
  <si>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</si>
  <si>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</si>
  <si>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</si>
  <si>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</si>
  <si>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</si>
  <si>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</si>
  <si>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</si>
  <si>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</si>
  <si>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</si>
  <si>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Lemon Zest #26914</t>
  </si>
  <si>
    <t>732726085060</t>
  </si>
  <si>
    <t>RSESHOLZG03R01MED</t>
  </si>
  <si>
    <t>Rose Shr. Patriot Dream</t>
  </si>
  <si>
    <t>732726104457</t>
  </si>
  <si>
    <t>RSESHPDEG03R01MED</t>
  </si>
  <si>
    <t>Rose Shr. Reminiscent® Crema PPAF</t>
  </si>
  <si>
    <t>732726101883</t>
  </si>
  <si>
    <t>RSESHRMCG03R01MED</t>
  </si>
  <si>
    <t>Rose Shr. Tequila® #16342</t>
  </si>
  <si>
    <t>732726101937</t>
  </si>
  <si>
    <t>RSESHTQLG03R01MED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</si>
  <si>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</si>
  <si>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</si>
  <si>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</si>
  <si>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</si>
  <si>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</si>
  <si>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</si>
  <si>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Double Knock Out® #16202</t>
  </si>
  <si>
    <t>732726057340</t>
  </si>
  <si>
    <t>RSESHDBKG03R01MED</t>
  </si>
  <si>
    <t>Rose Shr. Easy Bee-zy™ Knock Out® PPAF</t>
  </si>
  <si>
    <t>732726101807</t>
  </si>
  <si>
    <t>RSESHEYKG03R01MED</t>
  </si>
  <si>
    <t>Rose Shr. Knock Out®</t>
  </si>
  <si>
    <t>732726032897</t>
  </si>
  <si>
    <t>RSESHKNOG03R01MED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</si>
  <si>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</si>
  <si>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</si>
  <si>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</si>
  <si>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</si>
  <si>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</si>
  <si>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</si>
  <si>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</si>
  <si>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</si>
  <si>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</si>
  <si>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</si>
  <si>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</si>
  <si>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</si>
  <si>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</si>
  <si>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</si>
  <si>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</si>
  <si>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</si>
  <si>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</si>
  <si>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</si>
  <si>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</si>
  <si>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</si>
  <si>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</si>
  <si>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</si>
  <si>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</si>
  <si>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</si>
  <si>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</si>
  <si>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Coral Drift® #19148</t>
  </si>
  <si>
    <t>732726058361</t>
  </si>
  <si>
    <t>RSEGCVCLDG03R01MED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</si>
  <si>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</si>
  <si>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</si>
  <si>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</si>
  <si>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</si>
  <si>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</si>
  <si>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</si>
  <si>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</si>
  <si>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</si>
  <si>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</si>
  <si>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</si>
  <si>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</si>
  <si>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</si>
  <si>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Rose Groundcover White Drift® #28054</t>
  </si>
  <si>
    <t>732726077126</t>
  </si>
  <si>
    <t>RSEGCVWDRG03R01MED</t>
  </si>
  <si>
    <t>white to pink blush, z5</t>
  </si>
  <si>
    <t>green w/ white margins, 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</si>
</sst>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u/>
      <sz val="14"/>
      <color theme="10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sz val="8"/>
      <color theme="0"/>
      <name val="Arial"/>
      <family val="2"/>
    </font>
    <font>
      <i/>
      <sz val="11"/>
      <color theme="0"/>
      <name val="Arial"/>
      <family val="2"/>
    </font>
    <font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8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6" fillId="0" borderId="0" xfId="0" applyFont="1"/>
    <xf numFmtId="0" fontId="48" fillId="0" borderId="6" xfId="0" applyFont="1" applyBorder="1"/>
    <xf numFmtId="164" fontId="62" fillId="0" borderId="0" xfId="2" applyNumberFormat="1" applyFont="1">
      <alignment vertical="top"/>
    </xf>
    <xf numFmtId="0" fontId="109" fillId="0" borderId="0" xfId="3" applyFont="1"/>
    <xf numFmtId="0" fontId="110" fillId="0" borderId="0" xfId="0" applyFont="1" applyAlignment="1">
      <alignment horizontal="right"/>
    </xf>
    <xf numFmtId="0" fontId="110" fillId="0" borderId="2" xfId="0" applyFont="1" applyBorder="1" applyAlignment="1">
      <alignment horizontal="right"/>
    </xf>
    <xf numFmtId="0" fontId="111" fillId="2" borderId="0" xfId="0" applyFont="1" applyFill="1" applyAlignment="1">
      <alignment horizontal="right"/>
    </xf>
    <xf numFmtId="0" fontId="110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3" fillId="3" borderId="0" xfId="2" applyFont="1" applyFill="1" applyAlignment="1">
      <alignment horizontal="right" wrapText="1"/>
    </xf>
    <xf numFmtId="8" fontId="110" fillId="2" borderId="0" xfId="0" applyNumberFormat="1" applyFont="1" applyFill="1" applyAlignment="1">
      <alignment horizontal="right"/>
    </xf>
    <xf numFmtId="0" fontId="114" fillId="0" borderId="0" xfId="0" applyFont="1" applyAlignment="1">
      <alignment horizontal="right"/>
    </xf>
    <xf numFmtId="0" fontId="115" fillId="0" borderId="0" xfId="3" applyFont="1" applyFill="1" applyBorder="1" applyAlignment="1">
      <alignment horizontal="right"/>
    </xf>
    <xf numFmtId="0" fontId="114" fillId="7" borderId="0" xfId="0" applyFont="1" applyFill="1" applyAlignment="1">
      <alignment horizontal="right" vertical="center" wrapText="1"/>
    </xf>
    <xf numFmtId="0" fontId="113" fillId="0" borderId="0" xfId="2" applyFont="1" applyAlignment="1">
      <alignment horizontal="right" vertical="center"/>
    </xf>
    <xf numFmtId="0" fontId="116" fillId="5" borderId="0" xfId="0" applyFont="1" applyFill="1" applyAlignment="1">
      <alignment horizontal="right" vertical="center" wrapText="1"/>
    </xf>
    <xf numFmtId="0" fontId="113" fillId="0" borderId="0" xfId="2" applyFont="1" applyAlignment="1">
      <alignment horizontal="right"/>
    </xf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61" fillId="0" borderId="0" xfId="0" applyFont="1"/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75" fillId="0" borderId="0" xfId="0" applyFont="1" applyAlignment="1">
      <alignment horizontal="right"/>
    </xf>
    <xf numFmtId="0" fontId="117" fillId="5" borderId="0" xfId="0" applyFont="1" applyFill="1" applyAlignment="1">
      <alignment horizontal="right"/>
    </xf>
    <xf numFmtId="0" fontId="118" fillId="5" borderId="0" xfId="0" applyFont="1" applyFill="1" applyAlignment="1">
      <alignment horizontal="right"/>
    </xf>
    <xf numFmtId="0" fontId="119" fillId="0" borderId="0" xfId="0" applyFont="1" applyAlignment="1">
      <alignment horizontal="right"/>
    </xf>
    <xf numFmtId="0" fontId="109" fillId="0" borderId="0" xfId="3" applyFont="1" applyFill="1"/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104332</xdr:colOff>
      <xdr:row>1</xdr:row>
      <xdr:rowOff>46082</xdr:rowOff>
    </xdr:from>
    <xdr:to>
      <xdr:col>4</xdr:col>
      <xdr:colOff>671403</xdr:colOff>
      <xdr:row>6</xdr:row>
      <xdr:rowOff>116762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32" y="341357"/>
          <a:ext cx="5272421" cy="1432755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19049</xdr:rowOff>
    </xdr:from>
    <xdr:to>
      <xdr:col>10</xdr:col>
      <xdr:colOff>9524</xdr:colOff>
      <xdr:row>49</xdr:row>
      <xdr:rowOff>6516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141AE19-89BB-5F82-E3A2-60D24E93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4"/>
          <a:ext cx="12411074" cy="979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1/1-Cham.-pisifera-Fil.-Au.-Nana-Goldmop-scaled.jpg" TargetMode="External"/><Relationship Id="rId21" Type="http://schemas.openxmlformats.org/officeDocument/2006/relationships/hyperlink" Target="https://medfordnursery.com/wp-content/uploads/2025/11/2-Buxus-Green-Mountain-scaled.jpg" TargetMode="External"/><Relationship Id="rId42" Type="http://schemas.openxmlformats.org/officeDocument/2006/relationships/hyperlink" Target="https://medfordnursery.com/wp-content/uploads/2025/11/5-Junip.-chin.-Hetzii-Columnaris-scaled.jpg" TargetMode="External"/><Relationship Id="rId47" Type="http://schemas.openxmlformats.org/officeDocument/2006/relationships/hyperlink" Target="https://medfordnursery.com/wp-content/uploads/2025/11/3-Junip.-conferta-Blue-Pacific-scaled.jpg" TargetMode="External"/><Relationship Id="rId63" Type="http://schemas.openxmlformats.org/officeDocument/2006/relationships/hyperlink" Target="https://medfordnursery.com/wp-content/uploads/2025/11/2-Rhodo.-Yaku-Princess-scaled.jpg" TargetMode="External"/><Relationship Id="rId68" Type="http://schemas.openxmlformats.org/officeDocument/2006/relationships/hyperlink" Target="https://medfordnursery.com/wp-content/uploads/2025/11/5-Rhodo.-cat.-Cunninghams-White-scaled.jpg" TargetMode="External"/><Relationship Id="rId84" Type="http://schemas.openxmlformats.org/officeDocument/2006/relationships/hyperlink" Target="https://medfordnursery.com/wp-content/uploads/2025/11/5-Thuja-occidentalis-Smaragd-scaled.jpg" TargetMode="External"/><Relationship Id="rId89" Type="http://schemas.openxmlformats.org/officeDocument/2006/relationships/drawing" Target="../drawings/drawing1.xml"/><Relationship Id="rId16" Type="http://schemas.openxmlformats.org/officeDocument/2006/relationships/hyperlink" Target="https://medfordnursery.com/wp-content/uploads/2025/11/2-Azalea-Ev.-Purple-Splendor-scaled.jpg" TargetMode="External"/><Relationship Id="rId11" Type="http://schemas.openxmlformats.org/officeDocument/2006/relationships/hyperlink" Target="https://medfordnursery.com/wp-content/uploads/2025/11/5-Azalea-Ev.-Gir.-Pleasant-White-scaled.jpg" TargetMode="External"/><Relationship Id="rId32" Type="http://schemas.openxmlformats.org/officeDocument/2006/relationships/hyperlink" Target="https://medfordnursery.com/wp-content/uploads/2025/11/5-Ilex-crenata-Helleri-scaled.jpg" TargetMode="External"/><Relationship Id="rId37" Type="http://schemas.openxmlformats.org/officeDocument/2006/relationships/hyperlink" Target="https://medfordnursery.com/wp-content/uploads/2025/11/3-Ilex-glabra-Shamrock-scaled.jpg" TargetMode="External"/><Relationship Id="rId53" Type="http://schemas.openxmlformats.org/officeDocument/2006/relationships/hyperlink" Target="https://medfordnursery.com/wp-content/uploads/2025/11/3-Junip.-squamata-Parsoni-scaled.jpg" TargetMode="External"/><Relationship Id="rId58" Type="http://schemas.openxmlformats.org/officeDocument/2006/relationships/hyperlink" Target="https://medfordnursery.com/wp-content/uploads/2025/11/3-Rhodo.-P.J.M-scaled.jpg" TargetMode="External"/><Relationship Id="rId74" Type="http://schemas.openxmlformats.org/officeDocument/2006/relationships/hyperlink" Target="https://medfordnursery.com/wp-content/uploads/2025/11/3-Rhodo.-cat.-Roseum-Elegans-scaled.jpg" TargetMode="External"/><Relationship Id="rId79" Type="http://schemas.openxmlformats.org/officeDocument/2006/relationships/hyperlink" Target="https://medfordnursery.com/wp-content/uploads/2025/11/3-Thuja-occidentalis-Firechief%E2%84%A2-scaled.jpg" TargetMode="External"/><Relationship Id="rId5" Type="http://schemas.openxmlformats.org/officeDocument/2006/relationships/hyperlink" Target="https://medfordnursery.com/wp-content/uploads/2025/11/5-Azalea-Ev.-Gir.-Pleasant-White-scaled.jpg" TargetMode="External"/><Relationship Id="rId14" Type="http://schemas.openxmlformats.org/officeDocument/2006/relationships/hyperlink" Target="https://medfordnursery.com/wp-content/uploads/2025/11/2-Azalea-Ev.-Mothers-Day-scaled.jpg" TargetMode="External"/><Relationship Id="rId22" Type="http://schemas.openxmlformats.org/officeDocument/2006/relationships/hyperlink" Target="https://medfordnursery.com/wp-content/uploads/2025/11/2-Buxus-Green-Velvet-scaled.jpg" TargetMode="External"/><Relationship Id="rId27" Type="http://schemas.openxmlformats.org/officeDocument/2006/relationships/hyperlink" Target="https://medfordnursery.com/wp-content/uploads/2025/11/2-Cham.-pisifera-Fil.-Au.-Nana-Goldmop-scaled.jpg" TargetMode="External"/><Relationship Id="rId30" Type="http://schemas.openxmlformats.org/officeDocument/2006/relationships/hyperlink" Target="https://medfordnursery.com/wp-content/uploads/2025/11/5-Cham.-pisifera-fil.-Golden-Charm-scaled.jpg" TargetMode="External"/><Relationship Id="rId35" Type="http://schemas.openxmlformats.org/officeDocument/2006/relationships/hyperlink" Target="https://medfordnursery.com/wp-content/uploads/2025/11/5-Ilex-crenata-Steeds-scaled.jpg" TargetMode="External"/><Relationship Id="rId43" Type="http://schemas.openxmlformats.org/officeDocument/2006/relationships/hyperlink" Target="https://medfordnursery.com/wp-content/uploads/2025/11/3-Junip.-chin.-Pfitzerana-Aurea-scaled.jpg" TargetMode="External"/><Relationship Id="rId48" Type="http://schemas.openxmlformats.org/officeDocument/2006/relationships/hyperlink" Target="https://medfordnursery.com/wp-content/uploads/2025/11/3-Junip.-chin.-Pfitzerana-Glauca-scaled.jpg" TargetMode="External"/><Relationship Id="rId56" Type="http://schemas.openxmlformats.org/officeDocument/2006/relationships/hyperlink" Target="https://medfordnursery.com/wp-content/uploads/2025/11/2-Junip.-procumbens-Nana-scaled.jpg" TargetMode="External"/><Relationship Id="rId64" Type="http://schemas.openxmlformats.org/officeDocument/2006/relationships/hyperlink" Target="https://medfordnursery.com/wp-content/uploads/2025/11/2-Rhodo.-cat.-Cunninghams-White-scaled.jpg" TargetMode="External"/><Relationship Id="rId69" Type="http://schemas.openxmlformats.org/officeDocument/2006/relationships/hyperlink" Target="https://medfordnursery.com/wp-content/uploads/2025/11/3-Rhodo.-cat.-English-Roseum-scaled.jpg" TargetMode="External"/><Relationship Id="rId77" Type="http://schemas.openxmlformats.org/officeDocument/2006/relationships/hyperlink" Target="https://medfordnursery.com/wp-content/uploads/2025/11/10-Rhodo.-cat.-Roseum-Pink-scaled.jpg" TargetMode="External"/><Relationship Id="rId8" Type="http://schemas.openxmlformats.org/officeDocument/2006/relationships/hyperlink" Target="https://medfordnursery.com/wp-content/uploads/2025/11/2-Azalea-Ev.-Mothers-Day-scaled.jpg" TargetMode="External"/><Relationship Id="rId51" Type="http://schemas.openxmlformats.org/officeDocument/2006/relationships/hyperlink" Target="https://medfordnursery.com/wp-content/uploads/2025/11/3-Junip.-conferta-Blue-Pacific-scaled.jpg" TargetMode="External"/><Relationship Id="rId72" Type="http://schemas.openxmlformats.org/officeDocument/2006/relationships/hyperlink" Target="https://medfordnursery.com/wp-content/uploads/2025/11/5-Rhodo.-cat.-Purpureum-Elegans-scaled.jpg" TargetMode="External"/><Relationship Id="rId80" Type="http://schemas.openxmlformats.org/officeDocument/2006/relationships/hyperlink" Target="https://medfordnursery.com/wp-content/uploads/2025/11/5-Thuja-occidentalis-Nigra-scaled.jpg" TargetMode="External"/><Relationship Id="rId85" Type="http://schemas.openxmlformats.org/officeDocument/2006/relationships/hyperlink" Target="https://medfordnursery.com/wp-content/uploads/2025/11/3-Thuja-occidentalis-Sting%C2%AE-scaled.jpg" TargetMode="External"/><Relationship Id="rId3" Type="http://schemas.openxmlformats.org/officeDocument/2006/relationships/hyperlink" Target="https://medfordnursery.com/wp-content/uploads/2025/11/3-Azalea-Ev.-Blaauws-Pink-scaled.jpg" TargetMode="External"/><Relationship Id="rId12" Type="http://schemas.openxmlformats.org/officeDocument/2006/relationships/hyperlink" Target="https://medfordnursery.com/wp-content/uploads/2025/11/3-Azalea-Ev.-Girard-Hot-Shot-scaled.jpg" TargetMode="External"/><Relationship Id="rId17" Type="http://schemas.openxmlformats.org/officeDocument/2006/relationships/hyperlink" Target="https://medfordnursery.com/wp-content/uploads/2025/11/5-Azalea-Ev.-Purple-Splendor-scaled.jpg" TargetMode="External"/><Relationship Id="rId25" Type="http://schemas.openxmlformats.org/officeDocument/2006/relationships/hyperlink" Target="https://medfordnursery.com/wp-content/uploads/2025/11/3-Buxus-micro.-kor.-Wintergreen-scaled.jpg" TargetMode="External"/><Relationship Id="rId33" Type="http://schemas.openxmlformats.org/officeDocument/2006/relationships/hyperlink" Target="https://medfordnursery.com/wp-content/uploads/2025/11/3-Ilex-crenata-Sky-Pencil-scaled.jpg" TargetMode="External"/><Relationship Id="rId38" Type="http://schemas.openxmlformats.org/officeDocument/2006/relationships/hyperlink" Target="https://medfordnursery.com/wp-content/uploads/2025/11/3-Ilex-x-meserveae-Blue-Maid-scaled.jpg" TargetMode="External"/><Relationship Id="rId46" Type="http://schemas.openxmlformats.org/officeDocument/2006/relationships/hyperlink" Target="https://medfordnursery.com/wp-content/uploads/2025/11/3-Junip.-horiz.-Plum.-Comp.-Youngstown-scaled.jpg" TargetMode="External"/><Relationship Id="rId59" Type="http://schemas.openxmlformats.org/officeDocument/2006/relationships/hyperlink" Target="https://medfordnursery.com/wp-content/uploads/2025/11/2-Rhodo.-P.J.M-scaled.jpg" TargetMode="External"/><Relationship Id="rId67" Type="http://schemas.openxmlformats.org/officeDocument/2006/relationships/hyperlink" Target="https://medfordnursery.com/wp-content/uploads/2025/11/10-Rhodo.-cat.-Album-scaled.jpg" TargetMode="External"/><Relationship Id="rId20" Type="http://schemas.openxmlformats.org/officeDocument/2006/relationships/hyperlink" Target="https://medfordnursery.com/wp-content/uploads/2025/11/2-Azalea-Ev.-Tradition-scaled.jpg" TargetMode="External"/><Relationship Id="rId41" Type="http://schemas.openxmlformats.org/officeDocument/2006/relationships/hyperlink" Target="https://medfordnursery.com/wp-content/uploads/2025/11/2-Junip.-chin.-Casino-Gold-scaled.jpg" TargetMode="External"/><Relationship Id="rId54" Type="http://schemas.openxmlformats.org/officeDocument/2006/relationships/hyperlink" Target="https://medfordnursery.com/wp-content/uploads/2025/11/3-Junip.-procumbens-Nana-scaled.jpg" TargetMode="External"/><Relationship Id="rId62" Type="http://schemas.openxmlformats.org/officeDocument/2006/relationships/hyperlink" Target="https://medfordnursery.com/wp-content/uploads/2025/11/5-Rhodo.-P.J.M.-Elite-scaled.jpg" TargetMode="External"/><Relationship Id="rId70" Type="http://schemas.openxmlformats.org/officeDocument/2006/relationships/hyperlink" Target="https://medfordnursery.com/wp-content/uploads/2025/11/2-Rhodo.-cat.-English-Roseum-scaled.jpg" TargetMode="External"/><Relationship Id="rId75" Type="http://schemas.openxmlformats.org/officeDocument/2006/relationships/hyperlink" Target="https://medfordnursery.com/wp-content/uploads/2025/11/3-Rhodo.-cat.-Roseum-Elegans-scaled.jpg" TargetMode="External"/><Relationship Id="rId83" Type="http://schemas.openxmlformats.org/officeDocument/2006/relationships/hyperlink" Target="https://medfordnursery.com/wp-content/uploads/2025/11/5-Thuja-plicata-Green-Giant-scaled.jpg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3-Azalea-Ev.-Girard-Hot-Shot-scaled.jpg" TargetMode="External"/><Relationship Id="rId15" Type="http://schemas.openxmlformats.org/officeDocument/2006/relationships/hyperlink" Target="https://medfordnursery.com/wp-content/uploads/2025/11/3-Azalea-Ev.-Poukhanense-Compacta-scaled.jpg" TargetMode="External"/><Relationship Id="rId23" Type="http://schemas.openxmlformats.org/officeDocument/2006/relationships/hyperlink" Target="https://medfordnursery.com/wp-content/uploads/2025/11/3-Buxus-Winter-Gem-scaled.jpg" TargetMode="External"/><Relationship Id="rId28" Type="http://schemas.openxmlformats.org/officeDocument/2006/relationships/hyperlink" Target="https://medfordnursery.com/wp-content/uploads/2025/11/3-Cham.-pisifera-Fil.-Au.-Nana-Goldmop-scaled.jpg" TargetMode="External"/><Relationship Id="rId36" Type="http://schemas.openxmlformats.org/officeDocument/2006/relationships/hyperlink" Target="https://medfordnursery.com/wp-content/uploads/2025/11/3-Ilex-glabra-Compacta-scaled.jpg" TargetMode="External"/><Relationship Id="rId49" Type="http://schemas.openxmlformats.org/officeDocument/2006/relationships/hyperlink" Target="https://medfordnursery.com/wp-content/uploads/2025/11/2-Junip.-chin.-Sea-Green-scaled.jpg" TargetMode="External"/><Relationship Id="rId57" Type="http://schemas.openxmlformats.org/officeDocument/2006/relationships/hyperlink" Target="https://medfordnursery.com/wp-content/uploads/2025/11/5-Rhodo.-P.J.M-scaled.jpeg" TargetMode="External"/><Relationship Id="rId10" Type="http://schemas.openxmlformats.org/officeDocument/2006/relationships/hyperlink" Target="https://medfordnursery.com/wp-content/uploads/2025/11/5-Azalea-Ev.-Purple-Splendor-scaled.jpg" TargetMode="External"/><Relationship Id="rId31" Type="http://schemas.openxmlformats.org/officeDocument/2006/relationships/hyperlink" Target="https://medfordnursery.com/wp-content/uploads/2025/11/3-Ilex-crenata-Green-Luster-scaled.jpg" TargetMode="External"/><Relationship Id="rId44" Type="http://schemas.openxmlformats.org/officeDocument/2006/relationships/hyperlink" Target="https://medfordnursery.com/wp-content/uploads/2025/11/2-Junip.-chin.-Pfitzerana-Compacta-scaled.jpg" TargetMode="External"/><Relationship Id="rId52" Type="http://schemas.openxmlformats.org/officeDocument/2006/relationships/hyperlink" Target="https://medfordnursery.com/wp-content/uploads/2025/11/2-Junip.-conferta-Blue-Pacific-scaled.jpg" TargetMode="External"/><Relationship Id="rId60" Type="http://schemas.openxmlformats.org/officeDocument/2006/relationships/hyperlink" Target="https://medfordnursery.com/wp-content/uploads/2025/11/5-Rhodo.-P.J.M.-Elite-scaled.jpg" TargetMode="External"/><Relationship Id="rId65" Type="http://schemas.openxmlformats.org/officeDocument/2006/relationships/hyperlink" Target="https://medfordnursery.com/wp-content/uploads/2025/11/5-Rhodo.-cat.-Chionoides-scaled.jpg" TargetMode="External"/><Relationship Id="rId73" Type="http://schemas.openxmlformats.org/officeDocument/2006/relationships/hyperlink" Target="https://medfordnursery.com/wp-content/uploads/2025/11/3-Rhodo.-cat.-Purpureum-Elegans-scaled.jpg" TargetMode="External"/><Relationship Id="rId78" Type="http://schemas.openxmlformats.org/officeDocument/2006/relationships/hyperlink" Target="https://medfordnursery.com/wp-content/uploads/2025/11/10-Rhodo.-cat.-Roseum-Pink-scaled.jpg" TargetMode="External"/><Relationship Id="rId81" Type="http://schemas.openxmlformats.org/officeDocument/2006/relationships/hyperlink" Target="https://medfordnursery.com/wp-content/uploads/2025/11/3-Thuja-occidentalis-Firechief%E2%84%A2-scaled.jpg" TargetMode="External"/><Relationship Id="rId86" Type="http://schemas.openxmlformats.org/officeDocument/2006/relationships/hyperlink" Target="https://medfordnursery.com/wp-content/uploads/2025/11/3-Thuja-occidentalis-Smaragd-scaled.jpg" TargetMode="External"/><Relationship Id="rId4" Type="http://schemas.openxmlformats.org/officeDocument/2006/relationships/hyperlink" Target="https://medfordnursery.com/wp-content/uploads/2025/11/2-Azalea-Ev.-Blaauws-Pink-scaled.jpg" TargetMode="External"/><Relationship Id="rId9" Type="http://schemas.openxmlformats.org/officeDocument/2006/relationships/hyperlink" Target="https://medfordnursery.com/wp-content/uploads/2025/11/2-Azalea-Ev.-Purple-Splendor-scaled.jpg" TargetMode="External"/><Relationship Id="rId13" Type="http://schemas.openxmlformats.org/officeDocument/2006/relationships/hyperlink" Target="https://medfordnursery.com/wp-content/uploads/2025/11/5-Azalea-Ev.-Karen-scaled.jpg" TargetMode="External"/><Relationship Id="rId18" Type="http://schemas.openxmlformats.org/officeDocument/2006/relationships/hyperlink" Target="https://medfordnursery.com/wp-content/uploads/2025/11/2-Azalea-Ev.-Stewartstonian-scaled.jpg" TargetMode="External"/><Relationship Id="rId39" Type="http://schemas.openxmlformats.org/officeDocument/2006/relationships/hyperlink" Target="https://medfordnursery.com/wp-content/uploads/2025/11/5-Ilex-x-meserveae-Blue-Maid-scaled.jpg" TargetMode="External"/><Relationship Id="rId34" Type="http://schemas.openxmlformats.org/officeDocument/2006/relationships/hyperlink" Target="https://medfordnursery.com/wp-content/uploads/2025/11/3-Ilex-crenata-Steeds-scaled.jpg" TargetMode="External"/><Relationship Id="rId50" Type="http://schemas.openxmlformats.org/officeDocument/2006/relationships/hyperlink" Target="https://medfordnursery.com/wp-content/uploads/2025/11/3-Junip.-horiz.-Plum.-Comp.-Youngstown-scaled.jpg" TargetMode="External"/><Relationship Id="rId55" Type="http://schemas.openxmlformats.org/officeDocument/2006/relationships/hyperlink" Target="https://medfordnursery.com/wp-content/uploads/2025/11/3-Junip.-horizontalis-Wiltonii-scaled.jpg" TargetMode="External"/><Relationship Id="rId76" Type="http://schemas.openxmlformats.org/officeDocument/2006/relationships/hyperlink" Target="https://medfordnursery.com/wp-content/uploads/2025/11/10-Rhodo.-cat.-Roseum-Elegans-scaled.jpg" TargetMode="External"/><Relationship Id="rId7" Type="http://schemas.openxmlformats.org/officeDocument/2006/relationships/hyperlink" Target="https://medfordnursery.com/wp-content/uploads/2025/11/5-Azalea-Ev.-Karen-scaled.jpg" TargetMode="External"/><Relationship Id="rId71" Type="http://schemas.openxmlformats.org/officeDocument/2006/relationships/hyperlink" Target="https://medfordnursery.com/wp-content/uploads/2025/11/5-Rhodo.-cat.-Nova-Zembla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11/5-Cham.-pisifera-Fil.-Au.-Nana-Goldmop-scaled.jpg" TargetMode="External"/><Relationship Id="rId24" Type="http://schemas.openxmlformats.org/officeDocument/2006/relationships/hyperlink" Target="https://medfordnursery.com/wp-content/uploads/2025/11/3-Buxus-micro.-kor.-Franklins-Gem-scaled.jpg" TargetMode="External"/><Relationship Id="rId40" Type="http://schemas.openxmlformats.org/officeDocument/2006/relationships/hyperlink" Target="https://medfordnursery.com/wp-content/uploads/2025/11/3-Ilex-x-meserveae-Blue-Princess-scaled.jpg" TargetMode="External"/><Relationship Id="rId45" Type="http://schemas.openxmlformats.org/officeDocument/2006/relationships/hyperlink" Target="https://medfordnursery.com/wp-content/uploads/2025/11/3-Junip.-chin.-Pfitzerana-Glauca-scaled.jpg" TargetMode="External"/><Relationship Id="rId66" Type="http://schemas.openxmlformats.org/officeDocument/2006/relationships/hyperlink" Target="https://medfordnursery.com/wp-content/uploads/2025/11/2-Rhodo.-cat.-Chionoides-scaled.jpg" TargetMode="External"/><Relationship Id="rId87" Type="http://schemas.openxmlformats.org/officeDocument/2006/relationships/hyperlink" Target="https://medfordnursery.com/wp-content/uploads/2025/11/3-Thuja-occidentalis-North-Pole%C2%AE-scaled.jpg" TargetMode="External"/><Relationship Id="rId61" Type="http://schemas.openxmlformats.org/officeDocument/2006/relationships/hyperlink" Target="https://medfordnursery.com/wp-content/uploads/2025/11/2-Rhodo.-Yaku-Princess-scaled.jpg" TargetMode="External"/><Relationship Id="rId82" Type="http://schemas.openxmlformats.org/officeDocument/2006/relationships/hyperlink" Target="https://medfordnursery.com/wp-content/uploads/2025/11/5-Thuja-occidentalis-Nigra-scaled.jpg" TargetMode="External"/><Relationship Id="rId19" Type="http://schemas.openxmlformats.org/officeDocument/2006/relationships/hyperlink" Target="https://medfordnursery.com/wp-content/uploads/2025/11/5-Azalea-Ev.-Stewartstonian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317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3" customWidth="1"/>
    <col min="7" max="7" width="25.7109375" style="34" customWidth="1"/>
    <col min="8" max="8" width="13.7109375" style="103" customWidth="1"/>
    <col min="9" max="9" width="13.42578125" style="119" customWidth="1"/>
    <col min="10" max="10" width="39.42578125" style="104" customWidth="1"/>
    <col min="11" max="11" width="18.5703125" style="172" customWidth="1"/>
    <col min="12" max="12" width="25.7109375" style="50" customWidth="1"/>
    <col min="13" max="13" width="30" style="173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13"/>
      <c r="F1" s="214"/>
      <c r="G1" s="215"/>
      <c r="H1" s="215"/>
      <c r="I1" s="216"/>
      <c r="J1" s="215"/>
      <c r="K1" s="144"/>
      <c r="L1" s="145"/>
    </row>
    <row r="2" spans="1:12" s="17" customFormat="1" ht="23.25" customHeight="1">
      <c r="A2" s="15"/>
      <c r="B2" s="37"/>
      <c r="C2" s="50"/>
      <c r="D2" s="16"/>
      <c r="E2" s="217"/>
      <c r="F2" s="201"/>
      <c r="G2" s="217"/>
      <c r="H2" s="217"/>
      <c r="I2" s="218"/>
      <c r="J2" s="217"/>
      <c r="K2" s="144"/>
      <c r="L2" s="145"/>
    </row>
    <row r="3" spans="1:12" s="17" customFormat="1" ht="21" customHeight="1">
      <c r="A3" s="15"/>
      <c r="B3" s="37"/>
      <c r="C3" s="50"/>
      <c r="D3" s="16"/>
      <c r="E3" s="219"/>
      <c r="F3" s="201"/>
      <c r="G3" s="219"/>
      <c r="H3" s="219"/>
      <c r="I3" s="220"/>
      <c r="J3" s="219"/>
      <c r="K3" s="144"/>
      <c r="L3" s="145"/>
    </row>
    <row r="4" spans="1:12" s="17" customFormat="1" ht="21" customHeight="1">
      <c r="A4" s="15"/>
      <c r="B4" s="37"/>
      <c r="C4" s="50"/>
      <c r="D4" s="16"/>
      <c r="E4" s="24"/>
      <c r="F4" s="131"/>
      <c r="G4" s="107"/>
      <c r="H4" s="81"/>
      <c r="I4" s="111"/>
      <c r="J4" s="82"/>
      <c r="K4" s="144"/>
      <c r="L4" s="145"/>
    </row>
    <row r="5" spans="1:12" s="17" customFormat="1" ht="21" customHeight="1">
      <c r="A5" s="15"/>
      <c r="B5" s="37"/>
      <c r="C5" s="50"/>
      <c r="D5" s="16"/>
      <c r="E5" s="24"/>
      <c r="F5" s="131"/>
      <c r="G5" s="33"/>
      <c r="H5" s="81"/>
      <c r="I5" s="111"/>
      <c r="J5" s="83"/>
      <c r="K5" s="144"/>
      <c r="L5" s="145"/>
    </row>
    <row r="6" spans="1:12" s="17" customFormat="1" ht="21" customHeight="1">
      <c r="A6" s="15"/>
      <c r="B6" s="37"/>
      <c r="C6" s="50"/>
      <c r="D6" s="16"/>
      <c r="E6" s="219"/>
      <c r="F6" s="201"/>
      <c r="G6" s="219"/>
      <c r="H6" s="219"/>
      <c r="I6" s="220"/>
      <c r="J6" s="219"/>
      <c r="K6" s="144"/>
      <c r="L6" s="145"/>
    </row>
    <row r="7" spans="1:12" s="17" customFormat="1" ht="21" customHeight="1">
      <c r="A7" s="15"/>
      <c r="B7" s="37"/>
      <c r="C7" s="50"/>
      <c r="D7" s="16"/>
      <c r="E7" s="24"/>
      <c r="F7" s="131"/>
      <c r="G7" s="33"/>
      <c r="H7" s="81"/>
      <c r="I7" s="111"/>
      <c r="J7" s="106"/>
      <c r="K7" s="144"/>
      <c r="L7" s="145"/>
    </row>
    <row r="8" spans="1:12" s="4" customFormat="1" ht="29.25" customHeight="1">
      <c r="A8" s="221" t="s">
        <v>2253</v>
      </c>
      <c r="B8" s="221"/>
      <c r="C8" s="222"/>
      <c r="D8" s="221"/>
      <c r="E8" s="221"/>
      <c r="F8" s="223"/>
      <c r="G8" s="221"/>
      <c r="H8" s="224"/>
      <c r="I8" s="225"/>
      <c r="J8" s="224"/>
      <c r="K8" s="146"/>
      <c r="L8" s="147"/>
    </row>
    <row r="9" spans="1:12" s="18" customFormat="1" ht="21" customHeight="1">
      <c r="A9" s="183" t="s">
        <v>19</v>
      </c>
      <c r="B9" s="184"/>
      <c r="C9" s="42"/>
      <c r="D9" s="40"/>
      <c r="E9" s="31"/>
      <c r="F9" s="132"/>
      <c r="G9" s="40" t="s">
        <v>0</v>
      </c>
      <c r="H9" s="84"/>
      <c r="I9" s="112"/>
      <c r="J9" s="85"/>
      <c r="K9" s="148"/>
      <c r="L9" s="149"/>
    </row>
    <row r="10" spans="1:12" s="18" customFormat="1" ht="21" customHeight="1">
      <c r="A10" s="183" t="s">
        <v>1</v>
      </c>
      <c r="B10" s="184"/>
      <c r="C10" s="226"/>
      <c r="D10" s="227"/>
      <c r="E10" s="32"/>
      <c r="F10" s="132"/>
      <c r="G10" s="40" t="s">
        <v>2</v>
      </c>
      <c r="H10" s="84"/>
      <c r="I10" s="112"/>
      <c r="J10" s="85"/>
      <c r="K10" s="148"/>
      <c r="L10" s="149"/>
    </row>
    <row r="11" spans="1:12" s="18" customFormat="1" ht="21" customHeight="1">
      <c r="A11" s="183" t="s">
        <v>17</v>
      </c>
      <c r="B11" s="184"/>
      <c r="C11" s="41"/>
      <c r="D11" s="40"/>
      <c r="E11" s="32"/>
      <c r="F11" s="132"/>
      <c r="G11" s="40" t="s">
        <v>3</v>
      </c>
      <c r="H11" s="84"/>
      <c r="I11" s="112"/>
      <c r="J11" s="85"/>
      <c r="K11" s="148"/>
      <c r="L11" s="149"/>
    </row>
    <row r="12" spans="1:12" s="3" customFormat="1" ht="21" customHeight="1">
      <c r="A12" s="183" t="s">
        <v>1559</v>
      </c>
      <c r="B12" s="184"/>
      <c r="C12" s="227"/>
      <c r="D12" s="184"/>
      <c r="E12" s="31"/>
      <c r="F12" s="132"/>
      <c r="G12" s="40" t="s">
        <v>15</v>
      </c>
      <c r="H12" s="86"/>
      <c r="I12" s="112"/>
      <c r="J12" s="85"/>
      <c r="K12" s="150"/>
      <c r="L12" s="151"/>
    </row>
    <row r="13" spans="1:12" s="18" customFormat="1" ht="21" customHeight="1">
      <c r="A13" s="183" t="s">
        <v>4</v>
      </c>
      <c r="B13" s="184"/>
      <c r="C13" s="228"/>
      <c r="D13" s="227"/>
      <c r="E13" s="32"/>
      <c r="F13" s="132"/>
      <c r="G13" s="40" t="s">
        <v>4</v>
      </c>
      <c r="H13" s="84"/>
      <c r="I13" s="112"/>
      <c r="J13" s="85"/>
      <c r="K13" s="148"/>
      <c r="L13" s="149"/>
    </row>
    <row r="14" spans="1:12" s="18" customFormat="1" ht="21" customHeight="1">
      <c r="A14" s="183" t="s">
        <v>5</v>
      </c>
      <c r="B14" s="184"/>
      <c r="C14" s="41"/>
      <c r="D14" s="40"/>
      <c r="E14" s="32"/>
      <c r="F14" s="132"/>
      <c r="G14" s="40" t="s">
        <v>5</v>
      </c>
      <c r="H14" s="84"/>
      <c r="I14" s="112"/>
      <c r="J14" s="85"/>
      <c r="K14" s="148"/>
      <c r="L14" s="149"/>
    </row>
    <row r="15" spans="1:12" s="18" customFormat="1" ht="21" customHeight="1">
      <c r="A15" s="183" t="s">
        <v>6</v>
      </c>
      <c r="B15" s="184"/>
      <c r="C15" s="41"/>
      <c r="D15" s="40"/>
      <c r="E15" s="32"/>
      <c r="F15" s="132"/>
      <c r="G15" s="40" t="s">
        <v>6</v>
      </c>
      <c r="H15" s="84"/>
      <c r="I15" s="112"/>
      <c r="J15" s="85"/>
      <c r="K15" s="148"/>
      <c r="L15" s="149"/>
    </row>
    <row r="16" spans="1:12" s="18" customFormat="1" ht="21" customHeight="1">
      <c r="A16" s="183" t="s">
        <v>7</v>
      </c>
      <c r="B16" s="184"/>
      <c r="C16" s="41"/>
      <c r="D16" s="40"/>
      <c r="E16" s="32"/>
      <c r="F16" s="132"/>
      <c r="G16" s="40" t="s">
        <v>7</v>
      </c>
      <c r="H16" s="84"/>
      <c r="I16" s="112"/>
      <c r="J16" s="85"/>
      <c r="K16" s="148"/>
      <c r="L16" s="149"/>
    </row>
    <row r="17" spans="1:42" s="18" customFormat="1" ht="21" customHeight="1">
      <c r="A17" s="183" t="s">
        <v>8</v>
      </c>
      <c r="B17" s="184"/>
      <c r="C17" s="51"/>
      <c r="D17" s="40"/>
      <c r="E17" s="32"/>
      <c r="F17" s="132"/>
      <c r="G17" s="40" t="s">
        <v>8</v>
      </c>
      <c r="H17" s="84"/>
      <c r="I17" s="112"/>
      <c r="J17" s="85"/>
      <c r="K17" s="148"/>
      <c r="L17" s="149"/>
    </row>
    <row r="18" spans="1:42" s="18" customFormat="1" ht="21" customHeight="1">
      <c r="A18" s="183" t="s">
        <v>9</v>
      </c>
      <c r="B18" s="184"/>
      <c r="C18" s="41"/>
      <c r="D18" s="40"/>
      <c r="E18" s="31"/>
      <c r="F18" s="132"/>
      <c r="G18" s="40" t="s">
        <v>9</v>
      </c>
      <c r="H18" s="84"/>
      <c r="I18" s="112"/>
      <c r="J18" s="85"/>
      <c r="K18" s="148"/>
      <c r="L18" s="149"/>
    </row>
    <row r="19" spans="1:42" s="18" customFormat="1" ht="21" customHeight="1">
      <c r="A19" s="183" t="s">
        <v>10</v>
      </c>
      <c r="B19" s="184"/>
      <c r="C19" s="52"/>
      <c r="D19" s="40"/>
      <c r="E19" s="32"/>
      <c r="F19" s="132"/>
      <c r="G19" s="40" t="s">
        <v>10</v>
      </c>
      <c r="H19" s="84"/>
      <c r="I19" s="112"/>
      <c r="J19" s="85"/>
      <c r="K19" s="148"/>
      <c r="L19" s="149"/>
    </row>
    <row r="20" spans="1:42" s="18" customFormat="1" ht="21" customHeight="1">
      <c r="A20" s="183" t="s">
        <v>16</v>
      </c>
      <c r="B20" s="184"/>
      <c r="C20" s="52"/>
      <c r="D20" s="40"/>
      <c r="E20" s="32"/>
      <c r="F20" s="132"/>
      <c r="G20" s="183" t="s">
        <v>16</v>
      </c>
      <c r="H20" s="184"/>
      <c r="I20" s="184"/>
      <c r="J20" s="229"/>
      <c r="K20" s="148"/>
      <c r="L20" s="149"/>
    </row>
    <row r="21" spans="1:42" s="18" customFormat="1" ht="22.5" customHeight="1">
      <c r="A21" s="204" t="s">
        <v>11</v>
      </c>
      <c r="B21" s="205"/>
      <c r="C21" s="205"/>
      <c r="D21" s="205"/>
      <c r="E21" s="205"/>
      <c r="F21" s="206"/>
      <c r="G21" s="207" t="s">
        <v>1785</v>
      </c>
      <c r="H21" s="208"/>
      <c r="I21" s="209"/>
      <c r="J21" s="210"/>
      <c r="K21" s="148"/>
      <c r="L21" s="149"/>
    </row>
    <row r="22" spans="1:42" s="10" customFormat="1" ht="56.1" customHeight="1">
      <c r="A22"/>
      <c r="B22"/>
      <c r="C22" s="44"/>
      <c r="D22"/>
      <c r="E22"/>
      <c r="F22" s="131"/>
      <c r="G22" s="58"/>
      <c r="H22" s="87"/>
      <c r="I22" s="113"/>
      <c r="J22" s="88"/>
      <c r="K22" s="152"/>
      <c r="L22" s="15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</row>
    <row r="23" spans="1:42" s="9" customFormat="1" ht="23.45" customHeight="1">
      <c r="A23" s="187"/>
      <c r="B23" s="187"/>
      <c r="C23" s="188"/>
      <c r="D23" s="187"/>
      <c r="E23" s="187"/>
      <c r="F23" s="189"/>
      <c r="G23" s="187"/>
      <c r="H23" s="187"/>
      <c r="I23" s="190"/>
      <c r="J23" s="187"/>
      <c r="K23" s="154"/>
      <c r="L23" s="155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</row>
    <row r="24" spans="1:42" s="13" customFormat="1" ht="45.6" customHeight="1">
      <c r="A24" s="191"/>
      <c r="B24" s="191"/>
      <c r="C24" s="192"/>
      <c r="D24" s="191"/>
      <c r="E24" s="191"/>
      <c r="F24" s="193"/>
      <c r="G24" s="191"/>
      <c r="H24" s="191"/>
      <c r="I24" s="194"/>
      <c r="J24" s="191"/>
      <c r="K24" s="156"/>
      <c r="L24" s="157"/>
    </row>
    <row r="25" spans="1:42" s="5" customFormat="1" ht="37.5" customHeight="1">
      <c r="A25" s="68"/>
      <c r="B25" s="30"/>
      <c r="C25" s="53"/>
      <c r="D25" s="21"/>
      <c r="E25" s="30"/>
      <c r="F25" s="133"/>
      <c r="G25" s="33"/>
      <c r="H25" s="89"/>
      <c r="I25" s="114"/>
      <c r="J25" s="90"/>
      <c r="K25" s="158"/>
      <c r="L25" s="159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</row>
    <row r="26" spans="1:42" s="6" customFormat="1" ht="30" customHeight="1">
      <c r="A26" s="195"/>
      <c r="B26" s="196"/>
      <c r="C26" s="197"/>
      <c r="D26" s="196"/>
      <c r="E26" s="196"/>
      <c r="F26" s="198"/>
      <c r="G26" s="196"/>
      <c r="H26" s="196"/>
      <c r="I26" s="111"/>
      <c r="J26" s="91"/>
      <c r="K26" s="160"/>
      <c r="L26" s="126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5"/>
      <c r="B27" s="199"/>
      <c r="C27" s="200"/>
      <c r="D27" s="199"/>
      <c r="E27" s="199"/>
      <c r="F27" s="201"/>
      <c r="G27" s="199"/>
      <c r="H27" s="199"/>
      <c r="I27" s="111"/>
      <c r="J27" s="91"/>
      <c r="K27" s="160"/>
      <c r="L27" s="126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02"/>
      <c r="D28" s="203"/>
      <c r="E28" s="7"/>
      <c r="F28" s="134"/>
      <c r="G28" s="34"/>
      <c r="H28" s="92"/>
      <c r="I28" s="115"/>
      <c r="J28" s="91"/>
      <c r="K28" s="160"/>
      <c r="L28" s="126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185"/>
      <c r="D29" s="186"/>
      <c r="E29" s="7"/>
      <c r="F29" s="134"/>
      <c r="G29" s="34"/>
      <c r="H29" s="92"/>
      <c r="I29" s="115"/>
      <c r="J29" s="91"/>
      <c r="K29" s="160"/>
      <c r="L29" s="126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30"/>
      <c r="B30" s="231"/>
      <c r="C30" s="232"/>
      <c r="D30" s="231"/>
      <c r="E30" s="231"/>
      <c r="F30" s="233"/>
      <c r="G30" s="231"/>
      <c r="H30" s="234"/>
      <c r="I30" s="235"/>
      <c r="J30" s="93"/>
      <c r="K30" s="160"/>
      <c r="L30" s="126"/>
    </row>
    <row r="31" spans="1:42" s="5" customFormat="1" ht="15" customHeight="1">
      <c r="A31" s="69"/>
      <c r="B31" s="38"/>
      <c r="C31" s="54"/>
      <c r="D31" s="19"/>
      <c r="E31" s="25"/>
      <c r="F31" s="135"/>
      <c r="G31" s="35"/>
      <c r="H31" s="94"/>
      <c r="I31" s="116"/>
      <c r="J31" s="95"/>
      <c r="K31" s="158"/>
      <c r="L31" s="159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</row>
    <row r="32" spans="1:42" s="5" customFormat="1" ht="40.5" customHeight="1">
      <c r="A32" s="236"/>
      <c r="B32" s="237"/>
      <c r="C32" s="238"/>
      <c r="D32" s="237"/>
      <c r="E32" s="237"/>
      <c r="F32" s="201"/>
      <c r="G32" s="237"/>
      <c r="H32" s="237"/>
      <c r="I32" s="116"/>
      <c r="J32" s="95"/>
      <c r="K32" s="158"/>
      <c r="L32" s="159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</row>
    <row r="33" spans="1:42" s="6" customFormat="1" ht="30.75" customHeight="1">
      <c r="A33" s="195"/>
      <c r="B33" s="237"/>
      <c r="C33" s="238"/>
      <c r="D33" s="237"/>
      <c r="E33" s="237"/>
      <c r="F33" s="201"/>
      <c r="G33" s="237"/>
      <c r="H33" s="237"/>
      <c r="I33" s="115"/>
      <c r="J33" s="91"/>
      <c r="K33" s="160"/>
      <c r="L33" s="126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39"/>
      <c r="C34" s="245"/>
      <c r="D34" s="246"/>
      <c r="E34" s="246"/>
      <c r="F34" s="247"/>
      <c r="G34" s="246"/>
      <c r="H34" s="92"/>
      <c r="I34" s="115"/>
      <c r="J34" s="91"/>
      <c r="K34" s="160"/>
      <c r="L34" s="126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5"/>
      <c r="C35" s="197"/>
      <c r="D35" s="248"/>
      <c r="E35" s="248"/>
      <c r="F35" s="198"/>
      <c r="G35" s="248"/>
      <c r="H35" s="248"/>
      <c r="I35" s="115"/>
      <c r="J35" s="91"/>
      <c r="K35" s="160"/>
      <c r="L35" s="126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6"/>
      <c r="G36" s="34"/>
      <c r="H36" s="92"/>
      <c r="I36" s="116"/>
      <c r="J36" s="91"/>
      <c r="K36" s="160"/>
      <c r="L36" s="126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49"/>
      <c r="B37" s="249"/>
      <c r="C37" s="250"/>
      <c r="D37" s="249"/>
      <c r="E37" s="249"/>
      <c r="F37" s="251"/>
      <c r="G37" s="249"/>
      <c r="H37" s="249"/>
      <c r="I37" s="252"/>
      <c r="J37" s="96"/>
      <c r="K37" s="154"/>
      <c r="L37" s="155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</row>
    <row r="38" spans="1:42" s="8" customFormat="1" ht="45.6" customHeight="1">
      <c r="A38" s="253"/>
      <c r="B38" s="254"/>
      <c r="C38" s="255"/>
      <c r="D38" s="254"/>
      <c r="E38" s="254"/>
      <c r="F38" s="201"/>
      <c r="G38" s="254"/>
      <c r="H38" s="254"/>
      <c r="I38" s="256"/>
      <c r="J38" s="254"/>
      <c r="K38" s="156"/>
      <c r="L38" s="157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37"/>
      <c r="G39" s="34"/>
      <c r="H39" s="92"/>
      <c r="I39" s="115"/>
      <c r="J39" s="91"/>
      <c r="K39" s="160"/>
      <c r="L39" s="126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57"/>
      <c r="B40" s="217"/>
      <c r="C40" s="200"/>
      <c r="D40" s="217"/>
      <c r="E40" s="217"/>
      <c r="F40" s="201"/>
      <c r="G40" s="217"/>
      <c r="H40" s="217"/>
      <c r="I40" s="218"/>
      <c r="J40" s="217"/>
      <c r="K40" s="160"/>
      <c r="L40" s="126"/>
    </row>
    <row r="41" spans="1:42" s="11" customFormat="1" ht="19.5" customHeight="1">
      <c r="A41" s="241"/>
      <c r="B41" s="242"/>
      <c r="C41" s="243"/>
      <c r="D41" s="242"/>
      <c r="E41" s="242"/>
      <c r="F41" s="198"/>
      <c r="G41" s="242"/>
      <c r="H41" s="242"/>
      <c r="I41" s="244"/>
      <c r="J41" s="244"/>
      <c r="K41" s="161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</row>
    <row r="42" spans="1:42" s="6" customFormat="1" ht="25.5" hidden="1" customHeight="1">
      <c r="A42" s="14"/>
      <c r="B42" s="239"/>
      <c r="C42" s="246"/>
      <c r="D42" s="246"/>
      <c r="E42" s="246"/>
      <c r="F42" s="245"/>
      <c r="G42" s="246"/>
      <c r="H42" s="246"/>
      <c r="I42" s="115"/>
      <c r="J42" s="91"/>
      <c r="K42" s="160"/>
      <c r="L42" s="126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38"/>
      <c r="G43" s="36"/>
      <c r="H43" s="97"/>
      <c r="I43" s="115"/>
      <c r="J43" s="91"/>
      <c r="K43" s="160"/>
      <c r="L43" s="126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38"/>
      <c r="G44" s="36"/>
      <c r="H44" s="98"/>
      <c r="I44" s="115"/>
      <c r="J44" s="99"/>
      <c r="K44" s="160"/>
      <c r="L44" s="126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38"/>
      <c r="G45" s="36"/>
      <c r="H45" s="97"/>
      <c r="I45" s="115"/>
      <c r="J45" s="91"/>
      <c r="K45" s="160"/>
      <c r="L45" s="126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38"/>
      <c r="G46" s="36"/>
      <c r="H46" s="97"/>
      <c r="I46" s="115"/>
      <c r="J46" s="91"/>
      <c r="K46" s="160"/>
      <c r="L46" s="126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39"/>
      <c r="B47" s="239"/>
      <c r="C47" s="239"/>
      <c r="D47" s="239"/>
      <c r="E47" s="239"/>
      <c r="F47" s="240"/>
      <c r="G47" s="239"/>
      <c r="H47" s="92"/>
      <c r="I47" s="115"/>
      <c r="J47" s="91"/>
      <c r="K47" s="160"/>
      <c r="L47" s="126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11"/>
      <c r="B48" s="211"/>
      <c r="C48" s="211"/>
      <c r="D48" s="211"/>
      <c r="E48" s="211"/>
      <c r="F48" s="212"/>
      <c r="G48" s="211"/>
      <c r="H48" s="211"/>
      <c r="I48" s="211"/>
      <c r="J48" s="211"/>
      <c r="K48" s="162"/>
      <c r="L48" s="163"/>
    </row>
    <row r="49" spans="1:264" s="61" customFormat="1" ht="42" customHeight="1">
      <c r="B49" s="65"/>
      <c r="C49" s="67"/>
      <c r="D49" s="65"/>
      <c r="E49" s="65"/>
      <c r="F49" s="139"/>
      <c r="G49" s="65"/>
      <c r="H49" s="100"/>
      <c r="I49" s="117"/>
      <c r="J49" s="100"/>
      <c r="K49" s="101"/>
      <c r="L49" s="122"/>
      <c r="M49" s="74"/>
    </row>
    <row r="50" spans="1:264" s="59" customFormat="1" ht="43.5" customHeight="1">
      <c r="A50" s="179" t="s">
        <v>588</v>
      </c>
      <c r="B50" s="179"/>
      <c r="C50" s="179"/>
      <c r="D50" s="179"/>
      <c r="E50" s="179"/>
      <c r="F50" s="180"/>
      <c r="G50" s="179"/>
      <c r="H50" s="181"/>
      <c r="I50" s="181"/>
      <c r="J50" s="182" t="e" vm="1">
        <v>#VALUE!</v>
      </c>
      <c r="K50" s="101"/>
      <c r="L50" s="122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179"/>
      <c r="B51" s="179"/>
      <c r="C51" s="179"/>
      <c r="D51" s="179"/>
      <c r="E51" s="179"/>
      <c r="F51" s="180"/>
      <c r="G51" s="179"/>
      <c r="H51" s="181"/>
      <c r="I51" s="181"/>
      <c r="J51" s="182"/>
      <c r="K51" s="101"/>
      <c r="L51" s="122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5"/>
      <c r="B52" s="76" t="s">
        <v>13</v>
      </c>
      <c r="C52" s="76"/>
      <c r="D52" s="76"/>
      <c r="E52" s="76"/>
      <c r="F52" s="140"/>
      <c r="G52" s="76" t="s">
        <v>14</v>
      </c>
      <c r="H52" s="102" t="s">
        <v>449</v>
      </c>
      <c r="I52" s="102" t="s">
        <v>12</v>
      </c>
      <c r="J52" s="109" t="s">
        <v>450</v>
      </c>
      <c r="K52" s="164" t="s">
        <v>451</v>
      </c>
      <c r="L52" s="165" t="s">
        <v>452</v>
      </c>
      <c r="M52" s="166" t="s">
        <v>453</v>
      </c>
      <c r="N52" s="167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>
      <c r="A53" s="121">
        <f>SUM(A54:A718)</f>
        <v>0</v>
      </c>
      <c r="B53" s="77"/>
      <c r="C53" s="78"/>
      <c r="D53" s="78"/>
      <c r="E53" s="77"/>
      <c r="F53" s="141"/>
      <c r="G53" s="77"/>
      <c r="H53" s="80"/>
      <c r="I53" s="120"/>
      <c r="J53" s="79"/>
      <c r="K53" s="129">
        <f>SUM(K54:K718)</f>
        <v>0</v>
      </c>
    </row>
    <row r="54" spans="1:264" s="44" customFormat="1" ht="18.75" thickBot="1">
      <c r="A54" s="110"/>
      <c r="B54" s="45"/>
      <c r="C54" s="46" t="s">
        <v>18</v>
      </c>
      <c r="D54" s="47"/>
      <c r="E54" s="47"/>
      <c r="F54" s="142"/>
      <c r="G54" s="45"/>
      <c r="H54" s="64"/>
      <c r="I54" s="118"/>
      <c r="J54" s="47"/>
      <c r="K54" s="75">
        <f t="shared" ref="K54:K71" si="0">IF(I54&lt;&gt;0,A54*I54,A54*H54)</f>
        <v>0</v>
      </c>
      <c r="L54" s="168"/>
      <c r="M54" s="169"/>
      <c r="N54" s="170"/>
    </row>
    <row r="55" spans="1:264" s="44" customFormat="1" ht="18.75" thickBot="1">
      <c r="A55" s="128"/>
      <c r="B55" s="71">
        <v>620</v>
      </c>
      <c r="C55" s="44" t="s">
        <v>711</v>
      </c>
      <c r="F55" s="174" t="s">
        <v>712</v>
      </c>
      <c r="G55" s="71" t="s">
        <v>23</v>
      </c>
      <c r="H55" s="75"/>
      <c r="J55" s="44" t="s">
        <v>1806</v>
      </c>
      <c r="K55" s="75">
        <f t="shared" si="0"/>
        <v>0</v>
      </c>
      <c r="L55" s="44" t="s">
        <v>713</v>
      </c>
      <c r="M55" s="44" t="s">
        <v>714</v>
      </c>
      <c r="N55" s="171"/>
    </row>
    <row r="56" spans="1:264" s="44" customFormat="1" ht="18.75" thickBot="1">
      <c r="A56" s="128"/>
      <c r="B56" s="71">
        <v>468</v>
      </c>
      <c r="C56" s="127" t="s">
        <v>589</v>
      </c>
      <c r="F56" s="174" t="s">
        <v>590</v>
      </c>
      <c r="G56" s="71" t="s">
        <v>23</v>
      </c>
      <c r="H56" s="75"/>
      <c r="J56" s="44" t="s">
        <v>1808</v>
      </c>
      <c r="K56" s="75">
        <f t="shared" si="0"/>
        <v>0</v>
      </c>
      <c r="L56" s="44" t="s">
        <v>591</v>
      </c>
      <c r="M56" s="44" t="s">
        <v>592</v>
      </c>
      <c r="N56" s="171"/>
    </row>
    <row r="57" spans="1:264" s="44" customFormat="1" ht="18.75" thickBot="1">
      <c r="A57" s="128"/>
      <c r="B57" s="71">
        <v>231</v>
      </c>
      <c r="C57" s="44" t="s">
        <v>1036</v>
      </c>
      <c r="F57" s="174" t="s">
        <v>412</v>
      </c>
      <c r="G57" s="71" t="s">
        <v>23</v>
      </c>
      <c r="H57" s="75"/>
      <c r="J57" s="44" t="s">
        <v>1807</v>
      </c>
      <c r="K57" s="75">
        <f t="shared" si="0"/>
        <v>0</v>
      </c>
      <c r="L57" s="44" t="s">
        <v>413</v>
      </c>
      <c r="M57" s="44" t="s">
        <v>414</v>
      </c>
      <c r="N57" s="171"/>
    </row>
    <row r="58" spans="1:264" s="44" customFormat="1" ht="18.75" thickBot="1">
      <c r="A58" s="128"/>
      <c r="B58" s="71">
        <v>306</v>
      </c>
      <c r="C58" s="44" t="s">
        <v>469</v>
      </c>
      <c r="F58" s="174" t="s">
        <v>20</v>
      </c>
      <c r="G58" s="71" t="s">
        <v>21</v>
      </c>
      <c r="H58" s="75"/>
      <c r="J58" s="44" t="s">
        <v>1809</v>
      </c>
      <c r="K58" s="75">
        <f t="shared" si="0"/>
        <v>0</v>
      </c>
      <c r="L58" s="44" t="s">
        <v>470</v>
      </c>
      <c r="M58" s="44" t="s">
        <v>471</v>
      </c>
      <c r="N58" s="171"/>
    </row>
    <row r="59" spans="1:264" s="44" customFormat="1" ht="18.75" thickBot="1">
      <c r="A59" s="128"/>
      <c r="B59" s="71">
        <v>205</v>
      </c>
      <c r="C59" s="44" t="s">
        <v>24</v>
      </c>
      <c r="F59" s="174" t="s">
        <v>20</v>
      </c>
      <c r="G59" s="71" t="s">
        <v>21</v>
      </c>
      <c r="H59" s="75"/>
      <c r="J59" s="44" t="s">
        <v>1808</v>
      </c>
      <c r="K59" s="75">
        <f t="shared" si="0"/>
        <v>0</v>
      </c>
      <c r="L59" s="44" t="s">
        <v>25</v>
      </c>
      <c r="M59" s="44" t="s">
        <v>26</v>
      </c>
      <c r="N59" s="171"/>
    </row>
    <row r="60" spans="1:264" s="44" customFormat="1" ht="18.75" thickBot="1">
      <c r="A60" s="128"/>
      <c r="B60" s="71">
        <v>113</v>
      </c>
      <c r="C60" s="44" t="s">
        <v>466</v>
      </c>
      <c r="F60" s="174" t="s">
        <v>22</v>
      </c>
      <c r="G60" s="71" t="s">
        <v>21</v>
      </c>
      <c r="H60" s="75"/>
      <c r="J60" s="44" t="s">
        <v>1807</v>
      </c>
      <c r="K60" s="75">
        <f t="shared" si="0"/>
        <v>0</v>
      </c>
      <c r="L60" s="44" t="s">
        <v>467</v>
      </c>
      <c r="M60" s="44" t="s">
        <v>468</v>
      </c>
      <c r="N60" s="171"/>
    </row>
    <row r="61" spans="1:264" s="44" customFormat="1" ht="18.75" thickBot="1">
      <c r="A61" s="128"/>
      <c r="B61" s="71">
        <v>699</v>
      </c>
      <c r="C61" s="44" t="s">
        <v>1560</v>
      </c>
      <c r="F61" s="174" t="s">
        <v>593</v>
      </c>
      <c r="G61" s="71" t="s">
        <v>23</v>
      </c>
      <c r="H61" s="75"/>
      <c r="J61" s="44" t="s">
        <v>1810</v>
      </c>
      <c r="K61" s="75">
        <f t="shared" si="0"/>
        <v>0</v>
      </c>
      <c r="L61" s="44" t="s">
        <v>454</v>
      </c>
      <c r="M61" s="44" t="s">
        <v>455</v>
      </c>
      <c r="N61" s="171"/>
    </row>
    <row r="62" spans="1:264" s="44" customFormat="1" ht="18.75" thickBot="1">
      <c r="A62" s="128"/>
      <c r="B62" s="71">
        <v>197</v>
      </c>
      <c r="C62" s="127" t="s">
        <v>1561</v>
      </c>
      <c r="F62" s="174" t="s">
        <v>593</v>
      </c>
      <c r="G62" s="71" t="s">
        <v>23</v>
      </c>
      <c r="H62" s="75"/>
      <c r="J62" s="44" t="s">
        <v>1811</v>
      </c>
      <c r="K62" s="75">
        <f t="shared" si="0"/>
        <v>0</v>
      </c>
      <c r="L62" s="44" t="s">
        <v>430</v>
      </c>
      <c r="M62" s="44" t="s">
        <v>431</v>
      </c>
      <c r="N62" s="171"/>
    </row>
    <row r="63" spans="1:264" s="44" customFormat="1" ht="18.75" thickBot="1">
      <c r="A63" s="128"/>
      <c r="B63" s="71">
        <v>544</v>
      </c>
      <c r="C63" s="44" t="s">
        <v>1779</v>
      </c>
      <c r="F63" s="174" t="s">
        <v>593</v>
      </c>
      <c r="G63" s="71" t="s">
        <v>23</v>
      </c>
      <c r="H63" s="75"/>
      <c r="J63" s="44" t="s">
        <v>1810</v>
      </c>
      <c r="K63" s="75">
        <f t="shared" si="0"/>
        <v>0</v>
      </c>
      <c r="L63" s="44" t="s">
        <v>1780</v>
      </c>
      <c r="M63" s="44" t="s">
        <v>1781</v>
      </c>
      <c r="N63" s="171"/>
    </row>
    <row r="64" spans="1:264" s="44" customFormat="1" ht="18.75" thickBot="1">
      <c r="A64" s="128"/>
      <c r="B64" s="71">
        <v>433</v>
      </c>
      <c r="C64" s="44" t="s">
        <v>1782</v>
      </c>
      <c r="F64" s="174" t="s">
        <v>593</v>
      </c>
      <c r="G64" s="71" t="s">
        <v>23</v>
      </c>
      <c r="H64" s="75"/>
      <c r="J64" s="44" t="s">
        <v>1812</v>
      </c>
      <c r="K64" s="75">
        <f t="shared" si="0"/>
        <v>0</v>
      </c>
      <c r="L64" s="44" t="s">
        <v>1783</v>
      </c>
      <c r="M64" s="44" t="s">
        <v>1784</v>
      </c>
      <c r="N64" s="171"/>
    </row>
    <row r="65" spans="1:14" s="44" customFormat="1" ht="18.75" thickBot="1">
      <c r="A65" s="128"/>
      <c r="B65" s="71">
        <v>228</v>
      </c>
      <c r="C65" s="44" t="s">
        <v>1562</v>
      </c>
      <c r="F65" s="174" t="s">
        <v>593</v>
      </c>
      <c r="G65" s="71" t="s">
        <v>23</v>
      </c>
      <c r="H65" s="75"/>
      <c r="J65" s="44" t="s">
        <v>1813</v>
      </c>
      <c r="K65" s="75">
        <f t="shared" si="0"/>
        <v>0</v>
      </c>
      <c r="L65" s="44" t="s">
        <v>472</v>
      </c>
      <c r="M65" s="44" t="s">
        <v>473</v>
      </c>
      <c r="N65" s="171"/>
    </row>
    <row r="66" spans="1:14" s="44" customFormat="1" ht="18.75" thickBot="1">
      <c r="A66" s="128"/>
      <c r="B66" s="71">
        <v>402</v>
      </c>
      <c r="C66" s="44" t="s">
        <v>1563</v>
      </c>
      <c r="F66" s="174" t="s">
        <v>593</v>
      </c>
      <c r="G66" s="71" t="s">
        <v>23</v>
      </c>
      <c r="H66" s="75"/>
      <c r="J66" s="44" t="s">
        <v>1812</v>
      </c>
      <c r="K66" s="75">
        <f t="shared" si="0"/>
        <v>0</v>
      </c>
      <c r="L66" s="44" t="s">
        <v>456</v>
      </c>
      <c r="M66" s="44" t="s">
        <v>457</v>
      </c>
      <c r="N66" s="171"/>
    </row>
    <row r="67" spans="1:14" s="44" customFormat="1" ht="18.75" thickBot="1">
      <c r="A67" s="128"/>
      <c r="B67" s="71">
        <v>351</v>
      </c>
      <c r="C67" s="44" t="s">
        <v>1564</v>
      </c>
      <c r="F67" s="174" t="s">
        <v>593</v>
      </c>
      <c r="G67" s="71" t="s">
        <v>23</v>
      </c>
      <c r="H67" s="75"/>
      <c r="J67" s="44" t="s">
        <v>1814</v>
      </c>
      <c r="K67" s="75">
        <f t="shared" si="0"/>
        <v>0</v>
      </c>
      <c r="L67" s="44" t="s">
        <v>432</v>
      </c>
      <c r="M67" s="44" t="s">
        <v>433</v>
      </c>
      <c r="N67" s="171"/>
    </row>
    <row r="68" spans="1:14" s="44" customFormat="1" ht="18.75" thickBot="1">
      <c r="A68" s="128"/>
      <c r="B68" s="71">
        <v>64</v>
      </c>
      <c r="C68" s="44" t="s">
        <v>1716</v>
      </c>
      <c r="F68" s="174" t="s">
        <v>29</v>
      </c>
      <c r="G68" s="71" t="s">
        <v>23</v>
      </c>
      <c r="H68" s="75"/>
      <c r="J68" s="44" t="s">
        <v>1811</v>
      </c>
      <c r="K68" s="75">
        <f t="shared" si="0"/>
        <v>0</v>
      </c>
      <c r="L68" s="44" t="s">
        <v>1717</v>
      </c>
      <c r="M68" s="44" t="s">
        <v>1718</v>
      </c>
      <c r="N68" s="171"/>
    </row>
    <row r="69" spans="1:14" s="44" customFormat="1" ht="18.75" thickBot="1">
      <c r="A69" s="128"/>
      <c r="B69" s="71">
        <v>614</v>
      </c>
      <c r="C69" s="44" t="s">
        <v>1201</v>
      </c>
      <c r="F69" s="174" t="s">
        <v>594</v>
      </c>
      <c r="G69" s="71" t="s">
        <v>23</v>
      </c>
      <c r="H69" s="75"/>
      <c r="J69" s="44" t="s">
        <v>1815</v>
      </c>
      <c r="K69" s="75">
        <f t="shared" si="0"/>
        <v>0</v>
      </c>
      <c r="L69" s="44" t="s">
        <v>1719</v>
      </c>
      <c r="M69" s="44" t="s">
        <v>1720</v>
      </c>
      <c r="N69" s="171"/>
    </row>
    <row r="70" spans="1:14" s="44" customFormat="1" ht="18.75" thickBot="1">
      <c r="A70" s="128"/>
      <c r="B70" s="71">
        <v>475</v>
      </c>
      <c r="C70" s="44" t="s">
        <v>524</v>
      </c>
      <c r="F70" s="174" t="s">
        <v>594</v>
      </c>
      <c r="G70" s="71" t="s">
        <v>21</v>
      </c>
      <c r="H70" s="75"/>
      <c r="J70" s="44" t="s">
        <v>1812</v>
      </c>
      <c r="K70" s="75">
        <f t="shared" si="0"/>
        <v>0</v>
      </c>
      <c r="L70" s="44" t="s">
        <v>525</v>
      </c>
      <c r="M70" s="44" t="s">
        <v>526</v>
      </c>
      <c r="N70" s="171"/>
    </row>
    <row r="71" spans="1:14" s="108" customFormat="1" ht="18" customHeight="1" thickBot="1">
      <c r="A71" s="128"/>
      <c r="B71" s="71">
        <v>1039</v>
      </c>
      <c r="C71" s="44" t="s">
        <v>736</v>
      </c>
      <c r="D71" s="44"/>
      <c r="E71" s="44"/>
      <c r="F71" s="174" t="s">
        <v>27</v>
      </c>
      <c r="G71" s="71" t="s">
        <v>21</v>
      </c>
      <c r="H71" s="75"/>
      <c r="I71" s="44"/>
      <c r="J71" s="44" t="s">
        <v>1816</v>
      </c>
      <c r="K71" s="75">
        <f t="shared" si="0"/>
        <v>0</v>
      </c>
      <c r="L71" s="44" t="s">
        <v>737</v>
      </c>
      <c r="M71" s="44" t="s">
        <v>738</v>
      </c>
      <c r="N71" s="171"/>
    </row>
    <row r="72" spans="1:14" s="44" customFormat="1" ht="18.75" thickBot="1">
      <c r="A72" s="128"/>
      <c r="B72" s="48"/>
      <c r="C72" s="49" t="s">
        <v>28</v>
      </c>
      <c r="D72" s="49"/>
      <c r="E72" s="49"/>
      <c r="F72" s="175"/>
      <c r="G72" s="48"/>
      <c r="H72" s="63"/>
      <c r="I72" s="49"/>
      <c r="J72" s="49"/>
      <c r="K72" s="75">
        <f t="shared" ref="K72" si="1">IF(I72&lt;&gt;0,A72*I72,A72*H72)</f>
        <v>0</v>
      </c>
      <c r="L72" s="108"/>
      <c r="M72" s="108"/>
      <c r="N72" s="171"/>
    </row>
    <row r="73" spans="1:14" s="44" customFormat="1" ht="18.75" thickBot="1">
      <c r="A73" s="128"/>
      <c r="B73" s="71">
        <v>286</v>
      </c>
      <c r="C73" s="178" t="s">
        <v>30</v>
      </c>
      <c r="F73" s="174"/>
      <c r="G73" s="71" t="s">
        <v>23</v>
      </c>
      <c r="H73" s="75"/>
      <c r="J73" s="44" t="s">
        <v>1819</v>
      </c>
      <c r="K73" s="75">
        <f t="shared" ref="K73:K136" si="2">IF(I73&lt;&gt;0,A73*I73,A73*H73)</f>
        <v>0</v>
      </c>
      <c r="L73" s="44" t="s">
        <v>823</v>
      </c>
      <c r="M73" s="44" t="s">
        <v>824</v>
      </c>
      <c r="N73" s="171"/>
    </row>
    <row r="74" spans="1:14" s="44" customFormat="1" ht="18.75" thickBot="1">
      <c r="A74" s="128"/>
      <c r="B74" s="71">
        <v>1137</v>
      </c>
      <c r="C74" s="178" t="s">
        <v>30</v>
      </c>
      <c r="F74" s="174"/>
      <c r="G74" s="71" t="s">
        <v>21</v>
      </c>
      <c r="H74" s="75"/>
      <c r="J74" s="44" t="s">
        <v>1818</v>
      </c>
      <c r="K74" s="75">
        <f t="shared" si="2"/>
        <v>0</v>
      </c>
      <c r="L74" s="44" t="s">
        <v>857</v>
      </c>
      <c r="M74" s="44" t="s">
        <v>858</v>
      </c>
      <c r="N74" s="171"/>
    </row>
    <row r="75" spans="1:14" s="44" customFormat="1" ht="18.75" thickBot="1">
      <c r="A75" s="128"/>
      <c r="B75" s="71">
        <v>530</v>
      </c>
      <c r="C75" s="130" t="s">
        <v>34</v>
      </c>
      <c r="F75" s="174"/>
      <c r="G75" s="71" t="s">
        <v>23</v>
      </c>
      <c r="H75" s="75"/>
      <c r="J75" s="44" t="s">
        <v>1820</v>
      </c>
      <c r="K75" s="75">
        <f t="shared" si="2"/>
        <v>0</v>
      </c>
      <c r="L75" s="44" t="s">
        <v>827</v>
      </c>
      <c r="M75" s="44" t="s">
        <v>828</v>
      </c>
      <c r="N75" s="171"/>
    </row>
    <row r="76" spans="1:14" s="44" customFormat="1" ht="18.75" thickBot="1">
      <c r="A76" s="128"/>
      <c r="B76" s="71">
        <v>2616</v>
      </c>
      <c r="C76" s="130" t="s">
        <v>39</v>
      </c>
      <c r="F76" s="174"/>
      <c r="G76" s="71" t="s">
        <v>21</v>
      </c>
      <c r="H76" s="75"/>
      <c r="J76" s="44" t="s">
        <v>1821</v>
      </c>
      <c r="K76" s="75">
        <f t="shared" si="2"/>
        <v>0</v>
      </c>
      <c r="L76" s="44" t="s">
        <v>825</v>
      </c>
      <c r="M76" s="44" t="s">
        <v>826</v>
      </c>
      <c r="N76" s="171"/>
    </row>
    <row r="77" spans="1:14" s="44" customFormat="1" ht="18.75" thickBot="1">
      <c r="A77" s="128"/>
      <c r="B77" s="71">
        <v>186</v>
      </c>
      <c r="C77" s="130" t="s">
        <v>745</v>
      </c>
      <c r="F77" s="174"/>
      <c r="G77" s="71" t="s">
        <v>31</v>
      </c>
      <c r="H77" s="75"/>
      <c r="J77" s="44" t="s">
        <v>1822</v>
      </c>
      <c r="K77" s="75">
        <f t="shared" si="2"/>
        <v>0</v>
      </c>
      <c r="L77" s="44" t="s">
        <v>32</v>
      </c>
      <c r="M77" s="44" t="s">
        <v>33</v>
      </c>
      <c r="N77" s="171"/>
    </row>
    <row r="78" spans="1:14" s="44" customFormat="1" ht="18.75" thickBot="1">
      <c r="A78" s="128"/>
      <c r="B78" s="71">
        <v>1442</v>
      </c>
      <c r="C78" s="130" t="s">
        <v>746</v>
      </c>
      <c r="F78" s="174"/>
      <c r="G78" s="71" t="s">
        <v>21</v>
      </c>
      <c r="H78" s="75"/>
      <c r="J78" s="44" t="s">
        <v>1821</v>
      </c>
      <c r="K78" s="75">
        <f t="shared" si="2"/>
        <v>0</v>
      </c>
      <c r="L78" s="44" t="s">
        <v>37</v>
      </c>
      <c r="M78" s="44" t="s">
        <v>38</v>
      </c>
      <c r="N78" s="171"/>
    </row>
    <row r="79" spans="1:14" s="44" customFormat="1" ht="18.75" thickBot="1">
      <c r="A79" s="128"/>
      <c r="B79" s="71">
        <v>1609</v>
      </c>
      <c r="C79" s="178" t="s">
        <v>34</v>
      </c>
      <c r="F79" s="174"/>
      <c r="G79" s="71" t="s">
        <v>31</v>
      </c>
      <c r="H79" s="75"/>
      <c r="J79" s="44" t="s">
        <v>1823</v>
      </c>
      <c r="K79" s="75">
        <f t="shared" si="2"/>
        <v>0</v>
      </c>
      <c r="L79" s="44" t="s">
        <v>35</v>
      </c>
      <c r="M79" s="44" t="s">
        <v>36</v>
      </c>
      <c r="N79" s="171"/>
    </row>
    <row r="80" spans="1:14" s="44" customFormat="1" ht="18.75" thickBot="1">
      <c r="A80" s="128"/>
      <c r="B80" s="71">
        <v>801</v>
      </c>
      <c r="C80" s="130" t="s">
        <v>46</v>
      </c>
      <c r="F80" s="174"/>
      <c r="G80" s="71" t="s">
        <v>23</v>
      </c>
      <c r="H80" s="75"/>
      <c r="J80" s="44" t="s">
        <v>1824</v>
      </c>
      <c r="K80" s="75">
        <f t="shared" si="2"/>
        <v>0</v>
      </c>
      <c r="L80" s="44" t="s">
        <v>739</v>
      </c>
      <c r="M80" s="44" t="s">
        <v>740</v>
      </c>
      <c r="N80" s="171"/>
    </row>
    <row r="81" spans="1:14" s="44" customFormat="1" ht="18.75" thickBot="1">
      <c r="A81" s="128"/>
      <c r="B81" s="71">
        <v>604</v>
      </c>
      <c r="C81" s="130" t="s">
        <v>46</v>
      </c>
      <c r="F81" s="174"/>
      <c r="G81" s="71" t="s">
        <v>21</v>
      </c>
      <c r="H81" s="75"/>
      <c r="J81" s="44" t="s">
        <v>1825</v>
      </c>
      <c r="K81" s="75">
        <f t="shared" si="2"/>
        <v>0</v>
      </c>
      <c r="L81" s="44" t="s">
        <v>741</v>
      </c>
      <c r="M81" s="44" t="s">
        <v>742</v>
      </c>
      <c r="N81" s="171"/>
    </row>
    <row r="82" spans="1:14" s="44" customFormat="1" ht="18.75" thickBot="1">
      <c r="A82" s="128"/>
      <c r="B82" s="71">
        <v>217</v>
      </c>
      <c r="C82" s="44" t="s">
        <v>39</v>
      </c>
      <c r="F82" s="174"/>
      <c r="G82" s="71" t="s">
        <v>23</v>
      </c>
      <c r="H82" s="75"/>
      <c r="J82" s="44" t="s">
        <v>1826</v>
      </c>
      <c r="K82" s="75">
        <f t="shared" si="2"/>
        <v>0</v>
      </c>
      <c r="L82" s="44" t="s">
        <v>40</v>
      </c>
      <c r="M82" s="44" t="s">
        <v>41</v>
      </c>
      <c r="N82" s="171"/>
    </row>
    <row r="83" spans="1:14" s="44" customFormat="1" ht="18.75" thickBot="1">
      <c r="A83" s="128"/>
      <c r="B83" s="71">
        <v>1197</v>
      </c>
      <c r="C83" s="178" t="s">
        <v>39</v>
      </c>
      <c r="F83" s="174"/>
      <c r="G83" s="71" t="s">
        <v>21</v>
      </c>
      <c r="H83" s="75"/>
      <c r="J83" s="44" t="s">
        <v>1827</v>
      </c>
      <c r="K83" s="75">
        <f t="shared" si="2"/>
        <v>0</v>
      </c>
      <c r="L83" s="44" t="s">
        <v>42</v>
      </c>
      <c r="M83" s="44" t="s">
        <v>43</v>
      </c>
      <c r="N83" s="171"/>
    </row>
    <row r="84" spans="1:14" s="44" customFormat="1" ht="18.75" thickBot="1">
      <c r="A84" s="128"/>
      <c r="B84" s="71">
        <v>1277</v>
      </c>
      <c r="C84" s="44" t="s">
        <v>829</v>
      </c>
      <c r="F84" s="174"/>
      <c r="G84" s="71" t="s">
        <v>21</v>
      </c>
      <c r="H84" s="75"/>
      <c r="J84" s="44" t="s">
        <v>1828</v>
      </c>
      <c r="K84" s="75">
        <f t="shared" si="2"/>
        <v>0</v>
      </c>
      <c r="L84" s="44" t="s">
        <v>830</v>
      </c>
      <c r="M84" s="44" t="s">
        <v>831</v>
      </c>
      <c r="N84" s="171"/>
    </row>
    <row r="85" spans="1:14" s="44" customFormat="1" ht="18.75" thickBot="1">
      <c r="A85" s="128"/>
      <c r="B85" s="71">
        <v>294</v>
      </c>
      <c r="C85" s="44" t="s">
        <v>44</v>
      </c>
      <c r="F85" s="174"/>
      <c r="G85" s="71" t="s">
        <v>21</v>
      </c>
      <c r="H85" s="75"/>
      <c r="J85" s="44" t="s">
        <v>1829</v>
      </c>
      <c r="K85" s="75">
        <f t="shared" si="2"/>
        <v>0</v>
      </c>
      <c r="L85" s="44" t="s">
        <v>743</v>
      </c>
      <c r="M85" s="44" t="s">
        <v>744</v>
      </c>
      <c r="N85" s="171"/>
    </row>
    <row r="86" spans="1:14" s="44" customFormat="1" ht="18.75" thickBot="1">
      <c r="A86" s="128"/>
      <c r="B86" s="71">
        <v>294</v>
      </c>
      <c r="C86" s="178" t="s">
        <v>745</v>
      </c>
      <c r="F86" s="174"/>
      <c r="G86" s="71" t="s">
        <v>31</v>
      </c>
      <c r="H86" s="75"/>
      <c r="J86" s="44" t="s">
        <v>1830</v>
      </c>
      <c r="K86" s="75">
        <f t="shared" si="2"/>
        <v>0</v>
      </c>
      <c r="L86" s="44" t="s">
        <v>1329</v>
      </c>
      <c r="M86" s="44" t="s">
        <v>1330</v>
      </c>
      <c r="N86" s="171"/>
    </row>
    <row r="87" spans="1:14" s="44" customFormat="1" ht="18.75" thickBot="1">
      <c r="A87" s="128"/>
      <c r="B87" s="71">
        <v>425</v>
      </c>
      <c r="C87" s="130" t="s">
        <v>746</v>
      </c>
      <c r="F87" s="174"/>
      <c r="G87" s="71" t="s">
        <v>23</v>
      </c>
      <c r="H87" s="75"/>
      <c r="J87" s="44" t="s">
        <v>1831</v>
      </c>
      <c r="K87" s="75">
        <f t="shared" si="2"/>
        <v>0</v>
      </c>
      <c r="L87" s="44" t="s">
        <v>747</v>
      </c>
      <c r="M87" s="44" t="s">
        <v>748</v>
      </c>
      <c r="N87" s="171"/>
    </row>
    <row r="88" spans="1:14" s="44" customFormat="1" ht="18.75" thickBot="1">
      <c r="A88" s="128"/>
      <c r="B88" s="71">
        <v>376</v>
      </c>
      <c r="C88" s="130" t="s">
        <v>45</v>
      </c>
      <c r="F88" s="174"/>
      <c r="G88" s="71" t="s">
        <v>21</v>
      </c>
      <c r="H88" s="75"/>
      <c r="J88" s="44" t="s">
        <v>1832</v>
      </c>
      <c r="K88" s="75">
        <f t="shared" si="2"/>
        <v>0</v>
      </c>
      <c r="L88" s="44" t="s">
        <v>859</v>
      </c>
      <c r="M88" s="44" t="s">
        <v>860</v>
      </c>
      <c r="N88" s="171"/>
    </row>
    <row r="89" spans="1:14" s="44" customFormat="1" ht="18.75" thickBot="1">
      <c r="A89" s="128"/>
      <c r="B89" s="71">
        <v>234</v>
      </c>
      <c r="C89" s="130" t="s">
        <v>46</v>
      </c>
      <c r="F89" s="174"/>
      <c r="G89" s="71" t="s">
        <v>23</v>
      </c>
      <c r="H89" s="75"/>
      <c r="J89" s="44" t="s">
        <v>1835</v>
      </c>
      <c r="K89" s="75">
        <f t="shared" si="2"/>
        <v>0</v>
      </c>
      <c r="L89" s="44" t="s">
        <v>749</v>
      </c>
      <c r="M89" s="44" t="s">
        <v>750</v>
      </c>
      <c r="N89" s="171"/>
    </row>
    <row r="90" spans="1:14" s="44" customFormat="1" ht="18.75" thickBot="1">
      <c r="A90" s="128"/>
      <c r="B90" s="71">
        <v>264</v>
      </c>
      <c r="C90" s="44" t="s">
        <v>46</v>
      </c>
      <c r="F90" s="174"/>
      <c r="G90" s="71" t="s">
        <v>21</v>
      </c>
      <c r="H90" s="75"/>
      <c r="J90" s="44" t="s">
        <v>1833</v>
      </c>
      <c r="K90" s="75">
        <f t="shared" si="2"/>
        <v>0</v>
      </c>
      <c r="L90" s="44" t="s">
        <v>832</v>
      </c>
      <c r="M90" s="44" t="s">
        <v>833</v>
      </c>
      <c r="N90" s="171"/>
    </row>
    <row r="91" spans="1:14" s="44" customFormat="1" ht="18.75" thickBot="1">
      <c r="A91" s="128"/>
      <c r="B91" s="71">
        <v>292</v>
      </c>
      <c r="C91" s="130" t="s">
        <v>46</v>
      </c>
      <c r="F91" s="174"/>
      <c r="G91" s="71" t="s">
        <v>31</v>
      </c>
      <c r="H91" s="75"/>
      <c r="J91" s="44" t="s">
        <v>1834</v>
      </c>
      <c r="K91" s="75">
        <f t="shared" si="2"/>
        <v>0</v>
      </c>
      <c r="L91" s="44" t="s">
        <v>474</v>
      </c>
      <c r="M91" s="44" t="s">
        <v>475</v>
      </c>
      <c r="N91" s="171"/>
    </row>
    <row r="92" spans="1:14" s="44" customFormat="1" ht="18.75" thickBot="1">
      <c r="A92" s="128"/>
      <c r="B92" s="71">
        <v>357</v>
      </c>
      <c r="C92" s="130" t="s">
        <v>47</v>
      </c>
      <c r="F92" s="174"/>
      <c r="G92" s="71" t="s">
        <v>23</v>
      </c>
      <c r="H92" s="75"/>
      <c r="J92" s="44" t="s">
        <v>1837</v>
      </c>
      <c r="K92" s="75">
        <f t="shared" si="2"/>
        <v>0</v>
      </c>
      <c r="L92" s="44" t="s">
        <v>834</v>
      </c>
      <c r="M92" s="44" t="s">
        <v>835</v>
      </c>
      <c r="N92" s="171"/>
    </row>
    <row r="93" spans="1:14" s="44" customFormat="1" ht="18.75" thickBot="1">
      <c r="A93" s="128"/>
      <c r="B93" s="71">
        <v>953</v>
      </c>
      <c r="C93" s="44" t="s">
        <v>47</v>
      </c>
      <c r="F93" s="174"/>
      <c r="G93" s="71" t="s">
        <v>21</v>
      </c>
      <c r="H93" s="75"/>
      <c r="J93" s="44" t="s">
        <v>1836</v>
      </c>
      <c r="K93" s="75">
        <f t="shared" si="2"/>
        <v>0</v>
      </c>
      <c r="L93" s="44" t="s">
        <v>50</v>
      </c>
      <c r="M93" s="44" t="s">
        <v>51</v>
      </c>
      <c r="N93" s="171"/>
    </row>
    <row r="94" spans="1:14" s="44" customFormat="1" ht="18.75" thickBot="1">
      <c r="A94" s="128"/>
      <c r="B94" s="71">
        <v>244</v>
      </c>
      <c r="C94" s="130" t="s">
        <v>47</v>
      </c>
      <c r="F94" s="174"/>
      <c r="G94" s="71" t="s">
        <v>31</v>
      </c>
      <c r="H94" s="75"/>
      <c r="J94" s="44" t="s">
        <v>1838</v>
      </c>
      <c r="K94" s="75">
        <f t="shared" si="2"/>
        <v>0</v>
      </c>
      <c r="L94" s="44" t="s">
        <v>48</v>
      </c>
      <c r="M94" s="44" t="s">
        <v>49</v>
      </c>
      <c r="N94" s="171"/>
    </row>
    <row r="95" spans="1:14" s="44" customFormat="1" ht="18.75" thickBot="1">
      <c r="A95" s="128"/>
      <c r="B95" s="71">
        <v>464</v>
      </c>
      <c r="C95" s="130" t="s">
        <v>52</v>
      </c>
      <c r="F95" s="174"/>
      <c r="G95" s="71" t="s">
        <v>23</v>
      </c>
      <c r="H95" s="75"/>
      <c r="J95" s="44" t="s">
        <v>1841</v>
      </c>
      <c r="K95" s="75">
        <f t="shared" si="2"/>
        <v>0</v>
      </c>
      <c r="L95" s="44" t="s">
        <v>53</v>
      </c>
      <c r="M95" s="44" t="s">
        <v>54</v>
      </c>
      <c r="N95" s="171"/>
    </row>
    <row r="96" spans="1:14" s="44" customFormat="1" ht="18.75" thickBot="1">
      <c r="A96" s="128"/>
      <c r="B96" s="71">
        <v>1352</v>
      </c>
      <c r="C96" s="44" t="s">
        <v>52</v>
      </c>
      <c r="F96" s="174"/>
      <c r="G96" s="71" t="s">
        <v>21</v>
      </c>
      <c r="H96" s="75"/>
      <c r="J96" s="44" t="s">
        <v>1839</v>
      </c>
      <c r="K96" s="75">
        <f t="shared" si="2"/>
        <v>0</v>
      </c>
      <c r="L96" s="44" t="s">
        <v>861</v>
      </c>
      <c r="M96" s="44" t="s">
        <v>862</v>
      </c>
      <c r="N96" s="171"/>
    </row>
    <row r="97" spans="1:14" s="44" customFormat="1" ht="18.75" thickBot="1">
      <c r="A97" s="128"/>
      <c r="B97" s="71">
        <v>726</v>
      </c>
      <c r="C97" s="44" t="s">
        <v>52</v>
      </c>
      <c r="F97" s="174"/>
      <c r="G97" s="71" t="s">
        <v>31</v>
      </c>
      <c r="H97" s="75"/>
      <c r="J97" s="44" t="s">
        <v>1840</v>
      </c>
      <c r="K97" s="75">
        <f t="shared" si="2"/>
        <v>0</v>
      </c>
      <c r="L97" s="44" t="s">
        <v>476</v>
      </c>
      <c r="M97" s="44" t="s">
        <v>477</v>
      </c>
      <c r="N97" s="171"/>
    </row>
    <row r="98" spans="1:14" s="44" customFormat="1" ht="18.75" thickBot="1">
      <c r="A98" s="128"/>
      <c r="B98" s="71">
        <v>215</v>
      </c>
      <c r="C98" s="44" t="s">
        <v>478</v>
      </c>
      <c r="F98" s="174"/>
      <c r="G98" s="71" t="s">
        <v>21</v>
      </c>
      <c r="H98" s="75"/>
      <c r="J98" s="44" t="s">
        <v>1842</v>
      </c>
      <c r="K98" s="75">
        <f t="shared" si="2"/>
        <v>0</v>
      </c>
      <c r="L98" s="44" t="s">
        <v>479</v>
      </c>
      <c r="M98" s="44" t="s">
        <v>480</v>
      </c>
      <c r="N98" s="171"/>
    </row>
    <row r="99" spans="1:14" s="44" customFormat="1" ht="18.75" thickBot="1">
      <c r="A99" s="128"/>
      <c r="B99" s="71">
        <v>272</v>
      </c>
      <c r="C99" s="44" t="s">
        <v>55</v>
      </c>
      <c r="F99" s="174"/>
      <c r="G99" s="71" t="s">
        <v>23</v>
      </c>
      <c r="H99" s="75"/>
      <c r="J99" s="44" t="s">
        <v>1843</v>
      </c>
      <c r="K99" s="75">
        <f t="shared" si="2"/>
        <v>0</v>
      </c>
      <c r="L99" s="44" t="s">
        <v>56</v>
      </c>
      <c r="M99" s="44" t="s">
        <v>57</v>
      </c>
      <c r="N99" s="171"/>
    </row>
    <row r="100" spans="1:14" s="44" customFormat="1" ht="18.75" thickBot="1">
      <c r="A100" s="128"/>
      <c r="B100" s="71">
        <v>754</v>
      </c>
      <c r="C100" s="44" t="s">
        <v>55</v>
      </c>
      <c r="F100" s="174"/>
      <c r="G100" s="71" t="s">
        <v>21</v>
      </c>
      <c r="H100" s="75"/>
      <c r="J100" s="44" t="s">
        <v>1843</v>
      </c>
      <c r="K100" s="75">
        <f t="shared" si="2"/>
        <v>0</v>
      </c>
      <c r="L100" s="44" t="s">
        <v>942</v>
      </c>
      <c r="M100" s="44" t="s">
        <v>943</v>
      </c>
      <c r="N100" s="171"/>
    </row>
    <row r="101" spans="1:14" s="44" customFormat="1" ht="18.75" thickBot="1">
      <c r="A101" s="128"/>
      <c r="B101" s="71">
        <v>74</v>
      </c>
      <c r="C101" s="44" t="s">
        <v>836</v>
      </c>
      <c r="F101" s="174" t="s">
        <v>1008</v>
      </c>
      <c r="G101" s="71" t="s">
        <v>21</v>
      </c>
      <c r="H101" s="75"/>
      <c r="J101" s="44" t="s">
        <v>1844</v>
      </c>
      <c r="K101" s="75">
        <f t="shared" si="2"/>
        <v>0</v>
      </c>
      <c r="L101" s="44" t="s">
        <v>837</v>
      </c>
      <c r="M101" s="44" t="s">
        <v>838</v>
      </c>
      <c r="N101" s="171"/>
    </row>
    <row r="102" spans="1:14" s="44" customFormat="1" ht="18.75" thickBot="1">
      <c r="A102" s="128"/>
      <c r="B102" s="71">
        <v>471</v>
      </c>
      <c r="C102" s="44" t="s">
        <v>751</v>
      </c>
      <c r="F102" s="174"/>
      <c r="G102" s="71" t="s">
        <v>21</v>
      </c>
      <c r="H102" s="75"/>
      <c r="J102" s="44" t="s">
        <v>1845</v>
      </c>
      <c r="K102" s="75">
        <f t="shared" si="2"/>
        <v>0</v>
      </c>
      <c r="L102" s="44" t="s">
        <v>752</v>
      </c>
      <c r="M102" s="44" t="s">
        <v>753</v>
      </c>
      <c r="N102" s="171"/>
    </row>
    <row r="103" spans="1:14" s="44" customFormat="1" ht="18.75" thickBot="1">
      <c r="A103" s="128"/>
      <c r="B103" s="71">
        <v>110</v>
      </c>
      <c r="C103" s="44" t="s">
        <v>595</v>
      </c>
      <c r="F103" s="174"/>
      <c r="G103" s="71" t="s">
        <v>68</v>
      </c>
      <c r="H103" s="75"/>
      <c r="J103" s="44" t="s">
        <v>1846</v>
      </c>
      <c r="K103" s="75">
        <f t="shared" si="2"/>
        <v>0</v>
      </c>
      <c r="L103" s="44" t="s">
        <v>596</v>
      </c>
      <c r="M103" s="44" t="s">
        <v>597</v>
      </c>
      <c r="N103" s="171"/>
    </row>
    <row r="104" spans="1:14" s="44" customFormat="1" ht="18.75" thickBot="1">
      <c r="A104" s="128"/>
      <c r="B104" s="71">
        <v>98</v>
      </c>
      <c r="C104" s="44" t="s">
        <v>598</v>
      </c>
      <c r="F104" s="174"/>
      <c r="G104" s="71" t="s">
        <v>68</v>
      </c>
      <c r="H104" s="75"/>
      <c r="J104" s="44" t="s">
        <v>1847</v>
      </c>
      <c r="K104" s="75">
        <f t="shared" si="2"/>
        <v>0</v>
      </c>
      <c r="L104" s="44" t="s">
        <v>599</v>
      </c>
      <c r="M104" s="44" t="s">
        <v>600</v>
      </c>
      <c r="N104" s="171"/>
    </row>
    <row r="105" spans="1:14" s="44" customFormat="1" ht="18.75" thickBot="1">
      <c r="A105" s="128"/>
      <c r="B105" s="71">
        <v>68</v>
      </c>
      <c r="C105" s="44" t="s">
        <v>1132</v>
      </c>
      <c r="F105" s="174"/>
      <c r="G105" s="71" t="s">
        <v>68</v>
      </c>
      <c r="H105" s="75"/>
      <c r="J105" s="44" t="s">
        <v>1848</v>
      </c>
      <c r="K105" s="75">
        <f t="shared" si="2"/>
        <v>0</v>
      </c>
      <c r="L105" s="44" t="s">
        <v>1133</v>
      </c>
      <c r="M105" s="44" t="s">
        <v>1134</v>
      </c>
      <c r="N105" s="171"/>
    </row>
    <row r="106" spans="1:14" s="44" customFormat="1" ht="18.75" thickBot="1">
      <c r="A106" s="128"/>
      <c r="B106" s="71">
        <v>57</v>
      </c>
      <c r="C106" s="44" t="s">
        <v>754</v>
      </c>
      <c r="F106" s="174" t="s">
        <v>29</v>
      </c>
      <c r="G106" s="71" t="s">
        <v>21</v>
      </c>
      <c r="H106" s="75"/>
      <c r="J106" s="44" t="s">
        <v>1849</v>
      </c>
      <c r="K106" s="75">
        <f t="shared" si="2"/>
        <v>0</v>
      </c>
      <c r="L106" s="44" t="s">
        <v>755</v>
      </c>
      <c r="M106" s="44" t="s">
        <v>756</v>
      </c>
      <c r="N106" s="171"/>
    </row>
    <row r="107" spans="1:14" s="44" customFormat="1" ht="18.75" thickBot="1">
      <c r="A107" s="128"/>
      <c r="B107" s="71">
        <v>565</v>
      </c>
      <c r="C107" s="44" t="s">
        <v>757</v>
      </c>
      <c r="F107" s="174" t="s">
        <v>29</v>
      </c>
      <c r="G107" s="71" t="s">
        <v>21</v>
      </c>
      <c r="H107" s="75"/>
      <c r="J107" s="44" t="s">
        <v>1850</v>
      </c>
      <c r="K107" s="75">
        <f t="shared" si="2"/>
        <v>0</v>
      </c>
      <c r="L107" s="44" t="s">
        <v>758</v>
      </c>
      <c r="M107" s="44" t="s">
        <v>759</v>
      </c>
      <c r="N107" s="171"/>
    </row>
    <row r="108" spans="1:14" s="44" customFormat="1" ht="18.75" thickBot="1">
      <c r="A108" s="128"/>
      <c r="B108" s="71">
        <v>883</v>
      </c>
      <c r="C108" s="44" t="s">
        <v>760</v>
      </c>
      <c r="F108" s="174" t="s">
        <v>29</v>
      </c>
      <c r="G108" s="71" t="s">
        <v>21</v>
      </c>
      <c r="H108" s="75"/>
      <c r="J108" s="44" t="s">
        <v>1851</v>
      </c>
      <c r="K108" s="75">
        <f t="shared" si="2"/>
        <v>0</v>
      </c>
      <c r="L108" s="44" t="s">
        <v>761</v>
      </c>
      <c r="M108" s="44" t="s">
        <v>762</v>
      </c>
      <c r="N108" s="171"/>
    </row>
    <row r="109" spans="1:14" s="44" customFormat="1" ht="18.75" thickBot="1">
      <c r="A109" s="128"/>
      <c r="B109" s="71">
        <v>1055</v>
      </c>
      <c r="C109" s="44" t="s">
        <v>427</v>
      </c>
      <c r="F109" s="174" t="s">
        <v>29</v>
      </c>
      <c r="G109" s="71" t="s">
        <v>21</v>
      </c>
      <c r="H109" s="75"/>
      <c r="J109" s="44" t="s">
        <v>1846</v>
      </c>
      <c r="K109" s="75">
        <f t="shared" si="2"/>
        <v>0</v>
      </c>
      <c r="L109" s="44" t="s">
        <v>429</v>
      </c>
      <c r="M109" s="44" t="s">
        <v>428</v>
      </c>
      <c r="N109" s="171"/>
    </row>
    <row r="110" spans="1:14" s="44" customFormat="1" ht="18.75" thickBot="1">
      <c r="A110" s="128"/>
      <c r="B110" s="71">
        <v>47</v>
      </c>
      <c r="C110" s="44" t="s">
        <v>763</v>
      </c>
      <c r="F110" s="174" t="s">
        <v>29</v>
      </c>
      <c r="G110" s="71" t="s">
        <v>21</v>
      </c>
      <c r="H110" s="75"/>
      <c r="J110" s="44" t="s">
        <v>1852</v>
      </c>
      <c r="K110" s="75">
        <f t="shared" si="2"/>
        <v>0</v>
      </c>
      <c r="L110" s="44" t="s">
        <v>764</v>
      </c>
      <c r="M110" s="44" t="s">
        <v>765</v>
      </c>
      <c r="N110" s="171"/>
    </row>
    <row r="111" spans="1:14" s="44" customFormat="1" ht="18.75" thickBot="1">
      <c r="A111" s="128"/>
      <c r="B111" s="71">
        <v>592</v>
      </c>
      <c r="C111" s="44" t="s">
        <v>1010</v>
      </c>
      <c r="F111" s="174" t="s">
        <v>61</v>
      </c>
      <c r="G111" s="71" t="s">
        <v>21</v>
      </c>
      <c r="H111" s="75"/>
      <c r="J111" s="44" t="s">
        <v>1853</v>
      </c>
      <c r="K111" s="75">
        <f t="shared" si="2"/>
        <v>0</v>
      </c>
      <c r="L111" s="44" t="s">
        <v>766</v>
      </c>
      <c r="M111" s="44" t="s">
        <v>767</v>
      </c>
      <c r="N111" s="171"/>
    </row>
    <row r="112" spans="1:14" s="44" customFormat="1" ht="18.75" thickBot="1">
      <c r="A112" s="128"/>
      <c r="B112" s="71">
        <v>945</v>
      </c>
      <c r="C112" s="44" t="s">
        <v>58</v>
      </c>
      <c r="F112" s="174"/>
      <c r="G112" s="71" t="s">
        <v>21</v>
      </c>
      <c r="H112" s="75"/>
      <c r="J112" s="44" t="s">
        <v>1854</v>
      </c>
      <c r="K112" s="75">
        <f t="shared" si="2"/>
        <v>0</v>
      </c>
      <c r="L112" s="44" t="s">
        <v>59</v>
      </c>
      <c r="M112" s="44" t="s">
        <v>60</v>
      </c>
      <c r="N112" s="171"/>
    </row>
    <row r="113" spans="1:14" s="44" customFormat="1" ht="18.75" thickBot="1">
      <c r="A113" s="128"/>
      <c r="B113" s="71">
        <v>826</v>
      </c>
      <c r="C113" s="44" t="s">
        <v>768</v>
      </c>
      <c r="F113" s="174"/>
      <c r="G113" s="71" t="s">
        <v>21</v>
      </c>
      <c r="H113" s="75"/>
      <c r="J113" s="44" t="s">
        <v>1855</v>
      </c>
      <c r="K113" s="75">
        <f t="shared" si="2"/>
        <v>0</v>
      </c>
      <c r="L113" s="44" t="s">
        <v>769</v>
      </c>
      <c r="M113" s="44" t="s">
        <v>770</v>
      </c>
      <c r="N113" s="171"/>
    </row>
    <row r="114" spans="1:14" s="44" customFormat="1" ht="18.75" thickBot="1">
      <c r="A114" s="128"/>
      <c r="B114" s="71">
        <v>201</v>
      </c>
      <c r="C114" s="44" t="s">
        <v>1099</v>
      </c>
      <c r="F114" s="174"/>
      <c r="G114" s="71" t="s">
        <v>21</v>
      </c>
      <c r="H114" s="75"/>
      <c r="J114" s="44" t="s">
        <v>1856</v>
      </c>
      <c r="K114" s="75">
        <f t="shared" si="2"/>
        <v>0</v>
      </c>
      <c r="L114" s="44" t="s">
        <v>1100</v>
      </c>
      <c r="M114" s="44" t="s">
        <v>1101</v>
      </c>
      <c r="N114" s="171"/>
    </row>
    <row r="115" spans="1:14" s="44" customFormat="1" ht="18.75" thickBot="1">
      <c r="A115" s="128"/>
      <c r="B115" s="71">
        <v>507</v>
      </c>
      <c r="C115" s="44" t="s">
        <v>771</v>
      </c>
      <c r="F115" s="174"/>
      <c r="G115" s="71" t="s">
        <v>21</v>
      </c>
      <c r="H115" s="75"/>
      <c r="J115" s="44" t="s">
        <v>1848</v>
      </c>
      <c r="K115" s="75">
        <f t="shared" si="2"/>
        <v>0</v>
      </c>
      <c r="L115" s="44" t="s">
        <v>772</v>
      </c>
      <c r="M115" s="44" t="s">
        <v>773</v>
      </c>
      <c r="N115" s="171"/>
    </row>
    <row r="116" spans="1:14" s="44" customFormat="1" ht="18.75" thickBot="1">
      <c r="A116" s="128"/>
      <c r="B116" s="71">
        <v>365</v>
      </c>
      <c r="C116" s="44" t="s">
        <v>774</v>
      </c>
      <c r="F116" s="174" t="s">
        <v>61</v>
      </c>
      <c r="G116" s="71" t="s">
        <v>21</v>
      </c>
      <c r="H116" s="75"/>
      <c r="J116" s="44" t="s">
        <v>1857</v>
      </c>
      <c r="K116" s="75">
        <f t="shared" si="2"/>
        <v>0</v>
      </c>
      <c r="L116" s="44" t="s">
        <v>775</v>
      </c>
      <c r="M116" s="44" t="s">
        <v>776</v>
      </c>
      <c r="N116" s="171"/>
    </row>
    <row r="117" spans="1:14" s="44" customFormat="1" ht="18.75" thickBot="1">
      <c r="A117" s="128"/>
      <c r="B117" s="71">
        <v>734</v>
      </c>
      <c r="C117" s="44" t="s">
        <v>1037</v>
      </c>
      <c r="F117" s="174" t="s">
        <v>61</v>
      </c>
      <c r="G117" s="71" t="s">
        <v>21</v>
      </c>
      <c r="H117" s="75"/>
      <c r="J117" s="44" t="s">
        <v>1846</v>
      </c>
      <c r="K117" s="75">
        <f t="shared" si="2"/>
        <v>0</v>
      </c>
      <c r="L117" s="44" t="s">
        <v>1038</v>
      </c>
      <c r="M117" s="44" t="s">
        <v>1039</v>
      </c>
      <c r="N117" s="171"/>
    </row>
    <row r="118" spans="1:14" s="44" customFormat="1" ht="18.75" thickBot="1">
      <c r="A118" s="128"/>
      <c r="B118" s="71">
        <v>551</v>
      </c>
      <c r="C118" s="44" t="s">
        <v>777</v>
      </c>
      <c r="F118" s="174" t="s">
        <v>29</v>
      </c>
      <c r="G118" s="71" t="s">
        <v>23</v>
      </c>
      <c r="H118" s="75"/>
      <c r="J118" s="44" t="s">
        <v>1858</v>
      </c>
      <c r="K118" s="75">
        <f t="shared" si="2"/>
        <v>0</v>
      </c>
      <c r="L118" s="44" t="s">
        <v>778</v>
      </c>
      <c r="M118" s="44" t="s">
        <v>779</v>
      </c>
      <c r="N118" s="171"/>
    </row>
    <row r="119" spans="1:14" s="44" customFormat="1" ht="18.75" thickBot="1">
      <c r="A119" s="128"/>
      <c r="B119" s="71">
        <v>335</v>
      </c>
      <c r="C119" s="44" t="s">
        <v>900</v>
      </c>
      <c r="F119" s="174"/>
      <c r="G119" s="71" t="s">
        <v>21</v>
      </c>
      <c r="H119" s="75"/>
      <c r="J119" s="44" t="s">
        <v>1859</v>
      </c>
      <c r="K119" s="75">
        <f t="shared" si="2"/>
        <v>0</v>
      </c>
      <c r="L119" s="44" t="s">
        <v>901</v>
      </c>
      <c r="M119" s="44" t="s">
        <v>902</v>
      </c>
      <c r="N119" s="171"/>
    </row>
    <row r="120" spans="1:14" s="44" customFormat="1" ht="18.75" thickBot="1">
      <c r="A120" s="128"/>
      <c r="B120" s="71">
        <v>605</v>
      </c>
      <c r="C120" s="44" t="s">
        <v>62</v>
      </c>
      <c r="F120" s="174"/>
      <c r="G120" s="71" t="s">
        <v>21</v>
      </c>
      <c r="H120" s="75"/>
      <c r="J120" s="44" t="s">
        <v>1856</v>
      </c>
      <c r="K120" s="75">
        <f t="shared" si="2"/>
        <v>0</v>
      </c>
      <c r="L120" s="44" t="s">
        <v>63</v>
      </c>
      <c r="M120" s="44" t="s">
        <v>64</v>
      </c>
      <c r="N120" s="171"/>
    </row>
    <row r="121" spans="1:14" s="44" customFormat="1" ht="18.75" thickBot="1">
      <c r="A121" s="128"/>
      <c r="B121" s="71">
        <v>287</v>
      </c>
      <c r="C121" s="44" t="s">
        <v>780</v>
      </c>
      <c r="F121" s="174"/>
      <c r="G121" s="71" t="s">
        <v>21</v>
      </c>
      <c r="H121" s="75"/>
      <c r="J121" s="44" t="s">
        <v>1848</v>
      </c>
      <c r="K121" s="75">
        <f t="shared" si="2"/>
        <v>0</v>
      </c>
      <c r="L121" s="44" t="s">
        <v>781</v>
      </c>
      <c r="M121" s="44" t="s">
        <v>782</v>
      </c>
      <c r="N121" s="171"/>
    </row>
    <row r="122" spans="1:14" s="44" customFormat="1" ht="18.75" thickBot="1">
      <c r="A122" s="128"/>
      <c r="B122" s="71">
        <v>1353</v>
      </c>
      <c r="C122" s="44" t="s">
        <v>1009</v>
      </c>
      <c r="F122" s="174" t="s">
        <v>29</v>
      </c>
      <c r="G122" s="71" t="s">
        <v>21</v>
      </c>
      <c r="H122" s="75"/>
      <c r="J122" s="44" t="s">
        <v>1860</v>
      </c>
      <c r="K122" s="75">
        <f t="shared" si="2"/>
        <v>0</v>
      </c>
      <c r="L122" s="44" t="s">
        <v>541</v>
      </c>
      <c r="M122" s="44" t="s">
        <v>542</v>
      </c>
      <c r="N122" s="171"/>
    </row>
    <row r="123" spans="1:14" s="44" customFormat="1" ht="18.75" thickBot="1">
      <c r="A123" s="128"/>
      <c r="B123" s="71">
        <v>852</v>
      </c>
      <c r="C123" s="44" t="s">
        <v>783</v>
      </c>
      <c r="F123" s="174" t="s">
        <v>29</v>
      </c>
      <c r="G123" s="71" t="s">
        <v>21</v>
      </c>
      <c r="H123" s="75"/>
      <c r="J123" s="44" t="s">
        <v>1846</v>
      </c>
      <c r="K123" s="75">
        <f t="shared" si="2"/>
        <v>0</v>
      </c>
      <c r="L123" s="44" t="s">
        <v>784</v>
      </c>
      <c r="M123" s="44" t="s">
        <v>785</v>
      </c>
      <c r="N123" s="171"/>
    </row>
    <row r="124" spans="1:14" s="44" customFormat="1" ht="18.75" thickBot="1">
      <c r="A124" s="128"/>
      <c r="B124" s="71">
        <v>2349</v>
      </c>
      <c r="C124" s="130" t="s">
        <v>65</v>
      </c>
      <c r="F124" s="174"/>
      <c r="G124" s="71" t="s">
        <v>23</v>
      </c>
      <c r="H124" s="75"/>
      <c r="J124" s="44" t="s">
        <v>1861</v>
      </c>
      <c r="K124" s="75">
        <f t="shared" si="2"/>
        <v>0</v>
      </c>
      <c r="L124" s="44" t="s">
        <v>66</v>
      </c>
      <c r="M124" s="44" t="s">
        <v>67</v>
      </c>
      <c r="N124" s="171"/>
    </row>
    <row r="125" spans="1:14" s="44" customFormat="1" ht="18.75" thickBot="1">
      <c r="A125" s="128"/>
      <c r="B125" s="71">
        <v>4011</v>
      </c>
      <c r="C125" s="130" t="s">
        <v>69</v>
      </c>
      <c r="F125" s="174"/>
      <c r="G125" s="71" t="s">
        <v>23</v>
      </c>
      <c r="H125" s="75"/>
      <c r="J125" s="44" t="s">
        <v>1862</v>
      </c>
      <c r="K125" s="75">
        <f t="shared" si="2"/>
        <v>0</v>
      </c>
      <c r="L125" s="44" t="s">
        <v>70</v>
      </c>
      <c r="M125" s="44" t="s">
        <v>71</v>
      </c>
      <c r="N125" s="171"/>
    </row>
    <row r="126" spans="1:14" s="44" customFormat="1" ht="18.75" thickBot="1">
      <c r="A126" s="128"/>
      <c r="B126" s="71">
        <v>877</v>
      </c>
      <c r="C126" s="44" t="s">
        <v>72</v>
      </c>
      <c r="F126" s="174"/>
      <c r="G126" s="71" t="s">
        <v>21</v>
      </c>
      <c r="H126" s="75"/>
      <c r="J126" s="44" t="s">
        <v>1861</v>
      </c>
      <c r="K126" s="75">
        <f t="shared" si="2"/>
        <v>0</v>
      </c>
      <c r="L126" s="44" t="s">
        <v>434</v>
      </c>
      <c r="M126" s="44" t="s">
        <v>435</v>
      </c>
      <c r="N126" s="171"/>
    </row>
    <row r="127" spans="1:14" s="44" customFormat="1" ht="18.75" thickBot="1">
      <c r="A127" s="128"/>
      <c r="B127" s="71">
        <v>955</v>
      </c>
      <c r="C127" s="44" t="s">
        <v>73</v>
      </c>
      <c r="F127" s="174"/>
      <c r="G127" s="71" t="s">
        <v>68</v>
      </c>
      <c r="H127" s="75"/>
      <c r="J127" s="44" t="s">
        <v>1863</v>
      </c>
      <c r="K127" s="75">
        <f t="shared" si="2"/>
        <v>0</v>
      </c>
      <c r="L127" s="44" t="s">
        <v>74</v>
      </c>
      <c r="M127" s="44" t="s">
        <v>75</v>
      </c>
      <c r="N127" s="171"/>
    </row>
    <row r="128" spans="1:14" s="44" customFormat="1" ht="18.75" thickBot="1">
      <c r="A128" s="128"/>
      <c r="B128" s="71">
        <v>2472</v>
      </c>
      <c r="C128" s="44" t="s">
        <v>73</v>
      </c>
      <c r="F128" s="174"/>
      <c r="G128" s="71" t="s">
        <v>23</v>
      </c>
      <c r="H128" s="75"/>
      <c r="J128" s="44" t="s">
        <v>1865</v>
      </c>
      <c r="K128" s="75">
        <f t="shared" si="2"/>
        <v>0</v>
      </c>
      <c r="L128" s="44" t="s">
        <v>436</v>
      </c>
      <c r="M128" s="44" t="s">
        <v>437</v>
      </c>
      <c r="N128" s="171"/>
    </row>
    <row r="129" spans="1:14" s="44" customFormat="1" ht="18.75" thickBot="1">
      <c r="A129" s="128"/>
      <c r="B129" s="71">
        <v>531</v>
      </c>
      <c r="C129" s="130" t="s">
        <v>73</v>
      </c>
      <c r="F129" s="174"/>
      <c r="G129" s="71" t="s">
        <v>21</v>
      </c>
      <c r="H129" s="75"/>
      <c r="J129" s="44" t="s">
        <v>1864</v>
      </c>
      <c r="K129" s="75">
        <f t="shared" si="2"/>
        <v>0</v>
      </c>
      <c r="L129" s="44" t="s">
        <v>481</v>
      </c>
      <c r="M129" s="44" t="s">
        <v>482</v>
      </c>
      <c r="N129" s="171"/>
    </row>
    <row r="130" spans="1:14" s="44" customFormat="1" ht="18.75" thickBot="1">
      <c r="A130" s="128"/>
      <c r="B130" s="71">
        <v>2110</v>
      </c>
      <c r="C130" s="44" t="s">
        <v>76</v>
      </c>
      <c r="F130" s="174"/>
      <c r="G130" s="71" t="s">
        <v>23</v>
      </c>
      <c r="H130" s="75"/>
      <c r="J130" s="127" t="s">
        <v>1867</v>
      </c>
      <c r="K130" s="75">
        <f t="shared" si="2"/>
        <v>0</v>
      </c>
      <c r="L130" s="44" t="s">
        <v>77</v>
      </c>
      <c r="M130" s="44" t="s">
        <v>78</v>
      </c>
      <c r="N130" s="171"/>
    </row>
    <row r="131" spans="1:14" s="44" customFormat="1" ht="18.75" thickBot="1">
      <c r="A131" s="128"/>
      <c r="B131" s="71">
        <v>3121</v>
      </c>
      <c r="C131" s="130" t="s">
        <v>76</v>
      </c>
      <c r="F131" s="174"/>
      <c r="G131" s="71" t="s">
        <v>21</v>
      </c>
      <c r="H131" s="75"/>
      <c r="J131" s="127" t="s">
        <v>1866</v>
      </c>
      <c r="K131" s="75">
        <f t="shared" si="2"/>
        <v>0</v>
      </c>
      <c r="L131" s="44" t="s">
        <v>438</v>
      </c>
      <c r="M131" s="44" t="s">
        <v>439</v>
      </c>
      <c r="N131" s="171"/>
    </row>
    <row r="132" spans="1:14" s="44" customFormat="1" ht="18.75" thickBot="1">
      <c r="A132" s="128"/>
      <c r="B132" s="71">
        <v>232</v>
      </c>
      <c r="C132" s="44" t="s">
        <v>79</v>
      </c>
      <c r="F132" s="174"/>
      <c r="G132" s="71" t="s">
        <v>23</v>
      </c>
      <c r="H132" s="75"/>
      <c r="J132" s="44" t="s">
        <v>1868</v>
      </c>
      <c r="K132" s="75">
        <f t="shared" si="2"/>
        <v>0</v>
      </c>
      <c r="L132" s="44" t="s">
        <v>80</v>
      </c>
      <c r="M132" s="44" t="s">
        <v>81</v>
      </c>
      <c r="N132" s="171"/>
    </row>
    <row r="133" spans="1:14" s="44" customFormat="1" ht="18.75" thickBot="1">
      <c r="A133" s="128"/>
      <c r="B133" s="71">
        <v>739</v>
      </c>
      <c r="C133" s="130" t="s">
        <v>79</v>
      </c>
      <c r="F133" s="174"/>
      <c r="G133" s="71" t="s">
        <v>21</v>
      </c>
      <c r="H133" s="75"/>
      <c r="J133" s="44" t="s">
        <v>1869</v>
      </c>
      <c r="K133" s="75">
        <f t="shared" si="2"/>
        <v>0</v>
      </c>
      <c r="L133" s="44" t="s">
        <v>82</v>
      </c>
      <c r="M133" s="44" t="s">
        <v>83</v>
      </c>
      <c r="N133" s="171"/>
    </row>
    <row r="134" spans="1:14" s="44" customFormat="1" ht="18.75" thickBot="1">
      <c r="A134" s="128"/>
      <c r="B134" s="71">
        <v>320</v>
      </c>
      <c r="C134" s="44" t="s">
        <v>601</v>
      </c>
      <c r="F134" s="174" t="s">
        <v>29</v>
      </c>
      <c r="G134" s="71" t="s">
        <v>21</v>
      </c>
      <c r="H134" s="75"/>
      <c r="J134" s="44" t="s">
        <v>1870</v>
      </c>
      <c r="K134" s="75">
        <f t="shared" si="2"/>
        <v>0</v>
      </c>
      <c r="L134" s="44" t="s">
        <v>602</v>
      </c>
      <c r="M134" s="44" t="s">
        <v>603</v>
      </c>
      <c r="N134" s="171"/>
    </row>
    <row r="135" spans="1:14" s="44" customFormat="1" ht="18.75" thickBot="1">
      <c r="A135" s="128"/>
      <c r="B135" s="71">
        <v>928</v>
      </c>
      <c r="C135" s="44" t="s">
        <v>604</v>
      </c>
      <c r="F135" s="174" t="s">
        <v>29</v>
      </c>
      <c r="G135" s="71" t="s">
        <v>23</v>
      </c>
      <c r="H135" s="75"/>
      <c r="J135" s="44" t="s">
        <v>1871</v>
      </c>
      <c r="K135" s="75">
        <f t="shared" si="2"/>
        <v>0</v>
      </c>
      <c r="L135" s="44" t="s">
        <v>605</v>
      </c>
      <c r="M135" s="44" t="s">
        <v>606</v>
      </c>
      <c r="N135" s="171"/>
    </row>
    <row r="136" spans="1:14" s="44" customFormat="1" ht="18.75" thickBot="1">
      <c r="A136" s="128"/>
      <c r="B136" s="71">
        <v>125</v>
      </c>
      <c r="C136" s="44" t="s">
        <v>1102</v>
      </c>
      <c r="F136" s="174" t="s">
        <v>61</v>
      </c>
      <c r="G136" s="71" t="s">
        <v>21</v>
      </c>
      <c r="H136" s="75"/>
      <c r="J136" s="44" t="s">
        <v>1872</v>
      </c>
      <c r="K136" s="75">
        <f t="shared" si="2"/>
        <v>0</v>
      </c>
      <c r="L136" s="44" t="s">
        <v>1103</v>
      </c>
      <c r="M136" s="44" t="s">
        <v>1104</v>
      </c>
      <c r="N136" s="171"/>
    </row>
    <row r="137" spans="1:14" s="44" customFormat="1" ht="18.75" thickBot="1">
      <c r="A137" s="128"/>
      <c r="B137" s="71">
        <v>220</v>
      </c>
      <c r="C137" s="130" t="s">
        <v>84</v>
      </c>
      <c r="F137" s="174"/>
      <c r="G137" s="71" t="s">
        <v>68</v>
      </c>
      <c r="H137" s="75"/>
      <c r="J137" s="44" t="s">
        <v>1873</v>
      </c>
      <c r="K137" s="75">
        <f t="shared" ref="K137:K200" si="3">IF(I137&lt;&gt;0,A137*I137,A137*H137)</f>
        <v>0</v>
      </c>
      <c r="L137" s="44" t="s">
        <v>85</v>
      </c>
      <c r="M137" s="44" t="s">
        <v>86</v>
      </c>
      <c r="N137" s="171"/>
    </row>
    <row r="138" spans="1:14" s="44" customFormat="1" ht="18.75" thickBot="1">
      <c r="A138" s="128"/>
      <c r="B138" s="71">
        <v>2496</v>
      </c>
      <c r="C138" s="130" t="s">
        <v>84</v>
      </c>
      <c r="F138" s="174"/>
      <c r="G138" s="71" t="s">
        <v>23</v>
      </c>
      <c r="H138" s="75"/>
      <c r="J138" s="44" t="s">
        <v>1875</v>
      </c>
      <c r="K138" s="75">
        <f t="shared" si="3"/>
        <v>0</v>
      </c>
      <c r="L138" s="44" t="s">
        <v>89</v>
      </c>
      <c r="M138" s="44" t="s">
        <v>90</v>
      </c>
      <c r="N138" s="171"/>
    </row>
    <row r="139" spans="1:14" s="44" customFormat="1" ht="18.75" thickBot="1">
      <c r="A139" s="128"/>
      <c r="B139" s="71">
        <v>892</v>
      </c>
      <c r="C139" s="130" t="s">
        <v>84</v>
      </c>
      <c r="F139" s="174"/>
      <c r="G139" s="71" t="s">
        <v>21</v>
      </c>
      <c r="H139" s="75"/>
      <c r="J139" s="44" t="s">
        <v>1876</v>
      </c>
      <c r="K139" s="75">
        <f t="shared" si="3"/>
        <v>0</v>
      </c>
      <c r="L139" s="44" t="s">
        <v>87</v>
      </c>
      <c r="M139" s="44" t="s">
        <v>88</v>
      </c>
      <c r="N139" s="171"/>
    </row>
    <row r="140" spans="1:14" s="44" customFormat="1" ht="18.75" thickBot="1">
      <c r="A140" s="128"/>
      <c r="B140" s="71">
        <v>1162</v>
      </c>
      <c r="C140" s="130" t="s">
        <v>84</v>
      </c>
      <c r="F140" s="174"/>
      <c r="G140" s="71" t="s">
        <v>31</v>
      </c>
      <c r="H140" s="75"/>
      <c r="J140" s="44" t="s">
        <v>1874</v>
      </c>
      <c r="K140" s="75">
        <f t="shared" si="3"/>
        <v>0</v>
      </c>
      <c r="L140" s="44" t="s">
        <v>944</v>
      </c>
      <c r="M140" s="44" t="s">
        <v>945</v>
      </c>
      <c r="N140" s="171"/>
    </row>
    <row r="141" spans="1:14" s="44" customFormat="1" ht="18.75" thickBot="1">
      <c r="A141" s="128"/>
      <c r="B141" s="71">
        <v>131</v>
      </c>
      <c r="C141" s="130" t="s">
        <v>91</v>
      </c>
      <c r="F141" s="174"/>
      <c r="G141" s="71" t="s">
        <v>31</v>
      </c>
      <c r="H141" s="75"/>
      <c r="J141" s="44" t="s">
        <v>1877</v>
      </c>
      <c r="K141" s="75">
        <f t="shared" si="3"/>
        <v>0</v>
      </c>
      <c r="L141" s="44" t="s">
        <v>92</v>
      </c>
      <c r="M141" s="44" t="s">
        <v>93</v>
      </c>
      <c r="N141" s="171"/>
    </row>
    <row r="142" spans="1:14" s="44" customFormat="1" ht="18.75" thickBot="1">
      <c r="A142" s="128"/>
      <c r="B142" s="71">
        <v>426</v>
      </c>
      <c r="C142" s="44" t="s">
        <v>1419</v>
      </c>
      <c r="F142" s="174"/>
      <c r="G142" s="71" t="s">
        <v>21</v>
      </c>
      <c r="H142" s="75"/>
      <c r="J142" s="44" t="s">
        <v>1878</v>
      </c>
      <c r="K142" s="75">
        <f t="shared" si="3"/>
        <v>0</v>
      </c>
      <c r="L142" s="44" t="s">
        <v>1420</v>
      </c>
      <c r="M142" s="44" t="s">
        <v>1421</v>
      </c>
      <c r="N142" s="171"/>
    </row>
    <row r="143" spans="1:14" s="44" customFormat="1" ht="18.75" thickBot="1">
      <c r="A143" s="128"/>
      <c r="B143" s="71">
        <v>40</v>
      </c>
      <c r="C143" s="44" t="s">
        <v>2211</v>
      </c>
      <c r="F143" s="174" t="s">
        <v>29</v>
      </c>
      <c r="G143" s="71" t="s">
        <v>21</v>
      </c>
      <c r="H143" s="75"/>
      <c r="J143" s="44" t="s">
        <v>1973</v>
      </c>
      <c r="K143" s="75">
        <f t="shared" si="3"/>
        <v>0</v>
      </c>
      <c r="L143" s="44" t="s">
        <v>2212</v>
      </c>
      <c r="M143" s="44" t="s">
        <v>2213</v>
      </c>
      <c r="N143" s="171"/>
    </row>
    <row r="144" spans="1:14" s="44" customFormat="1" ht="18.75" thickBot="1">
      <c r="A144" s="128"/>
      <c r="B144" s="71">
        <v>34</v>
      </c>
      <c r="C144" s="44" t="s">
        <v>1879</v>
      </c>
      <c r="F144" s="174" t="s">
        <v>29</v>
      </c>
      <c r="G144" s="71" t="s">
        <v>21</v>
      </c>
      <c r="H144" s="75"/>
      <c r="J144" s="44" t="s">
        <v>1880</v>
      </c>
      <c r="K144" s="75">
        <f t="shared" si="3"/>
        <v>0</v>
      </c>
      <c r="L144" s="44" t="s">
        <v>1408</v>
      </c>
      <c r="M144" s="44" t="s">
        <v>1409</v>
      </c>
      <c r="N144" s="171"/>
    </row>
    <row r="145" spans="1:14" s="44" customFormat="1" ht="18.75" thickBot="1">
      <c r="A145" s="128"/>
      <c r="B145" s="71">
        <v>693</v>
      </c>
      <c r="C145" s="44" t="s">
        <v>856</v>
      </c>
      <c r="F145" s="174" t="s">
        <v>29</v>
      </c>
      <c r="G145" s="71" t="s">
        <v>21</v>
      </c>
      <c r="H145" s="75"/>
      <c r="J145" s="44" t="s">
        <v>1881</v>
      </c>
      <c r="K145" s="75">
        <f t="shared" si="3"/>
        <v>0</v>
      </c>
      <c r="L145" s="44" t="s">
        <v>94</v>
      </c>
      <c r="M145" s="44" t="s">
        <v>95</v>
      </c>
      <c r="N145" s="171"/>
    </row>
    <row r="146" spans="1:14" s="44" customFormat="1" ht="18.75" thickBot="1">
      <c r="A146" s="128"/>
      <c r="B146" s="71">
        <v>158</v>
      </c>
      <c r="C146" s="44" t="s">
        <v>856</v>
      </c>
      <c r="F146" s="174" t="s">
        <v>29</v>
      </c>
      <c r="G146" s="71" t="s">
        <v>31</v>
      </c>
      <c r="H146" s="75"/>
      <c r="J146" s="44" t="s">
        <v>1881</v>
      </c>
      <c r="K146" s="75">
        <f t="shared" si="3"/>
        <v>0</v>
      </c>
      <c r="L146" s="44" t="s">
        <v>786</v>
      </c>
      <c r="M146" s="44" t="s">
        <v>787</v>
      </c>
      <c r="N146" s="171"/>
    </row>
    <row r="147" spans="1:14" s="44" customFormat="1" ht="18.75" thickBot="1">
      <c r="A147" s="128"/>
      <c r="B147" s="71">
        <v>186</v>
      </c>
      <c r="C147" s="44" t="s">
        <v>679</v>
      </c>
      <c r="F147" s="174" t="s">
        <v>29</v>
      </c>
      <c r="G147" s="71" t="s">
        <v>21</v>
      </c>
      <c r="H147" s="75"/>
      <c r="J147" s="44" t="s">
        <v>1882</v>
      </c>
      <c r="K147" s="75">
        <f t="shared" si="3"/>
        <v>0</v>
      </c>
      <c r="L147" s="44" t="s">
        <v>680</v>
      </c>
      <c r="M147" s="44" t="s">
        <v>681</v>
      </c>
      <c r="N147" s="171"/>
    </row>
    <row r="148" spans="1:14" s="44" customFormat="1" ht="18.75" thickBot="1">
      <c r="A148" s="128"/>
      <c r="B148" s="71">
        <v>686</v>
      </c>
      <c r="C148" s="44" t="s">
        <v>543</v>
      </c>
      <c r="F148" s="174"/>
      <c r="G148" s="71" t="s">
        <v>31</v>
      </c>
      <c r="H148" s="75"/>
      <c r="J148" s="44" t="s">
        <v>1883</v>
      </c>
      <c r="K148" s="75">
        <f t="shared" si="3"/>
        <v>0</v>
      </c>
      <c r="L148" s="44" t="s">
        <v>501</v>
      </c>
      <c r="M148" s="44" t="s">
        <v>502</v>
      </c>
      <c r="N148" s="171"/>
    </row>
    <row r="149" spans="1:14" s="44" customFormat="1" ht="18.75" thickBot="1">
      <c r="A149" s="128"/>
      <c r="B149" s="71">
        <v>714</v>
      </c>
      <c r="C149" s="44" t="s">
        <v>607</v>
      </c>
      <c r="F149" s="174" t="s">
        <v>29</v>
      </c>
      <c r="G149" s="71" t="s">
        <v>21</v>
      </c>
      <c r="H149" s="75"/>
      <c r="J149" s="44" t="s">
        <v>1848</v>
      </c>
      <c r="K149" s="75">
        <f t="shared" si="3"/>
        <v>0</v>
      </c>
      <c r="L149" s="44" t="s">
        <v>608</v>
      </c>
      <c r="M149" s="44" t="s">
        <v>609</v>
      </c>
      <c r="N149" s="171"/>
    </row>
    <row r="150" spans="1:14" s="44" customFormat="1" ht="18.75" thickBot="1">
      <c r="A150" s="128"/>
      <c r="B150" s="71">
        <v>1166</v>
      </c>
      <c r="C150" s="44" t="s">
        <v>96</v>
      </c>
      <c r="F150" s="174"/>
      <c r="G150" s="71" t="s">
        <v>21</v>
      </c>
      <c r="H150" s="75"/>
      <c r="J150" s="44" t="s">
        <v>1848</v>
      </c>
      <c r="K150" s="75">
        <f t="shared" si="3"/>
        <v>0</v>
      </c>
      <c r="L150" s="44" t="s">
        <v>97</v>
      </c>
      <c r="M150" s="44" t="s">
        <v>98</v>
      </c>
      <c r="N150" s="171"/>
    </row>
    <row r="151" spans="1:14" s="44" customFormat="1" ht="18.75" thickBot="1">
      <c r="A151" s="128"/>
      <c r="B151" s="71">
        <v>712</v>
      </c>
      <c r="C151" s="44" t="s">
        <v>1326</v>
      </c>
      <c r="F151" s="174" t="s">
        <v>29</v>
      </c>
      <c r="G151" s="71" t="s">
        <v>21</v>
      </c>
      <c r="H151" s="75"/>
      <c r="J151" s="44" t="s">
        <v>1884</v>
      </c>
      <c r="K151" s="75">
        <f t="shared" si="3"/>
        <v>0</v>
      </c>
      <c r="L151" s="44" t="s">
        <v>1327</v>
      </c>
      <c r="M151" s="44" t="s">
        <v>1328</v>
      </c>
      <c r="N151" s="171"/>
    </row>
    <row r="152" spans="1:14" s="44" customFormat="1" ht="18.75" thickBot="1">
      <c r="A152" s="128"/>
      <c r="B152" s="71">
        <v>1146</v>
      </c>
      <c r="C152" s="44" t="s">
        <v>99</v>
      </c>
      <c r="F152" s="174"/>
      <c r="G152" s="71" t="s">
        <v>23</v>
      </c>
      <c r="H152" s="75"/>
      <c r="J152" s="44" t="s">
        <v>1885</v>
      </c>
      <c r="K152" s="75">
        <f t="shared" si="3"/>
        <v>0</v>
      </c>
      <c r="L152" s="44" t="s">
        <v>788</v>
      </c>
      <c r="M152" s="44" t="s">
        <v>735</v>
      </c>
      <c r="N152" s="171"/>
    </row>
    <row r="153" spans="1:14" s="44" customFormat="1" ht="18.75" thickBot="1">
      <c r="A153" s="128"/>
      <c r="B153" s="71">
        <v>1122</v>
      </c>
      <c r="C153" s="44" t="s">
        <v>99</v>
      </c>
      <c r="F153" s="174"/>
      <c r="G153" s="71" t="s">
        <v>21</v>
      </c>
      <c r="H153" s="75"/>
      <c r="J153" s="44" t="s">
        <v>1885</v>
      </c>
      <c r="K153" s="75">
        <f t="shared" si="3"/>
        <v>0</v>
      </c>
      <c r="L153" s="44" t="s">
        <v>102</v>
      </c>
      <c r="M153" s="44" t="s">
        <v>103</v>
      </c>
      <c r="N153" s="171"/>
    </row>
    <row r="154" spans="1:14" s="44" customFormat="1" ht="18.75" thickBot="1">
      <c r="A154" s="128"/>
      <c r="B154" s="71">
        <v>738</v>
      </c>
      <c r="C154" s="44" t="s">
        <v>99</v>
      </c>
      <c r="F154" s="174"/>
      <c r="G154" s="71" t="s">
        <v>31</v>
      </c>
      <c r="H154" s="75"/>
      <c r="J154" s="44" t="s">
        <v>1885</v>
      </c>
      <c r="K154" s="75">
        <f t="shared" si="3"/>
        <v>0</v>
      </c>
      <c r="L154" s="44" t="s">
        <v>100</v>
      </c>
      <c r="M154" s="44" t="s">
        <v>101</v>
      </c>
      <c r="N154" s="171"/>
    </row>
    <row r="155" spans="1:14" s="44" customFormat="1" ht="18.75" thickBot="1">
      <c r="A155" s="128"/>
      <c r="B155" s="71">
        <v>75</v>
      </c>
      <c r="C155" s="44" t="s">
        <v>1633</v>
      </c>
      <c r="F155" s="174" t="s">
        <v>29</v>
      </c>
      <c r="G155" s="71" t="s">
        <v>21</v>
      </c>
      <c r="H155" s="75"/>
      <c r="J155" s="44" t="s">
        <v>1886</v>
      </c>
      <c r="K155" s="75">
        <f t="shared" si="3"/>
        <v>0</v>
      </c>
      <c r="L155" s="44" t="s">
        <v>1634</v>
      </c>
      <c r="M155" s="44" t="s">
        <v>1635</v>
      </c>
      <c r="N155" s="171"/>
    </row>
    <row r="156" spans="1:14" s="44" customFormat="1" ht="18.75" thickBot="1">
      <c r="A156" s="128"/>
      <c r="B156" s="71">
        <v>552</v>
      </c>
      <c r="C156" s="44" t="s">
        <v>863</v>
      </c>
      <c r="F156" s="174"/>
      <c r="G156" s="71" t="s">
        <v>21</v>
      </c>
      <c r="H156" s="75"/>
      <c r="J156" s="44" t="s">
        <v>1887</v>
      </c>
      <c r="K156" s="75">
        <f t="shared" si="3"/>
        <v>0</v>
      </c>
      <c r="L156" s="44" t="s">
        <v>864</v>
      </c>
      <c r="M156" s="44" t="s">
        <v>865</v>
      </c>
      <c r="N156" s="171"/>
    </row>
    <row r="157" spans="1:14" s="44" customFormat="1" ht="18.75" thickBot="1">
      <c r="A157" s="128"/>
      <c r="B157" s="71">
        <v>47</v>
      </c>
      <c r="C157" s="44" t="s">
        <v>866</v>
      </c>
      <c r="F157" s="174" t="s">
        <v>61</v>
      </c>
      <c r="G157" s="71" t="s">
        <v>21</v>
      </c>
      <c r="H157" s="75"/>
      <c r="J157" s="44" t="s">
        <v>1888</v>
      </c>
      <c r="K157" s="75">
        <f t="shared" si="3"/>
        <v>0</v>
      </c>
      <c r="L157" s="44" t="s">
        <v>867</v>
      </c>
      <c r="M157" s="44" t="s">
        <v>868</v>
      </c>
      <c r="N157" s="171"/>
    </row>
    <row r="158" spans="1:14" s="44" customFormat="1" ht="18.75" thickBot="1">
      <c r="A158" s="128"/>
      <c r="B158" s="71">
        <v>234</v>
      </c>
      <c r="C158" s="44" t="s">
        <v>893</v>
      </c>
      <c r="F158" s="174" t="s">
        <v>29</v>
      </c>
      <c r="G158" s="71" t="s">
        <v>21</v>
      </c>
      <c r="H158" s="75"/>
      <c r="J158" s="44" t="s">
        <v>1857</v>
      </c>
      <c r="K158" s="75">
        <f t="shared" si="3"/>
        <v>0</v>
      </c>
      <c r="L158" s="44" t="s">
        <v>527</v>
      </c>
      <c r="M158" s="44" t="s">
        <v>528</v>
      </c>
      <c r="N158" s="171"/>
    </row>
    <row r="159" spans="1:14" s="44" customFormat="1" ht="18.75" thickBot="1">
      <c r="A159" s="128"/>
      <c r="B159" s="71">
        <v>979</v>
      </c>
      <c r="C159" s="44" t="s">
        <v>105</v>
      </c>
      <c r="F159" s="174" t="s">
        <v>29</v>
      </c>
      <c r="G159" s="71" t="s">
        <v>21</v>
      </c>
      <c r="H159" s="75"/>
      <c r="J159" s="44" t="s">
        <v>1889</v>
      </c>
      <c r="K159" s="75">
        <f t="shared" si="3"/>
        <v>0</v>
      </c>
      <c r="L159" s="44" t="s">
        <v>106</v>
      </c>
      <c r="M159" s="44" t="s">
        <v>107</v>
      </c>
      <c r="N159" s="171"/>
    </row>
    <row r="160" spans="1:14" s="44" customFormat="1" ht="18.75" thickBot="1">
      <c r="A160" s="128"/>
      <c r="B160" s="71">
        <v>273</v>
      </c>
      <c r="C160" s="44" t="s">
        <v>529</v>
      </c>
      <c r="F160" s="174" t="s">
        <v>29</v>
      </c>
      <c r="G160" s="71" t="s">
        <v>21</v>
      </c>
      <c r="H160" s="75"/>
      <c r="J160" s="44" t="s">
        <v>1890</v>
      </c>
      <c r="K160" s="75">
        <f t="shared" si="3"/>
        <v>0</v>
      </c>
      <c r="L160" s="44" t="s">
        <v>530</v>
      </c>
      <c r="M160" s="44" t="s">
        <v>531</v>
      </c>
      <c r="N160" s="171"/>
    </row>
    <row r="161" spans="1:14" s="44" customFormat="1" ht="18.75" thickBot="1">
      <c r="A161" s="128"/>
      <c r="B161" s="71">
        <v>311</v>
      </c>
      <c r="C161" s="44" t="s">
        <v>108</v>
      </c>
      <c r="F161" s="174" t="s">
        <v>29</v>
      </c>
      <c r="G161" s="71" t="s">
        <v>21</v>
      </c>
      <c r="H161" s="75"/>
      <c r="J161" s="44" t="s">
        <v>1891</v>
      </c>
      <c r="K161" s="75">
        <f t="shared" si="3"/>
        <v>0</v>
      </c>
      <c r="L161" s="44" t="s">
        <v>109</v>
      </c>
      <c r="M161" s="44" t="s">
        <v>110</v>
      </c>
      <c r="N161" s="171"/>
    </row>
    <row r="162" spans="1:14" s="44" customFormat="1" ht="18.75" thickBot="1">
      <c r="A162" s="128"/>
      <c r="B162" s="71">
        <v>269</v>
      </c>
      <c r="C162" s="44" t="s">
        <v>946</v>
      </c>
      <c r="F162" s="174"/>
      <c r="G162" s="71" t="s">
        <v>21</v>
      </c>
      <c r="H162" s="75"/>
      <c r="J162" s="44" t="s">
        <v>1892</v>
      </c>
      <c r="K162" s="75">
        <f t="shared" si="3"/>
        <v>0</v>
      </c>
      <c r="L162" s="44" t="s">
        <v>947</v>
      </c>
      <c r="M162" s="44" t="s">
        <v>948</v>
      </c>
      <c r="N162" s="171"/>
    </row>
    <row r="163" spans="1:14" s="44" customFormat="1" ht="18.75" thickBot="1">
      <c r="A163" s="128"/>
      <c r="B163" s="71">
        <v>574</v>
      </c>
      <c r="C163" s="44" t="s">
        <v>111</v>
      </c>
      <c r="F163" s="174" t="s">
        <v>29</v>
      </c>
      <c r="G163" s="71" t="s">
        <v>21</v>
      </c>
      <c r="H163" s="75"/>
      <c r="J163" s="44" t="s">
        <v>1893</v>
      </c>
      <c r="K163" s="75">
        <f t="shared" si="3"/>
        <v>0</v>
      </c>
      <c r="L163" s="44" t="s">
        <v>112</v>
      </c>
      <c r="M163" s="44" t="s">
        <v>113</v>
      </c>
      <c r="N163" s="171"/>
    </row>
    <row r="164" spans="1:14" s="44" customFormat="1" ht="18.75" thickBot="1">
      <c r="A164" s="128"/>
      <c r="B164" s="71">
        <v>2173</v>
      </c>
      <c r="C164" s="44" t="s">
        <v>894</v>
      </c>
      <c r="F164" s="174" t="s">
        <v>114</v>
      </c>
      <c r="G164" s="71" t="s">
        <v>21</v>
      </c>
      <c r="H164" s="75"/>
      <c r="J164" s="44" t="s">
        <v>1894</v>
      </c>
      <c r="K164" s="75">
        <f t="shared" si="3"/>
        <v>0</v>
      </c>
      <c r="L164" s="44" t="s">
        <v>789</v>
      </c>
      <c r="M164" s="44" t="s">
        <v>790</v>
      </c>
      <c r="N164" s="171"/>
    </row>
    <row r="165" spans="1:14" s="44" customFormat="1" ht="18.75" thickBot="1">
      <c r="A165" s="128"/>
      <c r="B165" s="71">
        <v>1398</v>
      </c>
      <c r="C165" s="44" t="s">
        <v>2214</v>
      </c>
      <c r="F165" s="174" t="s">
        <v>114</v>
      </c>
      <c r="G165" s="71" t="s">
        <v>21</v>
      </c>
      <c r="H165" s="75"/>
      <c r="J165" s="44" t="s">
        <v>2369</v>
      </c>
      <c r="K165" s="75">
        <f t="shared" si="3"/>
        <v>0</v>
      </c>
      <c r="L165" s="44" t="s">
        <v>2215</v>
      </c>
      <c r="M165" s="44" t="s">
        <v>2216</v>
      </c>
      <c r="N165" s="171"/>
    </row>
    <row r="166" spans="1:14" s="44" customFormat="1" ht="18.75" thickBot="1">
      <c r="A166" s="128"/>
      <c r="B166" s="71">
        <v>141</v>
      </c>
      <c r="C166" s="44" t="s">
        <v>409</v>
      </c>
      <c r="F166" s="174"/>
      <c r="G166" s="71" t="s">
        <v>21</v>
      </c>
      <c r="H166" s="75"/>
      <c r="J166" s="44" t="s">
        <v>1808</v>
      </c>
      <c r="K166" s="75">
        <f t="shared" si="3"/>
        <v>0</v>
      </c>
      <c r="L166" s="44" t="s">
        <v>410</v>
      </c>
      <c r="M166" s="44" t="s">
        <v>411</v>
      </c>
      <c r="N166" s="171"/>
    </row>
    <row r="167" spans="1:14" s="44" customFormat="1" ht="18.75" thickBot="1">
      <c r="A167" s="128"/>
      <c r="B167" s="71">
        <v>46</v>
      </c>
      <c r="C167" s="44" t="s">
        <v>1422</v>
      </c>
      <c r="F167" s="174" t="s">
        <v>114</v>
      </c>
      <c r="G167" s="71" t="s">
        <v>21</v>
      </c>
      <c r="H167" s="75"/>
      <c r="J167" s="44" t="s">
        <v>1895</v>
      </c>
      <c r="K167" s="75">
        <f t="shared" si="3"/>
        <v>0</v>
      </c>
      <c r="L167" s="44" t="s">
        <v>1423</v>
      </c>
      <c r="M167" s="44" t="s">
        <v>1424</v>
      </c>
      <c r="N167" s="171"/>
    </row>
    <row r="168" spans="1:14" s="44" customFormat="1" ht="18.75" thickBot="1">
      <c r="A168" s="128"/>
      <c r="B168" s="71">
        <v>2044</v>
      </c>
      <c r="C168" s="44" t="s">
        <v>115</v>
      </c>
      <c r="F168" s="174" t="s">
        <v>114</v>
      </c>
      <c r="G168" s="71" t="s">
        <v>21</v>
      </c>
      <c r="H168" s="75"/>
      <c r="J168" s="44" t="s">
        <v>1896</v>
      </c>
      <c r="K168" s="75">
        <f t="shared" si="3"/>
        <v>0</v>
      </c>
      <c r="L168" s="44" t="s">
        <v>116</v>
      </c>
      <c r="M168" s="44" t="s">
        <v>117</v>
      </c>
      <c r="N168" s="171"/>
    </row>
    <row r="169" spans="1:14" s="44" customFormat="1" ht="18.75" thickBot="1">
      <c r="A169" s="128"/>
      <c r="B169" s="71">
        <v>10048</v>
      </c>
      <c r="C169" s="44" t="s">
        <v>1425</v>
      </c>
      <c r="F169" s="174" t="s">
        <v>114</v>
      </c>
      <c r="G169" s="71" t="s">
        <v>21</v>
      </c>
      <c r="H169" s="75"/>
      <c r="J169" s="44" t="s">
        <v>1897</v>
      </c>
      <c r="K169" s="75">
        <f t="shared" si="3"/>
        <v>0</v>
      </c>
      <c r="L169" s="44" t="s">
        <v>1428</v>
      </c>
      <c r="M169" s="44" t="s">
        <v>1429</v>
      </c>
      <c r="N169" s="171"/>
    </row>
    <row r="170" spans="1:14" s="44" customFormat="1" ht="18.75" thickBot="1">
      <c r="A170" s="128"/>
      <c r="B170" s="71">
        <v>3331</v>
      </c>
      <c r="C170" s="44" t="s">
        <v>1425</v>
      </c>
      <c r="F170" s="174" t="s">
        <v>114</v>
      </c>
      <c r="G170" s="71" t="s">
        <v>31</v>
      </c>
      <c r="H170" s="75"/>
      <c r="J170" s="44" t="s">
        <v>1897</v>
      </c>
      <c r="K170" s="75">
        <f t="shared" si="3"/>
        <v>0</v>
      </c>
      <c r="L170" s="44" t="s">
        <v>1426</v>
      </c>
      <c r="M170" s="44" t="s">
        <v>1427</v>
      </c>
      <c r="N170" s="171"/>
    </row>
    <row r="171" spans="1:14" s="44" customFormat="1" ht="18.75" thickBot="1">
      <c r="A171" s="128"/>
      <c r="B171" s="71">
        <v>751</v>
      </c>
      <c r="C171" s="44" t="s">
        <v>118</v>
      </c>
      <c r="F171" s="174" t="s">
        <v>29</v>
      </c>
      <c r="G171" s="71" t="s">
        <v>21</v>
      </c>
      <c r="H171" s="75"/>
      <c r="J171" s="44" t="s">
        <v>1898</v>
      </c>
      <c r="K171" s="75">
        <f t="shared" si="3"/>
        <v>0</v>
      </c>
      <c r="L171" s="44" t="s">
        <v>119</v>
      </c>
      <c r="M171" s="44" t="s">
        <v>120</v>
      </c>
      <c r="N171" s="171"/>
    </row>
    <row r="172" spans="1:14" s="44" customFormat="1" ht="18.75" thickBot="1">
      <c r="A172" s="128"/>
      <c r="B172" s="71">
        <v>39</v>
      </c>
      <c r="C172" s="44" t="s">
        <v>715</v>
      </c>
      <c r="F172" s="174" t="s">
        <v>29</v>
      </c>
      <c r="G172" s="71" t="s">
        <v>21</v>
      </c>
      <c r="H172" s="75"/>
      <c r="J172" s="44" t="s">
        <v>1899</v>
      </c>
      <c r="K172" s="75">
        <f t="shared" si="3"/>
        <v>0</v>
      </c>
      <c r="L172" s="44" t="s">
        <v>716</v>
      </c>
      <c r="M172" s="44" t="s">
        <v>717</v>
      </c>
      <c r="N172" s="171"/>
    </row>
    <row r="173" spans="1:14" s="44" customFormat="1" ht="18.75" thickBot="1">
      <c r="A173" s="128"/>
      <c r="B173" s="71">
        <v>357</v>
      </c>
      <c r="C173" s="44" t="s">
        <v>1430</v>
      </c>
      <c r="F173" s="174" t="s">
        <v>29</v>
      </c>
      <c r="G173" s="71" t="s">
        <v>21</v>
      </c>
      <c r="H173" s="75"/>
      <c r="J173" s="44" t="s">
        <v>1902</v>
      </c>
      <c r="K173" s="75">
        <f t="shared" si="3"/>
        <v>0</v>
      </c>
      <c r="L173" s="44" t="s">
        <v>1431</v>
      </c>
      <c r="M173" s="44" t="s">
        <v>1432</v>
      </c>
      <c r="N173" s="171"/>
    </row>
    <row r="174" spans="1:14" s="44" customFormat="1" ht="18.75" thickBot="1">
      <c r="A174" s="128"/>
      <c r="B174" s="71">
        <v>81</v>
      </c>
      <c r="C174" s="44" t="s">
        <v>118</v>
      </c>
      <c r="F174" s="174" t="s">
        <v>29</v>
      </c>
      <c r="G174" s="71" t="s">
        <v>31</v>
      </c>
      <c r="H174" s="75"/>
      <c r="J174" s="44" t="s">
        <v>1898</v>
      </c>
      <c r="K174" s="75">
        <f t="shared" si="3"/>
        <v>0</v>
      </c>
      <c r="L174" s="44" t="s">
        <v>121</v>
      </c>
      <c r="M174" s="44" t="s">
        <v>122</v>
      </c>
      <c r="N174" s="171"/>
    </row>
    <row r="175" spans="1:14" s="44" customFormat="1" ht="18.75" thickBot="1">
      <c r="A175" s="128"/>
      <c r="B175" s="71">
        <v>86</v>
      </c>
      <c r="C175" s="44" t="s">
        <v>124</v>
      </c>
      <c r="F175" s="174" t="s">
        <v>29</v>
      </c>
      <c r="G175" s="71" t="s">
        <v>31</v>
      </c>
      <c r="H175" s="75"/>
      <c r="J175" s="44" t="s">
        <v>1901</v>
      </c>
      <c r="K175" s="75">
        <f t="shared" si="3"/>
        <v>0</v>
      </c>
      <c r="L175" s="44" t="s">
        <v>718</v>
      </c>
      <c r="M175" s="44" t="s">
        <v>719</v>
      </c>
      <c r="N175" s="171"/>
    </row>
    <row r="176" spans="1:14" s="44" customFormat="1" ht="18.75" thickBot="1">
      <c r="A176" s="128"/>
      <c r="B176" s="71">
        <v>73</v>
      </c>
      <c r="C176" s="44" t="s">
        <v>544</v>
      </c>
      <c r="F176" s="174"/>
      <c r="G176" s="71" t="s">
        <v>104</v>
      </c>
      <c r="H176" s="75"/>
      <c r="J176" s="44" t="s">
        <v>2029</v>
      </c>
      <c r="K176" s="75">
        <f t="shared" si="3"/>
        <v>0</v>
      </c>
      <c r="L176" s="44" t="s">
        <v>545</v>
      </c>
      <c r="M176" s="44" t="s">
        <v>546</v>
      </c>
      <c r="N176" s="171"/>
    </row>
    <row r="177" spans="1:14" s="44" customFormat="1" ht="18.75" thickBot="1">
      <c r="A177" s="128"/>
      <c r="B177" s="71">
        <v>90</v>
      </c>
      <c r="C177" s="127" t="s">
        <v>123</v>
      </c>
      <c r="F177" s="174" t="s">
        <v>29</v>
      </c>
      <c r="G177" s="71" t="s">
        <v>195</v>
      </c>
      <c r="H177" s="75"/>
      <c r="J177" s="44" t="s">
        <v>1900</v>
      </c>
      <c r="K177" s="75">
        <f t="shared" si="3"/>
        <v>0</v>
      </c>
      <c r="L177" s="44" t="s">
        <v>1565</v>
      </c>
      <c r="M177" s="44" t="s">
        <v>1566</v>
      </c>
      <c r="N177" s="171"/>
    </row>
    <row r="178" spans="1:14" s="44" customFormat="1" ht="18.75" thickBot="1">
      <c r="A178" s="128"/>
      <c r="B178" s="71">
        <v>109</v>
      </c>
      <c r="C178" s="44" t="s">
        <v>896</v>
      </c>
      <c r="F178" s="174" t="s">
        <v>29</v>
      </c>
      <c r="G178" s="71" t="s">
        <v>21</v>
      </c>
      <c r="H178" s="75"/>
      <c r="J178" s="44" t="s">
        <v>1903</v>
      </c>
      <c r="K178" s="75">
        <f t="shared" si="3"/>
        <v>0</v>
      </c>
      <c r="L178" s="44" t="s">
        <v>483</v>
      </c>
      <c r="M178" s="44" t="s">
        <v>484</v>
      </c>
      <c r="N178" s="171"/>
    </row>
    <row r="179" spans="1:14" s="44" customFormat="1" ht="18.75" thickBot="1">
      <c r="A179" s="128"/>
      <c r="B179" s="71">
        <v>166</v>
      </c>
      <c r="C179" s="44" t="s">
        <v>903</v>
      </c>
      <c r="F179" s="174" t="s">
        <v>29</v>
      </c>
      <c r="G179" s="71" t="s">
        <v>21</v>
      </c>
      <c r="H179" s="75"/>
      <c r="J179" s="44" t="s">
        <v>1904</v>
      </c>
      <c r="K179" s="75">
        <f t="shared" si="3"/>
        <v>0</v>
      </c>
      <c r="L179" s="44" t="s">
        <v>904</v>
      </c>
      <c r="M179" s="44" t="s">
        <v>905</v>
      </c>
      <c r="N179" s="171"/>
    </row>
    <row r="180" spans="1:14" s="44" customFormat="1" ht="18.75" thickBot="1">
      <c r="A180" s="128"/>
      <c r="B180" s="71">
        <v>240</v>
      </c>
      <c r="C180" s="44" t="s">
        <v>839</v>
      </c>
      <c r="F180" s="174" t="s">
        <v>29</v>
      </c>
      <c r="G180" s="71" t="s">
        <v>21</v>
      </c>
      <c r="H180" s="75"/>
      <c r="J180" s="44" t="s">
        <v>1905</v>
      </c>
      <c r="K180" s="75">
        <f t="shared" si="3"/>
        <v>0</v>
      </c>
      <c r="L180" s="44" t="s">
        <v>840</v>
      </c>
      <c r="M180" s="44" t="s">
        <v>841</v>
      </c>
      <c r="N180" s="171"/>
    </row>
    <row r="181" spans="1:14" s="44" customFormat="1" ht="18.75" thickBot="1">
      <c r="A181" s="128"/>
      <c r="B181" s="71">
        <v>460</v>
      </c>
      <c r="C181" s="44" t="s">
        <v>1433</v>
      </c>
      <c r="F181" s="174" t="s">
        <v>29</v>
      </c>
      <c r="G181" s="71" t="s">
        <v>21</v>
      </c>
      <c r="H181" s="75"/>
      <c r="J181" s="44" t="s">
        <v>1906</v>
      </c>
      <c r="K181" s="75">
        <f t="shared" si="3"/>
        <v>0</v>
      </c>
      <c r="L181" s="44" t="s">
        <v>1434</v>
      </c>
      <c r="M181" s="44" t="s">
        <v>1435</v>
      </c>
      <c r="N181" s="171"/>
    </row>
    <row r="182" spans="1:14" s="44" customFormat="1" ht="18.75" thickBot="1">
      <c r="A182" s="128"/>
      <c r="B182" s="71">
        <v>71</v>
      </c>
      <c r="C182" s="44" t="s">
        <v>610</v>
      </c>
      <c r="F182" s="174"/>
      <c r="G182" s="71" t="s">
        <v>21</v>
      </c>
      <c r="H182" s="75"/>
      <c r="J182" s="44" t="s">
        <v>1907</v>
      </c>
      <c r="K182" s="75">
        <f t="shared" si="3"/>
        <v>0</v>
      </c>
      <c r="L182" s="44" t="s">
        <v>611</v>
      </c>
      <c r="M182" s="44" t="s">
        <v>612</v>
      </c>
      <c r="N182" s="171"/>
    </row>
    <row r="183" spans="1:14" s="44" customFormat="1" ht="18.75" thickBot="1">
      <c r="A183" s="128"/>
      <c r="B183" s="71">
        <v>61</v>
      </c>
      <c r="C183" s="44" t="s">
        <v>125</v>
      </c>
      <c r="F183" s="174"/>
      <c r="G183" s="71" t="s">
        <v>31</v>
      </c>
      <c r="H183" s="75"/>
      <c r="J183" s="44" t="s">
        <v>1908</v>
      </c>
      <c r="K183" s="75">
        <f t="shared" si="3"/>
        <v>0</v>
      </c>
      <c r="L183" s="44" t="s">
        <v>1636</v>
      </c>
      <c r="M183" s="44" t="s">
        <v>1637</v>
      </c>
      <c r="N183" s="171"/>
    </row>
    <row r="184" spans="1:14" s="44" customFormat="1" ht="18.75" thickBot="1">
      <c r="A184" s="128"/>
      <c r="B184" s="71">
        <v>370</v>
      </c>
      <c r="C184" s="130" t="s">
        <v>126</v>
      </c>
      <c r="F184" s="174"/>
      <c r="G184" s="71" t="s">
        <v>21</v>
      </c>
      <c r="H184" s="75"/>
      <c r="J184" s="44" t="s">
        <v>1909</v>
      </c>
      <c r="K184" s="75">
        <f t="shared" si="3"/>
        <v>0</v>
      </c>
      <c r="L184" s="44" t="s">
        <v>127</v>
      </c>
      <c r="M184" s="44" t="s">
        <v>128</v>
      </c>
      <c r="N184" s="171"/>
    </row>
    <row r="185" spans="1:14" s="44" customFormat="1" ht="18.75" thickBot="1">
      <c r="A185" s="128"/>
      <c r="B185" s="71">
        <v>291</v>
      </c>
      <c r="C185" s="130" t="s">
        <v>129</v>
      </c>
      <c r="F185" s="174"/>
      <c r="G185" s="71" t="s">
        <v>31</v>
      </c>
      <c r="H185" s="75"/>
      <c r="J185" s="44" t="s">
        <v>1910</v>
      </c>
      <c r="K185" s="75">
        <f t="shared" si="3"/>
        <v>0</v>
      </c>
      <c r="L185" s="44" t="s">
        <v>485</v>
      </c>
      <c r="M185" s="44" t="s">
        <v>486</v>
      </c>
      <c r="N185" s="171"/>
    </row>
    <row r="186" spans="1:14" s="44" customFormat="1" ht="18.75" thickBot="1">
      <c r="A186" s="128"/>
      <c r="B186" s="71">
        <v>1539</v>
      </c>
      <c r="C186" s="130" t="s">
        <v>130</v>
      </c>
      <c r="F186" s="174"/>
      <c r="G186" s="71" t="s">
        <v>21</v>
      </c>
      <c r="H186" s="75"/>
      <c r="J186" s="44" t="s">
        <v>1911</v>
      </c>
      <c r="K186" s="75">
        <f t="shared" si="3"/>
        <v>0</v>
      </c>
      <c r="L186" s="44" t="s">
        <v>131</v>
      </c>
      <c r="M186" s="44" t="s">
        <v>132</v>
      </c>
      <c r="N186" s="171"/>
    </row>
    <row r="187" spans="1:14" s="44" customFormat="1" ht="18.75" thickBot="1">
      <c r="A187" s="128"/>
      <c r="B187" s="71">
        <v>59</v>
      </c>
      <c r="C187" s="130" t="s">
        <v>458</v>
      </c>
      <c r="F187" s="174"/>
      <c r="G187" s="71" t="s">
        <v>21</v>
      </c>
      <c r="H187" s="75"/>
      <c r="J187" s="44" t="s">
        <v>1912</v>
      </c>
      <c r="K187" s="75">
        <f t="shared" si="3"/>
        <v>0</v>
      </c>
      <c r="L187" s="44" t="s">
        <v>487</v>
      </c>
      <c r="M187" s="44" t="s">
        <v>488</v>
      </c>
      <c r="N187" s="171"/>
    </row>
    <row r="188" spans="1:14" s="44" customFormat="1" ht="18.75" thickBot="1">
      <c r="A188" s="128"/>
      <c r="B188" s="71">
        <v>1013</v>
      </c>
      <c r="C188" s="130" t="s">
        <v>458</v>
      </c>
      <c r="F188" s="174"/>
      <c r="G188" s="71" t="s">
        <v>31</v>
      </c>
      <c r="H188" s="75"/>
      <c r="J188" s="44" t="s">
        <v>1913</v>
      </c>
      <c r="K188" s="75">
        <f t="shared" si="3"/>
        <v>0</v>
      </c>
      <c r="L188" s="44" t="s">
        <v>459</v>
      </c>
      <c r="M188" s="44" t="s">
        <v>460</v>
      </c>
      <c r="N188" s="171"/>
    </row>
    <row r="189" spans="1:14" s="44" customFormat="1" ht="18.75" thickBot="1">
      <c r="A189" s="128"/>
      <c r="B189" s="71">
        <v>709</v>
      </c>
      <c r="C189" s="130" t="s">
        <v>133</v>
      </c>
      <c r="F189" s="174"/>
      <c r="G189" s="71" t="s">
        <v>21</v>
      </c>
      <c r="H189" s="75"/>
      <c r="J189" s="44" t="s">
        <v>1914</v>
      </c>
      <c r="K189" s="75">
        <f t="shared" si="3"/>
        <v>0</v>
      </c>
      <c r="L189" s="44" t="s">
        <v>1318</v>
      </c>
      <c r="M189" s="44" t="s">
        <v>1319</v>
      </c>
      <c r="N189" s="171"/>
    </row>
    <row r="190" spans="1:14" s="44" customFormat="1" ht="18.75" thickBot="1">
      <c r="A190" s="128"/>
      <c r="B190" s="71">
        <v>441</v>
      </c>
      <c r="C190" s="130" t="s">
        <v>134</v>
      </c>
      <c r="F190" s="174"/>
      <c r="G190" s="71" t="s">
        <v>21</v>
      </c>
      <c r="H190" s="75"/>
      <c r="J190" s="44" t="s">
        <v>1915</v>
      </c>
      <c r="K190" s="75">
        <f t="shared" si="3"/>
        <v>0</v>
      </c>
      <c r="L190" s="44" t="s">
        <v>1638</v>
      </c>
      <c r="M190" s="44" t="s">
        <v>1639</v>
      </c>
      <c r="N190" s="171"/>
    </row>
    <row r="191" spans="1:14" s="44" customFormat="1" ht="18.75" thickBot="1">
      <c r="A191" s="128"/>
      <c r="B191" s="71">
        <v>41</v>
      </c>
      <c r="C191" s="44" t="s">
        <v>1202</v>
      </c>
      <c r="F191" s="174" t="s">
        <v>29</v>
      </c>
      <c r="G191" s="71" t="s">
        <v>21</v>
      </c>
      <c r="H191" s="75"/>
      <c r="J191" s="44" t="s">
        <v>1916</v>
      </c>
      <c r="K191" s="75">
        <f t="shared" si="3"/>
        <v>0</v>
      </c>
      <c r="L191" s="44" t="s">
        <v>1203</v>
      </c>
      <c r="M191" s="44" t="s">
        <v>1204</v>
      </c>
      <c r="N191" s="171"/>
    </row>
    <row r="192" spans="1:14" s="44" customFormat="1" ht="18.75" thickBot="1">
      <c r="A192" s="128"/>
      <c r="B192" s="71">
        <v>170</v>
      </c>
      <c r="C192" s="44" t="s">
        <v>1413</v>
      </c>
      <c r="F192" s="174"/>
      <c r="G192" s="71" t="s">
        <v>21</v>
      </c>
      <c r="H192" s="75"/>
      <c r="J192" s="44" t="s">
        <v>1916</v>
      </c>
      <c r="K192" s="75">
        <f t="shared" si="3"/>
        <v>0</v>
      </c>
      <c r="L192" s="44" t="s">
        <v>1414</v>
      </c>
      <c r="M192" s="44" t="s">
        <v>1415</v>
      </c>
      <c r="N192" s="171"/>
    </row>
    <row r="193" spans="1:14" s="44" customFormat="1" ht="18.75" thickBot="1">
      <c r="A193" s="128"/>
      <c r="B193" s="71">
        <v>45</v>
      </c>
      <c r="C193" s="44" t="s">
        <v>949</v>
      </c>
      <c r="F193" s="174" t="s">
        <v>613</v>
      </c>
      <c r="G193" s="71" t="s">
        <v>21</v>
      </c>
      <c r="H193" s="75"/>
      <c r="J193" s="44" t="s">
        <v>1916</v>
      </c>
      <c r="K193" s="75">
        <f t="shared" si="3"/>
        <v>0</v>
      </c>
      <c r="L193" s="44" t="s">
        <v>950</v>
      </c>
      <c r="M193" s="44" t="s">
        <v>951</v>
      </c>
      <c r="N193" s="171"/>
    </row>
    <row r="194" spans="1:14" s="44" customFormat="1" ht="18.75" thickBot="1">
      <c r="A194" s="128"/>
      <c r="B194" s="71">
        <v>536</v>
      </c>
      <c r="C194" s="130" t="s">
        <v>135</v>
      </c>
      <c r="F194" s="174"/>
      <c r="G194" s="71" t="s">
        <v>21</v>
      </c>
      <c r="H194" s="75"/>
      <c r="J194" s="44" t="s">
        <v>1917</v>
      </c>
      <c r="K194" s="75">
        <f t="shared" si="3"/>
        <v>0</v>
      </c>
      <c r="L194" s="44" t="s">
        <v>138</v>
      </c>
      <c r="M194" s="44" t="s">
        <v>139</v>
      </c>
      <c r="N194" s="171"/>
    </row>
    <row r="195" spans="1:14" s="44" customFormat="1" ht="18.75" thickBot="1">
      <c r="A195" s="128"/>
      <c r="B195" s="71">
        <v>639</v>
      </c>
      <c r="C195" s="130" t="s">
        <v>135</v>
      </c>
      <c r="F195" s="174"/>
      <c r="G195" s="71" t="s">
        <v>31</v>
      </c>
      <c r="H195" s="75"/>
      <c r="J195" s="44" t="s">
        <v>1918</v>
      </c>
      <c r="K195" s="75">
        <f t="shared" si="3"/>
        <v>0</v>
      </c>
      <c r="L195" s="44" t="s">
        <v>136</v>
      </c>
      <c r="M195" s="44" t="s">
        <v>137</v>
      </c>
      <c r="N195" s="171"/>
    </row>
    <row r="196" spans="1:14" s="44" customFormat="1" ht="18.75" thickBot="1">
      <c r="A196" s="128"/>
      <c r="B196" s="71">
        <v>53</v>
      </c>
      <c r="C196" s="44" t="s">
        <v>140</v>
      </c>
      <c r="F196" s="174"/>
      <c r="G196" s="71" t="s">
        <v>31</v>
      </c>
      <c r="H196" s="75"/>
      <c r="J196" s="127" t="s">
        <v>1919</v>
      </c>
      <c r="K196" s="75">
        <f t="shared" si="3"/>
        <v>0</v>
      </c>
      <c r="L196" s="44" t="s">
        <v>141</v>
      </c>
      <c r="M196" s="44" t="s">
        <v>142</v>
      </c>
      <c r="N196" s="171"/>
    </row>
    <row r="197" spans="1:14" s="44" customFormat="1" ht="18.75" thickBot="1">
      <c r="A197" s="128"/>
      <c r="B197" s="71">
        <v>36</v>
      </c>
      <c r="C197" s="130" t="s">
        <v>143</v>
      </c>
      <c r="F197" s="174"/>
      <c r="G197" s="71" t="s">
        <v>21</v>
      </c>
      <c r="H197" s="75"/>
      <c r="J197" s="127" t="s">
        <v>1920</v>
      </c>
      <c r="K197" s="75">
        <f t="shared" si="3"/>
        <v>0</v>
      </c>
      <c r="L197" s="44" t="s">
        <v>144</v>
      </c>
      <c r="M197" s="44" t="s">
        <v>145</v>
      </c>
      <c r="N197" s="171"/>
    </row>
    <row r="198" spans="1:14" s="44" customFormat="1" ht="18.75" thickBot="1">
      <c r="A198" s="128"/>
      <c r="B198" s="71">
        <v>160</v>
      </c>
      <c r="C198" s="44" t="s">
        <v>1331</v>
      </c>
      <c r="F198" s="174" t="s">
        <v>29</v>
      </c>
      <c r="G198" s="71" t="s">
        <v>21</v>
      </c>
      <c r="H198" s="75"/>
      <c r="J198" s="44" t="s">
        <v>1848</v>
      </c>
      <c r="K198" s="75">
        <f t="shared" si="3"/>
        <v>0</v>
      </c>
      <c r="L198" s="44" t="s">
        <v>1332</v>
      </c>
      <c r="M198" s="44" t="s">
        <v>1333</v>
      </c>
      <c r="N198" s="171"/>
    </row>
    <row r="199" spans="1:14" s="44" customFormat="1" ht="18.75" thickBot="1">
      <c r="A199" s="128"/>
      <c r="B199" s="71">
        <v>226</v>
      </c>
      <c r="C199" s="44" t="s">
        <v>146</v>
      </c>
      <c r="F199" s="174" t="s">
        <v>613</v>
      </c>
      <c r="G199" s="71" t="s">
        <v>21</v>
      </c>
      <c r="H199" s="75"/>
      <c r="J199" s="44" t="s">
        <v>1848</v>
      </c>
      <c r="K199" s="75">
        <f t="shared" si="3"/>
        <v>0</v>
      </c>
      <c r="L199" s="44" t="s">
        <v>147</v>
      </c>
      <c r="M199" s="44" t="s">
        <v>148</v>
      </c>
      <c r="N199" s="171"/>
    </row>
    <row r="200" spans="1:14" s="44" customFormat="1" ht="18.75" thickBot="1">
      <c r="A200" s="128"/>
      <c r="B200" s="71">
        <v>1019</v>
      </c>
      <c r="C200" s="130" t="s">
        <v>149</v>
      </c>
      <c r="F200" s="174"/>
      <c r="G200" s="71" t="s">
        <v>23</v>
      </c>
      <c r="H200" s="75"/>
      <c r="J200" s="44" t="s">
        <v>1921</v>
      </c>
      <c r="K200" s="75">
        <f t="shared" si="3"/>
        <v>0</v>
      </c>
      <c r="L200" s="44" t="s">
        <v>150</v>
      </c>
      <c r="M200" s="44" t="s">
        <v>151</v>
      </c>
      <c r="N200" s="171"/>
    </row>
    <row r="201" spans="1:14" s="44" customFormat="1" ht="18.75" thickBot="1">
      <c r="A201" s="128"/>
      <c r="B201" s="71">
        <v>264</v>
      </c>
      <c r="C201" s="130" t="s">
        <v>489</v>
      </c>
      <c r="F201" s="174"/>
      <c r="G201" s="71" t="s">
        <v>31</v>
      </c>
      <c r="H201" s="75"/>
      <c r="J201" s="44" t="s">
        <v>1922</v>
      </c>
      <c r="K201" s="75">
        <f t="shared" ref="K201:K264" si="4">IF(I201&lt;&gt;0,A201*I201,A201*H201)</f>
        <v>0</v>
      </c>
      <c r="L201" s="44" t="s">
        <v>490</v>
      </c>
      <c r="M201" s="44" t="s">
        <v>491</v>
      </c>
      <c r="N201" s="171"/>
    </row>
    <row r="202" spans="1:14" s="44" customFormat="1" ht="18.75" thickBot="1">
      <c r="A202" s="128"/>
      <c r="B202" s="71">
        <v>428</v>
      </c>
      <c r="C202" s="130" t="s">
        <v>152</v>
      </c>
      <c r="F202" s="174"/>
      <c r="G202" s="71" t="s">
        <v>21</v>
      </c>
      <c r="H202" s="75"/>
      <c r="J202" s="44" t="s">
        <v>1923</v>
      </c>
      <c r="K202" s="75">
        <f t="shared" si="4"/>
        <v>0</v>
      </c>
      <c r="L202" s="44" t="s">
        <v>153</v>
      </c>
      <c r="M202" s="44" t="s">
        <v>154</v>
      </c>
      <c r="N202" s="171"/>
    </row>
    <row r="203" spans="1:14" s="44" customFormat="1" ht="18.75" thickBot="1">
      <c r="A203" s="128"/>
      <c r="B203" s="71">
        <v>416</v>
      </c>
      <c r="C203" s="130" t="s">
        <v>155</v>
      </c>
      <c r="F203" s="174"/>
      <c r="G203" s="71" t="s">
        <v>23</v>
      </c>
      <c r="H203" s="75"/>
      <c r="J203" s="44" t="s">
        <v>1915</v>
      </c>
      <c r="K203" s="75">
        <f t="shared" si="4"/>
        <v>0</v>
      </c>
      <c r="L203" s="44" t="s">
        <v>158</v>
      </c>
      <c r="M203" s="44" t="s">
        <v>159</v>
      </c>
      <c r="N203" s="171"/>
    </row>
    <row r="204" spans="1:14" s="44" customFormat="1" ht="18.75" thickBot="1">
      <c r="A204" s="128"/>
      <c r="B204" s="71">
        <v>894</v>
      </c>
      <c r="C204" s="130" t="s">
        <v>160</v>
      </c>
      <c r="F204" s="174"/>
      <c r="G204" s="71" t="s">
        <v>21</v>
      </c>
      <c r="H204" s="75"/>
      <c r="J204" s="44" t="s">
        <v>1924</v>
      </c>
      <c r="K204" s="75">
        <f t="shared" si="4"/>
        <v>0</v>
      </c>
      <c r="L204" s="44" t="s">
        <v>156</v>
      </c>
      <c r="M204" s="44" t="s">
        <v>157</v>
      </c>
      <c r="N204" s="171"/>
    </row>
    <row r="205" spans="1:14" s="44" customFormat="1" ht="18.75" thickBot="1">
      <c r="A205" s="128"/>
      <c r="B205" s="71">
        <v>346</v>
      </c>
      <c r="C205" s="130" t="s">
        <v>160</v>
      </c>
      <c r="F205" s="174"/>
      <c r="G205" s="71" t="s">
        <v>21</v>
      </c>
      <c r="H205" s="75"/>
      <c r="J205" s="44" t="s">
        <v>1925</v>
      </c>
      <c r="K205" s="75">
        <f t="shared" si="4"/>
        <v>0</v>
      </c>
      <c r="L205" s="44" t="s">
        <v>161</v>
      </c>
      <c r="M205" s="44" t="s">
        <v>162</v>
      </c>
      <c r="N205" s="171"/>
    </row>
    <row r="206" spans="1:14" s="44" customFormat="1" ht="18.75" thickBot="1">
      <c r="A206" s="128"/>
      <c r="B206" s="71">
        <v>634</v>
      </c>
      <c r="C206" s="130" t="s">
        <v>163</v>
      </c>
      <c r="F206" s="174"/>
      <c r="G206" s="71" t="s">
        <v>23</v>
      </c>
      <c r="H206" s="75"/>
      <c r="J206" s="44" t="s">
        <v>1926</v>
      </c>
      <c r="K206" s="75">
        <f t="shared" si="4"/>
        <v>0</v>
      </c>
      <c r="L206" s="44" t="s">
        <v>164</v>
      </c>
      <c r="M206" s="44" t="s">
        <v>165</v>
      </c>
      <c r="N206" s="171"/>
    </row>
    <row r="207" spans="1:14" s="44" customFormat="1" ht="18.75" thickBot="1">
      <c r="A207" s="128"/>
      <c r="B207" s="71">
        <v>63</v>
      </c>
      <c r="C207" s="130" t="s">
        <v>170</v>
      </c>
      <c r="F207" s="174"/>
      <c r="G207" s="71" t="s">
        <v>23</v>
      </c>
      <c r="H207" s="75"/>
      <c r="J207" s="44" t="s">
        <v>1915</v>
      </c>
      <c r="K207" s="75">
        <f t="shared" si="4"/>
        <v>0</v>
      </c>
      <c r="L207" s="44" t="s">
        <v>168</v>
      </c>
      <c r="M207" s="44" t="s">
        <v>169</v>
      </c>
      <c r="N207" s="171"/>
    </row>
    <row r="208" spans="1:14" s="44" customFormat="1" ht="18.75" thickBot="1">
      <c r="A208" s="128"/>
      <c r="B208" s="71">
        <v>1726</v>
      </c>
      <c r="C208" s="130" t="s">
        <v>175</v>
      </c>
      <c r="F208" s="174"/>
      <c r="G208" s="71" t="s">
        <v>21</v>
      </c>
      <c r="H208" s="75"/>
      <c r="J208" s="44" t="s">
        <v>1924</v>
      </c>
      <c r="K208" s="75">
        <f t="shared" si="4"/>
        <v>0</v>
      </c>
      <c r="L208" s="44" t="s">
        <v>166</v>
      </c>
      <c r="M208" s="44" t="s">
        <v>167</v>
      </c>
      <c r="N208" s="171"/>
    </row>
    <row r="209" spans="1:14" s="44" customFormat="1" ht="18.75" thickBot="1">
      <c r="A209" s="128"/>
      <c r="B209" s="71">
        <v>2962</v>
      </c>
      <c r="C209" s="130" t="s">
        <v>170</v>
      </c>
      <c r="F209" s="174"/>
      <c r="G209" s="71" t="s">
        <v>23</v>
      </c>
      <c r="H209" s="75"/>
      <c r="J209" s="44" t="s">
        <v>1928</v>
      </c>
      <c r="K209" s="75">
        <f t="shared" si="4"/>
        <v>0</v>
      </c>
      <c r="L209" s="44" t="s">
        <v>173</v>
      </c>
      <c r="M209" s="44" t="s">
        <v>174</v>
      </c>
      <c r="N209" s="171"/>
    </row>
    <row r="210" spans="1:14" s="44" customFormat="1" ht="18.75" thickBot="1">
      <c r="A210" s="128"/>
      <c r="B210" s="71">
        <v>2175</v>
      </c>
      <c r="C210" s="130" t="s">
        <v>170</v>
      </c>
      <c r="F210" s="174"/>
      <c r="G210" s="71" t="s">
        <v>21</v>
      </c>
      <c r="H210" s="75"/>
      <c r="J210" s="44" t="s">
        <v>1927</v>
      </c>
      <c r="K210" s="75">
        <f t="shared" si="4"/>
        <v>0</v>
      </c>
      <c r="L210" s="44" t="s">
        <v>171</v>
      </c>
      <c r="M210" s="44" t="s">
        <v>172</v>
      </c>
      <c r="N210" s="171"/>
    </row>
    <row r="211" spans="1:14" s="44" customFormat="1" ht="18.75" thickBot="1">
      <c r="A211" s="128"/>
      <c r="B211" s="71">
        <v>776</v>
      </c>
      <c r="C211" s="130" t="s">
        <v>175</v>
      </c>
      <c r="F211" s="174"/>
      <c r="G211" s="71" t="s">
        <v>21</v>
      </c>
      <c r="H211" s="75"/>
      <c r="J211" s="44" t="s">
        <v>1929</v>
      </c>
      <c r="K211" s="75">
        <f t="shared" si="4"/>
        <v>0</v>
      </c>
      <c r="L211" s="44" t="s">
        <v>176</v>
      </c>
      <c r="M211" s="44" t="s">
        <v>177</v>
      </c>
      <c r="N211" s="171"/>
    </row>
    <row r="212" spans="1:14" s="44" customFormat="1" ht="18.75" thickBot="1">
      <c r="A212" s="128"/>
      <c r="B212" s="71">
        <v>575</v>
      </c>
      <c r="C212" s="130" t="s">
        <v>178</v>
      </c>
      <c r="F212" s="174"/>
      <c r="G212" s="71" t="s">
        <v>21</v>
      </c>
      <c r="H212" s="75"/>
      <c r="J212" s="44" t="s">
        <v>1930</v>
      </c>
      <c r="K212" s="75">
        <f t="shared" si="4"/>
        <v>0</v>
      </c>
      <c r="L212" s="44" t="s">
        <v>179</v>
      </c>
      <c r="M212" s="44" t="s">
        <v>180</v>
      </c>
      <c r="N212" s="171"/>
    </row>
    <row r="213" spans="1:14" s="44" customFormat="1" ht="18.75" thickBot="1">
      <c r="A213" s="128"/>
      <c r="B213" s="71">
        <v>671</v>
      </c>
      <c r="C213" s="130" t="s">
        <v>181</v>
      </c>
      <c r="F213" s="174"/>
      <c r="G213" s="71" t="s">
        <v>23</v>
      </c>
      <c r="H213" s="75"/>
      <c r="J213" s="44" t="s">
        <v>1868</v>
      </c>
      <c r="K213" s="75">
        <f t="shared" si="4"/>
        <v>0</v>
      </c>
      <c r="L213" s="44" t="s">
        <v>182</v>
      </c>
      <c r="M213" s="44" t="s">
        <v>183</v>
      </c>
      <c r="N213" s="171"/>
    </row>
    <row r="214" spans="1:14" s="44" customFormat="1" ht="18.75" thickBot="1">
      <c r="A214" s="128"/>
      <c r="B214" s="71">
        <v>313</v>
      </c>
      <c r="C214" s="130" t="s">
        <v>181</v>
      </c>
      <c r="F214" s="174"/>
      <c r="G214" s="71" t="s">
        <v>21</v>
      </c>
      <c r="H214" s="75"/>
      <c r="J214" s="44" t="s">
        <v>1931</v>
      </c>
      <c r="K214" s="75">
        <f t="shared" si="4"/>
        <v>0</v>
      </c>
      <c r="L214" s="44" t="s">
        <v>492</v>
      </c>
      <c r="M214" s="44" t="s">
        <v>493</v>
      </c>
      <c r="N214" s="171"/>
    </row>
    <row r="215" spans="1:14" s="44" customFormat="1" ht="18.75" thickBot="1">
      <c r="A215" s="128"/>
      <c r="B215" s="71">
        <v>576</v>
      </c>
      <c r="C215" s="130" t="s">
        <v>184</v>
      </c>
      <c r="F215" s="174"/>
      <c r="G215" s="71" t="s">
        <v>21</v>
      </c>
      <c r="H215" s="75"/>
      <c r="J215" s="44" t="s">
        <v>1932</v>
      </c>
      <c r="K215" s="75">
        <f t="shared" si="4"/>
        <v>0</v>
      </c>
      <c r="L215" s="44" t="s">
        <v>185</v>
      </c>
      <c r="M215" s="44" t="s">
        <v>186</v>
      </c>
      <c r="N215" s="171"/>
    </row>
    <row r="216" spans="1:14" s="44" customFormat="1" ht="18.75" thickBot="1">
      <c r="A216" s="128"/>
      <c r="B216" s="71">
        <v>728</v>
      </c>
      <c r="C216" s="44" t="s">
        <v>1135</v>
      </c>
      <c r="F216" s="174" t="s">
        <v>29</v>
      </c>
      <c r="G216" s="71" t="s">
        <v>21</v>
      </c>
      <c r="H216" s="75"/>
      <c r="J216" s="44" t="s">
        <v>1933</v>
      </c>
      <c r="K216" s="75">
        <f t="shared" si="4"/>
        <v>0</v>
      </c>
      <c r="L216" s="44" t="s">
        <v>1136</v>
      </c>
      <c r="M216" s="44" t="s">
        <v>1137</v>
      </c>
      <c r="N216" s="171"/>
    </row>
    <row r="217" spans="1:14" s="44" customFormat="1" ht="18.75" thickBot="1">
      <c r="A217" s="128"/>
      <c r="B217" s="71">
        <v>49</v>
      </c>
      <c r="C217" s="44" t="s">
        <v>2217</v>
      </c>
      <c r="F217" s="174" t="s">
        <v>613</v>
      </c>
      <c r="G217" s="71" t="s">
        <v>31</v>
      </c>
      <c r="H217" s="75"/>
      <c r="J217" s="44" t="s">
        <v>1848</v>
      </c>
      <c r="K217" s="75">
        <f t="shared" si="4"/>
        <v>0</v>
      </c>
      <c r="L217" s="44" t="s">
        <v>2218</v>
      </c>
      <c r="M217" s="44" t="s">
        <v>2219</v>
      </c>
      <c r="N217" s="171"/>
    </row>
    <row r="218" spans="1:14" s="44" customFormat="1" ht="18.75" thickBot="1">
      <c r="A218" s="128"/>
      <c r="B218" s="71">
        <v>497</v>
      </c>
      <c r="C218" s="44" t="s">
        <v>187</v>
      </c>
      <c r="F218" s="174"/>
      <c r="G218" s="71" t="s">
        <v>23</v>
      </c>
      <c r="H218" s="75"/>
      <c r="J218" s="44" t="s">
        <v>1934</v>
      </c>
      <c r="K218" s="75">
        <f t="shared" si="4"/>
        <v>0</v>
      </c>
      <c r="L218" s="44" t="s">
        <v>188</v>
      </c>
      <c r="M218" s="44" t="s">
        <v>189</v>
      </c>
      <c r="N218" s="171"/>
    </row>
    <row r="219" spans="1:14" s="44" customFormat="1" ht="18.75" thickBot="1">
      <c r="A219" s="128"/>
      <c r="B219" s="71">
        <v>803</v>
      </c>
      <c r="C219" s="44" t="s">
        <v>187</v>
      </c>
      <c r="F219" s="174"/>
      <c r="G219" s="71" t="s">
        <v>21</v>
      </c>
      <c r="H219" s="75"/>
      <c r="J219" s="44" t="s">
        <v>1935</v>
      </c>
      <c r="K219" s="75">
        <f t="shared" si="4"/>
        <v>0</v>
      </c>
      <c r="L219" s="44" t="s">
        <v>952</v>
      </c>
      <c r="M219" s="44" t="s">
        <v>953</v>
      </c>
      <c r="N219" s="171"/>
    </row>
    <row r="220" spans="1:14" s="44" customFormat="1" ht="18.75" thickBot="1">
      <c r="A220" s="128"/>
      <c r="B220" s="71">
        <v>147</v>
      </c>
      <c r="C220" s="44" t="s">
        <v>1040</v>
      </c>
      <c r="F220" s="174" t="s">
        <v>29</v>
      </c>
      <c r="G220" s="71" t="s">
        <v>21</v>
      </c>
      <c r="H220" s="75"/>
      <c r="J220" s="44" t="s">
        <v>1936</v>
      </c>
      <c r="K220" s="75">
        <f t="shared" si="4"/>
        <v>0</v>
      </c>
      <c r="L220" s="44" t="s">
        <v>869</v>
      </c>
      <c r="M220" s="44" t="s">
        <v>870</v>
      </c>
      <c r="N220" s="171"/>
    </row>
    <row r="221" spans="1:14" s="44" customFormat="1" ht="18.75" thickBot="1">
      <c r="A221" s="128"/>
      <c r="B221" s="71">
        <v>72</v>
      </c>
      <c r="C221" s="44" t="s">
        <v>1786</v>
      </c>
      <c r="F221" s="174" t="s">
        <v>613</v>
      </c>
      <c r="G221" s="71" t="s">
        <v>21</v>
      </c>
      <c r="H221" s="75"/>
      <c r="J221" s="127" t="s">
        <v>1937</v>
      </c>
      <c r="K221" s="75">
        <f t="shared" si="4"/>
        <v>0</v>
      </c>
      <c r="L221" s="44" t="s">
        <v>1787</v>
      </c>
      <c r="M221" s="44" t="s">
        <v>1788</v>
      </c>
      <c r="N221" s="171"/>
    </row>
    <row r="222" spans="1:14" s="44" customFormat="1" ht="18.75" thickBot="1">
      <c r="A222" s="128"/>
      <c r="B222" s="71">
        <v>194</v>
      </c>
      <c r="C222" s="44" t="s">
        <v>842</v>
      </c>
      <c r="F222" s="174" t="s">
        <v>61</v>
      </c>
      <c r="G222" s="71" t="s">
        <v>21</v>
      </c>
      <c r="H222" s="75"/>
      <c r="J222" s="44" t="s">
        <v>1938</v>
      </c>
      <c r="K222" s="75">
        <f t="shared" si="4"/>
        <v>0</v>
      </c>
      <c r="L222" s="44" t="s">
        <v>843</v>
      </c>
      <c r="M222" s="44" t="s">
        <v>844</v>
      </c>
      <c r="N222" s="171"/>
    </row>
    <row r="223" spans="1:14" s="44" customFormat="1" ht="18.75" thickBot="1">
      <c r="A223" s="128"/>
      <c r="B223" s="71">
        <v>347</v>
      </c>
      <c r="C223" s="44" t="s">
        <v>899</v>
      </c>
      <c r="F223" s="174" t="s">
        <v>61</v>
      </c>
      <c r="G223" s="71" t="s">
        <v>21</v>
      </c>
      <c r="H223" s="75"/>
      <c r="J223" s="44" t="s">
        <v>1939</v>
      </c>
      <c r="K223" s="75">
        <f t="shared" si="4"/>
        <v>0</v>
      </c>
      <c r="L223" s="44" t="s">
        <v>190</v>
      </c>
      <c r="M223" s="44" t="s">
        <v>191</v>
      </c>
      <c r="N223" s="171"/>
    </row>
    <row r="224" spans="1:14" s="44" customFormat="1" ht="18.75" thickBot="1">
      <c r="A224" s="128"/>
      <c r="B224" s="71">
        <v>298</v>
      </c>
      <c r="C224" s="127" t="s">
        <v>906</v>
      </c>
      <c r="F224" s="174" t="s">
        <v>61</v>
      </c>
      <c r="G224" s="71" t="s">
        <v>21</v>
      </c>
      <c r="H224" s="75"/>
      <c r="J224" s="44" t="s">
        <v>1940</v>
      </c>
      <c r="K224" s="75">
        <f t="shared" si="4"/>
        <v>0</v>
      </c>
      <c r="L224" s="44" t="s">
        <v>907</v>
      </c>
      <c r="M224" s="44" t="s">
        <v>908</v>
      </c>
      <c r="N224" s="171"/>
    </row>
    <row r="225" spans="1:14" s="44" customFormat="1" ht="18.75" thickBot="1">
      <c r="A225" s="128"/>
      <c r="B225" s="71">
        <v>479</v>
      </c>
      <c r="C225" s="127" t="s">
        <v>192</v>
      </c>
      <c r="F225" s="174" t="s">
        <v>29</v>
      </c>
      <c r="G225" s="71" t="s">
        <v>21</v>
      </c>
      <c r="H225" s="75"/>
      <c r="J225" s="44" t="s">
        <v>1941</v>
      </c>
      <c r="K225" s="75">
        <f t="shared" si="4"/>
        <v>0</v>
      </c>
      <c r="L225" s="44" t="s">
        <v>193</v>
      </c>
      <c r="M225" s="44" t="s">
        <v>194</v>
      </c>
      <c r="N225" s="171"/>
    </row>
    <row r="226" spans="1:14" s="44" customFormat="1" ht="18.75" thickBot="1">
      <c r="A226" s="128"/>
      <c r="B226" s="71">
        <v>288</v>
      </c>
      <c r="C226" s="44" t="s">
        <v>1138</v>
      </c>
      <c r="F226" s="174" t="s">
        <v>29</v>
      </c>
      <c r="G226" s="71" t="s">
        <v>21</v>
      </c>
      <c r="H226" s="75"/>
      <c r="J226" s="44" t="s">
        <v>1942</v>
      </c>
      <c r="K226" s="75">
        <f t="shared" si="4"/>
        <v>0</v>
      </c>
      <c r="L226" s="44" t="s">
        <v>1139</v>
      </c>
      <c r="M226" s="44" t="s">
        <v>1140</v>
      </c>
      <c r="N226" s="171"/>
    </row>
    <row r="227" spans="1:14" s="44" customFormat="1" ht="18.75" thickBot="1">
      <c r="A227" s="128"/>
      <c r="B227" s="71">
        <v>33</v>
      </c>
      <c r="C227" s="44" t="s">
        <v>2220</v>
      </c>
      <c r="F227" s="174"/>
      <c r="G227" s="71" t="s">
        <v>31</v>
      </c>
      <c r="H227" s="75"/>
      <c r="J227" s="44" t="s">
        <v>2221</v>
      </c>
      <c r="K227" s="75">
        <f t="shared" si="4"/>
        <v>0</v>
      </c>
      <c r="L227" s="44" t="s">
        <v>2222</v>
      </c>
      <c r="M227" s="44" t="s">
        <v>2223</v>
      </c>
      <c r="N227" s="171"/>
    </row>
    <row r="228" spans="1:14" s="44" customFormat="1" ht="18.75" thickBot="1">
      <c r="A228" s="128"/>
      <c r="B228" s="71">
        <v>153</v>
      </c>
      <c r="C228" s="44" t="s">
        <v>709</v>
      </c>
      <c r="F228" s="174" t="s">
        <v>29</v>
      </c>
      <c r="G228" s="71" t="s">
        <v>21</v>
      </c>
      <c r="H228" s="75"/>
      <c r="J228" s="44" t="s">
        <v>1943</v>
      </c>
      <c r="K228" s="75">
        <f t="shared" si="4"/>
        <v>0</v>
      </c>
      <c r="L228" s="44" t="s">
        <v>720</v>
      </c>
      <c r="M228" s="44" t="s">
        <v>710</v>
      </c>
      <c r="N228" s="171"/>
    </row>
    <row r="229" spans="1:14" s="44" customFormat="1" ht="18.75" thickBot="1">
      <c r="A229" s="128"/>
      <c r="B229" s="71">
        <v>3252</v>
      </c>
      <c r="C229" s="130" t="s">
        <v>196</v>
      </c>
      <c r="F229" s="174"/>
      <c r="G229" s="71" t="s">
        <v>23</v>
      </c>
      <c r="H229" s="75"/>
      <c r="J229" s="44" t="s">
        <v>1944</v>
      </c>
      <c r="K229" s="75">
        <f t="shared" si="4"/>
        <v>0</v>
      </c>
      <c r="L229" s="44" t="s">
        <v>197</v>
      </c>
      <c r="M229" s="44" t="s">
        <v>198</v>
      </c>
      <c r="N229" s="171"/>
    </row>
    <row r="230" spans="1:14" s="44" customFormat="1" ht="18.75" thickBot="1">
      <c r="A230" s="128"/>
      <c r="B230" s="71">
        <v>4705</v>
      </c>
      <c r="C230" s="130" t="s">
        <v>196</v>
      </c>
      <c r="F230" s="174"/>
      <c r="G230" s="71" t="s">
        <v>21</v>
      </c>
      <c r="H230" s="75"/>
      <c r="J230" s="44" t="s">
        <v>1945</v>
      </c>
      <c r="K230" s="75">
        <f t="shared" si="4"/>
        <v>0</v>
      </c>
      <c r="L230" s="44" t="s">
        <v>791</v>
      </c>
      <c r="M230" s="44" t="s">
        <v>792</v>
      </c>
      <c r="N230" s="171"/>
    </row>
    <row r="231" spans="1:14" s="44" customFormat="1" ht="18.75" thickBot="1">
      <c r="A231" s="128"/>
      <c r="B231" s="71">
        <v>850</v>
      </c>
      <c r="C231" s="130" t="s">
        <v>196</v>
      </c>
      <c r="F231" s="174"/>
      <c r="G231" s="71" t="s">
        <v>31</v>
      </c>
      <c r="H231" s="75"/>
      <c r="J231" s="44" t="s">
        <v>1946</v>
      </c>
      <c r="K231" s="75">
        <f t="shared" si="4"/>
        <v>0</v>
      </c>
      <c r="L231" s="44" t="s">
        <v>199</v>
      </c>
      <c r="M231" s="44" t="s">
        <v>200</v>
      </c>
      <c r="N231" s="171"/>
    </row>
    <row r="232" spans="1:14" s="44" customFormat="1" ht="18.75" thickBot="1">
      <c r="A232" s="128"/>
      <c r="B232" s="71">
        <v>74</v>
      </c>
      <c r="C232" s="130" t="s">
        <v>201</v>
      </c>
      <c r="F232" s="174"/>
      <c r="G232" s="71" t="s">
        <v>23</v>
      </c>
      <c r="H232" s="75"/>
      <c r="J232" s="44" t="s">
        <v>1948</v>
      </c>
      <c r="K232" s="75">
        <f t="shared" si="4"/>
        <v>0</v>
      </c>
      <c r="L232" s="44" t="s">
        <v>845</v>
      </c>
      <c r="M232" s="44" t="s">
        <v>846</v>
      </c>
      <c r="N232" s="171"/>
    </row>
    <row r="233" spans="1:14" s="44" customFormat="1" ht="18.75" thickBot="1">
      <c r="A233" s="128"/>
      <c r="B233" s="71">
        <v>362</v>
      </c>
      <c r="C233" s="130" t="s">
        <v>204</v>
      </c>
      <c r="F233" s="174"/>
      <c r="G233" s="71" t="s">
        <v>21</v>
      </c>
      <c r="H233" s="75"/>
      <c r="J233" s="44" t="s">
        <v>1832</v>
      </c>
      <c r="K233" s="75">
        <f t="shared" si="4"/>
        <v>0</v>
      </c>
      <c r="L233" s="44" t="s">
        <v>793</v>
      </c>
      <c r="M233" s="44" t="s">
        <v>794</v>
      </c>
      <c r="N233" s="171"/>
    </row>
    <row r="234" spans="1:14" s="44" customFormat="1" ht="18.75" thickBot="1">
      <c r="A234" s="128"/>
      <c r="B234" s="71">
        <v>520</v>
      </c>
      <c r="C234" s="130" t="s">
        <v>201</v>
      </c>
      <c r="F234" s="174"/>
      <c r="G234" s="71" t="s">
        <v>31</v>
      </c>
      <c r="H234" s="75"/>
      <c r="J234" s="44" t="s">
        <v>1947</v>
      </c>
      <c r="K234" s="75">
        <f t="shared" si="4"/>
        <v>0</v>
      </c>
      <c r="L234" s="44" t="s">
        <v>202</v>
      </c>
      <c r="M234" s="44" t="s">
        <v>203</v>
      </c>
      <c r="N234" s="171"/>
    </row>
    <row r="235" spans="1:14" s="44" customFormat="1" ht="18.75" thickBot="1">
      <c r="A235" s="128"/>
      <c r="B235" s="71">
        <v>194</v>
      </c>
      <c r="C235" s="130" t="s">
        <v>204</v>
      </c>
      <c r="F235" s="174"/>
      <c r="G235" s="71" t="s">
        <v>23</v>
      </c>
      <c r="H235" s="75"/>
      <c r="J235" s="44" t="s">
        <v>1949</v>
      </c>
      <c r="K235" s="75">
        <f t="shared" si="4"/>
        <v>0</v>
      </c>
      <c r="L235" s="44" t="s">
        <v>205</v>
      </c>
      <c r="M235" s="44" t="s">
        <v>206</v>
      </c>
      <c r="N235" s="171"/>
    </row>
    <row r="236" spans="1:14" s="44" customFormat="1" ht="18.75" thickBot="1">
      <c r="A236" s="128"/>
      <c r="B236" s="71">
        <v>417</v>
      </c>
      <c r="C236" s="44" t="s">
        <v>871</v>
      </c>
      <c r="F236" s="174"/>
      <c r="G236" s="71" t="s">
        <v>31</v>
      </c>
      <c r="H236" s="75"/>
      <c r="J236" s="44" t="s">
        <v>1950</v>
      </c>
      <c r="K236" s="75">
        <f t="shared" si="4"/>
        <v>0</v>
      </c>
      <c r="L236" s="44" t="s">
        <v>909</v>
      </c>
      <c r="M236" s="44" t="s">
        <v>910</v>
      </c>
      <c r="N236" s="171"/>
    </row>
    <row r="237" spans="1:14" s="44" customFormat="1" ht="18.75" thickBot="1">
      <c r="A237" s="128"/>
      <c r="B237" s="71">
        <v>409</v>
      </c>
      <c r="C237" s="130" t="s">
        <v>871</v>
      </c>
      <c r="F237" s="174"/>
      <c r="G237" s="71" t="s">
        <v>195</v>
      </c>
      <c r="H237" s="75"/>
      <c r="J237" s="44" t="s">
        <v>1951</v>
      </c>
      <c r="K237" s="75">
        <f t="shared" si="4"/>
        <v>0</v>
      </c>
      <c r="L237" s="44" t="s">
        <v>872</v>
      </c>
      <c r="M237" s="44" t="s">
        <v>873</v>
      </c>
      <c r="N237" s="171"/>
    </row>
    <row r="238" spans="1:14" s="44" customFormat="1" ht="18.75" thickBot="1">
      <c r="A238" s="128"/>
      <c r="B238" s="71">
        <v>91</v>
      </c>
      <c r="C238" s="130" t="s">
        <v>207</v>
      </c>
      <c r="F238" s="174"/>
      <c r="G238" s="71" t="s">
        <v>23</v>
      </c>
      <c r="H238" s="75"/>
      <c r="J238" s="44" t="s">
        <v>1952</v>
      </c>
      <c r="K238" s="75">
        <f t="shared" si="4"/>
        <v>0</v>
      </c>
      <c r="L238" s="44" t="s">
        <v>1041</v>
      </c>
      <c r="M238" s="44" t="s">
        <v>1042</v>
      </c>
      <c r="N238" s="171"/>
    </row>
    <row r="239" spans="1:14" s="44" customFormat="1" ht="18.75" thickBot="1">
      <c r="A239" s="128"/>
      <c r="B239" s="71">
        <v>176</v>
      </c>
      <c r="C239" s="130" t="s">
        <v>207</v>
      </c>
      <c r="F239" s="174"/>
      <c r="G239" s="71" t="s">
        <v>31</v>
      </c>
      <c r="H239" s="75"/>
      <c r="J239" s="44" t="s">
        <v>1953</v>
      </c>
      <c r="K239" s="75">
        <f t="shared" si="4"/>
        <v>0</v>
      </c>
      <c r="L239" s="44" t="s">
        <v>208</v>
      </c>
      <c r="M239" s="44" t="s">
        <v>209</v>
      </c>
      <c r="N239" s="171"/>
    </row>
    <row r="240" spans="1:14" s="44" customFormat="1" ht="18.75" thickBot="1">
      <c r="A240" s="128"/>
      <c r="B240" s="71">
        <v>311</v>
      </c>
      <c r="C240" s="130" t="s">
        <v>210</v>
      </c>
      <c r="F240" s="174"/>
      <c r="G240" s="71" t="s">
        <v>23</v>
      </c>
      <c r="H240" s="75"/>
      <c r="J240" s="44" t="s">
        <v>1956</v>
      </c>
      <c r="K240" s="75">
        <f t="shared" si="4"/>
        <v>0</v>
      </c>
      <c r="L240" s="44" t="s">
        <v>847</v>
      </c>
      <c r="M240" s="44" t="s">
        <v>848</v>
      </c>
      <c r="N240" s="171"/>
    </row>
    <row r="241" spans="1:14" s="44" customFormat="1" ht="18.75" thickBot="1">
      <c r="A241" s="128"/>
      <c r="B241" s="71">
        <v>938</v>
      </c>
      <c r="C241" s="44" t="s">
        <v>210</v>
      </c>
      <c r="F241" s="174"/>
      <c r="G241" s="71" t="s">
        <v>21</v>
      </c>
      <c r="H241" s="75"/>
      <c r="J241" s="44" t="s">
        <v>1955</v>
      </c>
      <c r="K241" s="75">
        <f t="shared" si="4"/>
        <v>0</v>
      </c>
      <c r="L241" s="44" t="s">
        <v>213</v>
      </c>
      <c r="M241" s="44" t="s">
        <v>214</v>
      </c>
      <c r="N241" s="171"/>
    </row>
    <row r="242" spans="1:14" s="44" customFormat="1" ht="18.75" thickBot="1">
      <c r="A242" s="128"/>
      <c r="B242" s="71">
        <v>1257</v>
      </c>
      <c r="C242" s="130" t="s">
        <v>210</v>
      </c>
      <c r="F242" s="174"/>
      <c r="G242" s="71" t="s">
        <v>31</v>
      </c>
      <c r="H242" s="75"/>
      <c r="J242" s="44" t="s">
        <v>1954</v>
      </c>
      <c r="K242" s="75">
        <f t="shared" si="4"/>
        <v>0</v>
      </c>
      <c r="L242" s="44" t="s">
        <v>211</v>
      </c>
      <c r="M242" s="44" t="s">
        <v>212</v>
      </c>
      <c r="N242" s="171"/>
    </row>
    <row r="243" spans="1:14" s="44" customFormat="1" ht="18.75" thickBot="1">
      <c r="A243" s="128"/>
      <c r="B243" s="71">
        <v>72</v>
      </c>
      <c r="C243" s="130" t="s">
        <v>215</v>
      </c>
      <c r="F243" s="174"/>
      <c r="G243" s="71" t="s">
        <v>23</v>
      </c>
      <c r="H243" s="75"/>
      <c r="J243" s="44" t="s">
        <v>1957</v>
      </c>
      <c r="K243" s="75">
        <f t="shared" si="4"/>
        <v>0</v>
      </c>
      <c r="L243" s="44" t="s">
        <v>911</v>
      </c>
      <c r="M243" s="44" t="s">
        <v>912</v>
      </c>
      <c r="N243" s="171"/>
    </row>
    <row r="244" spans="1:14" s="44" customFormat="1" ht="18.75" thickBot="1">
      <c r="A244" s="128"/>
      <c r="B244" s="71">
        <v>767</v>
      </c>
      <c r="C244" s="130" t="s">
        <v>215</v>
      </c>
      <c r="F244" s="174"/>
      <c r="G244" s="71" t="s">
        <v>21</v>
      </c>
      <c r="H244" s="75"/>
      <c r="J244" s="44" t="s">
        <v>1958</v>
      </c>
      <c r="K244" s="75">
        <f t="shared" si="4"/>
        <v>0</v>
      </c>
      <c r="L244" s="44" t="s">
        <v>216</v>
      </c>
      <c r="M244" s="44" t="s">
        <v>217</v>
      </c>
      <c r="N244" s="171"/>
    </row>
    <row r="245" spans="1:14" s="44" customFormat="1" ht="18.75" thickBot="1">
      <c r="A245" s="128"/>
      <c r="B245" s="71">
        <v>1228</v>
      </c>
      <c r="C245" s="130" t="s">
        <v>218</v>
      </c>
      <c r="F245" s="174"/>
      <c r="G245" s="71" t="s">
        <v>31</v>
      </c>
      <c r="H245" s="75"/>
      <c r="J245" s="44" t="s">
        <v>1959</v>
      </c>
      <c r="K245" s="75">
        <f t="shared" si="4"/>
        <v>0</v>
      </c>
      <c r="L245" s="44" t="s">
        <v>532</v>
      </c>
      <c r="M245" s="44" t="s">
        <v>533</v>
      </c>
      <c r="N245" s="171"/>
    </row>
    <row r="246" spans="1:14" s="44" customFormat="1" ht="18.75" thickBot="1">
      <c r="A246" s="128"/>
      <c r="B246" s="71">
        <v>1027</v>
      </c>
      <c r="C246" s="130" t="s">
        <v>219</v>
      </c>
      <c r="F246" s="174"/>
      <c r="G246" s="71" t="s">
        <v>21</v>
      </c>
      <c r="H246" s="75"/>
      <c r="J246" s="44" t="s">
        <v>1960</v>
      </c>
      <c r="K246" s="75">
        <f t="shared" si="4"/>
        <v>0</v>
      </c>
      <c r="L246" s="44" t="s">
        <v>494</v>
      </c>
      <c r="M246" s="44" t="s">
        <v>495</v>
      </c>
      <c r="N246" s="171"/>
    </row>
    <row r="247" spans="1:14" s="44" customFormat="1" ht="18.75" thickBot="1">
      <c r="A247" s="128"/>
      <c r="B247" s="71">
        <v>43</v>
      </c>
      <c r="C247" s="130" t="s">
        <v>219</v>
      </c>
      <c r="F247" s="174"/>
      <c r="G247" s="71" t="s">
        <v>31</v>
      </c>
      <c r="H247" s="75"/>
      <c r="J247" s="44" t="s">
        <v>1961</v>
      </c>
      <c r="K247" s="75">
        <f t="shared" si="4"/>
        <v>0</v>
      </c>
      <c r="L247" s="44" t="s">
        <v>874</v>
      </c>
      <c r="M247" s="44" t="s">
        <v>875</v>
      </c>
      <c r="N247" s="171"/>
    </row>
    <row r="248" spans="1:14" s="44" customFormat="1" ht="18.75" thickBot="1">
      <c r="A248" s="128"/>
      <c r="B248" s="71">
        <v>92</v>
      </c>
      <c r="C248" s="130" t="s">
        <v>220</v>
      </c>
      <c r="F248" s="174"/>
      <c r="G248" s="71" t="s">
        <v>23</v>
      </c>
      <c r="H248" s="75"/>
      <c r="J248" s="44" t="s">
        <v>1962</v>
      </c>
      <c r="K248" s="75">
        <f t="shared" si="4"/>
        <v>0</v>
      </c>
      <c r="L248" s="44" t="s">
        <v>1043</v>
      </c>
      <c r="M248" s="44" t="s">
        <v>1044</v>
      </c>
      <c r="N248" s="171"/>
    </row>
    <row r="249" spans="1:14" s="44" customFormat="1" ht="18.75" thickBot="1">
      <c r="A249" s="128"/>
      <c r="B249" s="71">
        <v>1150</v>
      </c>
      <c r="C249" s="130" t="s">
        <v>220</v>
      </c>
      <c r="F249" s="174"/>
      <c r="G249" s="71" t="s">
        <v>21</v>
      </c>
      <c r="H249" s="75"/>
      <c r="J249" s="44" t="s">
        <v>1963</v>
      </c>
      <c r="K249" s="75">
        <f t="shared" si="4"/>
        <v>0</v>
      </c>
      <c r="L249" s="44" t="s">
        <v>223</v>
      </c>
      <c r="M249" s="44" t="s">
        <v>224</v>
      </c>
      <c r="N249" s="171"/>
    </row>
    <row r="250" spans="1:14" s="44" customFormat="1" ht="18.75" thickBot="1">
      <c r="A250" s="128"/>
      <c r="B250" s="71">
        <v>896</v>
      </c>
      <c r="C250" s="130" t="s">
        <v>220</v>
      </c>
      <c r="F250" s="174"/>
      <c r="G250" s="71" t="s">
        <v>195</v>
      </c>
      <c r="H250" s="75"/>
      <c r="J250" s="44" t="s">
        <v>1964</v>
      </c>
      <c r="K250" s="75">
        <f t="shared" si="4"/>
        <v>0</v>
      </c>
      <c r="L250" s="44" t="s">
        <v>221</v>
      </c>
      <c r="M250" s="44" t="s">
        <v>222</v>
      </c>
      <c r="N250" s="171"/>
    </row>
    <row r="251" spans="1:14" s="44" customFormat="1" ht="18.75" thickBot="1">
      <c r="A251" s="128"/>
      <c r="B251" s="71">
        <v>390</v>
      </c>
      <c r="C251" s="130" t="s">
        <v>225</v>
      </c>
      <c r="F251" s="174"/>
      <c r="G251" s="71" t="s">
        <v>21</v>
      </c>
      <c r="H251" s="75"/>
      <c r="J251" s="44" t="s">
        <v>1965</v>
      </c>
      <c r="K251" s="75">
        <f t="shared" si="4"/>
        <v>0</v>
      </c>
      <c r="L251" s="44" t="s">
        <v>226</v>
      </c>
      <c r="M251" s="44" t="s">
        <v>227</v>
      </c>
      <c r="N251" s="171"/>
    </row>
    <row r="252" spans="1:14" s="44" customFormat="1" ht="18.75" thickBot="1">
      <c r="A252" s="128"/>
      <c r="B252" s="71">
        <v>301</v>
      </c>
      <c r="C252" s="130" t="s">
        <v>225</v>
      </c>
      <c r="F252" s="174"/>
      <c r="G252" s="71" t="s">
        <v>195</v>
      </c>
      <c r="H252" s="75"/>
      <c r="J252" s="44" t="s">
        <v>1966</v>
      </c>
      <c r="K252" s="75">
        <f t="shared" si="4"/>
        <v>0</v>
      </c>
      <c r="L252" s="44" t="s">
        <v>496</v>
      </c>
      <c r="M252" s="44" t="s">
        <v>497</v>
      </c>
      <c r="N252" s="171"/>
    </row>
    <row r="253" spans="1:14" s="44" customFormat="1" ht="18.75" thickBot="1">
      <c r="A253" s="128"/>
      <c r="B253" s="71">
        <v>772</v>
      </c>
      <c r="C253" s="130" t="s">
        <v>498</v>
      </c>
      <c r="F253" s="174" t="s">
        <v>613</v>
      </c>
      <c r="G253" s="71" t="s">
        <v>21</v>
      </c>
      <c r="H253" s="75"/>
      <c r="J253" s="44" t="s">
        <v>1940</v>
      </c>
      <c r="K253" s="75">
        <f t="shared" si="4"/>
        <v>0</v>
      </c>
      <c r="L253" s="44" t="s">
        <v>795</v>
      </c>
      <c r="M253" s="44" t="s">
        <v>796</v>
      </c>
      <c r="N253" s="171"/>
    </row>
    <row r="254" spans="1:14" s="44" customFormat="1" ht="18.75" thickBot="1">
      <c r="A254" s="128"/>
      <c r="B254" s="71">
        <v>1476</v>
      </c>
      <c r="C254" s="130" t="s">
        <v>248</v>
      </c>
      <c r="F254" s="174"/>
      <c r="G254" s="71" t="s">
        <v>21</v>
      </c>
      <c r="H254" s="75"/>
      <c r="J254" s="44" t="s">
        <v>1967</v>
      </c>
      <c r="K254" s="75">
        <f t="shared" si="4"/>
        <v>0</v>
      </c>
      <c r="L254" s="44" t="s">
        <v>415</v>
      </c>
      <c r="M254" s="44" t="s">
        <v>416</v>
      </c>
      <c r="N254" s="171"/>
    </row>
    <row r="255" spans="1:14" s="44" customFormat="1" ht="18.75" thickBot="1">
      <c r="A255" s="128"/>
      <c r="B255" s="71">
        <v>1427</v>
      </c>
      <c r="C255" s="44" t="s">
        <v>228</v>
      </c>
      <c r="F255" s="174"/>
      <c r="G255" s="71" t="s">
        <v>21</v>
      </c>
      <c r="H255" s="75"/>
      <c r="J255" s="44" t="s">
        <v>1968</v>
      </c>
      <c r="K255" s="75">
        <f t="shared" si="4"/>
        <v>0</v>
      </c>
      <c r="L255" s="44" t="s">
        <v>229</v>
      </c>
      <c r="M255" s="44" t="s">
        <v>230</v>
      </c>
      <c r="N255" s="171"/>
    </row>
    <row r="256" spans="1:14" s="44" customFormat="1" ht="18.75" thickBot="1">
      <c r="A256" s="128"/>
      <c r="B256" s="71">
        <v>1132</v>
      </c>
      <c r="C256" s="44" t="s">
        <v>721</v>
      </c>
      <c r="F256" s="174"/>
      <c r="G256" s="71" t="s">
        <v>21</v>
      </c>
      <c r="H256" s="75"/>
      <c r="J256" s="44" t="s">
        <v>1969</v>
      </c>
      <c r="K256" s="75">
        <f t="shared" si="4"/>
        <v>0</v>
      </c>
      <c r="L256" s="44" t="s">
        <v>722</v>
      </c>
      <c r="M256" s="44" t="s">
        <v>723</v>
      </c>
      <c r="N256" s="171"/>
    </row>
    <row r="257" spans="1:14" s="44" customFormat="1" ht="18.75" thickBot="1">
      <c r="A257" s="128"/>
      <c r="B257" s="71">
        <v>272</v>
      </c>
      <c r="C257" s="44" t="s">
        <v>231</v>
      </c>
      <c r="F257" s="174"/>
      <c r="G257" s="71" t="s">
        <v>21</v>
      </c>
      <c r="H257" s="75"/>
      <c r="J257" s="44" t="s">
        <v>1878</v>
      </c>
      <c r="K257" s="75">
        <f t="shared" si="4"/>
        <v>0</v>
      </c>
      <c r="L257" s="44" t="s">
        <v>232</v>
      </c>
      <c r="M257" s="44" t="s">
        <v>233</v>
      </c>
      <c r="N257" s="171"/>
    </row>
    <row r="258" spans="1:14" s="44" customFormat="1" ht="18.75" thickBot="1">
      <c r="A258" s="128"/>
      <c r="B258" s="71">
        <v>653</v>
      </c>
      <c r="C258" s="44" t="s">
        <v>1034</v>
      </c>
      <c r="F258" s="174" t="s">
        <v>29</v>
      </c>
      <c r="G258" s="71" t="s">
        <v>21</v>
      </c>
      <c r="H258" s="75"/>
      <c r="J258" s="44" t="s">
        <v>1933</v>
      </c>
      <c r="K258" s="75">
        <f t="shared" si="4"/>
        <v>0</v>
      </c>
      <c r="L258" s="44" t="s">
        <v>876</v>
      </c>
      <c r="M258" s="44" t="s">
        <v>877</v>
      </c>
      <c r="N258" s="171"/>
    </row>
    <row r="259" spans="1:14" s="44" customFormat="1" ht="18.75" thickBot="1">
      <c r="A259" s="128"/>
      <c r="B259" s="71">
        <v>68</v>
      </c>
      <c r="C259" s="44" t="s">
        <v>614</v>
      </c>
      <c r="F259" s="174" t="s">
        <v>29</v>
      </c>
      <c r="G259" s="71" t="s">
        <v>21</v>
      </c>
      <c r="H259" s="75"/>
      <c r="J259" s="44" t="s">
        <v>1970</v>
      </c>
      <c r="K259" s="75">
        <f t="shared" si="4"/>
        <v>0</v>
      </c>
      <c r="L259" s="44" t="s">
        <v>615</v>
      </c>
      <c r="M259" s="44" t="s">
        <v>616</v>
      </c>
      <c r="N259" s="171"/>
    </row>
    <row r="260" spans="1:14" s="44" customFormat="1" ht="18.75" thickBot="1">
      <c r="A260" s="128"/>
      <c r="B260" s="71">
        <v>441</v>
      </c>
      <c r="C260" s="44" t="s">
        <v>1200</v>
      </c>
      <c r="F260" s="174" t="s">
        <v>29</v>
      </c>
      <c r="G260" s="71" t="s">
        <v>21</v>
      </c>
      <c r="H260" s="75"/>
      <c r="J260" s="127" t="s">
        <v>2224</v>
      </c>
      <c r="K260" s="75">
        <f t="shared" si="4"/>
        <v>0</v>
      </c>
      <c r="L260" s="44" t="s">
        <v>797</v>
      </c>
      <c r="M260" s="44" t="s">
        <v>798</v>
      </c>
      <c r="N260" s="171"/>
    </row>
    <row r="261" spans="1:14" s="44" customFormat="1" ht="18.75" thickBot="1">
      <c r="A261" s="128"/>
      <c r="B261" s="71">
        <v>1503</v>
      </c>
      <c r="C261" s="44" t="s">
        <v>682</v>
      </c>
      <c r="F261" s="174" t="s">
        <v>29</v>
      </c>
      <c r="G261" s="71" t="s">
        <v>21</v>
      </c>
      <c r="H261" s="75"/>
      <c r="J261" s="44" t="s">
        <v>1971</v>
      </c>
      <c r="K261" s="75">
        <f t="shared" si="4"/>
        <v>0</v>
      </c>
      <c r="L261" s="44" t="s">
        <v>683</v>
      </c>
      <c r="M261" s="44" t="s">
        <v>684</v>
      </c>
      <c r="N261" s="171"/>
    </row>
    <row r="262" spans="1:14" s="44" customFormat="1" ht="18.75" thickBot="1">
      <c r="A262" s="128"/>
      <c r="B262" s="71">
        <v>2211</v>
      </c>
      <c r="C262" s="44" t="s">
        <v>234</v>
      </c>
      <c r="F262" s="174"/>
      <c r="G262" s="71" t="s">
        <v>21</v>
      </c>
      <c r="H262" s="75"/>
      <c r="J262" s="44" t="s">
        <v>1933</v>
      </c>
      <c r="K262" s="75">
        <f t="shared" si="4"/>
        <v>0</v>
      </c>
      <c r="L262" s="44" t="s">
        <v>235</v>
      </c>
      <c r="M262" s="44" t="s">
        <v>236</v>
      </c>
      <c r="N262" s="171"/>
    </row>
    <row r="263" spans="1:14" s="44" customFormat="1" ht="18.75" thickBot="1">
      <c r="A263" s="128"/>
      <c r="B263" s="71">
        <v>462</v>
      </c>
      <c r="C263" s="44" t="s">
        <v>237</v>
      </c>
      <c r="F263" s="174"/>
      <c r="G263" s="71" t="s">
        <v>21</v>
      </c>
      <c r="H263" s="75"/>
      <c r="J263" s="44" t="s">
        <v>1933</v>
      </c>
      <c r="K263" s="75">
        <f t="shared" si="4"/>
        <v>0</v>
      </c>
      <c r="L263" s="44" t="s">
        <v>238</v>
      </c>
      <c r="M263" s="44" t="s">
        <v>239</v>
      </c>
      <c r="N263" s="171"/>
    </row>
    <row r="264" spans="1:14" s="44" customFormat="1" ht="18.75" thickBot="1">
      <c r="A264" s="128"/>
      <c r="B264" s="71">
        <v>828</v>
      </c>
      <c r="C264" s="44" t="s">
        <v>240</v>
      </c>
      <c r="F264" s="174"/>
      <c r="G264" s="71" t="s">
        <v>21</v>
      </c>
      <c r="H264" s="75"/>
      <c r="J264" s="44" t="s">
        <v>1972</v>
      </c>
      <c r="K264" s="75">
        <f t="shared" si="4"/>
        <v>0</v>
      </c>
      <c r="L264" s="44" t="s">
        <v>241</v>
      </c>
      <c r="M264" s="44" t="s">
        <v>242</v>
      </c>
      <c r="N264" s="171"/>
    </row>
    <row r="265" spans="1:14" s="44" customFormat="1" ht="18.75" thickBot="1">
      <c r="A265" s="128"/>
      <c r="B265" s="71">
        <v>597</v>
      </c>
      <c r="C265" s="44" t="s">
        <v>685</v>
      </c>
      <c r="F265" s="174"/>
      <c r="G265" s="71" t="s">
        <v>21</v>
      </c>
      <c r="H265" s="75"/>
      <c r="J265" s="44" t="s">
        <v>1973</v>
      </c>
      <c r="K265" s="75">
        <f t="shared" ref="K265:K289" si="5">IF(I265&lt;&gt;0,A265*I265,A265*H265)</f>
        <v>0</v>
      </c>
      <c r="L265" s="44" t="s">
        <v>686</v>
      </c>
      <c r="M265" s="44" t="s">
        <v>687</v>
      </c>
      <c r="N265" s="171"/>
    </row>
    <row r="266" spans="1:14" s="44" customFormat="1" ht="18.75" thickBot="1">
      <c r="A266" s="128"/>
      <c r="B266" s="71">
        <v>170</v>
      </c>
      <c r="C266" s="44" t="s">
        <v>799</v>
      </c>
      <c r="F266" s="174" t="s">
        <v>61</v>
      </c>
      <c r="G266" s="71" t="s">
        <v>21</v>
      </c>
      <c r="H266" s="75"/>
      <c r="J266" s="44" t="s">
        <v>1974</v>
      </c>
      <c r="K266" s="75">
        <f t="shared" si="5"/>
        <v>0</v>
      </c>
      <c r="L266" s="44" t="s">
        <v>800</v>
      </c>
      <c r="M266" s="44" t="s">
        <v>801</v>
      </c>
      <c r="N266" s="171"/>
    </row>
    <row r="267" spans="1:14" s="44" customFormat="1" ht="18.75" thickBot="1">
      <c r="A267" s="128"/>
      <c r="B267" s="71">
        <v>174</v>
      </c>
      <c r="C267" s="44" t="s">
        <v>1436</v>
      </c>
      <c r="F267" s="174" t="s">
        <v>29</v>
      </c>
      <c r="G267" s="71" t="s">
        <v>21</v>
      </c>
      <c r="H267" s="75"/>
      <c r="J267" s="44" t="s">
        <v>1975</v>
      </c>
      <c r="K267" s="75">
        <f t="shared" si="5"/>
        <v>0</v>
      </c>
      <c r="L267" s="44" t="s">
        <v>1437</v>
      </c>
      <c r="M267" s="44" t="s">
        <v>1438</v>
      </c>
      <c r="N267" s="171"/>
    </row>
    <row r="268" spans="1:14" s="44" customFormat="1" ht="18.75" thickBot="1">
      <c r="A268" s="128"/>
      <c r="B268" s="71">
        <v>785</v>
      </c>
      <c r="C268" s="44" t="s">
        <v>243</v>
      </c>
      <c r="F268" s="174"/>
      <c r="G268" s="71" t="s">
        <v>21</v>
      </c>
      <c r="H268" s="75"/>
      <c r="J268" s="44" t="s">
        <v>1976</v>
      </c>
      <c r="K268" s="75">
        <f t="shared" si="5"/>
        <v>0</v>
      </c>
      <c r="L268" s="44" t="s">
        <v>244</v>
      </c>
      <c r="M268" s="44" t="s">
        <v>245</v>
      </c>
      <c r="N268" s="171"/>
    </row>
    <row r="269" spans="1:14" s="44" customFormat="1" ht="18.75" thickBot="1">
      <c r="A269" s="128"/>
      <c r="B269" s="71">
        <v>1538</v>
      </c>
      <c r="C269" s="44" t="s">
        <v>243</v>
      </c>
      <c r="F269" s="174"/>
      <c r="G269" s="71" t="s">
        <v>104</v>
      </c>
      <c r="H269" s="75"/>
      <c r="J269" s="44" t="s">
        <v>1976</v>
      </c>
      <c r="K269" s="75">
        <f t="shared" si="5"/>
        <v>0</v>
      </c>
      <c r="L269" s="44" t="s">
        <v>246</v>
      </c>
      <c r="M269" s="44" t="s">
        <v>247</v>
      </c>
      <c r="N269" s="171"/>
    </row>
    <row r="270" spans="1:14" s="44" customFormat="1" ht="18.75" thickBot="1">
      <c r="A270" s="128"/>
      <c r="B270" s="71">
        <v>318</v>
      </c>
      <c r="C270" s="130" t="s">
        <v>498</v>
      </c>
      <c r="F270" s="174"/>
      <c r="G270" s="71" t="s">
        <v>21</v>
      </c>
      <c r="H270" s="75"/>
      <c r="J270" s="44" t="s">
        <v>1977</v>
      </c>
      <c r="K270" s="75">
        <f t="shared" si="5"/>
        <v>0</v>
      </c>
      <c r="L270" s="44" t="s">
        <v>499</v>
      </c>
      <c r="M270" s="44" t="s">
        <v>500</v>
      </c>
      <c r="N270" s="171"/>
    </row>
    <row r="271" spans="1:14" s="44" customFormat="1" ht="18.75" thickBot="1">
      <c r="A271" s="128"/>
      <c r="B271" s="71">
        <v>608</v>
      </c>
      <c r="C271" s="130" t="s">
        <v>248</v>
      </c>
      <c r="F271" s="174"/>
      <c r="G271" s="71" t="s">
        <v>31</v>
      </c>
      <c r="H271" s="75"/>
      <c r="J271" s="44" t="s">
        <v>1978</v>
      </c>
      <c r="K271" s="75">
        <f t="shared" si="5"/>
        <v>0</v>
      </c>
      <c r="L271" s="44" t="s">
        <v>249</v>
      </c>
      <c r="M271" s="44" t="s">
        <v>250</v>
      </c>
      <c r="N271" s="171"/>
    </row>
    <row r="272" spans="1:14" s="44" customFormat="1" ht="18.75" thickBot="1">
      <c r="A272" s="128"/>
      <c r="B272" s="71">
        <v>246</v>
      </c>
      <c r="C272" s="130" t="s">
        <v>251</v>
      </c>
      <c r="F272" s="174" t="s">
        <v>29</v>
      </c>
      <c r="G272" s="71" t="s">
        <v>21</v>
      </c>
      <c r="H272" s="75"/>
      <c r="J272" s="44" t="s">
        <v>1979</v>
      </c>
      <c r="K272" s="75">
        <f t="shared" si="5"/>
        <v>0</v>
      </c>
      <c r="L272" s="44" t="s">
        <v>252</v>
      </c>
      <c r="M272" s="44" t="s">
        <v>253</v>
      </c>
      <c r="N272" s="171"/>
    </row>
    <row r="273" spans="1:14" s="44" customFormat="1" ht="18.75" thickBot="1">
      <c r="A273" s="128"/>
      <c r="B273" s="71">
        <v>703</v>
      </c>
      <c r="C273" s="130" t="s">
        <v>254</v>
      </c>
      <c r="F273" s="174" t="s">
        <v>954</v>
      </c>
      <c r="G273" s="71" t="s">
        <v>21</v>
      </c>
      <c r="H273" s="75"/>
      <c r="J273" s="44" t="s">
        <v>1981</v>
      </c>
      <c r="K273" s="75">
        <f t="shared" si="5"/>
        <v>0</v>
      </c>
      <c r="L273" s="44" t="s">
        <v>255</v>
      </c>
      <c r="M273" s="44" t="s">
        <v>256</v>
      </c>
      <c r="N273" s="171"/>
    </row>
    <row r="274" spans="1:14" s="44" customFormat="1" ht="18.75" thickBot="1">
      <c r="A274" s="128"/>
      <c r="B274" s="71">
        <v>858</v>
      </c>
      <c r="C274" s="130" t="s">
        <v>254</v>
      </c>
      <c r="F274" s="174" t="s">
        <v>954</v>
      </c>
      <c r="G274" s="71" t="s">
        <v>31</v>
      </c>
      <c r="H274" s="75"/>
      <c r="J274" s="44" t="s">
        <v>1980</v>
      </c>
      <c r="K274" s="75">
        <f t="shared" si="5"/>
        <v>0</v>
      </c>
      <c r="L274" s="44" t="s">
        <v>461</v>
      </c>
      <c r="M274" s="44" t="s">
        <v>462</v>
      </c>
      <c r="N274" s="171"/>
    </row>
    <row r="275" spans="1:14" s="44" customFormat="1" ht="18.75" thickBot="1">
      <c r="A275" s="128"/>
      <c r="B275" s="71">
        <v>300</v>
      </c>
      <c r="C275" s="130" t="s">
        <v>1141</v>
      </c>
      <c r="F275" s="174" t="s">
        <v>29</v>
      </c>
      <c r="G275" s="71" t="s">
        <v>21</v>
      </c>
      <c r="H275" s="75"/>
      <c r="J275" s="44" t="s">
        <v>1982</v>
      </c>
      <c r="K275" s="75">
        <f t="shared" si="5"/>
        <v>0</v>
      </c>
      <c r="L275" s="44" t="s">
        <v>420</v>
      </c>
      <c r="M275" s="44" t="s">
        <v>421</v>
      </c>
      <c r="N275" s="171"/>
    </row>
    <row r="276" spans="1:14" s="44" customFormat="1" ht="18.75" thickBot="1">
      <c r="A276" s="128"/>
      <c r="B276" s="71">
        <v>3890</v>
      </c>
      <c r="C276" s="130" t="s">
        <v>463</v>
      </c>
      <c r="F276" s="174"/>
      <c r="G276" s="71" t="s">
        <v>31</v>
      </c>
      <c r="H276" s="75"/>
      <c r="J276" s="44" t="s">
        <v>1983</v>
      </c>
      <c r="K276" s="75">
        <f t="shared" si="5"/>
        <v>0</v>
      </c>
      <c r="L276" s="44" t="s">
        <v>464</v>
      </c>
      <c r="M276" s="44" t="s">
        <v>465</v>
      </c>
      <c r="N276" s="171"/>
    </row>
    <row r="277" spans="1:14" s="44" customFormat="1" ht="18.75" thickBot="1">
      <c r="A277" s="128"/>
      <c r="B277" s="71">
        <v>230</v>
      </c>
      <c r="C277" s="44" t="s">
        <v>257</v>
      </c>
      <c r="F277" s="174"/>
      <c r="G277" s="71" t="s">
        <v>31</v>
      </c>
      <c r="H277" s="75"/>
      <c r="J277" s="44" t="s">
        <v>1984</v>
      </c>
      <c r="K277" s="75">
        <f t="shared" si="5"/>
        <v>0</v>
      </c>
      <c r="L277" s="44" t="s">
        <v>258</v>
      </c>
      <c r="M277" s="44" t="s">
        <v>259</v>
      </c>
      <c r="N277" s="171"/>
    </row>
    <row r="278" spans="1:14" s="44" customFormat="1" ht="18.75" thickBot="1">
      <c r="A278" s="128"/>
      <c r="B278" s="71">
        <v>199</v>
      </c>
      <c r="C278" s="44" t="s">
        <v>2225</v>
      </c>
      <c r="F278" s="174" t="s">
        <v>61</v>
      </c>
      <c r="G278" s="71" t="s">
        <v>21</v>
      </c>
      <c r="H278" s="75"/>
      <c r="J278" s="44" t="s">
        <v>1848</v>
      </c>
      <c r="K278" s="75">
        <f t="shared" si="5"/>
        <v>0</v>
      </c>
      <c r="L278" s="44" t="s">
        <v>2226</v>
      </c>
      <c r="M278" s="44" t="s">
        <v>2227</v>
      </c>
      <c r="N278" s="171"/>
    </row>
    <row r="279" spans="1:14" s="44" customFormat="1" ht="18.75" thickBot="1">
      <c r="A279" s="128"/>
      <c r="B279" s="71">
        <v>351</v>
      </c>
      <c r="C279" s="44" t="s">
        <v>260</v>
      </c>
      <c r="F279" s="174"/>
      <c r="G279" s="71" t="s">
        <v>31</v>
      </c>
      <c r="H279" s="75"/>
      <c r="J279" s="44" t="s">
        <v>1848</v>
      </c>
      <c r="K279" s="75">
        <f t="shared" si="5"/>
        <v>0</v>
      </c>
      <c r="L279" s="44" t="s">
        <v>261</v>
      </c>
      <c r="M279" s="44" t="s">
        <v>262</v>
      </c>
      <c r="N279" s="171"/>
    </row>
    <row r="280" spans="1:14" s="44" customFormat="1" ht="18.75" thickBot="1">
      <c r="A280" s="128"/>
      <c r="B280" s="71">
        <v>52</v>
      </c>
      <c r="C280" s="44" t="s">
        <v>2228</v>
      </c>
      <c r="F280" s="174"/>
      <c r="G280" s="71" t="s">
        <v>31</v>
      </c>
      <c r="H280" s="75"/>
      <c r="J280" s="44" t="s">
        <v>1848</v>
      </c>
      <c r="K280" s="75">
        <f t="shared" si="5"/>
        <v>0</v>
      </c>
      <c r="L280" s="44" t="s">
        <v>2229</v>
      </c>
      <c r="M280" s="44" t="s">
        <v>2230</v>
      </c>
      <c r="N280" s="171"/>
    </row>
    <row r="281" spans="1:14" s="44" customFormat="1" ht="18.75" thickBot="1">
      <c r="A281" s="128"/>
      <c r="B281" s="71">
        <v>132</v>
      </c>
      <c r="C281" s="44" t="s">
        <v>263</v>
      </c>
      <c r="F281" s="174"/>
      <c r="G281" s="71" t="s">
        <v>31</v>
      </c>
      <c r="H281" s="75"/>
      <c r="J281" s="44" t="s">
        <v>1848</v>
      </c>
      <c r="K281" s="75">
        <f t="shared" si="5"/>
        <v>0</v>
      </c>
      <c r="L281" s="44" t="s">
        <v>264</v>
      </c>
      <c r="M281" s="44" t="s">
        <v>265</v>
      </c>
      <c r="N281" s="171"/>
    </row>
    <row r="282" spans="1:14" s="44" customFormat="1" ht="18.75" thickBot="1">
      <c r="A282" s="128"/>
      <c r="B282" s="71">
        <v>152</v>
      </c>
      <c r="C282" s="44" t="s">
        <v>266</v>
      </c>
      <c r="F282" s="174"/>
      <c r="G282" s="71" t="s">
        <v>31</v>
      </c>
      <c r="H282" s="75"/>
      <c r="J282" s="44" t="s">
        <v>1985</v>
      </c>
      <c r="K282" s="75">
        <f t="shared" si="5"/>
        <v>0</v>
      </c>
      <c r="L282" s="44" t="s">
        <v>267</v>
      </c>
      <c r="M282" s="44" t="s">
        <v>268</v>
      </c>
      <c r="N282" s="171"/>
    </row>
    <row r="283" spans="1:14" s="44" customFormat="1" ht="18.75" thickBot="1">
      <c r="A283" s="128"/>
      <c r="B283" s="71">
        <v>446</v>
      </c>
      <c r="C283" s="44" t="s">
        <v>1045</v>
      </c>
      <c r="F283" s="174" t="s">
        <v>61</v>
      </c>
      <c r="G283" s="71" t="s">
        <v>21</v>
      </c>
      <c r="H283" s="75"/>
      <c r="J283" s="44" t="s">
        <v>1986</v>
      </c>
      <c r="K283" s="75">
        <f t="shared" si="5"/>
        <v>0</v>
      </c>
      <c r="L283" s="44" t="s">
        <v>1046</v>
      </c>
      <c r="M283" s="44" t="s">
        <v>1047</v>
      </c>
      <c r="N283" s="171"/>
    </row>
    <row r="284" spans="1:14" s="44" customFormat="1" ht="18.75" thickBot="1">
      <c r="A284" s="128"/>
      <c r="B284" s="71">
        <v>283</v>
      </c>
      <c r="C284" s="44" t="s">
        <v>1320</v>
      </c>
      <c r="F284" s="174" t="s">
        <v>29</v>
      </c>
      <c r="G284" s="71" t="s">
        <v>21</v>
      </c>
      <c r="H284" s="75"/>
      <c r="J284" s="127" t="s">
        <v>1987</v>
      </c>
      <c r="K284" s="75">
        <f t="shared" si="5"/>
        <v>0</v>
      </c>
      <c r="L284" s="44" t="s">
        <v>1334</v>
      </c>
      <c r="M284" s="44" t="s">
        <v>1321</v>
      </c>
      <c r="N284" s="171"/>
    </row>
    <row r="285" spans="1:14" s="44" customFormat="1" ht="18.75" thickBot="1">
      <c r="A285" s="128"/>
      <c r="B285" s="71">
        <v>422</v>
      </c>
      <c r="C285" s="44" t="s">
        <v>617</v>
      </c>
      <c r="F285" s="174" t="s">
        <v>29</v>
      </c>
      <c r="G285" s="71" t="s">
        <v>21</v>
      </c>
      <c r="H285" s="75"/>
      <c r="J285" s="44" t="s">
        <v>1988</v>
      </c>
      <c r="K285" s="75">
        <f t="shared" si="5"/>
        <v>0</v>
      </c>
      <c r="L285" s="44" t="s">
        <v>618</v>
      </c>
      <c r="M285" s="44" t="s">
        <v>619</v>
      </c>
      <c r="N285" s="171"/>
    </row>
    <row r="286" spans="1:14" s="44" customFormat="1" ht="18.75" thickBot="1">
      <c r="A286" s="128"/>
      <c r="B286" s="71">
        <v>1684</v>
      </c>
      <c r="C286" s="44" t="s">
        <v>897</v>
      </c>
      <c r="F286" s="174" t="s">
        <v>29</v>
      </c>
      <c r="G286" s="71" t="s">
        <v>21</v>
      </c>
      <c r="H286" s="75"/>
      <c r="J286" s="44" t="s">
        <v>1989</v>
      </c>
      <c r="K286" s="75">
        <f t="shared" si="5"/>
        <v>0</v>
      </c>
      <c r="L286" s="44" t="s">
        <v>269</v>
      </c>
      <c r="M286" s="44" t="s">
        <v>270</v>
      </c>
      <c r="N286" s="171"/>
    </row>
    <row r="287" spans="1:14" s="44" customFormat="1" ht="18.75" thickBot="1">
      <c r="A287" s="128"/>
      <c r="B287" s="71">
        <v>285</v>
      </c>
      <c r="C287" s="44" t="s">
        <v>271</v>
      </c>
      <c r="F287" s="174" t="s">
        <v>29</v>
      </c>
      <c r="G287" s="71" t="s">
        <v>21</v>
      </c>
      <c r="H287" s="75"/>
      <c r="J287" s="44" t="s">
        <v>1990</v>
      </c>
      <c r="K287" s="75">
        <f t="shared" si="5"/>
        <v>0</v>
      </c>
      <c r="L287" s="44" t="s">
        <v>272</v>
      </c>
      <c r="M287" s="44" t="s">
        <v>273</v>
      </c>
      <c r="N287" s="171"/>
    </row>
    <row r="288" spans="1:14" s="44" customFormat="1" ht="18.75" thickBot="1">
      <c r="A288" s="128"/>
      <c r="B288" s="71">
        <v>753</v>
      </c>
      <c r="C288" s="44" t="s">
        <v>1048</v>
      </c>
      <c r="F288" s="174" t="s">
        <v>29</v>
      </c>
      <c r="G288" s="71" t="s">
        <v>21</v>
      </c>
      <c r="H288" s="75"/>
      <c r="J288" s="44" t="s">
        <v>1989</v>
      </c>
      <c r="K288" s="75">
        <f t="shared" si="5"/>
        <v>0</v>
      </c>
      <c r="L288" s="44" t="s">
        <v>276</v>
      </c>
      <c r="M288" s="44" t="s">
        <v>277</v>
      </c>
      <c r="N288" s="171"/>
    </row>
    <row r="289" spans="1:14" s="44" customFormat="1" ht="18.75" thickBot="1">
      <c r="A289" s="128"/>
      <c r="B289" s="71">
        <v>1191</v>
      </c>
      <c r="C289" s="44" t="s">
        <v>898</v>
      </c>
      <c r="F289" s="174" t="s">
        <v>29</v>
      </c>
      <c r="G289" s="71" t="s">
        <v>21</v>
      </c>
      <c r="H289" s="75"/>
      <c r="J289" s="44" t="s">
        <v>1991</v>
      </c>
      <c r="K289" s="75">
        <f t="shared" si="5"/>
        <v>0</v>
      </c>
      <c r="L289" s="44" t="s">
        <v>274</v>
      </c>
      <c r="M289" s="44" t="s">
        <v>275</v>
      </c>
      <c r="N289" s="171"/>
    </row>
    <row r="290" spans="1:14" s="44" customFormat="1" ht="18.75" thickBot="1">
      <c r="A290" s="128"/>
      <c r="B290" s="48"/>
      <c r="C290" s="49" t="s">
        <v>278</v>
      </c>
      <c r="D290" s="49"/>
      <c r="E290" s="49"/>
      <c r="F290" s="175"/>
      <c r="G290" s="48"/>
      <c r="H290" s="63"/>
      <c r="I290" s="49"/>
      <c r="J290" s="49"/>
      <c r="K290" s="75">
        <f t="shared" ref="K290:K307" si="6">IF(I290&lt;&gt;0,A290*I290,A290*H290)</f>
        <v>0</v>
      </c>
      <c r="L290" s="108"/>
      <c r="M290" s="108"/>
      <c r="N290" s="171"/>
    </row>
    <row r="291" spans="1:14" s="44" customFormat="1" ht="18.75" thickBot="1">
      <c r="A291" s="128"/>
      <c r="B291" s="71">
        <v>418</v>
      </c>
      <c r="C291" s="44" t="s">
        <v>440</v>
      </c>
      <c r="F291" s="174"/>
      <c r="G291" s="71" t="s">
        <v>23</v>
      </c>
      <c r="H291" s="75"/>
      <c r="J291" s="44" t="s">
        <v>1992</v>
      </c>
      <c r="K291" s="75">
        <f t="shared" si="6"/>
        <v>0</v>
      </c>
      <c r="L291" s="44" t="s">
        <v>441</v>
      </c>
      <c r="M291" s="44" t="s">
        <v>442</v>
      </c>
      <c r="N291" s="171"/>
    </row>
    <row r="292" spans="1:14" s="44" customFormat="1" ht="18.75" thickBot="1">
      <c r="A292" s="128"/>
      <c r="B292" s="71">
        <v>122</v>
      </c>
      <c r="C292" s="44" t="s">
        <v>279</v>
      </c>
      <c r="F292" s="174"/>
      <c r="G292" s="71" t="s">
        <v>23</v>
      </c>
      <c r="H292" s="75"/>
      <c r="J292" s="44" t="s">
        <v>1993</v>
      </c>
      <c r="K292" s="75">
        <f t="shared" si="6"/>
        <v>0</v>
      </c>
      <c r="L292" s="44" t="s">
        <v>280</v>
      </c>
      <c r="M292" s="44" t="s">
        <v>281</v>
      </c>
      <c r="N292" s="171"/>
    </row>
    <row r="293" spans="1:14" s="44" customFormat="1" ht="18.75" thickBot="1">
      <c r="A293" s="128"/>
      <c r="B293" s="71">
        <v>124</v>
      </c>
      <c r="C293" s="44" t="s">
        <v>282</v>
      </c>
      <c r="F293" s="174"/>
      <c r="G293" s="71" t="s">
        <v>23</v>
      </c>
      <c r="H293" s="75"/>
      <c r="J293" s="44" t="s">
        <v>1994</v>
      </c>
      <c r="K293" s="75">
        <f t="shared" si="6"/>
        <v>0</v>
      </c>
      <c r="L293" s="44" t="s">
        <v>283</v>
      </c>
      <c r="M293" s="44" t="s">
        <v>284</v>
      </c>
      <c r="N293" s="171"/>
    </row>
    <row r="294" spans="1:14" s="44" customFormat="1" ht="18.75" thickBot="1">
      <c r="A294" s="128"/>
      <c r="B294" s="71">
        <v>267</v>
      </c>
      <c r="C294" s="44" t="s">
        <v>547</v>
      </c>
      <c r="F294" s="174"/>
      <c r="G294" s="71" t="s">
        <v>23</v>
      </c>
      <c r="H294" s="75"/>
      <c r="J294" s="44" t="s">
        <v>1995</v>
      </c>
      <c r="K294" s="75">
        <f t="shared" si="6"/>
        <v>0</v>
      </c>
      <c r="L294" s="44" t="s">
        <v>548</v>
      </c>
      <c r="M294" s="44" t="s">
        <v>549</v>
      </c>
      <c r="N294" s="171"/>
    </row>
    <row r="295" spans="1:14" s="44" customFormat="1" ht="18.75" thickBot="1">
      <c r="A295" s="128"/>
      <c r="B295" s="71">
        <v>308</v>
      </c>
      <c r="C295" s="44" t="s">
        <v>285</v>
      </c>
      <c r="F295" s="174" t="s">
        <v>29</v>
      </c>
      <c r="G295" s="71" t="s">
        <v>23</v>
      </c>
      <c r="H295" s="75"/>
      <c r="J295" s="44" t="s">
        <v>1849</v>
      </c>
      <c r="K295" s="75">
        <f t="shared" si="6"/>
        <v>0</v>
      </c>
      <c r="L295" s="44" t="s">
        <v>286</v>
      </c>
      <c r="M295" s="44" t="s">
        <v>287</v>
      </c>
      <c r="N295" s="171"/>
    </row>
    <row r="296" spans="1:14" s="44" customFormat="1" ht="18.75" thickBot="1">
      <c r="A296" s="128"/>
      <c r="B296" s="71">
        <v>212</v>
      </c>
      <c r="C296" s="44" t="s">
        <v>1205</v>
      </c>
      <c r="F296" s="174"/>
      <c r="G296" s="71" t="s">
        <v>23</v>
      </c>
      <c r="H296" s="75"/>
      <c r="J296" s="44" t="s">
        <v>1973</v>
      </c>
      <c r="K296" s="75">
        <f t="shared" si="6"/>
        <v>0</v>
      </c>
      <c r="L296" s="44" t="s">
        <v>1206</v>
      </c>
      <c r="M296" s="44" t="s">
        <v>1207</v>
      </c>
      <c r="N296" s="171"/>
    </row>
    <row r="297" spans="1:14" s="44" customFormat="1" ht="18.75" thickBot="1">
      <c r="A297" s="128"/>
      <c r="B297" s="71">
        <v>62</v>
      </c>
      <c r="C297" s="44" t="s">
        <v>550</v>
      </c>
      <c r="F297" s="174"/>
      <c r="G297" s="71" t="s">
        <v>23</v>
      </c>
      <c r="H297" s="75"/>
      <c r="J297" s="44" t="s">
        <v>1996</v>
      </c>
      <c r="K297" s="75">
        <f t="shared" si="6"/>
        <v>0</v>
      </c>
      <c r="L297" s="44" t="s">
        <v>551</v>
      </c>
      <c r="M297" s="44" t="s">
        <v>552</v>
      </c>
      <c r="N297" s="171"/>
    </row>
    <row r="298" spans="1:14" s="44" customFormat="1" ht="18.75" thickBot="1">
      <c r="A298" s="128"/>
      <c r="B298" s="71">
        <v>68</v>
      </c>
      <c r="C298" s="44" t="s">
        <v>688</v>
      </c>
      <c r="F298" s="174" t="s">
        <v>29</v>
      </c>
      <c r="G298" s="71" t="s">
        <v>23</v>
      </c>
      <c r="H298" s="75"/>
      <c r="J298" s="44" t="s">
        <v>1997</v>
      </c>
      <c r="K298" s="75">
        <f t="shared" si="6"/>
        <v>0</v>
      </c>
      <c r="L298" s="44" t="s">
        <v>689</v>
      </c>
      <c r="M298" s="44" t="s">
        <v>690</v>
      </c>
      <c r="N298" s="171"/>
    </row>
    <row r="299" spans="1:14" s="44" customFormat="1" ht="18.75" thickBot="1">
      <c r="A299" s="128"/>
      <c r="B299" s="71">
        <v>1457</v>
      </c>
      <c r="C299" s="44" t="s">
        <v>288</v>
      </c>
      <c r="F299" s="174"/>
      <c r="G299" s="71" t="s">
        <v>23</v>
      </c>
      <c r="H299" s="75"/>
      <c r="J299" s="44" t="s">
        <v>1973</v>
      </c>
      <c r="K299" s="75">
        <f t="shared" si="6"/>
        <v>0</v>
      </c>
      <c r="L299" s="44" t="s">
        <v>289</v>
      </c>
      <c r="M299" s="44" t="s">
        <v>290</v>
      </c>
      <c r="N299" s="171"/>
    </row>
    <row r="300" spans="1:14" s="44" customFormat="1" ht="18.75" thickBot="1">
      <c r="A300" s="128"/>
      <c r="B300" s="71">
        <v>71</v>
      </c>
      <c r="C300" s="44" t="s">
        <v>291</v>
      </c>
      <c r="F300" s="174" t="s">
        <v>29</v>
      </c>
      <c r="G300" s="71" t="s">
        <v>23</v>
      </c>
      <c r="H300" s="75"/>
      <c r="J300" s="44" t="s">
        <v>1998</v>
      </c>
      <c r="K300" s="75">
        <f t="shared" si="6"/>
        <v>0</v>
      </c>
      <c r="L300" s="44" t="s">
        <v>292</v>
      </c>
      <c r="M300" s="44" t="s">
        <v>293</v>
      </c>
      <c r="N300" s="171"/>
    </row>
    <row r="301" spans="1:14" s="44" customFormat="1" ht="18.75" thickBot="1">
      <c r="A301" s="128"/>
      <c r="B301" s="71">
        <v>127</v>
      </c>
      <c r="C301" s="44" t="s">
        <v>724</v>
      </c>
      <c r="F301" s="174"/>
      <c r="G301" s="71" t="s">
        <v>23</v>
      </c>
      <c r="H301" s="75"/>
      <c r="J301" s="44" t="s">
        <v>1999</v>
      </c>
      <c r="K301" s="75">
        <f t="shared" si="6"/>
        <v>0</v>
      </c>
      <c r="L301" s="44" t="s">
        <v>725</v>
      </c>
      <c r="M301" s="44" t="s">
        <v>726</v>
      </c>
      <c r="N301" s="171"/>
    </row>
    <row r="302" spans="1:14" s="44" customFormat="1" ht="18.75" thickBot="1">
      <c r="A302" s="128"/>
      <c r="B302" s="71">
        <v>248</v>
      </c>
      <c r="C302" s="44" t="s">
        <v>443</v>
      </c>
      <c r="F302" s="174"/>
      <c r="G302" s="71" t="s">
        <v>23</v>
      </c>
      <c r="H302" s="75"/>
      <c r="J302" s="44" t="s">
        <v>2000</v>
      </c>
      <c r="K302" s="75">
        <f t="shared" si="6"/>
        <v>0</v>
      </c>
      <c r="L302" s="44" t="s">
        <v>444</v>
      </c>
      <c r="M302" s="44" t="s">
        <v>445</v>
      </c>
      <c r="N302" s="171"/>
    </row>
    <row r="303" spans="1:14" s="44" customFormat="1" ht="18.75" thickBot="1">
      <c r="A303" s="128"/>
      <c r="B303" s="71">
        <v>342</v>
      </c>
      <c r="C303" s="44" t="s">
        <v>1142</v>
      </c>
      <c r="F303" s="174"/>
      <c r="G303" s="71" t="s">
        <v>23</v>
      </c>
      <c r="H303" s="75"/>
      <c r="J303" s="44" t="s">
        <v>2001</v>
      </c>
      <c r="K303" s="75">
        <f t="shared" si="6"/>
        <v>0</v>
      </c>
      <c r="L303" s="44" t="s">
        <v>294</v>
      </c>
      <c r="M303" s="44" t="s">
        <v>295</v>
      </c>
      <c r="N303" s="171"/>
    </row>
    <row r="304" spans="1:14" s="44" customFormat="1" ht="18.75" thickBot="1">
      <c r="A304" s="128"/>
      <c r="B304" s="71">
        <v>320</v>
      </c>
      <c r="C304" s="44" t="s">
        <v>1143</v>
      </c>
      <c r="F304" s="174"/>
      <c r="G304" s="71" t="s">
        <v>23</v>
      </c>
      <c r="H304" s="75"/>
      <c r="J304" s="44" t="s">
        <v>1973</v>
      </c>
      <c r="K304" s="75">
        <f t="shared" si="6"/>
        <v>0</v>
      </c>
      <c r="L304" s="44" t="s">
        <v>503</v>
      </c>
      <c r="M304" s="44" t="s">
        <v>504</v>
      </c>
      <c r="N304" s="171"/>
    </row>
    <row r="305" spans="1:14" s="44" customFormat="1" ht="18.75" thickBot="1">
      <c r="A305" s="128"/>
      <c r="B305" s="71">
        <v>55</v>
      </c>
      <c r="C305" s="44" t="s">
        <v>1748</v>
      </c>
      <c r="F305" s="174" t="s">
        <v>29</v>
      </c>
      <c r="G305" s="71" t="s">
        <v>21</v>
      </c>
      <c r="H305" s="75"/>
      <c r="J305" s="44" t="s">
        <v>2002</v>
      </c>
      <c r="K305" s="75">
        <f t="shared" si="6"/>
        <v>0</v>
      </c>
      <c r="L305" s="44" t="s">
        <v>1749</v>
      </c>
      <c r="M305" s="44" t="s">
        <v>1750</v>
      </c>
      <c r="N305" s="171"/>
    </row>
    <row r="306" spans="1:14" s="44" customFormat="1" ht="18.75" thickBot="1">
      <c r="A306" s="128"/>
      <c r="B306" s="71">
        <v>445</v>
      </c>
      <c r="C306" s="44" t="s">
        <v>1751</v>
      </c>
      <c r="F306" s="174" t="s">
        <v>29</v>
      </c>
      <c r="G306" s="71" t="s">
        <v>21</v>
      </c>
      <c r="H306" s="75"/>
      <c r="J306" s="44" t="s">
        <v>2003</v>
      </c>
      <c r="K306" s="75">
        <f t="shared" si="6"/>
        <v>0</v>
      </c>
      <c r="L306" s="44" t="s">
        <v>1752</v>
      </c>
      <c r="M306" s="44" t="s">
        <v>1753</v>
      </c>
      <c r="N306" s="171"/>
    </row>
    <row r="307" spans="1:14" s="44" customFormat="1" ht="18.75" thickBot="1">
      <c r="A307" s="128"/>
      <c r="B307" s="48"/>
      <c r="C307" s="49" t="s">
        <v>296</v>
      </c>
      <c r="D307" s="49"/>
      <c r="E307" s="49"/>
      <c r="F307" s="175"/>
      <c r="G307" s="48"/>
      <c r="H307" s="63"/>
      <c r="I307" s="49"/>
      <c r="J307" s="49"/>
      <c r="K307" s="75">
        <f t="shared" si="6"/>
        <v>0</v>
      </c>
      <c r="L307" s="108"/>
      <c r="M307" s="108"/>
      <c r="N307" s="171"/>
    </row>
    <row r="308" spans="1:14" s="44" customFormat="1" ht="18.75" thickBot="1">
      <c r="A308" s="128"/>
      <c r="B308" s="71">
        <v>153</v>
      </c>
      <c r="C308" s="44" t="s">
        <v>1335</v>
      </c>
      <c r="F308" s="174" t="s">
        <v>29</v>
      </c>
      <c r="G308" s="71" t="s">
        <v>23</v>
      </c>
      <c r="H308" s="75"/>
      <c r="J308" s="44" t="s">
        <v>1878</v>
      </c>
      <c r="K308" s="75">
        <f t="shared" ref="K308:K371" si="7">IF(I308&lt;&gt;0,A308*I308,A308*H308)</f>
        <v>0</v>
      </c>
      <c r="L308" s="44" t="s">
        <v>1336</v>
      </c>
      <c r="M308" s="44" t="s">
        <v>1337</v>
      </c>
      <c r="N308" s="171"/>
    </row>
    <row r="309" spans="1:14" s="44" customFormat="1" ht="18.75" thickBot="1">
      <c r="A309" s="128"/>
      <c r="B309" s="71">
        <v>353</v>
      </c>
      <c r="C309" s="44" t="s">
        <v>1567</v>
      </c>
      <c r="F309" s="174"/>
      <c r="G309" s="71" t="s">
        <v>23</v>
      </c>
      <c r="H309" s="75"/>
      <c r="J309" s="44" t="s">
        <v>1940</v>
      </c>
      <c r="K309" s="75">
        <f t="shared" si="7"/>
        <v>0</v>
      </c>
      <c r="L309" s="44" t="s">
        <v>1568</v>
      </c>
      <c r="M309" s="44" t="s">
        <v>1569</v>
      </c>
      <c r="N309" s="171"/>
    </row>
    <row r="310" spans="1:14" s="44" customFormat="1" ht="18.75" thickBot="1">
      <c r="A310" s="128"/>
      <c r="B310" s="71">
        <v>224</v>
      </c>
      <c r="C310" s="44" t="s">
        <v>1570</v>
      </c>
      <c r="F310" s="174"/>
      <c r="G310" s="71" t="s">
        <v>23</v>
      </c>
      <c r="H310" s="75"/>
      <c r="J310" s="44" t="s">
        <v>2004</v>
      </c>
      <c r="K310" s="75">
        <f t="shared" si="7"/>
        <v>0</v>
      </c>
      <c r="L310" s="44" t="s">
        <v>1571</v>
      </c>
      <c r="M310" s="44" t="s">
        <v>1572</v>
      </c>
      <c r="N310" s="171"/>
    </row>
    <row r="311" spans="1:14" s="44" customFormat="1" ht="18.75" thickBot="1">
      <c r="A311" s="128"/>
      <c r="B311" s="71">
        <v>261</v>
      </c>
      <c r="C311" s="44" t="s">
        <v>1573</v>
      </c>
      <c r="F311" s="174"/>
      <c r="G311" s="71" t="s">
        <v>23</v>
      </c>
      <c r="H311" s="75"/>
      <c r="J311" s="44" t="s">
        <v>1878</v>
      </c>
      <c r="K311" s="75">
        <f t="shared" si="7"/>
        <v>0</v>
      </c>
      <c r="L311" s="44" t="s">
        <v>1574</v>
      </c>
      <c r="M311" s="44" t="s">
        <v>1575</v>
      </c>
      <c r="N311" s="171"/>
    </row>
    <row r="312" spans="1:14" s="44" customFormat="1" ht="18.75" thickBot="1">
      <c r="A312" s="128"/>
      <c r="B312" s="71">
        <v>128</v>
      </c>
      <c r="C312" s="44" t="s">
        <v>1576</v>
      </c>
      <c r="F312" s="174"/>
      <c r="G312" s="71" t="s">
        <v>23</v>
      </c>
      <c r="H312" s="75"/>
      <c r="J312" s="44" t="s">
        <v>2001</v>
      </c>
      <c r="K312" s="75">
        <f t="shared" si="7"/>
        <v>0</v>
      </c>
      <c r="L312" s="44" t="s">
        <v>1577</v>
      </c>
      <c r="M312" s="44" t="s">
        <v>1578</v>
      </c>
      <c r="N312" s="171"/>
    </row>
    <row r="313" spans="1:14" s="44" customFormat="1" ht="18.75" thickBot="1">
      <c r="A313" s="128"/>
      <c r="B313" s="71">
        <v>125</v>
      </c>
      <c r="C313" s="44" t="s">
        <v>1579</v>
      </c>
      <c r="F313" s="174"/>
      <c r="G313" s="71" t="s">
        <v>23</v>
      </c>
      <c r="H313" s="75"/>
      <c r="J313" s="44" t="s">
        <v>2005</v>
      </c>
      <c r="K313" s="75">
        <f t="shared" si="7"/>
        <v>0</v>
      </c>
      <c r="L313" s="44" t="s">
        <v>1580</v>
      </c>
      <c r="M313" s="44" t="s">
        <v>1581</v>
      </c>
      <c r="N313" s="171"/>
    </row>
    <row r="314" spans="1:14" s="44" customFormat="1" ht="18.75" thickBot="1">
      <c r="A314" s="128"/>
      <c r="B314" s="71">
        <v>57</v>
      </c>
      <c r="C314" s="44" t="s">
        <v>1640</v>
      </c>
      <c r="F314" s="174"/>
      <c r="G314" s="71" t="s">
        <v>68</v>
      </c>
      <c r="H314" s="75"/>
      <c r="J314" s="44" t="s">
        <v>2006</v>
      </c>
      <c r="K314" s="75">
        <f t="shared" si="7"/>
        <v>0</v>
      </c>
      <c r="L314" s="44" t="s">
        <v>1641</v>
      </c>
      <c r="M314" s="44" t="s">
        <v>1642</v>
      </c>
      <c r="N314" s="171"/>
    </row>
    <row r="315" spans="1:14" s="44" customFormat="1" ht="18.75" thickBot="1">
      <c r="A315" s="128"/>
      <c r="B315" s="71">
        <v>140</v>
      </c>
      <c r="C315" s="44" t="s">
        <v>620</v>
      </c>
      <c r="F315" s="174"/>
      <c r="G315" s="71" t="s">
        <v>68</v>
      </c>
      <c r="H315" s="75"/>
      <c r="J315" s="44" t="s">
        <v>2007</v>
      </c>
      <c r="K315" s="75">
        <f t="shared" si="7"/>
        <v>0</v>
      </c>
      <c r="L315" s="44" t="s">
        <v>621</v>
      </c>
      <c r="M315" s="44" t="s">
        <v>622</v>
      </c>
      <c r="N315" s="171"/>
    </row>
    <row r="316" spans="1:14" s="44" customFormat="1" ht="18.75" thickBot="1">
      <c r="A316" s="128"/>
      <c r="B316" s="71">
        <v>238</v>
      </c>
      <c r="C316" s="44" t="s">
        <v>553</v>
      </c>
      <c r="F316" s="174"/>
      <c r="G316" s="71" t="s">
        <v>68</v>
      </c>
      <c r="H316" s="75"/>
      <c r="J316" s="44" t="s">
        <v>2008</v>
      </c>
      <c r="K316" s="75">
        <f t="shared" si="7"/>
        <v>0</v>
      </c>
      <c r="L316" s="44" t="s">
        <v>554</v>
      </c>
      <c r="M316" s="44" t="s">
        <v>555</v>
      </c>
      <c r="N316" s="171"/>
    </row>
    <row r="317" spans="1:14" s="44" customFormat="1" ht="18.75" thickBot="1">
      <c r="A317" s="128"/>
      <c r="B317" s="71">
        <v>94</v>
      </c>
      <c r="C317" s="44" t="s">
        <v>556</v>
      </c>
      <c r="F317" s="174"/>
      <c r="G317" s="71" t="s">
        <v>68</v>
      </c>
      <c r="H317" s="75"/>
      <c r="J317" s="44" t="s">
        <v>2009</v>
      </c>
      <c r="K317" s="75">
        <f t="shared" si="7"/>
        <v>0</v>
      </c>
      <c r="L317" s="44" t="s">
        <v>557</v>
      </c>
      <c r="M317" s="44" t="s">
        <v>558</v>
      </c>
      <c r="N317" s="171"/>
    </row>
    <row r="318" spans="1:14" s="44" customFormat="1" ht="18.75" thickBot="1">
      <c r="A318" s="128"/>
      <c r="B318" s="71">
        <v>76</v>
      </c>
      <c r="C318" s="44" t="s">
        <v>559</v>
      </c>
      <c r="F318" s="174"/>
      <c r="G318" s="71" t="s">
        <v>68</v>
      </c>
      <c r="H318" s="75"/>
      <c r="J318" s="44" t="s">
        <v>2007</v>
      </c>
      <c r="K318" s="75">
        <f t="shared" si="7"/>
        <v>0</v>
      </c>
      <c r="L318" s="44" t="s">
        <v>560</v>
      </c>
      <c r="M318" s="44" t="s">
        <v>561</v>
      </c>
      <c r="N318" s="171"/>
    </row>
    <row r="319" spans="1:14" s="44" customFormat="1" ht="18.75" thickBot="1">
      <c r="A319" s="128"/>
      <c r="B319" s="71">
        <v>410</v>
      </c>
      <c r="C319" s="44" t="s">
        <v>955</v>
      </c>
      <c r="F319" s="174"/>
      <c r="G319" s="71" t="s">
        <v>68</v>
      </c>
      <c r="H319" s="75"/>
      <c r="J319" s="44" t="s">
        <v>2010</v>
      </c>
      <c r="K319" s="75">
        <f t="shared" si="7"/>
        <v>0</v>
      </c>
      <c r="L319" s="44" t="s">
        <v>956</v>
      </c>
      <c r="M319" s="44" t="s">
        <v>957</v>
      </c>
      <c r="N319" s="171"/>
    </row>
    <row r="320" spans="1:14" s="44" customFormat="1" ht="18.75" thickBot="1">
      <c r="A320" s="128"/>
      <c r="B320" s="71">
        <v>174</v>
      </c>
      <c r="C320" s="44" t="s">
        <v>1144</v>
      </c>
      <c r="F320" s="174"/>
      <c r="G320" s="71" t="s">
        <v>68</v>
      </c>
      <c r="H320" s="75"/>
      <c r="J320" s="44" t="s">
        <v>2011</v>
      </c>
      <c r="K320" s="75">
        <f t="shared" si="7"/>
        <v>0</v>
      </c>
      <c r="L320" s="44" t="s">
        <v>1145</v>
      </c>
      <c r="M320" s="44" t="s">
        <v>1146</v>
      </c>
      <c r="N320" s="171"/>
    </row>
    <row r="321" spans="1:14" s="44" customFormat="1" ht="18.75" thickBot="1">
      <c r="A321" s="128"/>
      <c r="B321" s="71">
        <v>211</v>
      </c>
      <c r="C321" s="44" t="s">
        <v>1105</v>
      </c>
      <c r="F321" s="174" t="s">
        <v>613</v>
      </c>
      <c r="G321" s="71" t="s">
        <v>68</v>
      </c>
      <c r="H321" s="75"/>
      <c r="J321" s="44" t="s">
        <v>2012</v>
      </c>
      <c r="K321" s="75">
        <f t="shared" si="7"/>
        <v>0</v>
      </c>
      <c r="L321" s="44" t="s">
        <v>1106</v>
      </c>
      <c r="M321" s="44" t="s">
        <v>1107</v>
      </c>
      <c r="N321" s="171"/>
    </row>
    <row r="322" spans="1:14" s="44" customFormat="1" ht="18.75" thickBot="1">
      <c r="A322" s="128"/>
      <c r="B322" s="71">
        <v>215</v>
      </c>
      <c r="C322" s="44" t="s">
        <v>802</v>
      </c>
      <c r="F322" s="174" t="s">
        <v>29</v>
      </c>
      <c r="G322" s="71" t="s">
        <v>68</v>
      </c>
      <c r="H322" s="75"/>
      <c r="J322" s="44" t="s">
        <v>2013</v>
      </c>
      <c r="K322" s="75">
        <f t="shared" si="7"/>
        <v>0</v>
      </c>
      <c r="L322" s="44" t="s">
        <v>803</v>
      </c>
      <c r="M322" s="44" t="s">
        <v>804</v>
      </c>
      <c r="N322" s="171"/>
    </row>
    <row r="323" spans="1:14" s="44" customFormat="1" ht="18.75" thickBot="1">
      <c r="A323" s="128"/>
      <c r="B323" s="71">
        <v>89</v>
      </c>
      <c r="C323" s="44" t="s">
        <v>2231</v>
      </c>
      <c r="F323" s="174" t="s">
        <v>29</v>
      </c>
      <c r="G323" s="71" t="s">
        <v>68</v>
      </c>
      <c r="H323" s="75"/>
      <c r="J323" s="44" t="s">
        <v>2232</v>
      </c>
      <c r="K323" s="75">
        <f t="shared" si="7"/>
        <v>0</v>
      </c>
      <c r="L323" s="44" t="s">
        <v>2233</v>
      </c>
      <c r="M323" s="44" t="s">
        <v>2234</v>
      </c>
      <c r="N323" s="171"/>
    </row>
    <row r="324" spans="1:14" s="44" customFormat="1" ht="18.75" thickBot="1">
      <c r="A324" s="128"/>
      <c r="B324" s="71">
        <v>184</v>
      </c>
      <c r="C324" s="44" t="s">
        <v>2235</v>
      </c>
      <c r="F324" s="174" t="s">
        <v>29</v>
      </c>
      <c r="G324" s="71" t="s">
        <v>68</v>
      </c>
      <c r="H324" s="75"/>
      <c r="J324" s="44" t="s">
        <v>2001</v>
      </c>
      <c r="K324" s="75">
        <f t="shared" si="7"/>
        <v>0</v>
      </c>
      <c r="L324" s="44" t="s">
        <v>2236</v>
      </c>
      <c r="M324" s="44" t="s">
        <v>2237</v>
      </c>
      <c r="N324" s="171"/>
    </row>
    <row r="325" spans="1:14" s="44" customFormat="1" ht="18.75" thickBot="1">
      <c r="A325" s="128"/>
      <c r="B325" s="71">
        <v>126</v>
      </c>
      <c r="C325" s="44" t="s">
        <v>2238</v>
      </c>
      <c r="F325" s="174"/>
      <c r="G325" s="71" t="s">
        <v>68</v>
      </c>
      <c r="H325" s="75"/>
      <c r="J325" s="44" t="s">
        <v>2239</v>
      </c>
      <c r="K325" s="75">
        <f t="shared" si="7"/>
        <v>0</v>
      </c>
      <c r="L325" s="44" t="s">
        <v>2240</v>
      </c>
      <c r="M325" s="44" t="s">
        <v>2241</v>
      </c>
      <c r="N325" s="171"/>
    </row>
    <row r="326" spans="1:14" s="44" customFormat="1" ht="18.75" thickBot="1">
      <c r="A326" s="128"/>
      <c r="B326" s="71">
        <v>43</v>
      </c>
      <c r="C326" s="44" t="s">
        <v>2242</v>
      </c>
      <c r="F326" s="174"/>
      <c r="G326" s="71" t="s">
        <v>68</v>
      </c>
      <c r="H326" s="75"/>
      <c r="J326" s="44" t="s">
        <v>1973</v>
      </c>
      <c r="K326" s="75">
        <f t="shared" si="7"/>
        <v>0</v>
      </c>
      <c r="L326" s="44" t="s">
        <v>2243</v>
      </c>
      <c r="M326" s="44" t="s">
        <v>2244</v>
      </c>
      <c r="N326" s="171"/>
    </row>
    <row r="327" spans="1:14" s="44" customFormat="1" ht="18.75" thickBot="1">
      <c r="A327" s="128"/>
      <c r="B327" s="71">
        <v>40</v>
      </c>
      <c r="C327" s="44" t="s">
        <v>1754</v>
      </c>
      <c r="F327" s="174"/>
      <c r="G327" s="71" t="s">
        <v>68</v>
      </c>
      <c r="H327" s="75"/>
      <c r="J327" s="44" t="s">
        <v>1973</v>
      </c>
      <c r="K327" s="75">
        <f t="shared" si="7"/>
        <v>0</v>
      </c>
      <c r="L327" s="44" t="s">
        <v>1755</v>
      </c>
      <c r="M327" s="44" t="s">
        <v>1756</v>
      </c>
      <c r="N327" s="171"/>
    </row>
    <row r="328" spans="1:14" s="44" customFormat="1" ht="18.75" thickBot="1">
      <c r="A328" s="128"/>
      <c r="B328" s="71">
        <v>440</v>
      </c>
      <c r="C328" s="44" t="s">
        <v>691</v>
      </c>
      <c r="F328" s="174"/>
      <c r="G328" s="71" t="s">
        <v>23</v>
      </c>
      <c r="H328" s="75"/>
      <c r="J328" s="44" t="s">
        <v>1817</v>
      </c>
      <c r="K328" s="75">
        <f t="shared" si="7"/>
        <v>0</v>
      </c>
      <c r="L328" s="44" t="s">
        <v>692</v>
      </c>
      <c r="M328" s="44" t="s">
        <v>693</v>
      </c>
      <c r="N328" s="171"/>
    </row>
    <row r="329" spans="1:14" s="44" customFormat="1" ht="18.75" thickBot="1">
      <c r="A329" s="128"/>
      <c r="B329" s="71">
        <v>422</v>
      </c>
      <c r="C329" s="44" t="s">
        <v>623</v>
      </c>
      <c r="F329" s="174" t="s">
        <v>29</v>
      </c>
      <c r="G329" s="71" t="s">
        <v>23</v>
      </c>
      <c r="H329" s="75"/>
      <c r="J329" s="44" t="s">
        <v>2014</v>
      </c>
      <c r="K329" s="75">
        <f t="shared" si="7"/>
        <v>0</v>
      </c>
      <c r="L329" s="44" t="s">
        <v>624</v>
      </c>
      <c r="M329" s="44" t="s">
        <v>625</v>
      </c>
      <c r="N329" s="171"/>
    </row>
    <row r="330" spans="1:14" s="44" customFormat="1" ht="18.75" thickBot="1">
      <c r="A330" s="128"/>
      <c r="B330" s="71">
        <v>192</v>
      </c>
      <c r="C330" s="44" t="s">
        <v>878</v>
      </c>
      <c r="F330" s="174"/>
      <c r="G330" s="71" t="s">
        <v>23</v>
      </c>
      <c r="H330" s="75"/>
      <c r="J330" s="44" t="s">
        <v>1817</v>
      </c>
      <c r="K330" s="75">
        <f t="shared" si="7"/>
        <v>0</v>
      </c>
      <c r="L330" s="44" t="s">
        <v>879</v>
      </c>
      <c r="M330" s="44" t="s">
        <v>880</v>
      </c>
      <c r="N330" s="171"/>
    </row>
    <row r="331" spans="1:14" s="44" customFormat="1" ht="18.75" thickBot="1">
      <c r="A331" s="128"/>
      <c r="B331" s="71">
        <v>161</v>
      </c>
      <c r="C331" s="44" t="s">
        <v>958</v>
      </c>
      <c r="F331" s="174" t="s">
        <v>613</v>
      </c>
      <c r="G331" s="71" t="s">
        <v>23</v>
      </c>
      <c r="H331" s="75"/>
      <c r="J331" s="44" t="s">
        <v>2014</v>
      </c>
      <c r="K331" s="75">
        <f t="shared" si="7"/>
        <v>0</v>
      </c>
      <c r="L331" s="44" t="s">
        <v>959</v>
      </c>
      <c r="M331" s="44" t="s">
        <v>960</v>
      </c>
      <c r="N331" s="171"/>
    </row>
    <row r="332" spans="1:14" s="44" customFormat="1" ht="18.75" thickBot="1">
      <c r="A332" s="128"/>
      <c r="B332" s="71">
        <v>109</v>
      </c>
      <c r="C332" s="44" t="s">
        <v>930</v>
      </c>
      <c r="F332" s="174"/>
      <c r="G332" s="71" t="s">
        <v>68</v>
      </c>
      <c r="H332" s="75"/>
      <c r="J332" s="44" t="s">
        <v>1973</v>
      </c>
      <c r="K332" s="75">
        <f t="shared" si="7"/>
        <v>0</v>
      </c>
      <c r="L332" s="44" t="s">
        <v>534</v>
      </c>
      <c r="M332" s="44" t="s">
        <v>535</v>
      </c>
      <c r="N332" s="171"/>
    </row>
    <row r="333" spans="1:14" s="44" customFormat="1" ht="18.75" thickBot="1">
      <c r="A333" s="128"/>
      <c r="B333" s="71">
        <v>327</v>
      </c>
      <c r="C333" s="44" t="s">
        <v>1049</v>
      </c>
      <c r="F333" s="174" t="s">
        <v>29</v>
      </c>
      <c r="G333" s="71" t="s">
        <v>23</v>
      </c>
      <c r="H333" s="75"/>
      <c r="J333" s="44" t="s">
        <v>1933</v>
      </c>
      <c r="K333" s="75">
        <f t="shared" si="7"/>
        <v>0</v>
      </c>
      <c r="L333" s="44" t="s">
        <v>1050</v>
      </c>
      <c r="M333" s="44" t="s">
        <v>1051</v>
      </c>
      <c r="N333" s="171"/>
    </row>
    <row r="334" spans="1:14" s="44" customFormat="1" ht="18.75" thickBot="1">
      <c r="A334" s="128"/>
      <c r="B334" s="71">
        <v>865</v>
      </c>
      <c r="C334" s="44" t="s">
        <v>630</v>
      </c>
      <c r="F334" s="174"/>
      <c r="G334" s="71" t="s">
        <v>23</v>
      </c>
      <c r="H334" s="75"/>
      <c r="J334" s="44" t="s">
        <v>1997</v>
      </c>
      <c r="K334" s="75">
        <f t="shared" si="7"/>
        <v>0</v>
      </c>
      <c r="L334" s="44" t="s">
        <v>631</v>
      </c>
      <c r="M334" s="44" t="s">
        <v>632</v>
      </c>
      <c r="N334" s="171"/>
    </row>
    <row r="335" spans="1:14" s="44" customFormat="1" ht="18.75" thickBot="1">
      <c r="A335" s="128"/>
      <c r="B335" s="71">
        <v>147</v>
      </c>
      <c r="C335" s="44" t="s">
        <v>633</v>
      </c>
      <c r="F335" s="174"/>
      <c r="G335" s="71" t="s">
        <v>23</v>
      </c>
      <c r="H335" s="75"/>
      <c r="J335" s="44" t="s">
        <v>2015</v>
      </c>
      <c r="K335" s="75">
        <f t="shared" si="7"/>
        <v>0</v>
      </c>
      <c r="L335" s="44" t="s">
        <v>634</v>
      </c>
      <c r="M335" s="44" t="s">
        <v>635</v>
      </c>
      <c r="N335" s="171"/>
    </row>
    <row r="336" spans="1:14" s="44" customFormat="1" ht="18.75" thickBot="1">
      <c r="A336" s="128"/>
      <c r="B336" s="71">
        <v>1057</v>
      </c>
      <c r="C336" s="44" t="s">
        <v>297</v>
      </c>
      <c r="F336" s="174"/>
      <c r="G336" s="71" t="s">
        <v>68</v>
      </c>
      <c r="H336" s="75"/>
      <c r="J336" s="44" t="s">
        <v>2016</v>
      </c>
      <c r="K336" s="75">
        <f t="shared" si="7"/>
        <v>0</v>
      </c>
      <c r="L336" s="44" t="s">
        <v>913</v>
      </c>
      <c r="M336" s="44" t="s">
        <v>914</v>
      </c>
      <c r="N336" s="171"/>
    </row>
    <row r="337" spans="1:14" s="44" customFormat="1" ht="18.75" thickBot="1">
      <c r="A337" s="128"/>
      <c r="B337" s="71">
        <v>902</v>
      </c>
      <c r="C337" s="44" t="s">
        <v>297</v>
      </c>
      <c r="F337" s="174"/>
      <c r="G337" s="71" t="s">
        <v>23</v>
      </c>
      <c r="H337" s="75"/>
      <c r="J337" s="44" t="s">
        <v>2016</v>
      </c>
      <c r="K337" s="75">
        <f t="shared" si="7"/>
        <v>0</v>
      </c>
      <c r="L337" s="44" t="s">
        <v>298</v>
      </c>
      <c r="M337" s="44" t="s">
        <v>299</v>
      </c>
      <c r="N337" s="171"/>
    </row>
    <row r="338" spans="1:14" s="44" customFormat="1" ht="18.75" thickBot="1">
      <c r="A338" s="128"/>
      <c r="B338" s="71">
        <v>238</v>
      </c>
      <c r="C338" s="44" t="s">
        <v>636</v>
      </c>
      <c r="F338" s="174"/>
      <c r="G338" s="71" t="s">
        <v>68</v>
      </c>
      <c r="H338" s="75"/>
      <c r="J338" s="44" t="s">
        <v>1933</v>
      </c>
      <c r="K338" s="75">
        <f t="shared" si="7"/>
        <v>0</v>
      </c>
      <c r="L338" s="44" t="s">
        <v>639</v>
      </c>
      <c r="M338" s="44" t="s">
        <v>640</v>
      </c>
      <c r="N338" s="171"/>
    </row>
    <row r="339" spans="1:14" s="44" customFormat="1" ht="18.75" thickBot="1">
      <c r="A339" s="128"/>
      <c r="B339" s="71">
        <v>685</v>
      </c>
      <c r="C339" s="44" t="s">
        <v>636</v>
      </c>
      <c r="F339" s="174"/>
      <c r="G339" s="71" t="s">
        <v>23</v>
      </c>
      <c r="H339" s="75"/>
      <c r="J339" s="44" t="s">
        <v>1933</v>
      </c>
      <c r="K339" s="75">
        <f t="shared" si="7"/>
        <v>0</v>
      </c>
      <c r="L339" s="44" t="s">
        <v>637</v>
      </c>
      <c r="M339" s="44" t="s">
        <v>638</v>
      </c>
      <c r="N339" s="171"/>
    </row>
    <row r="340" spans="1:14" s="44" customFormat="1" ht="18.75" thickBot="1">
      <c r="A340" s="128"/>
      <c r="B340" s="71">
        <v>217</v>
      </c>
      <c r="C340" s="44" t="s">
        <v>641</v>
      </c>
      <c r="F340" s="174"/>
      <c r="G340" s="71" t="s">
        <v>23</v>
      </c>
      <c r="H340" s="75"/>
      <c r="J340" s="44" t="s">
        <v>1973</v>
      </c>
      <c r="K340" s="75">
        <f t="shared" si="7"/>
        <v>0</v>
      </c>
      <c r="L340" s="44" t="s">
        <v>642</v>
      </c>
      <c r="M340" s="44" t="s">
        <v>643</v>
      </c>
      <c r="N340" s="171"/>
    </row>
    <row r="341" spans="1:14" s="44" customFormat="1" ht="18.75" thickBot="1">
      <c r="A341" s="128"/>
      <c r="B341" s="71">
        <v>348</v>
      </c>
      <c r="C341" s="44" t="s">
        <v>644</v>
      </c>
      <c r="F341" s="174"/>
      <c r="G341" s="71" t="s">
        <v>23</v>
      </c>
      <c r="H341" s="75"/>
      <c r="J341" s="44" t="s">
        <v>2017</v>
      </c>
      <c r="K341" s="75">
        <f t="shared" si="7"/>
        <v>0</v>
      </c>
      <c r="L341" s="44" t="s">
        <v>645</v>
      </c>
      <c r="M341" s="44" t="s">
        <v>646</v>
      </c>
      <c r="N341" s="171"/>
    </row>
    <row r="342" spans="1:14" s="44" customFormat="1" ht="18.75" thickBot="1">
      <c r="A342" s="128"/>
      <c r="B342" s="71">
        <v>42</v>
      </c>
      <c r="C342" s="44" t="s">
        <v>694</v>
      </c>
      <c r="F342" s="174"/>
      <c r="G342" s="71" t="s">
        <v>23</v>
      </c>
      <c r="H342" s="75"/>
      <c r="J342" s="44" t="s">
        <v>2018</v>
      </c>
      <c r="K342" s="75">
        <f t="shared" si="7"/>
        <v>0</v>
      </c>
      <c r="L342" s="44" t="s">
        <v>695</v>
      </c>
      <c r="M342" s="44" t="s">
        <v>696</v>
      </c>
      <c r="N342" s="171"/>
    </row>
    <row r="343" spans="1:14" s="44" customFormat="1" ht="18.75" thickBot="1">
      <c r="A343" s="128"/>
      <c r="B343" s="71">
        <v>110</v>
      </c>
      <c r="C343" s="44" t="s">
        <v>300</v>
      </c>
      <c r="F343" s="174"/>
      <c r="G343" s="71" t="s">
        <v>68</v>
      </c>
      <c r="H343" s="75"/>
      <c r="J343" s="44" t="s">
        <v>1973</v>
      </c>
      <c r="K343" s="75">
        <f t="shared" si="7"/>
        <v>0</v>
      </c>
      <c r="L343" s="44" t="s">
        <v>536</v>
      </c>
      <c r="M343" s="44" t="s">
        <v>537</v>
      </c>
      <c r="N343" s="171"/>
    </row>
    <row r="344" spans="1:14" s="44" customFormat="1" ht="18.75" thickBot="1">
      <c r="A344" s="128"/>
      <c r="B344" s="71">
        <v>1020</v>
      </c>
      <c r="C344" s="44" t="s">
        <v>300</v>
      </c>
      <c r="F344" s="174"/>
      <c r="G344" s="71" t="s">
        <v>23</v>
      </c>
      <c r="H344" s="75"/>
      <c r="J344" s="44" t="s">
        <v>1973</v>
      </c>
      <c r="K344" s="75">
        <f t="shared" si="7"/>
        <v>0</v>
      </c>
      <c r="L344" s="44" t="s">
        <v>301</v>
      </c>
      <c r="M344" s="44" t="s">
        <v>302</v>
      </c>
      <c r="N344" s="171"/>
    </row>
    <row r="345" spans="1:14" s="44" customFormat="1" ht="18.75" thickBot="1">
      <c r="A345" s="128"/>
      <c r="B345" s="71">
        <v>293</v>
      </c>
      <c r="C345" s="44" t="s">
        <v>303</v>
      </c>
      <c r="F345" s="174"/>
      <c r="G345" s="71" t="s">
        <v>68</v>
      </c>
      <c r="H345" s="75"/>
      <c r="J345" s="44" t="s">
        <v>1808</v>
      </c>
      <c r="K345" s="75">
        <f t="shared" si="7"/>
        <v>0</v>
      </c>
      <c r="L345" s="44" t="s">
        <v>727</v>
      </c>
      <c r="M345" s="44" t="s">
        <v>728</v>
      </c>
      <c r="N345" s="171"/>
    </row>
    <row r="346" spans="1:14" s="44" customFormat="1" ht="18.75" thickBot="1">
      <c r="A346" s="128"/>
      <c r="B346" s="71">
        <v>597</v>
      </c>
      <c r="C346" s="44" t="s">
        <v>303</v>
      </c>
      <c r="F346" s="174"/>
      <c r="G346" s="71" t="s">
        <v>23</v>
      </c>
      <c r="H346" s="75"/>
      <c r="J346" s="44" t="s">
        <v>1808</v>
      </c>
      <c r="K346" s="75">
        <f t="shared" si="7"/>
        <v>0</v>
      </c>
      <c r="L346" s="44" t="s">
        <v>304</v>
      </c>
      <c r="M346" s="44" t="s">
        <v>305</v>
      </c>
      <c r="N346" s="171"/>
    </row>
    <row r="347" spans="1:14" s="44" customFormat="1" ht="18.75" thickBot="1">
      <c r="A347" s="128"/>
      <c r="B347" s="71">
        <v>320</v>
      </c>
      <c r="C347" s="44" t="s">
        <v>306</v>
      </c>
      <c r="F347" s="174"/>
      <c r="G347" s="71" t="s">
        <v>23</v>
      </c>
      <c r="H347" s="75"/>
      <c r="J347" s="44" t="s">
        <v>2019</v>
      </c>
      <c r="K347" s="75">
        <f t="shared" si="7"/>
        <v>0</v>
      </c>
      <c r="L347" s="44" t="s">
        <v>307</v>
      </c>
      <c r="M347" s="44" t="s">
        <v>308</v>
      </c>
      <c r="N347" s="171"/>
    </row>
    <row r="348" spans="1:14" s="44" customFormat="1" ht="18.75" thickBot="1">
      <c r="A348" s="128"/>
      <c r="B348" s="71">
        <v>233</v>
      </c>
      <c r="C348" s="44" t="s">
        <v>1052</v>
      </c>
      <c r="F348" s="174"/>
      <c r="G348" s="71" t="s">
        <v>23</v>
      </c>
      <c r="H348" s="75"/>
      <c r="J348" s="44" t="s">
        <v>1933</v>
      </c>
      <c r="K348" s="75">
        <f t="shared" si="7"/>
        <v>0</v>
      </c>
      <c r="L348" s="44" t="s">
        <v>626</v>
      </c>
      <c r="M348" s="44" t="s">
        <v>627</v>
      </c>
      <c r="N348" s="171"/>
    </row>
    <row r="349" spans="1:14" s="44" customFormat="1" ht="18.75" thickBot="1">
      <c r="A349" s="128"/>
      <c r="B349" s="71">
        <v>160</v>
      </c>
      <c r="C349" s="44" t="s">
        <v>1053</v>
      </c>
      <c r="F349" s="174"/>
      <c r="G349" s="71" t="s">
        <v>23</v>
      </c>
      <c r="H349" s="75"/>
      <c r="J349" s="44" t="s">
        <v>1933</v>
      </c>
      <c r="K349" s="75">
        <f t="shared" si="7"/>
        <v>0</v>
      </c>
      <c r="L349" s="44" t="s">
        <v>628</v>
      </c>
      <c r="M349" s="44" t="s">
        <v>629</v>
      </c>
      <c r="N349" s="171"/>
    </row>
    <row r="350" spans="1:14" s="44" customFormat="1" ht="18.75" thickBot="1">
      <c r="A350" s="128"/>
      <c r="B350" s="71">
        <v>42</v>
      </c>
      <c r="C350" s="44" t="s">
        <v>647</v>
      </c>
      <c r="F350" s="174"/>
      <c r="G350" s="71" t="s">
        <v>23</v>
      </c>
      <c r="H350" s="75"/>
      <c r="J350" s="44" t="s">
        <v>2020</v>
      </c>
      <c r="K350" s="75">
        <f t="shared" si="7"/>
        <v>0</v>
      </c>
      <c r="L350" s="44" t="s">
        <v>648</v>
      </c>
      <c r="M350" s="44" t="s">
        <v>649</v>
      </c>
      <c r="N350" s="171"/>
    </row>
    <row r="351" spans="1:14" s="44" customFormat="1" ht="18.75" thickBot="1">
      <c r="A351" s="128"/>
      <c r="B351" s="71">
        <v>170</v>
      </c>
      <c r="C351" s="44" t="s">
        <v>562</v>
      </c>
      <c r="F351" s="174"/>
      <c r="G351" s="71" t="s">
        <v>23</v>
      </c>
      <c r="H351" s="75"/>
      <c r="J351" s="44" t="s">
        <v>2021</v>
      </c>
      <c r="K351" s="75">
        <f t="shared" si="7"/>
        <v>0</v>
      </c>
      <c r="L351" s="44" t="s">
        <v>563</v>
      </c>
      <c r="M351" s="44" t="s">
        <v>564</v>
      </c>
      <c r="N351" s="171"/>
    </row>
    <row r="352" spans="1:14" s="44" customFormat="1" ht="18.75" thickBot="1">
      <c r="A352" s="128"/>
      <c r="B352" s="71">
        <v>227</v>
      </c>
      <c r="C352" s="44" t="s">
        <v>1011</v>
      </c>
      <c r="F352" s="174" t="s">
        <v>29</v>
      </c>
      <c r="G352" s="71" t="s">
        <v>23</v>
      </c>
      <c r="H352" s="75"/>
      <c r="J352" s="44" t="s">
        <v>2022</v>
      </c>
      <c r="K352" s="75">
        <f t="shared" si="7"/>
        <v>0</v>
      </c>
      <c r="L352" s="44" t="s">
        <v>1012</v>
      </c>
      <c r="M352" s="44" t="s">
        <v>1013</v>
      </c>
      <c r="N352" s="171"/>
    </row>
    <row r="353" spans="1:14" s="44" customFormat="1" ht="18.75" thickBot="1">
      <c r="A353" s="128"/>
      <c r="B353" s="71">
        <v>340</v>
      </c>
      <c r="C353" s="44" t="s">
        <v>961</v>
      </c>
      <c r="F353" s="174" t="s">
        <v>29</v>
      </c>
      <c r="G353" s="71" t="s">
        <v>23</v>
      </c>
      <c r="H353" s="75"/>
      <c r="J353" s="44" t="s">
        <v>2023</v>
      </c>
      <c r="K353" s="75">
        <f t="shared" si="7"/>
        <v>0</v>
      </c>
      <c r="L353" s="44" t="s">
        <v>962</v>
      </c>
      <c r="M353" s="44" t="s">
        <v>963</v>
      </c>
      <c r="N353" s="171"/>
    </row>
    <row r="354" spans="1:14" s="44" customFormat="1" ht="18.75" thickBot="1">
      <c r="A354" s="128"/>
      <c r="B354" s="71">
        <v>254</v>
      </c>
      <c r="C354" s="127" t="s">
        <v>1014</v>
      </c>
      <c r="F354" s="174" t="s">
        <v>29</v>
      </c>
      <c r="G354" s="71" t="s">
        <v>23</v>
      </c>
      <c r="H354" s="75"/>
      <c r="J354" s="44" t="s">
        <v>2024</v>
      </c>
      <c r="K354" s="75">
        <f t="shared" si="7"/>
        <v>0</v>
      </c>
      <c r="L354" s="44" t="s">
        <v>1015</v>
      </c>
      <c r="M354" s="44" t="s">
        <v>1016</v>
      </c>
      <c r="N354" s="171"/>
    </row>
    <row r="355" spans="1:14" s="44" customFormat="1" ht="18.75" thickBot="1">
      <c r="A355" s="128"/>
      <c r="B355" s="71">
        <v>333</v>
      </c>
      <c r="C355" s="44" t="s">
        <v>964</v>
      </c>
      <c r="F355" s="174" t="s">
        <v>29</v>
      </c>
      <c r="G355" s="71" t="s">
        <v>23</v>
      </c>
      <c r="H355" s="75"/>
      <c r="J355" s="44" t="s">
        <v>1933</v>
      </c>
      <c r="K355" s="75">
        <f t="shared" si="7"/>
        <v>0</v>
      </c>
      <c r="L355" s="44" t="s">
        <v>965</v>
      </c>
      <c r="M355" s="44" t="s">
        <v>966</v>
      </c>
      <c r="N355" s="171"/>
    </row>
    <row r="356" spans="1:14" s="44" customFormat="1" ht="18.75" thickBot="1">
      <c r="A356" s="128"/>
      <c r="B356" s="71">
        <v>224</v>
      </c>
      <c r="C356" s="44" t="s">
        <v>1439</v>
      </c>
      <c r="F356" s="174" t="s">
        <v>29</v>
      </c>
      <c r="G356" s="71" t="s">
        <v>23</v>
      </c>
      <c r="H356" s="75"/>
      <c r="J356" s="44" t="s">
        <v>2025</v>
      </c>
      <c r="K356" s="75">
        <f t="shared" si="7"/>
        <v>0</v>
      </c>
      <c r="L356" s="44" t="s">
        <v>1440</v>
      </c>
      <c r="M356" s="44" t="s">
        <v>1441</v>
      </c>
      <c r="N356" s="171"/>
    </row>
    <row r="357" spans="1:14" s="44" customFormat="1" ht="18.75" thickBot="1">
      <c r="A357" s="128"/>
      <c r="B357" s="71">
        <v>121</v>
      </c>
      <c r="C357" s="44" t="s">
        <v>650</v>
      </c>
      <c r="F357" s="174" t="s">
        <v>29</v>
      </c>
      <c r="G357" s="71" t="s">
        <v>23</v>
      </c>
      <c r="H357" s="75"/>
      <c r="J357" s="44" t="s">
        <v>2026</v>
      </c>
      <c r="K357" s="75">
        <f t="shared" si="7"/>
        <v>0</v>
      </c>
      <c r="L357" s="44" t="s">
        <v>651</v>
      </c>
      <c r="M357" s="44" t="s">
        <v>652</v>
      </c>
      <c r="N357" s="171"/>
    </row>
    <row r="358" spans="1:14" s="44" customFormat="1" ht="18.75" thickBot="1">
      <c r="A358" s="128"/>
      <c r="B358" s="71">
        <v>162</v>
      </c>
      <c r="C358" s="127" t="s">
        <v>565</v>
      </c>
      <c r="F358" s="174" t="s">
        <v>29</v>
      </c>
      <c r="G358" s="71" t="s">
        <v>23</v>
      </c>
      <c r="H358" s="75"/>
      <c r="J358" s="44" t="s">
        <v>2027</v>
      </c>
      <c r="K358" s="75">
        <f t="shared" si="7"/>
        <v>0</v>
      </c>
      <c r="L358" s="44" t="s">
        <v>566</v>
      </c>
      <c r="M358" s="44" t="s">
        <v>567</v>
      </c>
      <c r="N358" s="171"/>
    </row>
    <row r="359" spans="1:14" s="44" customFormat="1" ht="18.75" thickBot="1">
      <c r="A359" s="128"/>
      <c r="B359" s="71">
        <v>150</v>
      </c>
      <c r="C359" s="44" t="s">
        <v>1478</v>
      </c>
      <c r="F359" s="174"/>
      <c r="G359" s="71" t="s">
        <v>23</v>
      </c>
      <c r="H359" s="75"/>
      <c r="J359" s="44" t="s">
        <v>1894</v>
      </c>
      <c r="K359" s="75">
        <f t="shared" si="7"/>
        <v>0</v>
      </c>
      <c r="L359" s="44" t="s">
        <v>1479</v>
      </c>
      <c r="M359" s="44" t="s">
        <v>1480</v>
      </c>
      <c r="N359" s="171"/>
    </row>
    <row r="360" spans="1:14" s="44" customFormat="1" ht="18.75" thickBot="1">
      <c r="A360" s="128"/>
      <c r="B360" s="71">
        <v>119</v>
      </c>
      <c r="C360" s="44" t="s">
        <v>1481</v>
      </c>
      <c r="F360" s="174"/>
      <c r="G360" s="71" t="s">
        <v>23</v>
      </c>
      <c r="H360" s="75"/>
      <c r="J360" s="44" t="s">
        <v>2028</v>
      </c>
      <c r="K360" s="75">
        <f t="shared" si="7"/>
        <v>0</v>
      </c>
      <c r="L360" s="44" t="s">
        <v>1482</v>
      </c>
      <c r="M360" s="44" t="s">
        <v>1483</v>
      </c>
      <c r="N360" s="171"/>
    </row>
    <row r="361" spans="1:14" s="44" customFormat="1" ht="18.75" thickBot="1">
      <c r="A361" s="128"/>
      <c r="B361" s="71">
        <v>168</v>
      </c>
      <c r="C361" s="44" t="s">
        <v>729</v>
      </c>
      <c r="F361" s="174"/>
      <c r="G361" s="71" t="s">
        <v>68</v>
      </c>
      <c r="H361" s="75"/>
      <c r="J361" s="44" t="s">
        <v>2029</v>
      </c>
      <c r="K361" s="75">
        <f t="shared" si="7"/>
        <v>0</v>
      </c>
      <c r="L361" s="44" t="s">
        <v>730</v>
      </c>
      <c r="M361" s="44" t="s">
        <v>731</v>
      </c>
      <c r="N361" s="171"/>
    </row>
    <row r="362" spans="1:14" s="44" customFormat="1" ht="18.75" thickBot="1">
      <c r="A362" s="128"/>
      <c r="B362" s="71">
        <v>429</v>
      </c>
      <c r="C362" s="44" t="s">
        <v>309</v>
      </c>
      <c r="F362" s="174"/>
      <c r="G362" s="71" t="s">
        <v>68</v>
      </c>
      <c r="H362" s="75"/>
      <c r="J362" s="44" t="s">
        <v>1933</v>
      </c>
      <c r="K362" s="75">
        <f t="shared" si="7"/>
        <v>0</v>
      </c>
      <c r="L362" s="44" t="s">
        <v>310</v>
      </c>
      <c r="M362" s="44" t="s">
        <v>311</v>
      </c>
      <c r="N362" s="171"/>
    </row>
    <row r="363" spans="1:14" s="44" customFormat="1" ht="18.75" thickBot="1">
      <c r="A363" s="128"/>
      <c r="B363" s="71">
        <v>68</v>
      </c>
      <c r="C363" s="44" t="s">
        <v>881</v>
      </c>
      <c r="F363" s="174" t="s">
        <v>613</v>
      </c>
      <c r="G363" s="71" t="s">
        <v>23</v>
      </c>
      <c r="H363" s="75"/>
      <c r="J363" s="44" t="s">
        <v>1817</v>
      </c>
      <c r="K363" s="75">
        <f t="shared" si="7"/>
        <v>0</v>
      </c>
      <c r="L363" s="44" t="s">
        <v>882</v>
      </c>
      <c r="M363" s="44" t="s">
        <v>883</v>
      </c>
      <c r="N363" s="171"/>
    </row>
    <row r="364" spans="1:14" s="44" customFormat="1" ht="18.75" thickBot="1">
      <c r="A364" s="128"/>
      <c r="B364" s="71">
        <v>200</v>
      </c>
      <c r="C364" s="44" t="s">
        <v>1208</v>
      </c>
      <c r="F364" s="174"/>
      <c r="G364" s="71" t="s">
        <v>68</v>
      </c>
      <c r="H364" s="75"/>
      <c r="J364" s="44" t="s">
        <v>2030</v>
      </c>
      <c r="K364" s="75">
        <f t="shared" si="7"/>
        <v>0</v>
      </c>
      <c r="L364" s="44" t="s">
        <v>1209</v>
      </c>
      <c r="M364" s="44" t="s">
        <v>1210</v>
      </c>
      <c r="N364" s="171"/>
    </row>
    <row r="365" spans="1:14" s="44" customFormat="1" ht="18.75" thickBot="1">
      <c r="A365" s="128"/>
      <c r="B365" s="71">
        <v>469</v>
      </c>
      <c r="C365" s="44" t="s">
        <v>1484</v>
      </c>
      <c r="F365" s="174" t="s">
        <v>29</v>
      </c>
      <c r="G365" s="71" t="s">
        <v>68</v>
      </c>
      <c r="H365" s="75"/>
      <c r="J365" s="44" t="s">
        <v>1817</v>
      </c>
      <c r="K365" s="75">
        <f t="shared" si="7"/>
        <v>0</v>
      </c>
      <c r="L365" s="44" t="s">
        <v>1485</v>
      </c>
      <c r="M365" s="44" t="s">
        <v>1486</v>
      </c>
      <c r="N365" s="171"/>
    </row>
    <row r="366" spans="1:14" s="44" customFormat="1" ht="18.75" thickBot="1">
      <c r="A366" s="128"/>
      <c r="B366" s="71">
        <v>516</v>
      </c>
      <c r="C366" s="44" t="s">
        <v>1487</v>
      </c>
      <c r="F366" s="174" t="s">
        <v>29</v>
      </c>
      <c r="G366" s="71" t="s">
        <v>68</v>
      </c>
      <c r="H366" s="75"/>
      <c r="J366" s="44" t="s">
        <v>2031</v>
      </c>
      <c r="K366" s="75">
        <f t="shared" si="7"/>
        <v>0</v>
      </c>
      <c r="L366" s="44" t="s">
        <v>1488</v>
      </c>
      <c r="M366" s="44" t="s">
        <v>1489</v>
      </c>
      <c r="N366" s="171"/>
    </row>
    <row r="367" spans="1:14" s="44" customFormat="1" ht="18.75" thickBot="1">
      <c r="A367" s="128"/>
      <c r="B367" s="71">
        <v>43</v>
      </c>
      <c r="C367" s="44" t="s">
        <v>2245</v>
      </c>
      <c r="F367" s="174" t="s">
        <v>613</v>
      </c>
      <c r="G367" s="71" t="s">
        <v>68</v>
      </c>
      <c r="H367" s="75"/>
      <c r="J367" s="44" t="s">
        <v>1933</v>
      </c>
      <c r="K367" s="75">
        <f t="shared" si="7"/>
        <v>0</v>
      </c>
      <c r="L367" s="44" t="s">
        <v>2246</v>
      </c>
      <c r="M367" s="44" t="s">
        <v>2247</v>
      </c>
      <c r="N367" s="171"/>
    </row>
    <row r="368" spans="1:14" s="44" customFormat="1" ht="18.75" thickBot="1">
      <c r="A368" s="128"/>
      <c r="B368" s="71">
        <v>103</v>
      </c>
      <c r="C368" s="44" t="s">
        <v>1035</v>
      </c>
      <c r="F368" s="174"/>
      <c r="G368" s="71" t="s">
        <v>23</v>
      </c>
      <c r="H368" s="75"/>
      <c r="J368" s="44" t="s">
        <v>1888</v>
      </c>
      <c r="K368" s="75">
        <f t="shared" si="7"/>
        <v>0</v>
      </c>
      <c r="L368" s="44" t="s">
        <v>312</v>
      </c>
      <c r="M368" s="44" t="s">
        <v>313</v>
      </c>
      <c r="N368" s="171"/>
    </row>
    <row r="369" spans="1:264" s="44" customFormat="1" ht="18.75" thickBot="1">
      <c r="A369" s="128"/>
      <c r="B369" s="71">
        <v>88</v>
      </c>
      <c r="C369" s="44" t="s">
        <v>1490</v>
      </c>
      <c r="F369" s="174"/>
      <c r="G369" s="71" t="s">
        <v>68</v>
      </c>
      <c r="H369" s="75"/>
      <c r="J369" s="44" t="s">
        <v>2033</v>
      </c>
      <c r="K369" s="75">
        <f t="shared" si="7"/>
        <v>0</v>
      </c>
      <c r="L369" s="44" t="s">
        <v>1491</v>
      </c>
      <c r="M369" s="44" t="s">
        <v>1492</v>
      </c>
      <c r="N369" s="171"/>
    </row>
    <row r="370" spans="1:264" s="44" customFormat="1" ht="18.75" thickBot="1">
      <c r="A370" s="128"/>
      <c r="B370" s="71">
        <v>527</v>
      </c>
      <c r="C370" s="44" t="s">
        <v>1721</v>
      </c>
      <c r="F370" s="174"/>
      <c r="G370" s="71" t="s">
        <v>68</v>
      </c>
      <c r="H370" s="75"/>
      <c r="J370" s="44" t="s">
        <v>2034</v>
      </c>
      <c r="K370" s="75">
        <f t="shared" si="7"/>
        <v>0</v>
      </c>
      <c r="L370" s="44" t="s">
        <v>1722</v>
      </c>
      <c r="M370" s="44" t="s">
        <v>1723</v>
      </c>
      <c r="N370" s="171"/>
    </row>
    <row r="371" spans="1:264" s="44" customFormat="1" ht="18.75" thickBot="1">
      <c r="A371" s="128"/>
      <c r="B371" s="71">
        <v>295</v>
      </c>
      <c r="C371" s="44" t="s">
        <v>1442</v>
      </c>
      <c r="F371" s="174"/>
      <c r="G371" s="71" t="s">
        <v>68</v>
      </c>
      <c r="H371" s="75"/>
      <c r="J371" s="44" t="s">
        <v>1888</v>
      </c>
      <c r="K371" s="75">
        <f t="shared" si="7"/>
        <v>0</v>
      </c>
      <c r="L371" s="44" t="s">
        <v>1443</v>
      </c>
      <c r="M371" s="44" t="s">
        <v>1444</v>
      </c>
      <c r="N371" s="171"/>
    </row>
    <row r="372" spans="1:264" s="44" customFormat="1" ht="18.75" thickBot="1">
      <c r="A372" s="128"/>
      <c r="B372" s="71">
        <v>154</v>
      </c>
      <c r="C372" s="44" t="s">
        <v>1493</v>
      </c>
      <c r="F372" s="174"/>
      <c r="G372" s="71" t="s">
        <v>68</v>
      </c>
      <c r="H372" s="75"/>
      <c r="J372" s="44" t="s">
        <v>2035</v>
      </c>
      <c r="K372" s="75">
        <f t="shared" ref="K372:K435" si="8">IF(I372&lt;&gt;0,A372*I372,A372*H372)</f>
        <v>0</v>
      </c>
      <c r="L372" s="44" t="s">
        <v>1494</v>
      </c>
      <c r="M372" s="44" t="s">
        <v>1495</v>
      </c>
      <c r="N372" s="171"/>
    </row>
    <row r="373" spans="1:264" s="44" customFormat="1" ht="18.75" thickBot="1">
      <c r="A373" s="128"/>
      <c r="B373" s="71">
        <v>84</v>
      </c>
      <c r="C373" s="44" t="s">
        <v>967</v>
      </c>
      <c r="F373" s="174"/>
      <c r="G373" s="71" t="s">
        <v>68</v>
      </c>
      <c r="H373" s="75"/>
      <c r="J373" s="44" t="s">
        <v>2036</v>
      </c>
      <c r="K373" s="75">
        <f t="shared" si="8"/>
        <v>0</v>
      </c>
      <c r="L373" s="44" t="s">
        <v>968</v>
      </c>
      <c r="M373" s="44" t="s">
        <v>969</v>
      </c>
      <c r="N373" s="171"/>
    </row>
    <row r="374" spans="1:264" s="44" customFormat="1" ht="18.75" thickBot="1">
      <c r="A374" s="128"/>
      <c r="B374" s="71">
        <v>216</v>
      </c>
      <c r="C374" s="44" t="s">
        <v>1147</v>
      </c>
      <c r="F374" s="174"/>
      <c r="G374" s="71" t="s">
        <v>23</v>
      </c>
      <c r="H374" s="75"/>
      <c r="J374" s="44" t="s">
        <v>2037</v>
      </c>
      <c r="K374" s="75">
        <f t="shared" si="8"/>
        <v>0</v>
      </c>
      <c r="L374" s="44" t="s">
        <v>1148</v>
      </c>
      <c r="M374" s="44" t="s">
        <v>1149</v>
      </c>
      <c r="N374" s="171"/>
    </row>
    <row r="375" spans="1:264" s="44" customFormat="1" ht="18.75" thickBot="1">
      <c r="A375" s="128"/>
      <c r="B375" s="71">
        <v>296</v>
      </c>
      <c r="C375" s="44" t="s">
        <v>1150</v>
      </c>
      <c r="F375" s="174"/>
      <c r="G375" s="71" t="s">
        <v>23</v>
      </c>
      <c r="H375" s="75"/>
      <c r="J375" s="44" t="s">
        <v>2034</v>
      </c>
      <c r="K375" s="75">
        <f t="shared" si="8"/>
        <v>0</v>
      </c>
      <c r="L375" s="44" t="s">
        <v>1151</v>
      </c>
      <c r="M375" s="44" t="s">
        <v>1152</v>
      </c>
      <c r="N375" s="171"/>
    </row>
    <row r="376" spans="1:264" s="44" customFormat="1" ht="18.75" thickBot="1">
      <c r="A376" s="128"/>
      <c r="B376" s="71">
        <v>304</v>
      </c>
      <c r="C376" s="44" t="s">
        <v>1153</v>
      </c>
      <c r="F376" s="174"/>
      <c r="G376" s="71" t="s">
        <v>23</v>
      </c>
      <c r="H376" s="75"/>
      <c r="J376" s="44" t="s">
        <v>1888</v>
      </c>
      <c r="K376" s="75">
        <f t="shared" si="8"/>
        <v>0</v>
      </c>
      <c r="L376" s="44" t="s">
        <v>1154</v>
      </c>
      <c r="M376" s="44" t="s">
        <v>1155</v>
      </c>
      <c r="N376" s="171"/>
    </row>
    <row r="377" spans="1:264" s="44" customFormat="1" ht="18.75" thickBot="1">
      <c r="A377" s="128"/>
      <c r="B377" s="71">
        <v>137</v>
      </c>
      <c r="C377" s="44" t="s">
        <v>1156</v>
      </c>
      <c r="F377" s="174"/>
      <c r="G377" s="71" t="s">
        <v>23</v>
      </c>
      <c r="H377" s="75"/>
      <c r="J377" s="44" t="s">
        <v>2038</v>
      </c>
      <c r="K377" s="75">
        <f t="shared" si="8"/>
        <v>0</v>
      </c>
      <c r="L377" s="44" t="s">
        <v>1157</v>
      </c>
      <c r="M377" s="44" t="s">
        <v>1158</v>
      </c>
      <c r="N377" s="171"/>
    </row>
    <row r="378" spans="1:264" s="44" customFormat="1" ht="18.75" thickBot="1">
      <c r="A378" s="128"/>
      <c r="B378" s="71">
        <v>276</v>
      </c>
      <c r="C378" s="44" t="s">
        <v>1159</v>
      </c>
      <c r="F378" s="174"/>
      <c r="G378" s="71" t="s">
        <v>23</v>
      </c>
      <c r="H378" s="75"/>
      <c r="J378" s="44" t="s">
        <v>2034</v>
      </c>
      <c r="K378" s="75">
        <f t="shared" si="8"/>
        <v>0</v>
      </c>
      <c r="L378" s="44" t="s">
        <v>1160</v>
      </c>
      <c r="M378" s="44" t="s">
        <v>1161</v>
      </c>
      <c r="N378" s="171"/>
    </row>
    <row r="379" spans="1:264" s="44" customFormat="1" ht="18.75" thickBot="1">
      <c r="A379" s="128"/>
      <c r="B379" s="71">
        <v>267</v>
      </c>
      <c r="C379" s="44" t="s">
        <v>1162</v>
      </c>
      <c r="F379" s="174"/>
      <c r="G379" s="71" t="s">
        <v>23</v>
      </c>
      <c r="H379" s="75"/>
      <c r="J379" s="44" t="s">
        <v>1856</v>
      </c>
      <c r="K379" s="75">
        <f t="shared" si="8"/>
        <v>0</v>
      </c>
      <c r="L379" s="44" t="s">
        <v>1163</v>
      </c>
      <c r="M379" s="44" t="s">
        <v>1164</v>
      </c>
      <c r="N379" s="171"/>
    </row>
    <row r="380" spans="1:264" s="44" customFormat="1" ht="18.75" thickBot="1">
      <c r="A380" s="128"/>
      <c r="B380" s="71">
        <v>99</v>
      </c>
      <c r="C380" s="44" t="s">
        <v>1211</v>
      </c>
      <c r="F380" s="174"/>
      <c r="G380" s="71" t="s">
        <v>68</v>
      </c>
      <c r="H380" s="75"/>
      <c r="J380" s="44" t="s">
        <v>2032</v>
      </c>
      <c r="K380" s="75">
        <f t="shared" si="8"/>
        <v>0</v>
      </c>
      <c r="L380" s="44" t="s">
        <v>1212</v>
      </c>
      <c r="M380" s="44" t="s">
        <v>1213</v>
      </c>
      <c r="N380" s="171"/>
    </row>
    <row r="381" spans="1:264" s="44" customFormat="1" ht="18.75" thickBot="1">
      <c r="A381" s="128"/>
      <c r="B381" s="71">
        <v>58</v>
      </c>
      <c r="C381" s="44" t="s">
        <v>1054</v>
      </c>
      <c r="F381" s="174" t="s">
        <v>613</v>
      </c>
      <c r="G381" s="71" t="s">
        <v>68</v>
      </c>
      <c r="H381" s="75"/>
      <c r="J381" s="44" t="s">
        <v>2032</v>
      </c>
      <c r="K381" s="75">
        <f t="shared" si="8"/>
        <v>0</v>
      </c>
      <c r="L381" s="44" t="s">
        <v>1055</v>
      </c>
      <c r="M381" s="44" t="s">
        <v>1056</v>
      </c>
      <c r="N381" s="171"/>
    </row>
    <row r="382" spans="1:264" s="44" customFormat="1" ht="18.75" thickBot="1">
      <c r="A382" s="128"/>
      <c r="B382" s="71">
        <v>50</v>
      </c>
      <c r="C382" s="44" t="s">
        <v>1214</v>
      </c>
      <c r="F382" s="174"/>
      <c r="G382" s="71" t="s">
        <v>68</v>
      </c>
      <c r="H382" s="75"/>
      <c r="J382" s="44" t="s">
        <v>2039</v>
      </c>
      <c r="K382" s="75">
        <f t="shared" si="8"/>
        <v>0</v>
      </c>
      <c r="L382" s="44" t="s">
        <v>1215</v>
      </c>
      <c r="M382" s="44" t="s">
        <v>1216</v>
      </c>
      <c r="N382" s="171"/>
    </row>
    <row r="383" spans="1:264" s="44" customFormat="1" ht="18.75" thickBot="1">
      <c r="A383" s="128"/>
      <c r="B383" s="71">
        <v>89</v>
      </c>
      <c r="C383" s="127" t="s">
        <v>697</v>
      </c>
      <c r="F383" s="174" t="s">
        <v>29</v>
      </c>
      <c r="G383" s="71" t="s">
        <v>68</v>
      </c>
      <c r="H383" s="75"/>
      <c r="J383" s="44" t="s">
        <v>2040</v>
      </c>
      <c r="K383" s="75">
        <f t="shared" si="8"/>
        <v>0</v>
      </c>
      <c r="L383" s="44" t="s">
        <v>698</v>
      </c>
      <c r="M383" s="44" t="s">
        <v>699</v>
      </c>
      <c r="N383" s="171"/>
    </row>
    <row r="384" spans="1:264" s="44" customFormat="1" ht="18.75" thickBot="1">
      <c r="A384" s="128"/>
      <c r="B384" s="71">
        <v>233</v>
      </c>
      <c r="C384" s="44" t="s">
        <v>1643</v>
      </c>
      <c r="F384" s="174"/>
      <c r="G384" s="71" t="s">
        <v>68</v>
      </c>
      <c r="H384" s="75"/>
      <c r="J384" s="44" t="s">
        <v>2041</v>
      </c>
      <c r="K384" s="75">
        <f t="shared" si="8"/>
        <v>0</v>
      </c>
      <c r="L384" s="44" t="s">
        <v>1644</v>
      </c>
      <c r="M384" s="44" t="s">
        <v>1645</v>
      </c>
      <c r="N384" s="171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8"/>
      <c r="AP384" s="108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8"/>
      <c r="BB384" s="108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8"/>
      <c r="BZ384" s="108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8"/>
      <c r="CM384" s="108"/>
      <c r="CN384" s="108"/>
      <c r="CO384" s="108"/>
      <c r="CP384" s="108"/>
      <c r="CQ384" s="108"/>
      <c r="CR384" s="108"/>
      <c r="CS384" s="108"/>
      <c r="CT384" s="108"/>
      <c r="CU384" s="108"/>
      <c r="CV384" s="108"/>
      <c r="CW384" s="108"/>
      <c r="CX384" s="108"/>
      <c r="CY384" s="108"/>
      <c r="CZ384" s="108"/>
      <c r="DA384" s="108"/>
      <c r="DB384" s="108"/>
      <c r="DC384" s="108"/>
      <c r="DD384" s="108"/>
      <c r="DE384" s="108"/>
      <c r="DF384" s="108"/>
      <c r="DG384" s="108"/>
      <c r="DH384" s="108"/>
      <c r="DI384" s="108"/>
      <c r="DJ384" s="108"/>
      <c r="DK384" s="108"/>
      <c r="DL384" s="108"/>
      <c r="DM384" s="108"/>
      <c r="DN384" s="108"/>
      <c r="DO384" s="108"/>
      <c r="DP384" s="108"/>
      <c r="DQ384" s="108"/>
      <c r="DR384" s="108"/>
      <c r="DS384" s="108"/>
      <c r="DT384" s="108"/>
      <c r="DU384" s="108"/>
      <c r="DV384" s="108"/>
      <c r="DW384" s="108"/>
      <c r="DX384" s="108"/>
      <c r="DY384" s="108"/>
      <c r="DZ384" s="108"/>
      <c r="EA384" s="108"/>
      <c r="EB384" s="108"/>
      <c r="EC384" s="108"/>
      <c r="ED384" s="108"/>
      <c r="EE384" s="108"/>
      <c r="EF384" s="108"/>
      <c r="EG384" s="108"/>
      <c r="EH384" s="108"/>
      <c r="EI384" s="108"/>
      <c r="EJ384" s="108"/>
      <c r="EK384" s="108"/>
      <c r="EL384" s="108"/>
      <c r="EM384" s="108"/>
      <c r="EN384" s="108"/>
      <c r="EO384" s="108"/>
      <c r="EP384" s="108"/>
      <c r="EQ384" s="108"/>
      <c r="ER384" s="108"/>
      <c r="ES384" s="108"/>
      <c r="ET384" s="108"/>
      <c r="EU384" s="108"/>
      <c r="EV384" s="108"/>
      <c r="EW384" s="108"/>
      <c r="EX384" s="108"/>
      <c r="EY384" s="108"/>
      <c r="EZ384" s="108"/>
      <c r="FA384" s="108"/>
      <c r="FB384" s="108"/>
      <c r="FC384" s="108"/>
      <c r="FD384" s="108"/>
      <c r="FE384" s="108"/>
      <c r="FF384" s="108"/>
      <c r="FG384" s="108"/>
      <c r="FH384" s="108"/>
      <c r="FI384" s="108"/>
      <c r="FJ384" s="108"/>
      <c r="FK384" s="108"/>
      <c r="FL384" s="108"/>
      <c r="FM384" s="108"/>
      <c r="FN384" s="108"/>
      <c r="FO384" s="108"/>
      <c r="FP384" s="108"/>
      <c r="FQ384" s="108"/>
      <c r="FR384" s="108"/>
      <c r="FS384" s="108"/>
      <c r="FT384" s="108"/>
      <c r="FU384" s="108"/>
      <c r="FV384" s="108"/>
      <c r="FW384" s="108"/>
      <c r="FX384" s="108"/>
      <c r="FY384" s="108"/>
      <c r="FZ384" s="108"/>
      <c r="GA384" s="108"/>
      <c r="GB384" s="108"/>
      <c r="GC384" s="108"/>
      <c r="GD384" s="108"/>
      <c r="GE384" s="108"/>
      <c r="GF384" s="108"/>
      <c r="GG384" s="108"/>
      <c r="GH384" s="108"/>
      <c r="GI384" s="108"/>
      <c r="GJ384" s="108"/>
      <c r="GK384" s="108"/>
      <c r="GL384" s="108"/>
      <c r="GM384" s="108"/>
      <c r="GN384" s="108"/>
      <c r="GO384" s="108"/>
      <c r="GP384" s="108"/>
      <c r="GQ384" s="108"/>
      <c r="GR384" s="108"/>
      <c r="GS384" s="108"/>
      <c r="GT384" s="108"/>
      <c r="GU384" s="108"/>
      <c r="GV384" s="108"/>
      <c r="GW384" s="108"/>
      <c r="GX384" s="108"/>
      <c r="GY384" s="108"/>
      <c r="GZ384" s="108"/>
      <c r="HA384" s="108"/>
      <c r="HB384" s="108"/>
      <c r="HC384" s="108"/>
      <c r="HD384" s="108"/>
      <c r="HE384" s="108"/>
      <c r="HF384" s="108"/>
      <c r="HG384" s="108"/>
      <c r="HH384" s="108"/>
      <c r="HI384" s="108"/>
      <c r="HJ384" s="108"/>
      <c r="HK384" s="108"/>
      <c r="HL384" s="108"/>
      <c r="HM384" s="108"/>
      <c r="HN384" s="108"/>
      <c r="HO384" s="108"/>
      <c r="HP384" s="108"/>
      <c r="HQ384" s="108"/>
      <c r="HR384" s="108"/>
      <c r="HS384" s="108"/>
      <c r="HT384" s="108"/>
      <c r="HU384" s="108"/>
      <c r="HV384" s="108"/>
      <c r="HW384" s="108"/>
      <c r="HX384" s="108"/>
      <c r="HY384" s="108"/>
      <c r="HZ384" s="108"/>
      <c r="IA384" s="108"/>
      <c r="IB384" s="108"/>
      <c r="IC384" s="108"/>
      <c r="ID384" s="108"/>
      <c r="IE384" s="108"/>
      <c r="IF384" s="108"/>
      <c r="IG384" s="108"/>
      <c r="IH384" s="108"/>
      <c r="II384" s="108"/>
      <c r="IJ384" s="108"/>
      <c r="IK384" s="108"/>
      <c r="IL384" s="108"/>
      <c r="IM384" s="108"/>
      <c r="IN384" s="108"/>
      <c r="IO384" s="108"/>
      <c r="IP384" s="108"/>
      <c r="IQ384" s="108"/>
      <c r="IR384" s="108"/>
      <c r="IS384" s="108"/>
      <c r="IT384" s="108"/>
      <c r="IU384" s="108"/>
      <c r="IV384" s="108"/>
      <c r="IW384" s="108"/>
      <c r="IX384" s="108"/>
      <c r="IY384" s="108"/>
      <c r="IZ384" s="108"/>
      <c r="JA384" s="108"/>
      <c r="JB384" s="108"/>
      <c r="JC384" s="108"/>
      <c r="JD384" s="108"/>
    </row>
    <row r="385" spans="1:264" s="108" customFormat="1" ht="18" customHeight="1" thickBot="1">
      <c r="A385" s="128"/>
      <c r="B385" s="71">
        <v>40</v>
      </c>
      <c r="C385" s="44" t="s">
        <v>1646</v>
      </c>
      <c r="D385" s="44"/>
      <c r="E385" s="44"/>
      <c r="F385" s="174"/>
      <c r="G385" s="71" t="s">
        <v>68</v>
      </c>
      <c r="H385" s="75"/>
      <c r="I385" s="44"/>
      <c r="J385" s="44" t="s">
        <v>2042</v>
      </c>
      <c r="K385" s="75">
        <f t="shared" si="8"/>
        <v>0</v>
      </c>
      <c r="L385" s="44" t="s">
        <v>1647</v>
      </c>
      <c r="M385" s="44" t="s">
        <v>1648</v>
      </c>
      <c r="N385" s="171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  <c r="CR385" s="44"/>
      <c r="CS385" s="44"/>
      <c r="CT385" s="44"/>
      <c r="CU385" s="44"/>
      <c r="CV385" s="44"/>
      <c r="CW385" s="44"/>
      <c r="CX385" s="44"/>
      <c r="CY385" s="44"/>
      <c r="CZ385" s="44"/>
      <c r="DA385" s="44"/>
      <c r="DB385" s="44"/>
      <c r="DC385" s="44"/>
      <c r="DD385" s="44"/>
      <c r="DE385" s="44"/>
      <c r="DF385" s="44"/>
      <c r="DG385" s="44"/>
      <c r="DH385" s="44"/>
      <c r="DI385" s="44"/>
      <c r="DJ385" s="44"/>
      <c r="DK385" s="44"/>
      <c r="DL385" s="44"/>
      <c r="DM385" s="44"/>
      <c r="DN385" s="44"/>
      <c r="DO385" s="44"/>
      <c r="DP385" s="44"/>
      <c r="DQ385" s="44"/>
      <c r="DR385" s="44"/>
      <c r="DS385" s="44"/>
      <c r="DT385" s="44"/>
      <c r="DU385" s="44"/>
      <c r="DV385" s="44"/>
      <c r="DW385" s="44"/>
      <c r="DX385" s="44"/>
      <c r="DY385" s="44"/>
      <c r="DZ385" s="44"/>
      <c r="EA385" s="44"/>
      <c r="EB385" s="44"/>
      <c r="EC385" s="44"/>
      <c r="ED385" s="44"/>
      <c r="EE385" s="44"/>
      <c r="EF385" s="44"/>
      <c r="EG385" s="44"/>
      <c r="EH385" s="44"/>
      <c r="EI385" s="44"/>
      <c r="EJ385" s="44"/>
      <c r="EK385" s="44"/>
      <c r="EL385" s="44"/>
      <c r="EM385" s="44"/>
      <c r="EN385" s="44"/>
      <c r="EO385" s="44"/>
      <c r="EP385" s="44"/>
      <c r="EQ385" s="44"/>
      <c r="ER385" s="44"/>
      <c r="ES385" s="44"/>
      <c r="ET385" s="44"/>
      <c r="EU385" s="44"/>
      <c r="EV385" s="44"/>
      <c r="EW385" s="44"/>
      <c r="EX385" s="44"/>
      <c r="EY385" s="44"/>
      <c r="EZ385" s="44"/>
      <c r="FA385" s="44"/>
      <c r="FB385" s="44"/>
      <c r="FC385" s="44"/>
      <c r="FD385" s="44"/>
      <c r="FE385" s="44"/>
      <c r="FF385" s="44"/>
      <c r="FG385" s="44"/>
      <c r="FH385" s="44"/>
      <c r="FI385" s="44"/>
      <c r="FJ385" s="44"/>
      <c r="FK385" s="44"/>
      <c r="FL385" s="44"/>
      <c r="FM385" s="44"/>
      <c r="FN385" s="44"/>
      <c r="FO385" s="44"/>
      <c r="FP385" s="44"/>
      <c r="FQ385" s="44"/>
      <c r="FR385" s="44"/>
      <c r="FS385" s="44"/>
      <c r="FT385" s="44"/>
      <c r="FU385" s="44"/>
      <c r="FV385" s="44"/>
      <c r="FW385" s="44"/>
      <c r="FX385" s="44"/>
      <c r="FY385" s="44"/>
      <c r="FZ385" s="44"/>
      <c r="GA385" s="44"/>
      <c r="GB385" s="44"/>
      <c r="GC385" s="44"/>
      <c r="GD385" s="44"/>
      <c r="GE385" s="44"/>
      <c r="GF385" s="44"/>
      <c r="GG385" s="44"/>
      <c r="GH385" s="44"/>
      <c r="GI385" s="44"/>
      <c r="GJ385" s="44"/>
      <c r="GK385" s="44"/>
      <c r="GL385" s="44"/>
      <c r="GM385" s="44"/>
      <c r="GN385" s="44"/>
      <c r="GO385" s="44"/>
      <c r="GP385" s="44"/>
      <c r="GQ385" s="44"/>
      <c r="GR385" s="44"/>
      <c r="GS385" s="44"/>
      <c r="GT385" s="44"/>
      <c r="GU385" s="44"/>
      <c r="GV385" s="44"/>
      <c r="GW385" s="44"/>
      <c r="GX385" s="44"/>
      <c r="GY385" s="44"/>
      <c r="GZ385" s="44"/>
      <c r="HA385" s="44"/>
      <c r="HB385" s="44"/>
      <c r="HC385" s="44"/>
      <c r="HD385" s="44"/>
      <c r="HE385" s="44"/>
      <c r="HF385" s="44"/>
      <c r="HG385" s="44"/>
      <c r="HH385" s="44"/>
      <c r="HI385" s="44"/>
      <c r="HJ385" s="44"/>
      <c r="HK385" s="44"/>
      <c r="HL385" s="44"/>
      <c r="HM385" s="44"/>
      <c r="HN385" s="44"/>
      <c r="HO385" s="44"/>
      <c r="HP385" s="44"/>
      <c r="HQ385" s="44"/>
      <c r="HR385" s="44"/>
      <c r="HS385" s="44"/>
      <c r="HT385" s="44"/>
      <c r="HU385" s="44"/>
      <c r="HV385" s="44"/>
      <c r="HW385" s="44"/>
      <c r="HX385" s="44"/>
      <c r="HY385" s="44"/>
      <c r="HZ385" s="44"/>
      <c r="IA385" s="44"/>
      <c r="IB385" s="44"/>
      <c r="IC385" s="44"/>
      <c r="ID385" s="44"/>
      <c r="IE385" s="44"/>
      <c r="IF385" s="44"/>
      <c r="IG385" s="44"/>
      <c r="IH385" s="44"/>
      <c r="II385" s="44"/>
      <c r="IJ385" s="44"/>
      <c r="IK385" s="44"/>
      <c r="IL385" s="44"/>
      <c r="IM385" s="44"/>
      <c r="IN385" s="44"/>
      <c r="IO385" s="44"/>
      <c r="IP385" s="44"/>
      <c r="IQ385" s="44"/>
      <c r="IR385" s="44"/>
      <c r="IS385" s="44"/>
      <c r="IT385" s="44"/>
      <c r="IU385" s="44"/>
      <c r="IV385" s="44"/>
      <c r="IW385" s="44"/>
      <c r="IX385" s="44"/>
      <c r="IY385" s="44"/>
      <c r="IZ385" s="44"/>
      <c r="JA385" s="44"/>
      <c r="JB385" s="44"/>
      <c r="JC385" s="44"/>
      <c r="JD385" s="44"/>
    </row>
    <row r="386" spans="1:264" s="44" customFormat="1" ht="18.75" thickBot="1">
      <c r="A386" s="128"/>
      <c r="B386" s="71">
        <v>124</v>
      </c>
      <c r="C386" s="44" t="s">
        <v>1582</v>
      </c>
      <c r="F386" s="174"/>
      <c r="G386" s="71" t="s">
        <v>68</v>
      </c>
      <c r="H386" s="75"/>
      <c r="J386" s="44" t="s">
        <v>2043</v>
      </c>
      <c r="K386" s="75">
        <f t="shared" si="8"/>
        <v>0</v>
      </c>
      <c r="L386" s="44" t="s">
        <v>1583</v>
      </c>
      <c r="M386" s="44" t="s">
        <v>1584</v>
      </c>
      <c r="N386" s="171"/>
    </row>
    <row r="387" spans="1:264" s="44" customFormat="1" ht="18.75" thickBot="1">
      <c r="A387" s="128"/>
      <c r="B387" s="71">
        <v>233</v>
      </c>
      <c r="C387" s="44" t="s">
        <v>1585</v>
      </c>
      <c r="F387" s="174"/>
      <c r="G387" s="71" t="s">
        <v>68</v>
      </c>
      <c r="H387" s="75"/>
      <c r="J387" s="44" t="s">
        <v>2044</v>
      </c>
      <c r="K387" s="75">
        <f t="shared" si="8"/>
        <v>0</v>
      </c>
      <c r="L387" s="44" t="s">
        <v>1586</v>
      </c>
      <c r="M387" s="44" t="s">
        <v>1587</v>
      </c>
      <c r="N387" s="171"/>
    </row>
    <row r="388" spans="1:264" s="44" customFormat="1" ht="18.75" thickBot="1">
      <c r="A388" s="128"/>
      <c r="B388" s="71">
        <v>164</v>
      </c>
      <c r="C388" s="44" t="s">
        <v>1649</v>
      </c>
      <c r="F388" s="174"/>
      <c r="G388" s="71" t="s">
        <v>68</v>
      </c>
      <c r="H388" s="75"/>
      <c r="J388" s="44" t="s">
        <v>2045</v>
      </c>
      <c r="K388" s="75">
        <f t="shared" si="8"/>
        <v>0</v>
      </c>
      <c r="L388" s="44" t="s">
        <v>1650</v>
      </c>
      <c r="M388" s="44" t="s">
        <v>1651</v>
      </c>
      <c r="N388" s="171"/>
    </row>
    <row r="389" spans="1:264" s="44" customFormat="1" ht="18.75" thickBot="1">
      <c r="A389" s="128"/>
      <c r="B389" s="71">
        <v>231</v>
      </c>
      <c r="C389" s="44" t="s">
        <v>1652</v>
      </c>
      <c r="F389" s="174"/>
      <c r="G389" s="71" t="s">
        <v>68</v>
      </c>
      <c r="H389" s="75"/>
      <c r="J389" s="44" t="s">
        <v>1933</v>
      </c>
      <c r="K389" s="75">
        <f t="shared" si="8"/>
        <v>0</v>
      </c>
      <c r="L389" s="44" t="s">
        <v>1653</v>
      </c>
      <c r="M389" s="44" t="s">
        <v>1654</v>
      </c>
      <c r="N389" s="171"/>
    </row>
    <row r="390" spans="1:264" s="44" customFormat="1" ht="18.75" thickBot="1">
      <c r="A390" s="128"/>
      <c r="B390" s="71">
        <v>189</v>
      </c>
      <c r="C390" s="44" t="s">
        <v>1496</v>
      </c>
      <c r="F390" s="174" t="s">
        <v>29</v>
      </c>
      <c r="G390" s="71" t="s">
        <v>68</v>
      </c>
      <c r="H390" s="75"/>
      <c r="J390" s="44" t="s">
        <v>1808</v>
      </c>
      <c r="K390" s="75">
        <f t="shared" si="8"/>
        <v>0</v>
      </c>
      <c r="L390" s="44" t="s">
        <v>1497</v>
      </c>
      <c r="M390" s="44" t="s">
        <v>1498</v>
      </c>
      <c r="N390" s="171"/>
    </row>
    <row r="391" spans="1:264" s="44" customFormat="1" ht="18.75" thickBot="1">
      <c r="A391" s="128"/>
      <c r="B391" s="71">
        <v>287</v>
      </c>
      <c r="C391" s="44" t="s">
        <v>1655</v>
      </c>
      <c r="F391" s="174" t="s">
        <v>29</v>
      </c>
      <c r="G391" s="71" t="s">
        <v>68</v>
      </c>
      <c r="H391" s="75"/>
      <c r="J391" s="44" t="s">
        <v>2046</v>
      </c>
      <c r="K391" s="75">
        <f t="shared" si="8"/>
        <v>0</v>
      </c>
      <c r="L391" s="44" t="s">
        <v>1656</v>
      </c>
      <c r="M391" s="44" t="s">
        <v>1657</v>
      </c>
      <c r="N391" s="171"/>
    </row>
    <row r="392" spans="1:264" s="44" customFormat="1" ht="18.75" thickBot="1">
      <c r="A392" s="128"/>
      <c r="B392" s="71">
        <v>433</v>
      </c>
      <c r="C392" s="44" t="s">
        <v>1338</v>
      </c>
      <c r="F392" s="174" t="s">
        <v>29</v>
      </c>
      <c r="G392" s="71" t="s">
        <v>68</v>
      </c>
      <c r="H392" s="75"/>
      <c r="J392" s="44" t="s">
        <v>1993</v>
      </c>
      <c r="K392" s="75">
        <f t="shared" si="8"/>
        <v>0</v>
      </c>
      <c r="L392" s="44" t="s">
        <v>1339</v>
      </c>
      <c r="M392" s="44" t="s">
        <v>1340</v>
      </c>
      <c r="N392" s="171"/>
    </row>
    <row r="393" spans="1:264" s="44" customFormat="1" ht="18.75" thickBot="1">
      <c r="A393" s="128"/>
      <c r="B393" s="71">
        <v>263</v>
      </c>
      <c r="C393" s="44" t="s">
        <v>1658</v>
      </c>
      <c r="F393" s="174" t="s">
        <v>29</v>
      </c>
      <c r="G393" s="71" t="s">
        <v>68</v>
      </c>
      <c r="H393" s="75"/>
      <c r="J393" s="44" t="s">
        <v>2047</v>
      </c>
      <c r="K393" s="75">
        <f t="shared" si="8"/>
        <v>0</v>
      </c>
      <c r="L393" s="44" t="s">
        <v>1659</v>
      </c>
      <c r="M393" s="44" t="s">
        <v>1660</v>
      </c>
      <c r="N393" s="171"/>
    </row>
    <row r="394" spans="1:264" s="44" customFormat="1" ht="18.75" thickBot="1">
      <c r="A394" s="128"/>
      <c r="B394" s="71">
        <v>97</v>
      </c>
      <c r="C394" s="44" t="s">
        <v>1588</v>
      </c>
      <c r="F394" s="174" t="s">
        <v>29</v>
      </c>
      <c r="G394" s="71" t="s">
        <v>68</v>
      </c>
      <c r="H394" s="75"/>
      <c r="J394" s="44" t="s">
        <v>2048</v>
      </c>
      <c r="K394" s="75">
        <f t="shared" si="8"/>
        <v>0</v>
      </c>
      <c r="L394" s="44" t="s">
        <v>1589</v>
      </c>
      <c r="M394" s="44" t="s">
        <v>1590</v>
      </c>
      <c r="N394" s="171"/>
    </row>
    <row r="395" spans="1:264" s="44" customFormat="1" ht="18.75" thickBot="1">
      <c r="A395" s="128"/>
      <c r="B395" s="71">
        <v>175</v>
      </c>
      <c r="C395" s="44" t="s">
        <v>1591</v>
      </c>
      <c r="F395" s="174" t="s">
        <v>29</v>
      </c>
      <c r="G395" s="71" t="s">
        <v>68</v>
      </c>
      <c r="H395" s="75"/>
      <c r="J395" s="44" t="s">
        <v>1933</v>
      </c>
      <c r="K395" s="75">
        <f t="shared" si="8"/>
        <v>0</v>
      </c>
      <c r="L395" s="44" t="s">
        <v>1592</v>
      </c>
      <c r="M395" s="44" t="s">
        <v>1593</v>
      </c>
      <c r="N395" s="171"/>
    </row>
    <row r="396" spans="1:264" s="44" customFormat="1" ht="18.75" thickBot="1">
      <c r="A396" s="128"/>
      <c r="B396" s="71">
        <v>317</v>
      </c>
      <c r="C396" s="44" t="s">
        <v>1661</v>
      </c>
      <c r="F396" s="174" t="s">
        <v>29</v>
      </c>
      <c r="G396" s="71" t="s">
        <v>68</v>
      </c>
      <c r="H396" s="75"/>
      <c r="J396" s="44" t="s">
        <v>2049</v>
      </c>
      <c r="K396" s="75">
        <f t="shared" si="8"/>
        <v>0</v>
      </c>
      <c r="L396" s="44" t="s">
        <v>1662</v>
      </c>
      <c r="M396" s="44" t="s">
        <v>1663</v>
      </c>
      <c r="N396" s="171"/>
    </row>
    <row r="397" spans="1:264" s="44" customFormat="1" ht="18.75" thickBot="1">
      <c r="A397" s="128"/>
      <c r="B397" s="71">
        <v>209</v>
      </c>
      <c r="C397" s="44" t="s">
        <v>1664</v>
      </c>
      <c r="F397" s="174" t="s">
        <v>29</v>
      </c>
      <c r="G397" s="71" t="s">
        <v>68</v>
      </c>
      <c r="H397" s="75"/>
      <c r="J397" s="44" t="s">
        <v>1933</v>
      </c>
      <c r="K397" s="75">
        <f t="shared" si="8"/>
        <v>0</v>
      </c>
      <c r="L397" s="44" t="s">
        <v>1665</v>
      </c>
      <c r="M397" s="44" t="s">
        <v>1666</v>
      </c>
      <c r="N397" s="171"/>
    </row>
    <row r="398" spans="1:264" s="44" customFormat="1" ht="18.75" thickBot="1">
      <c r="A398" s="128"/>
      <c r="B398" s="71">
        <v>306</v>
      </c>
      <c r="C398" s="44" t="s">
        <v>1795</v>
      </c>
      <c r="F398" s="174"/>
      <c r="G398" s="71" t="s">
        <v>68</v>
      </c>
      <c r="H398" s="75"/>
      <c r="J398" s="44" t="s">
        <v>1933</v>
      </c>
      <c r="K398" s="75">
        <f t="shared" si="8"/>
        <v>0</v>
      </c>
      <c r="L398" s="44" t="s">
        <v>1341</v>
      </c>
      <c r="M398" s="44" t="s">
        <v>1342</v>
      </c>
      <c r="N398" s="171"/>
    </row>
    <row r="399" spans="1:264" s="44" customFormat="1" ht="18.75" thickBot="1">
      <c r="A399" s="128"/>
      <c r="B399" s="71">
        <v>145</v>
      </c>
      <c r="C399" s="44" t="s">
        <v>1343</v>
      </c>
      <c r="F399" s="174"/>
      <c r="G399" s="71" t="s">
        <v>68</v>
      </c>
      <c r="H399" s="75"/>
      <c r="J399" s="44" t="s">
        <v>2050</v>
      </c>
      <c r="K399" s="75">
        <f t="shared" si="8"/>
        <v>0</v>
      </c>
      <c r="L399" s="44" t="s">
        <v>1344</v>
      </c>
      <c r="M399" s="44" t="s">
        <v>1345</v>
      </c>
      <c r="N399" s="171"/>
    </row>
    <row r="400" spans="1:264" s="44" customFormat="1" ht="18.75" thickBot="1">
      <c r="A400" s="128"/>
      <c r="B400" s="71">
        <v>168</v>
      </c>
      <c r="C400" s="44" t="s">
        <v>1667</v>
      </c>
      <c r="F400" s="174" t="s">
        <v>29</v>
      </c>
      <c r="G400" s="71" t="s">
        <v>68</v>
      </c>
      <c r="H400" s="75"/>
      <c r="J400" s="44" t="s">
        <v>1933</v>
      </c>
      <c r="K400" s="75">
        <f t="shared" si="8"/>
        <v>0</v>
      </c>
      <c r="L400" s="44" t="s">
        <v>1668</v>
      </c>
      <c r="M400" s="44" t="s">
        <v>1669</v>
      </c>
      <c r="N400" s="171"/>
    </row>
    <row r="401" spans="1:14" s="44" customFormat="1" ht="18.75" thickBot="1">
      <c r="A401" s="128"/>
      <c r="B401" s="71">
        <v>200</v>
      </c>
      <c r="C401" s="44" t="s">
        <v>1594</v>
      </c>
      <c r="F401" s="174" t="s">
        <v>29</v>
      </c>
      <c r="G401" s="71" t="s">
        <v>68</v>
      </c>
      <c r="H401" s="75"/>
      <c r="J401" s="44" t="s">
        <v>1933</v>
      </c>
      <c r="K401" s="75">
        <f t="shared" si="8"/>
        <v>0</v>
      </c>
      <c r="L401" s="44" t="s">
        <v>1595</v>
      </c>
      <c r="M401" s="44" t="s">
        <v>1596</v>
      </c>
      <c r="N401" s="171"/>
    </row>
    <row r="402" spans="1:14" s="44" customFormat="1" ht="18.75" thickBot="1">
      <c r="A402" s="128"/>
      <c r="B402" s="71">
        <v>394</v>
      </c>
      <c r="C402" s="44" t="s">
        <v>1670</v>
      </c>
      <c r="F402" s="174" t="s">
        <v>29</v>
      </c>
      <c r="G402" s="71" t="s">
        <v>68</v>
      </c>
      <c r="H402" s="75"/>
      <c r="J402" s="44" t="s">
        <v>2051</v>
      </c>
      <c r="K402" s="75">
        <f t="shared" si="8"/>
        <v>0</v>
      </c>
      <c r="L402" s="44" t="s">
        <v>1671</v>
      </c>
      <c r="M402" s="44" t="s">
        <v>1672</v>
      </c>
      <c r="N402" s="171"/>
    </row>
    <row r="403" spans="1:14" s="44" customFormat="1" ht="18.75" thickBot="1">
      <c r="A403" s="128"/>
      <c r="B403" s="71">
        <v>37</v>
      </c>
      <c r="C403" s="44" t="s">
        <v>1673</v>
      </c>
      <c r="F403" s="174" t="s">
        <v>29</v>
      </c>
      <c r="G403" s="71" t="s">
        <v>68</v>
      </c>
      <c r="H403" s="75"/>
      <c r="J403" s="44" t="s">
        <v>2052</v>
      </c>
      <c r="K403" s="75">
        <f t="shared" si="8"/>
        <v>0</v>
      </c>
      <c r="L403" s="44" t="s">
        <v>1674</v>
      </c>
      <c r="M403" s="44" t="s">
        <v>1675</v>
      </c>
      <c r="N403" s="108"/>
    </row>
    <row r="404" spans="1:14" s="44" customFormat="1" ht="18.75" thickBot="1">
      <c r="A404" s="128"/>
      <c r="B404" s="71">
        <v>64</v>
      </c>
      <c r="C404" s="44" t="s">
        <v>1597</v>
      </c>
      <c r="F404" s="174"/>
      <c r="G404" s="71" t="s">
        <v>68</v>
      </c>
      <c r="H404" s="75"/>
      <c r="J404" s="44" t="s">
        <v>2053</v>
      </c>
      <c r="K404" s="75">
        <f t="shared" si="8"/>
        <v>0</v>
      </c>
      <c r="L404" s="44" t="s">
        <v>1598</v>
      </c>
      <c r="M404" s="44" t="s">
        <v>1599</v>
      </c>
      <c r="N404" s="171"/>
    </row>
    <row r="405" spans="1:14" s="44" customFormat="1" ht="18.75" thickBot="1">
      <c r="A405" s="128"/>
      <c r="B405" s="71">
        <v>59</v>
      </c>
      <c r="C405" s="44" t="s">
        <v>1676</v>
      </c>
      <c r="F405" s="174"/>
      <c r="G405" s="71" t="s">
        <v>68</v>
      </c>
      <c r="H405" s="75"/>
      <c r="J405" s="44" t="s">
        <v>1933</v>
      </c>
      <c r="K405" s="75">
        <f t="shared" si="8"/>
        <v>0</v>
      </c>
      <c r="L405" s="44" t="s">
        <v>1677</v>
      </c>
      <c r="M405" s="44" t="s">
        <v>1678</v>
      </c>
      <c r="N405" s="171"/>
    </row>
    <row r="406" spans="1:14" s="108" customFormat="1" ht="18" customHeight="1" thickBot="1">
      <c r="A406" s="128"/>
      <c r="B406" s="71">
        <v>51</v>
      </c>
      <c r="C406" s="44" t="s">
        <v>1679</v>
      </c>
      <c r="D406" s="44"/>
      <c r="E406" s="44"/>
      <c r="F406" s="174"/>
      <c r="G406" s="71" t="s">
        <v>68</v>
      </c>
      <c r="H406" s="75"/>
      <c r="I406" s="44"/>
      <c r="J406" s="44" t="s">
        <v>1808</v>
      </c>
      <c r="K406" s="75">
        <f t="shared" si="8"/>
        <v>0</v>
      </c>
      <c r="L406" s="44" t="s">
        <v>1680</v>
      </c>
      <c r="M406" s="44" t="s">
        <v>1681</v>
      </c>
      <c r="N406" s="171"/>
    </row>
    <row r="407" spans="1:14" s="44" customFormat="1" ht="18.75" thickBot="1">
      <c r="A407" s="128"/>
      <c r="B407" s="71">
        <v>69</v>
      </c>
      <c r="C407" s="44" t="s">
        <v>1600</v>
      </c>
      <c r="F407" s="174"/>
      <c r="G407" s="71" t="s">
        <v>68</v>
      </c>
      <c r="H407" s="75"/>
      <c r="J407" s="44" t="s">
        <v>2054</v>
      </c>
      <c r="K407" s="75">
        <f t="shared" si="8"/>
        <v>0</v>
      </c>
      <c r="L407" s="44" t="s">
        <v>1601</v>
      </c>
      <c r="M407" s="44" t="s">
        <v>1602</v>
      </c>
      <c r="N407" s="171"/>
    </row>
    <row r="408" spans="1:14" s="44" customFormat="1" ht="18.75" thickBot="1">
      <c r="A408" s="128"/>
      <c r="B408" s="71">
        <v>423</v>
      </c>
      <c r="C408" s="44" t="s">
        <v>1682</v>
      </c>
      <c r="F408" s="174"/>
      <c r="G408" s="71" t="s">
        <v>68</v>
      </c>
      <c r="H408" s="75"/>
      <c r="J408" s="44" t="s">
        <v>2055</v>
      </c>
      <c r="K408" s="75">
        <f t="shared" si="8"/>
        <v>0</v>
      </c>
      <c r="L408" s="44" t="s">
        <v>1683</v>
      </c>
      <c r="M408" s="44" t="s">
        <v>1684</v>
      </c>
      <c r="N408" s="171"/>
    </row>
    <row r="409" spans="1:14" s="44" customFormat="1" ht="18.75" thickBot="1">
      <c r="A409" s="128"/>
      <c r="B409" s="71">
        <v>296</v>
      </c>
      <c r="C409" s="44" t="s">
        <v>1603</v>
      </c>
      <c r="F409" s="174"/>
      <c r="G409" s="71" t="s">
        <v>68</v>
      </c>
      <c r="H409" s="75"/>
      <c r="J409" s="44" t="s">
        <v>2056</v>
      </c>
      <c r="K409" s="75">
        <f t="shared" si="8"/>
        <v>0</v>
      </c>
      <c r="L409" s="44" t="s">
        <v>1604</v>
      </c>
      <c r="M409" s="44" t="s">
        <v>1605</v>
      </c>
      <c r="N409" s="171"/>
    </row>
    <row r="410" spans="1:14" s="44" customFormat="1" ht="18.75" thickBot="1">
      <c r="A410" s="128"/>
      <c r="B410" s="71">
        <v>197</v>
      </c>
      <c r="C410" s="44" t="s">
        <v>1685</v>
      </c>
      <c r="F410" s="174"/>
      <c r="G410" s="71" t="s">
        <v>68</v>
      </c>
      <c r="H410" s="75"/>
      <c r="J410" s="44" t="s">
        <v>2057</v>
      </c>
      <c r="K410" s="75">
        <f t="shared" si="8"/>
        <v>0</v>
      </c>
      <c r="L410" s="44" t="s">
        <v>1686</v>
      </c>
      <c r="M410" s="44" t="s">
        <v>1687</v>
      </c>
      <c r="N410" s="171"/>
    </row>
    <row r="411" spans="1:14" s="44" customFormat="1" ht="18.75" thickBot="1">
      <c r="A411" s="128"/>
      <c r="B411" s="71">
        <v>751</v>
      </c>
      <c r="C411" s="44" t="s">
        <v>1766</v>
      </c>
      <c r="F411" s="174"/>
      <c r="G411" s="71" t="s">
        <v>68</v>
      </c>
      <c r="H411" s="75"/>
      <c r="J411" s="44" t="s">
        <v>2058</v>
      </c>
      <c r="K411" s="75">
        <f t="shared" si="8"/>
        <v>0</v>
      </c>
      <c r="L411" s="44" t="s">
        <v>1606</v>
      </c>
      <c r="M411" s="44" t="s">
        <v>1607</v>
      </c>
      <c r="N411" s="171"/>
    </row>
    <row r="412" spans="1:14" s="44" customFormat="1" ht="18.75" thickBot="1">
      <c r="A412" s="128"/>
      <c r="B412" s="71">
        <v>247</v>
      </c>
      <c r="C412" s="44" t="s">
        <v>1608</v>
      </c>
      <c r="F412" s="174"/>
      <c r="G412" s="71" t="s">
        <v>68</v>
      </c>
      <c r="H412" s="75"/>
      <c r="J412" s="44" t="s">
        <v>2059</v>
      </c>
      <c r="K412" s="75">
        <f t="shared" si="8"/>
        <v>0</v>
      </c>
      <c r="L412" s="44" t="s">
        <v>1609</v>
      </c>
      <c r="M412" s="44" t="s">
        <v>1610</v>
      </c>
      <c r="N412" s="171"/>
    </row>
    <row r="413" spans="1:14" s="44" customFormat="1" ht="18.75" thickBot="1">
      <c r="A413" s="128"/>
      <c r="B413" s="71">
        <v>701</v>
      </c>
      <c r="C413" s="44" t="s">
        <v>1346</v>
      </c>
      <c r="F413" s="174" t="s">
        <v>1008</v>
      </c>
      <c r="G413" s="71" t="s">
        <v>68</v>
      </c>
      <c r="H413" s="75"/>
      <c r="J413" s="44" t="s">
        <v>1853</v>
      </c>
      <c r="K413" s="75">
        <f t="shared" si="8"/>
        <v>0</v>
      </c>
      <c r="L413" s="44" t="s">
        <v>1347</v>
      </c>
      <c r="M413" s="44" t="s">
        <v>1348</v>
      </c>
      <c r="N413" s="171"/>
    </row>
    <row r="414" spans="1:14" s="44" customFormat="1" ht="18.75" thickBot="1">
      <c r="A414" s="128"/>
      <c r="B414" s="71">
        <v>343</v>
      </c>
      <c r="C414" s="44" t="s">
        <v>1767</v>
      </c>
      <c r="F414" s="174"/>
      <c r="G414" s="71" t="s">
        <v>68</v>
      </c>
      <c r="H414" s="75"/>
      <c r="J414" s="44" t="s">
        <v>2060</v>
      </c>
      <c r="K414" s="75">
        <f t="shared" si="8"/>
        <v>0</v>
      </c>
      <c r="L414" s="44" t="s">
        <v>1768</v>
      </c>
      <c r="M414" s="44" t="s">
        <v>1769</v>
      </c>
      <c r="N414" s="171"/>
    </row>
    <row r="415" spans="1:14" s="44" customFormat="1" ht="18.75" thickBot="1">
      <c r="A415" s="128"/>
      <c r="B415" s="71">
        <v>214</v>
      </c>
      <c r="C415" s="44" t="s">
        <v>1688</v>
      </c>
      <c r="F415" s="174"/>
      <c r="G415" s="71" t="s">
        <v>68</v>
      </c>
      <c r="H415" s="75"/>
      <c r="J415" s="44" t="s">
        <v>2061</v>
      </c>
      <c r="K415" s="75">
        <f t="shared" si="8"/>
        <v>0</v>
      </c>
      <c r="L415" s="44" t="s">
        <v>1689</v>
      </c>
      <c r="M415" s="44" t="s">
        <v>1690</v>
      </c>
      <c r="N415" s="171"/>
    </row>
    <row r="416" spans="1:14" s="44" customFormat="1" ht="18.75" thickBot="1">
      <c r="A416" s="128"/>
      <c r="B416" s="71">
        <v>55</v>
      </c>
      <c r="C416" s="44" t="s">
        <v>1789</v>
      </c>
      <c r="F416" s="174"/>
      <c r="G416" s="71" t="s">
        <v>68</v>
      </c>
      <c r="H416" s="75"/>
      <c r="J416" s="44" t="s">
        <v>2062</v>
      </c>
      <c r="K416" s="75">
        <f t="shared" si="8"/>
        <v>0</v>
      </c>
      <c r="L416" s="44" t="s">
        <v>1790</v>
      </c>
      <c r="M416" s="44" t="s">
        <v>1791</v>
      </c>
      <c r="N416" s="108"/>
    </row>
    <row r="417" spans="1:14" s="44" customFormat="1" ht="18.75" thickBot="1">
      <c r="A417" s="128"/>
      <c r="B417" s="71">
        <v>129</v>
      </c>
      <c r="C417" s="44" t="s">
        <v>1724</v>
      </c>
      <c r="F417" s="174"/>
      <c r="G417" s="71" t="s">
        <v>68</v>
      </c>
      <c r="H417" s="75"/>
      <c r="J417" s="44" t="s">
        <v>2063</v>
      </c>
      <c r="K417" s="75">
        <f t="shared" si="8"/>
        <v>0</v>
      </c>
      <c r="L417" s="44" t="s">
        <v>1725</v>
      </c>
      <c r="M417" s="44" t="s">
        <v>1726</v>
      </c>
      <c r="N417" s="171"/>
    </row>
    <row r="418" spans="1:14" s="44" customFormat="1" ht="18.75" thickBot="1">
      <c r="A418" s="128"/>
      <c r="B418" s="71">
        <v>154</v>
      </c>
      <c r="C418" s="44" t="s">
        <v>1770</v>
      </c>
      <c r="F418" s="174"/>
      <c r="G418" s="71" t="s">
        <v>68</v>
      </c>
      <c r="H418" s="75"/>
      <c r="J418" s="44" t="s">
        <v>1933</v>
      </c>
      <c r="K418" s="75">
        <f t="shared" si="8"/>
        <v>0</v>
      </c>
      <c r="L418" s="44" t="s">
        <v>1771</v>
      </c>
      <c r="M418" s="44" t="s">
        <v>1772</v>
      </c>
      <c r="N418" s="171"/>
    </row>
    <row r="419" spans="1:14" s="44" customFormat="1" ht="18.75" thickBot="1">
      <c r="A419" s="128"/>
      <c r="B419" s="71">
        <v>319</v>
      </c>
      <c r="C419" s="44" t="s">
        <v>1057</v>
      </c>
      <c r="F419" s="174"/>
      <c r="G419" s="71" t="s">
        <v>68</v>
      </c>
      <c r="H419" s="75"/>
      <c r="J419" s="44" t="s">
        <v>2064</v>
      </c>
      <c r="K419" s="75">
        <f t="shared" si="8"/>
        <v>0</v>
      </c>
      <c r="L419" s="44" t="s">
        <v>1058</v>
      </c>
      <c r="M419" s="44" t="s">
        <v>1059</v>
      </c>
      <c r="N419" s="171"/>
    </row>
    <row r="420" spans="1:14" s="44" customFormat="1" ht="18.75" thickBot="1">
      <c r="A420" s="128"/>
      <c r="B420" s="71">
        <v>204</v>
      </c>
      <c r="C420" s="44" t="s">
        <v>1217</v>
      </c>
      <c r="F420" s="174" t="s">
        <v>613</v>
      </c>
      <c r="G420" s="71" t="s">
        <v>68</v>
      </c>
      <c r="H420" s="75"/>
      <c r="J420" s="44" t="s">
        <v>2032</v>
      </c>
      <c r="K420" s="75">
        <f t="shared" si="8"/>
        <v>0</v>
      </c>
      <c r="L420" s="44" t="s">
        <v>1218</v>
      </c>
      <c r="M420" s="44" t="s">
        <v>1219</v>
      </c>
      <c r="N420" s="171"/>
    </row>
    <row r="421" spans="1:14" s="44" customFormat="1" ht="18.75" thickBot="1">
      <c r="A421" s="128"/>
      <c r="B421" s="71">
        <v>291</v>
      </c>
      <c r="C421" s="44" t="s">
        <v>1220</v>
      </c>
      <c r="F421" s="174"/>
      <c r="G421" s="71" t="s">
        <v>68</v>
      </c>
      <c r="H421" s="75"/>
      <c r="J421" s="44" t="s">
        <v>1808</v>
      </c>
      <c r="K421" s="75">
        <f t="shared" si="8"/>
        <v>0</v>
      </c>
      <c r="L421" s="44" t="s">
        <v>1221</v>
      </c>
      <c r="M421" s="44" t="s">
        <v>1222</v>
      </c>
      <c r="N421" s="171"/>
    </row>
    <row r="422" spans="1:14" s="44" customFormat="1" ht="18.75" thickBot="1">
      <c r="A422" s="128"/>
      <c r="B422" s="71">
        <v>96</v>
      </c>
      <c r="C422" s="44" t="s">
        <v>1773</v>
      </c>
      <c r="F422" s="174"/>
      <c r="G422" s="71" t="s">
        <v>68</v>
      </c>
      <c r="H422" s="75"/>
      <c r="J422" s="44" t="s">
        <v>2065</v>
      </c>
      <c r="K422" s="75">
        <f t="shared" si="8"/>
        <v>0</v>
      </c>
      <c r="L422" s="44" t="s">
        <v>1774</v>
      </c>
      <c r="M422" s="44" t="s">
        <v>1775</v>
      </c>
      <c r="N422" s="171"/>
    </row>
    <row r="423" spans="1:14" s="44" customFormat="1" ht="18.75" thickBot="1">
      <c r="A423" s="128"/>
      <c r="B423" s="71">
        <v>81</v>
      </c>
      <c r="C423" s="44" t="s">
        <v>1727</v>
      </c>
      <c r="F423" s="174"/>
      <c r="G423" s="71" t="s">
        <v>68</v>
      </c>
      <c r="H423" s="75"/>
      <c r="J423" s="44" t="s">
        <v>2049</v>
      </c>
      <c r="K423" s="75">
        <f t="shared" si="8"/>
        <v>0</v>
      </c>
      <c r="L423" s="44" t="s">
        <v>1728</v>
      </c>
      <c r="M423" s="44" t="s">
        <v>1729</v>
      </c>
      <c r="N423" s="171"/>
    </row>
    <row r="424" spans="1:14" s="44" customFormat="1" ht="18.75" thickBot="1">
      <c r="A424" s="128"/>
      <c r="B424" s="71">
        <v>275</v>
      </c>
      <c r="C424" s="44" t="s">
        <v>1017</v>
      </c>
      <c r="F424" s="174" t="s">
        <v>29</v>
      </c>
      <c r="G424" s="71" t="s">
        <v>23</v>
      </c>
      <c r="H424" s="75"/>
      <c r="J424" s="44" t="s">
        <v>1856</v>
      </c>
      <c r="K424" s="75">
        <f t="shared" si="8"/>
        <v>0</v>
      </c>
      <c r="L424" s="44" t="s">
        <v>1018</v>
      </c>
      <c r="M424" s="44" t="s">
        <v>1019</v>
      </c>
      <c r="N424" s="171"/>
    </row>
    <row r="425" spans="1:14" s="44" customFormat="1" ht="18.75" thickBot="1">
      <c r="A425" s="128"/>
      <c r="B425" s="71">
        <v>49</v>
      </c>
      <c r="C425" s="44" t="s">
        <v>653</v>
      </c>
      <c r="F425" s="174"/>
      <c r="G425" s="71" t="s">
        <v>23</v>
      </c>
      <c r="H425" s="75"/>
      <c r="J425" s="44" t="s">
        <v>1856</v>
      </c>
      <c r="K425" s="75">
        <f t="shared" si="8"/>
        <v>0</v>
      </c>
      <c r="L425" s="44" t="s">
        <v>654</v>
      </c>
      <c r="M425" s="44" t="s">
        <v>655</v>
      </c>
      <c r="N425" s="171"/>
    </row>
    <row r="426" spans="1:14" s="44" customFormat="1" ht="18.75" thickBot="1">
      <c r="A426" s="128"/>
      <c r="B426" s="71">
        <v>54</v>
      </c>
      <c r="C426" s="44" t="s">
        <v>1165</v>
      </c>
      <c r="F426" s="174"/>
      <c r="G426" s="71" t="s">
        <v>23</v>
      </c>
      <c r="H426" s="75"/>
      <c r="J426" s="44" t="s">
        <v>2032</v>
      </c>
      <c r="K426" s="75">
        <f t="shared" si="8"/>
        <v>0</v>
      </c>
      <c r="L426" s="44" t="s">
        <v>1166</v>
      </c>
      <c r="M426" s="44" t="s">
        <v>1167</v>
      </c>
      <c r="N426" s="171"/>
    </row>
    <row r="427" spans="1:14" s="44" customFormat="1" ht="18.75" thickBot="1">
      <c r="A427" s="128"/>
      <c r="B427" s="71">
        <v>151</v>
      </c>
      <c r="C427" s="44" t="s">
        <v>656</v>
      </c>
      <c r="F427" s="174" t="s">
        <v>29</v>
      </c>
      <c r="G427" s="71" t="s">
        <v>23</v>
      </c>
      <c r="H427" s="75"/>
      <c r="J427" s="44" t="s">
        <v>2066</v>
      </c>
      <c r="K427" s="75">
        <f t="shared" si="8"/>
        <v>0</v>
      </c>
      <c r="L427" s="44" t="s">
        <v>657</v>
      </c>
      <c r="M427" s="44" t="s">
        <v>658</v>
      </c>
      <c r="N427" s="171"/>
    </row>
    <row r="428" spans="1:14" s="44" customFormat="1" ht="18.75" thickBot="1">
      <c r="A428" s="128"/>
      <c r="B428" s="71">
        <v>611</v>
      </c>
      <c r="C428" s="44" t="s">
        <v>970</v>
      </c>
      <c r="F428" s="174" t="s">
        <v>613</v>
      </c>
      <c r="G428" s="71" t="s">
        <v>23</v>
      </c>
      <c r="H428" s="75"/>
      <c r="J428" s="44" t="s">
        <v>2067</v>
      </c>
      <c r="K428" s="75">
        <f t="shared" si="8"/>
        <v>0</v>
      </c>
      <c r="L428" s="44" t="s">
        <v>971</v>
      </c>
      <c r="M428" s="44" t="s">
        <v>972</v>
      </c>
      <c r="N428" s="171"/>
    </row>
    <row r="429" spans="1:14" s="44" customFormat="1" ht="18.75" thickBot="1">
      <c r="A429" s="128"/>
      <c r="B429" s="71">
        <v>62</v>
      </c>
      <c r="C429" s="44" t="s">
        <v>1108</v>
      </c>
      <c r="F429" s="174"/>
      <c r="G429" s="71" t="s">
        <v>68</v>
      </c>
      <c r="H429" s="75"/>
      <c r="J429" s="44" t="s">
        <v>2068</v>
      </c>
      <c r="K429" s="75">
        <f t="shared" si="8"/>
        <v>0</v>
      </c>
      <c r="L429" s="44" t="s">
        <v>1109</v>
      </c>
      <c r="M429" s="44" t="s">
        <v>1110</v>
      </c>
      <c r="N429" s="171"/>
    </row>
    <row r="430" spans="1:14" s="44" customFormat="1" ht="18.75" thickBot="1">
      <c r="A430" s="128"/>
      <c r="B430" s="71">
        <v>53</v>
      </c>
      <c r="C430" s="44" t="s">
        <v>1111</v>
      </c>
      <c r="F430" s="174" t="s">
        <v>613</v>
      </c>
      <c r="G430" s="71" t="s">
        <v>68</v>
      </c>
      <c r="H430" s="75"/>
      <c r="J430" s="44" t="s">
        <v>2069</v>
      </c>
      <c r="K430" s="75">
        <f t="shared" si="8"/>
        <v>0</v>
      </c>
      <c r="L430" s="44" t="s">
        <v>1112</v>
      </c>
      <c r="M430" s="44" t="s">
        <v>1113</v>
      </c>
      <c r="N430" s="171"/>
    </row>
    <row r="431" spans="1:14" s="44" customFormat="1" ht="18.75" thickBot="1">
      <c r="A431" s="128"/>
      <c r="B431" s="71">
        <v>217</v>
      </c>
      <c r="C431" s="44" t="s">
        <v>1445</v>
      </c>
      <c r="F431" s="174"/>
      <c r="G431" s="71" t="s">
        <v>23</v>
      </c>
      <c r="H431" s="75"/>
      <c r="J431" s="44" t="s">
        <v>2070</v>
      </c>
      <c r="K431" s="75">
        <f t="shared" si="8"/>
        <v>0</v>
      </c>
      <c r="L431" s="44" t="s">
        <v>1611</v>
      </c>
      <c r="M431" s="44" t="s">
        <v>1612</v>
      </c>
      <c r="N431" s="171"/>
    </row>
    <row r="432" spans="1:14" s="44" customFormat="1" ht="18.75" thickBot="1">
      <c r="A432" s="128"/>
      <c r="B432" s="71">
        <v>66</v>
      </c>
      <c r="C432" s="44" t="s">
        <v>446</v>
      </c>
      <c r="F432" s="174" t="s">
        <v>29</v>
      </c>
      <c r="G432" s="71" t="s">
        <v>23</v>
      </c>
      <c r="H432" s="75"/>
      <c r="J432" s="44" t="s">
        <v>2071</v>
      </c>
      <c r="K432" s="75">
        <f t="shared" si="8"/>
        <v>0</v>
      </c>
      <c r="L432" s="44" t="s">
        <v>447</v>
      </c>
      <c r="M432" s="44" t="s">
        <v>448</v>
      </c>
      <c r="N432" s="171"/>
    </row>
    <row r="433" spans="1:14" s="44" customFormat="1" ht="18.75" thickBot="1">
      <c r="A433" s="128"/>
      <c r="B433" s="71">
        <v>57</v>
      </c>
      <c r="C433" s="44" t="s">
        <v>1691</v>
      </c>
      <c r="F433" s="174"/>
      <c r="G433" s="71" t="s">
        <v>68</v>
      </c>
      <c r="H433" s="75"/>
      <c r="J433" s="44" t="s">
        <v>2072</v>
      </c>
      <c r="K433" s="75">
        <f t="shared" si="8"/>
        <v>0</v>
      </c>
      <c r="L433" s="44" t="s">
        <v>1692</v>
      </c>
      <c r="M433" s="44" t="s">
        <v>1693</v>
      </c>
      <c r="N433" s="171"/>
    </row>
    <row r="434" spans="1:14" s="44" customFormat="1" ht="18.75" thickBot="1">
      <c r="A434" s="128"/>
      <c r="B434" s="71">
        <v>56</v>
      </c>
      <c r="C434" s="44" t="s">
        <v>1694</v>
      </c>
      <c r="F434" s="174"/>
      <c r="G434" s="71" t="s">
        <v>68</v>
      </c>
      <c r="H434" s="75"/>
      <c r="J434" s="44" t="s">
        <v>2032</v>
      </c>
      <c r="K434" s="75">
        <f t="shared" si="8"/>
        <v>0</v>
      </c>
      <c r="L434" s="44" t="s">
        <v>1695</v>
      </c>
      <c r="M434" s="44" t="s">
        <v>1696</v>
      </c>
      <c r="N434" s="171"/>
    </row>
    <row r="435" spans="1:14" s="44" customFormat="1" ht="18.75" thickBot="1">
      <c r="A435" s="128"/>
      <c r="B435" s="71">
        <v>336</v>
      </c>
      <c r="C435" s="44" t="s">
        <v>1613</v>
      </c>
      <c r="F435" s="174"/>
      <c r="G435" s="71" t="s">
        <v>68</v>
      </c>
      <c r="H435" s="75"/>
      <c r="J435" s="44" t="s">
        <v>2025</v>
      </c>
      <c r="K435" s="75">
        <f t="shared" si="8"/>
        <v>0</v>
      </c>
      <c r="L435" s="44" t="s">
        <v>1614</v>
      </c>
      <c r="M435" s="44" t="s">
        <v>1615</v>
      </c>
      <c r="N435" s="171"/>
    </row>
    <row r="436" spans="1:14" s="44" customFormat="1" ht="18.75" thickBot="1">
      <c r="A436" s="128"/>
      <c r="B436" s="71">
        <v>815</v>
      </c>
      <c r="C436" s="44" t="s">
        <v>1613</v>
      </c>
      <c r="F436" s="174"/>
      <c r="G436" s="71" t="s">
        <v>23</v>
      </c>
      <c r="H436" s="75"/>
      <c r="J436" s="44" t="s">
        <v>2025</v>
      </c>
      <c r="K436" s="75">
        <f t="shared" ref="K436:K499" si="9">IF(I436&lt;&gt;0,A436*I436,A436*H436)</f>
        <v>0</v>
      </c>
      <c r="L436" s="44" t="s">
        <v>1616</v>
      </c>
      <c r="M436" s="44" t="s">
        <v>1617</v>
      </c>
      <c r="N436" s="171"/>
    </row>
    <row r="437" spans="1:14" s="44" customFormat="1" ht="18.75" thickBot="1">
      <c r="A437" s="128"/>
      <c r="B437" s="71">
        <v>2731</v>
      </c>
      <c r="C437" s="44" t="s">
        <v>314</v>
      </c>
      <c r="F437" s="174"/>
      <c r="G437" s="71" t="s">
        <v>68</v>
      </c>
      <c r="H437" s="75"/>
      <c r="J437" s="44" t="s">
        <v>2073</v>
      </c>
      <c r="K437" s="75">
        <f t="shared" si="9"/>
        <v>0</v>
      </c>
      <c r="L437" s="44" t="s">
        <v>317</v>
      </c>
      <c r="M437" s="44" t="s">
        <v>318</v>
      </c>
      <c r="N437" s="171"/>
    </row>
    <row r="438" spans="1:14" s="44" customFormat="1" ht="18.75" thickBot="1">
      <c r="A438" s="128"/>
      <c r="B438" s="71">
        <v>1766</v>
      </c>
      <c r="C438" s="44" t="s">
        <v>314</v>
      </c>
      <c r="F438" s="174"/>
      <c r="G438" s="71" t="s">
        <v>23</v>
      </c>
      <c r="H438" s="75"/>
      <c r="J438" s="44" t="s">
        <v>2074</v>
      </c>
      <c r="K438" s="75">
        <f t="shared" si="9"/>
        <v>0</v>
      </c>
      <c r="L438" s="44" t="s">
        <v>315</v>
      </c>
      <c r="M438" s="44" t="s">
        <v>316</v>
      </c>
      <c r="N438" s="171"/>
    </row>
    <row r="439" spans="1:14" s="44" customFormat="1" ht="18.75" thickBot="1">
      <c r="A439" s="128"/>
      <c r="B439" s="71">
        <v>356</v>
      </c>
      <c r="C439" s="44" t="s">
        <v>1730</v>
      </c>
      <c r="F439" s="174" t="s">
        <v>29</v>
      </c>
      <c r="G439" s="71" t="s">
        <v>23</v>
      </c>
      <c r="H439" s="75"/>
      <c r="J439" s="44" t="s">
        <v>2075</v>
      </c>
      <c r="K439" s="75">
        <f t="shared" si="9"/>
        <v>0</v>
      </c>
      <c r="L439" s="44" t="s">
        <v>1731</v>
      </c>
      <c r="M439" s="44" t="s">
        <v>1732</v>
      </c>
      <c r="N439" s="171"/>
    </row>
    <row r="440" spans="1:14" s="44" customFormat="1" ht="18.75" thickBot="1">
      <c r="A440" s="128"/>
      <c r="B440" s="71">
        <v>262</v>
      </c>
      <c r="C440" s="44" t="s">
        <v>1225</v>
      </c>
      <c r="F440" s="174" t="s">
        <v>29</v>
      </c>
      <c r="G440" s="71" t="s">
        <v>23</v>
      </c>
      <c r="H440" s="75"/>
      <c r="J440" s="44" t="s">
        <v>2076</v>
      </c>
      <c r="K440" s="75">
        <f t="shared" si="9"/>
        <v>0</v>
      </c>
      <c r="L440" s="44" t="s">
        <v>1226</v>
      </c>
      <c r="M440" s="44" t="s">
        <v>1227</v>
      </c>
      <c r="N440" s="171"/>
    </row>
    <row r="441" spans="1:14" s="44" customFormat="1" ht="18.75" thickBot="1">
      <c r="A441" s="128"/>
      <c r="B441" s="71">
        <v>284</v>
      </c>
      <c r="C441" s="44" t="s">
        <v>1228</v>
      </c>
      <c r="F441" s="174" t="s">
        <v>29</v>
      </c>
      <c r="G441" s="71" t="s">
        <v>23</v>
      </c>
      <c r="H441" s="75"/>
      <c r="J441" s="44" t="s">
        <v>2077</v>
      </c>
      <c r="K441" s="75">
        <f t="shared" si="9"/>
        <v>0</v>
      </c>
      <c r="L441" s="44" t="s">
        <v>1229</v>
      </c>
      <c r="M441" s="44" t="s">
        <v>1230</v>
      </c>
      <c r="N441" s="171"/>
    </row>
    <row r="442" spans="1:14" s="44" customFormat="1" ht="18.75" thickBot="1">
      <c r="A442" s="128"/>
      <c r="B442" s="71">
        <v>128</v>
      </c>
      <c r="C442" s="44" t="s">
        <v>1231</v>
      </c>
      <c r="F442" s="174" t="s">
        <v>29</v>
      </c>
      <c r="G442" s="71" t="s">
        <v>23</v>
      </c>
      <c r="H442" s="75"/>
      <c r="J442" s="44" t="s">
        <v>2078</v>
      </c>
      <c r="K442" s="75">
        <f t="shared" si="9"/>
        <v>0</v>
      </c>
      <c r="L442" s="44" t="s">
        <v>1232</v>
      </c>
      <c r="M442" s="44" t="s">
        <v>1233</v>
      </c>
      <c r="N442" s="171"/>
    </row>
    <row r="443" spans="1:14" s="44" customFormat="1" ht="18.75" thickBot="1">
      <c r="A443" s="128"/>
      <c r="B443" s="71">
        <v>219</v>
      </c>
      <c r="C443" s="44" t="s">
        <v>1805</v>
      </c>
      <c r="F443" s="174" t="s">
        <v>29</v>
      </c>
      <c r="G443" s="71" t="s">
        <v>23</v>
      </c>
      <c r="H443" s="75"/>
      <c r="J443" s="44" t="s">
        <v>1894</v>
      </c>
      <c r="K443" s="75">
        <f t="shared" si="9"/>
        <v>0</v>
      </c>
      <c r="L443" s="44" t="s">
        <v>1223</v>
      </c>
      <c r="M443" s="44" t="s">
        <v>1224</v>
      </c>
      <c r="N443" s="171"/>
    </row>
    <row r="444" spans="1:14" s="44" customFormat="1" ht="18.75" thickBot="1">
      <c r="A444" s="128"/>
      <c r="B444" s="71">
        <v>438</v>
      </c>
      <c r="C444" s="44" t="s">
        <v>319</v>
      </c>
      <c r="F444" s="174" t="s">
        <v>29</v>
      </c>
      <c r="G444" s="71" t="s">
        <v>23</v>
      </c>
      <c r="H444" s="75"/>
      <c r="J444" s="44" t="s">
        <v>2079</v>
      </c>
      <c r="K444" s="75">
        <f t="shared" si="9"/>
        <v>0</v>
      </c>
      <c r="L444" s="44" t="s">
        <v>320</v>
      </c>
      <c r="M444" s="44" t="s">
        <v>321</v>
      </c>
      <c r="N444" s="171"/>
    </row>
    <row r="445" spans="1:14" s="44" customFormat="1" ht="18.75" thickBot="1">
      <c r="A445" s="128"/>
      <c r="B445" s="71">
        <v>3326</v>
      </c>
      <c r="C445" s="44" t="s">
        <v>322</v>
      </c>
      <c r="F445" s="174"/>
      <c r="G445" s="71" t="s">
        <v>68</v>
      </c>
      <c r="H445" s="75"/>
      <c r="J445" s="44" t="s">
        <v>2080</v>
      </c>
      <c r="K445" s="75">
        <f t="shared" si="9"/>
        <v>0</v>
      </c>
      <c r="L445" s="44" t="s">
        <v>1446</v>
      </c>
      <c r="M445" s="44" t="s">
        <v>1447</v>
      </c>
      <c r="N445" s="171"/>
    </row>
    <row r="446" spans="1:14" s="44" customFormat="1" ht="18.75" thickBot="1">
      <c r="A446" s="128"/>
      <c r="B446" s="71">
        <v>4909</v>
      </c>
      <c r="C446" s="44" t="s">
        <v>322</v>
      </c>
      <c r="F446" s="174"/>
      <c r="G446" s="71" t="s">
        <v>23</v>
      </c>
      <c r="H446" s="75"/>
      <c r="J446" s="44" t="s">
        <v>2080</v>
      </c>
      <c r="K446" s="75">
        <f t="shared" si="9"/>
        <v>0</v>
      </c>
      <c r="L446" s="44" t="s">
        <v>323</v>
      </c>
      <c r="M446" s="44" t="s">
        <v>324</v>
      </c>
      <c r="N446" s="171"/>
    </row>
    <row r="447" spans="1:14" s="44" customFormat="1" ht="18.75" thickBot="1">
      <c r="A447" s="128"/>
      <c r="B447" s="71">
        <v>117</v>
      </c>
      <c r="C447" s="44" t="s">
        <v>325</v>
      </c>
      <c r="F447" s="174"/>
      <c r="G447" s="71" t="s">
        <v>23</v>
      </c>
      <c r="H447" s="75"/>
      <c r="J447" s="44" t="s">
        <v>2081</v>
      </c>
      <c r="K447" s="75">
        <f t="shared" si="9"/>
        <v>0</v>
      </c>
      <c r="L447" s="44" t="s">
        <v>326</v>
      </c>
      <c r="M447" s="44" t="s">
        <v>327</v>
      </c>
      <c r="N447" s="171"/>
    </row>
    <row r="448" spans="1:14" s="44" customFormat="1" ht="18.75" thickBot="1">
      <c r="A448" s="128"/>
      <c r="B448" s="71">
        <v>280</v>
      </c>
      <c r="C448" s="44" t="s">
        <v>1499</v>
      </c>
      <c r="F448" s="174" t="s">
        <v>29</v>
      </c>
      <c r="G448" s="71" t="s">
        <v>68</v>
      </c>
      <c r="H448" s="75"/>
      <c r="J448" s="44" t="s">
        <v>2082</v>
      </c>
      <c r="K448" s="75">
        <f t="shared" si="9"/>
        <v>0</v>
      </c>
      <c r="L448" s="44" t="s">
        <v>1500</v>
      </c>
      <c r="M448" s="44" t="s">
        <v>1501</v>
      </c>
      <c r="N448" s="171"/>
    </row>
    <row r="449" spans="1:14" s="44" customFormat="1" ht="18.75" thickBot="1">
      <c r="A449" s="128"/>
      <c r="B449" s="71">
        <v>191</v>
      </c>
      <c r="C449" s="44" t="s">
        <v>538</v>
      </c>
      <c r="F449" s="174" t="s">
        <v>29</v>
      </c>
      <c r="G449" s="71" t="s">
        <v>68</v>
      </c>
      <c r="H449" s="75"/>
      <c r="J449" s="44" t="s">
        <v>2083</v>
      </c>
      <c r="K449" s="75">
        <f t="shared" si="9"/>
        <v>0</v>
      </c>
      <c r="L449" s="44" t="s">
        <v>539</v>
      </c>
      <c r="M449" s="44" t="s">
        <v>540</v>
      </c>
      <c r="N449" s="171"/>
    </row>
    <row r="450" spans="1:14" s="44" customFormat="1" ht="18.75" thickBot="1">
      <c r="A450" s="128"/>
      <c r="B450" s="71">
        <v>209</v>
      </c>
      <c r="C450" s="44" t="s">
        <v>659</v>
      </c>
      <c r="F450" s="174" t="s">
        <v>29</v>
      </c>
      <c r="G450" s="71" t="s">
        <v>68</v>
      </c>
      <c r="H450" s="75"/>
      <c r="J450" s="44" t="s">
        <v>2084</v>
      </c>
      <c r="K450" s="75">
        <f t="shared" si="9"/>
        <v>0</v>
      </c>
      <c r="L450" s="44" t="s">
        <v>660</v>
      </c>
      <c r="M450" s="44" t="s">
        <v>661</v>
      </c>
      <c r="N450" s="171"/>
    </row>
    <row r="451" spans="1:14" s="44" customFormat="1" ht="18.75" thickBot="1">
      <c r="A451" s="128"/>
      <c r="B451" s="71">
        <v>69</v>
      </c>
      <c r="C451" s="44" t="s">
        <v>973</v>
      </c>
      <c r="F451" s="174" t="s">
        <v>29</v>
      </c>
      <c r="G451" s="71" t="s">
        <v>23</v>
      </c>
      <c r="H451" s="75"/>
      <c r="J451" s="44" t="s">
        <v>2085</v>
      </c>
      <c r="K451" s="75">
        <f t="shared" si="9"/>
        <v>0</v>
      </c>
      <c r="L451" s="44" t="s">
        <v>849</v>
      </c>
      <c r="M451" s="44" t="s">
        <v>850</v>
      </c>
      <c r="N451" s="171"/>
    </row>
    <row r="452" spans="1:14" s="44" customFormat="1" ht="18.75" thickBot="1">
      <c r="A452" s="128"/>
      <c r="B452" s="71">
        <v>41</v>
      </c>
      <c r="C452" s="44" t="s">
        <v>1502</v>
      </c>
      <c r="F452" s="174" t="s">
        <v>29</v>
      </c>
      <c r="G452" s="71" t="s">
        <v>68</v>
      </c>
      <c r="H452" s="75"/>
      <c r="J452" s="44" t="s">
        <v>2086</v>
      </c>
      <c r="K452" s="75">
        <f t="shared" si="9"/>
        <v>0</v>
      </c>
      <c r="L452" s="44" t="s">
        <v>1503</v>
      </c>
      <c r="M452" s="44" t="s">
        <v>1504</v>
      </c>
      <c r="N452" s="171"/>
    </row>
    <row r="453" spans="1:14" s="44" customFormat="1" ht="18.75" thickBot="1">
      <c r="A453" s="128"/>
      <c r="B453" s="71">
        <v>119</v>
      </c>
      <c r="C453" s="44" t="s">
        <v>1448</v>
      </c>
      <c r="F453" s="174" t="s">
        <v>29</v>
      </c>
      <c r="G453" s="71" t="s">
        <v>68</v>
      </c>
      <c r="H453" s="75"/>
      <c r="J453" s="44" t="s">
        <v>2087</v>
      </c>
      <c r="K453" s="75">
        <f t="shared" si="9"/>
        <v>0</v>
      </c>
      <c r="L453" s="44" t="s">
        <v>1449</v>
      </c>
      <c r="M453" s="44" t="s">
        <v>1450</v>
      </c>
      <c r="N453" s="171"/>
    </row>
    <row r="454" spans="1:14" s="44" customFormat="1" ht="18.75" thickBot="1">
      <c r="A454" s="128"/>
      <c r="B454" s="71">
        <v>139</v>
      </c>
      <c r="C454" s="44" t="s">
        <v>1451</v>
      </c>
      <c r="F454" s="174"/>
      <c r="G454" s="71" t="s">
        <v>68</v>
      </c>
      <c r="H454" s="75"/>
      <c r="J454" s="44" t="s">
        <v>2088</v>
      </c>
      <c r="K454" s="75">
        <f t="shared" si="9"/>
        <v>0</v>
      </c>
      <c r="L454" s="44" t="s">
        <v>1452</v>
      </c>
      <c r="M454" s="44" t="s">
        <v>1453</v>
      </c>
      <c r="N454" s="171"/>
    </row>
    <row r="455" spans="1:14" s="44" customFormat="1" ht="18.75" thickBot="1">
      <c r="A455" s="128"/>
      <c r="B455" s="71">
        <v>750</v>
      </c>
      <c r="C455" s="44" t="s">
        <v>700</v>
      </c>
      <c r="F455" s="174" t="s">
        <v>1008</v>
      </c>
      <c r="G455" s="71" t="s">
        <v>68</v>
      </c>
      <c r="H455" s="75"/>
      <c r="J455" s="44" t="s">
        <v>2089</v>
      </c>
      <c r="K455" s="75">
        <f t="shared" si="9"/>
        <v>0</v>
      </c>
      <c r="L455" s="44" t="s">
        <v>701</v>
      </c>
      <c r="M455" s="44" t="s">
        <v>702</v>
      </c>
      <c r="N455" s="171"/>
    </row>
    <row r="456" spans="1:14" s="44" customFormat="1" ht="18.75" thickBot="1">
      <c r="A456" s="128"/>
      <c r="B456" s="71">
        <v>86</v>
      </c>
      <c r="C456" s="44" t="s">
        <v>1505</v>
      </c>
      <c r="F456" s="174" t="s">
        <v>613</v>
      </c>
      <c r="G456" s="71" t="s">
        <v>68</v>
      </c>
      <c r="H456" s="75"/>
      <c r="J456" s="44" t="s">
        <v>2090</v>
      </c>
      <c r="K456" s="75">
        <f t="shared" si="9"/>
        <v>0</v>
      </c>
      <c r="L456" s="44" t="s">
        <v>1506</v>
      </c>
      <c r="M456" s="44" t="s">
        <v>1507</v>
      </c>
      <c r="N456" s="171"/>
    </row>
    <row r="457" spans="1:14" s="44" customFormat="1" ht="18.75" thickBot="1">
      <c r="A457" s="128"/>
      <c r="B457" s="71">
        <v>38</v>
      </c>
      <c r="C457" s="44" t="s">
        <v>703</v>
      </c>
      <c r="F457" s="174" t="s">
        <v>613</v>
      </c>
      <c r="G457" s="71" t="s">
        <v>23</v>
      </c>
      <c r="H457" s="75"/>
      <c r="J457" s="44" t="s">
        <v>2091</v>
      </c>
      <c r="K457" s="75">
        <f t="shared" si="9"/>
        <v>0</v>
      </c>
      <c r="L457" s="44" t="s">
        <v>851</v>
      </c>
      <c r="M457" s="44" t="s">
        <v>852</v>
      </c>
      <c r="N457" s="171"/>
    </row>
    <row r="458" spans="1:14" s="44" customFormat="1" ht="18.75" thickBot="1">
      <c r="A458" s="128"/>
      <c r="B458" s="71">
        <v>206</v>
      </c>
      <c r="C458" s="44" t="s">
        <v>328</v>
      </c>
      <c r="F458" s="174"/>
      <c r="G458" s="71" t="s">
        <v>68</v>
      </c>
      <c r="H458" s="75"/>
      <c r="J458" s="44" t="s">
        <v>2092</v>
      </c>
      <c r="K458" s="75">
        <f t="shared" si="9"/>
        <v>0</v>
      </c>
      <c r="L458" s="44" t="s">
        <v>329</v>
      </c>
      <c r="M458" s="44" t="s">
        <v>330</v>
      </c>
      <c r="N458" s="171"/>
    </row>
    <row r="459" spans="1:14" s="44" customFormat="1" ht="18.75" thickBot="1">
      <c r="A459" s="128"/>
      <c r="B459" s="71">
        <v>51</v>
      </c>
      <c r="C459" s="44" t="s">
        <v>1508</v>
      </c>
      <c r="F459" s="174"/>
      <c r="G459" s="71" t="s">
        <v>68</v>
      </c>
      <c r="H459" s="75"/>
      <c r="J459" s="44" t="s">
        <v>2093</v>
      </c>
      <c r="K459" s="75">
        <f t="shared" si="9"/>
        <v>0</v>
      </c>
      <c r="L459" s="44" t="s">
        <v>1509</v>
      </c>
      <c r="M459" s="44" t="s">
        <v>1510</v>
      </c>
      <c r="N459" s="171"/>
    </row>
    <row r="460" spans="1:14" s="44" customFormat="1" ht="18.75" thickBot="1">
      <c r="A460" s="128"/>
      <c r="B460" s="71">
        <v>52</v>
      </c>
      <c r="C460" s="44" t="s">
        <v>1454</v>
      </c>
      <c r="F460" s="174" t="s">
        <v>29</v>
      </c>
      <c r="G460" s="71" t="s">
        <v>68</v>
      </c>
      <c r="H460" s="75"/>
      <c r="J460" s="44" t="s">
        <v>2094</v>
      </c>
      <c r="K460" s="75">
        <f t="shared" si="9"/>
        <v>0</v>
      </c>
      <c r="L460" s="44" t="s">
        <v>1455</v>
      </c>
      <c r="M460" s="44" t="s">
        <v>1456</v>
      </c>
      <c r="N460" s="171"/>
    </row>
    <row r="461" spans="1:14" s="44" customFormat="1" ht="18.75" thickBot="1">
      <c r="A461" s="128"/>
      <c r="B461" s="71">
        <v>127</v>
      </c>
      <c r="C461" s="44" t="s">
        <v>1511</v>
      </c>
      <c r="F461" s="174" t="s">
        <v>29</v>
      </c>
      <c r="G461" s="71" t="s">
        <v>68</v>
      </c>
      <c r="H461" s="75"/>
      <c r="J461" s="44" t="s">
        <v>2095</v>
      </c>
      <c r="K461" s="75">
        <f t="shared" si="9"/>
        <v>0</v>
      </c>
      <c r="L461" s="44" t="s">
        <v>1512</v>
      </c>
      <c r="M461" s="44" t="s">
        <v>1513</v>
      </c>
      <c r="N461" s="171"/>
    </row>
    <row r="462" spans="1:14" s="44" customFormat="1" ht="18.75" thickBot="1">
      <c r="A462" s="128"/>
      <c r="B462" s="71">
        <v>283</v>
      </c>
      <c r="C462" s="44" t="s">
        <v>1060</v>
      </c>
      <c r="F462" s="174" t="s">
        <v>29</v>
      </c>
      <c r="G462" s="71" t="s">
        <v>68</v>
      </c>
      <c r="H462" s="75"/>
      <c r="J462" s="44" t="s">
        <v>2096</v>
      </c>
      <c r="K462" s="75">
        <f t="shared" si="9"/>
        <v>0</v>
      </c>
      <c r="L462" s="44" t="s">
        <v>662</v>
      </c>
      <c r="M462" s="44" t="s">
        <v>663</v>
      </c>
      <c r="N462" s="171"/>
    </row>
    <row r="463" spans="1:14" s="44" customFormat="1" ht="18.75" thickBot="1">
      <c r="A463" s="128"/>
      <c r="B463" s="71">
        <v>53</v>
      </c>
      <c r="C463" s="44" t="s">
        <v>1234</v>
      </c>
      <c r="F463" s="174"/>
      <c r="G463" s="71" t="s">
        <v>21</v>
      </c>
      <c r="H463" s="75"/>
      <c r="J463" s="44" t="s">
        <v>1933</v>
      </c>
      <c r="K463" s="75">
        <f t="shared" si="9"/>
        <v>0</v>
      </c>
      <c r="L463" s="44" t="s">
        <v>1235</v>
      </c>
      <c r="M463" s="44" t="s">
        <v>1236</v>
      </c>
      <c r="N463" s="171"/>
    </row>
    <row r="464" spans="1:14" s="44" customFormat="1" ht="18.75" thickBot="1">
      <c r="A464" s="128"/>
      <c r="B464" s="71">
        <v>62</v>
      </c>
      <c r="C464" s="44" t="s">
        <v>1237</v>
      </c>
      <c r="F464" s="174"/>
      <c r="G464" s="71" t="s">
        <v>21</v>
      </c>
      <c r="H464" s="75"/>
      <c r="J464" s="44" t="s">
        <v>2046</v>
      </c>
      <c r="K464" s="75">
        <f t="shared" si="9"/>
        <v>0</v>
      </c>
      <c r="L464" s="44" t="s">
        <v>1238</v>
      </c>
      <c r="M464" s="44" t="s">
        <v>1239</v>
      </c>
      <c r="N464" s="171"/>
    </row>
    <row r="465" spans="1:14" s="44" customFormat="1" ht="18.75" thickBot="1">
      <c r="A465" s="128"/>
      <c r="B465" s="71">
        <v>83</v>
      </c>
      <c r="C465" s="44" t="s">
        <v>1240</v>
      </c>
      <c r="F465" s="174"/>
      <c r="G465" s="71" t="s">
        <v>21</v>
      </c>
      <c r="H465" s="75"/>
      <c r="J465" s="44" t="s">
        <v>2097</v>
      </c>
      <c r="K465" s="75">
        <f t="shared" si="9"/>
        <v>0</v>
      </c>
      <c r="L465" s="44" t="s">
        <v>1241</v>
      </c>
      <c r="M465" s="44" t="s">
        <v>1242</v>
      </c>
      <c r="N465" s="171"/>
    </row>
    <row r="466" spans="1:14" s="44" customFormat="1" ht="18.75" thickBot="1">
      <c r="A466" s="128"/>
      <c r="B466" s="71">
        <v>85</v>
      </c>
      <c r="C466" s="44" t="s">
        <v>1243</v>
      </c>
      <c r="F466" s="174"/>
      <c r="G466" s="71" t="s">
        <v>21</v>
      </c>
      <c r="H466" s="75"/>
      <c r="J466" s="44" t="s">
        <v>1808</v>
      </c>
      <c r="K466" s="75">
        <f t="shared" si="9"/>
        <v>0</v>
      </c>
      <c r="L466" s="44" t="s">
        <v>1244</v>
      </c>
      <c r="M466" s="44" t="s">
        <v>1245</v>
      </c>
      <c r="N466" s="171"/>
    </row>
    <row r="467" spans="1:14" s="44" customFormat="1" ht="18.75" thickBot="1">
      <c r="A467" s="128"/>
      <c r="B467" s="71">
        <v>108</v>
      </c>
      <c r="C467" s="44" t="s">
        <v>1246</v>
      </c>
      <c r="F467" s="174"/>
      <c r="G467" s="71" t="s">
        <v>21</v>
      </c>
      <c r="H467" s="75"/>
      <c r="J467" s="44" t="s">
        <v>1973</v>
      </c>
      <c r="K467" s="75">
        <f t="shared" si="9"/>
        <v>0</v>
      </c>
      <c r="L467" s="44" t="s">
        <v>1247</v>
      </c>
      <c r="M467" s="44" t="s">
        <v>1248</v>
      </c>
      <c r="N467" s="171"/>
    </row>
    <row r="468" spans="1:14" s="44" customFormat="1" ht="18.75" thickBot="1">
      <c r="A468" s="128"/>
      <c r="B468" s="71">
        <v>155</v>
      </c>
      <c r="C468" s="44" t="s">
        <v>1249</v>
      </c>
      <c r="F468" s="174"/>
      <c r="G468" s="71" t="s">
        <v>21</v>
      </c>
      <c r="H468" s="75"/>
      <c r="J468" s="44" t="s">
        <v>1808</v>
      </c>
      <c r="K468" s="75">
        <f t="shared" si="9"/>
        <v>0</v>
      </c>
      <c r="L468" s="44" t="s">
        <v>1250</v>
      </c>
      <c r="M468" s="44" t="s">
        <v>1251</v>
      </c>
      <c r="N468" s="171"/>
    </row>
    <row r="469" spans="1:14" s="44" customFormat="1" ht="18.75" thickBot="1">
      <c r="A469" s="128"/>
      <c r="B469" s="71">
        <v>229</v>
      </c>
      <c r="C469" s="44" t="s">
        <v>974</v>
      </c>
      <c r="F469" s="174" t="s">
        <v>29</v>
      </c>
      <c r="G469" s="71" t="s">
        <v>21</v>
      </c>
      <c r="H469" s="75"/>
      <c r="J469" s="44" t="s">
        <v>1973</v>
      </c>
      <c r="K469" s="75">
        <f t="shared" si="9"/>
        <v>0</v>
      </c>
      <c r="L469" s="44" t="s">
        <v>975</v>
      </c>
      <c r="M469" s="44" t="s">
        <v>976</v>
      </c>
      <c r="N469" s="171"/>
    </row>
    <row r="470" spans="1:14" s="44" customFormat="1" ht="18.75" thickBot="1">
      <c r="A470" s="128"/>
      <c r="B470" s="71">
        <v>81</v>
      </c>
      <c r="C470" s="44" t="s">
        <v>1252</v>
      </c>
      <c r="F470" s="174" t="s">
        <v>29</v>
      </c>
      <c r="G470" s="71" t="s">
        <v>21</v>
      </c>
      <c r="H470" s="75"/>
      <c r="J470" s="44" t="s">
        <v>2098</v>
      </c>
      <c r="K470" s="75">
        <f t="shared" si="9"/>
        <v>0</v>
      </c>
      <c r="L470" s="44" t="s">
        <v>1253</v>
      </c>
      <c r="M470" s="44" t="s">
        <v>1254</v>
      </c>
      <c r="N470" s="171"/>
    </row>
    <row r="471" spans="1:14" s="44" customFormat="1" ht="18.75" thickBot="1">
      <c r="A471" s="128"/>
      <c r="B471" s="71">
        <v>96</v>
      </c>
      <c r="C471" s="44" t="s">
        <v>1168</v>
      </c>
      <c r="F471" s="174" t="s">
        <v>29</v>
      </c>
      <c r="G471" s="71" t="s">
        <v>21</v>
      </c>
      <c r="H471" s="75"/>
      <c r="J471" s="44" t="s">
        <v>2065</v>
      </c>
      <c r="K471" s="75">
        <f t="shared" si="9"/>
        <v>0</v>
      </c>
      <c r="L471" s="44" t="s">
        <v>1169</v>
      </c>
      <c r="M471" s="44" t="s">
        <v>1170</v>
      </c>
      <c r="N471" s="171"/>
    </row>
    <row r="472" spans="1:14" s="44" customFormat="1" ht="18.75" thickBot="1">
      <c r="A472" s="128"/>
      <c r="B472" s="71">
        <v>312</v>
      </c>
      <c r="C472" s="44" t="s">
        <v>1457</v>
      </c>
      <c r="F472" s="174"/>
      <c r="G472" s="71" t="s">
        <v>23</v>
      </c>
      <c r="H472" s="75"/>
      <c r="J472" s="44" t="s">
        <v>2099</v>
      </c>
      <c r="K472" s="75">
        <f t="shared" si="9"/>
        <v>0</v>
      </c>
      <c r="L472" s="44" t="s">
        <v>1458</v>
      </c>
      <c r="M472" s="44" t="s">
        <v>1459</v>
      </c>
      <c r="N472" s="171"/>
    </row>
    <row r="473" spans="1:14" s="44" customFormat="1" ht="18.75" thickBot="1">
      <c r="A473" s="128"/>
      <c r="B473" s="71">
        <v>273</v>
      </c>
      <c r="C473" s="44" t="s">
        <v>1514</v>
      </c>
      <c r="F473" s="174"/>
      <c r="G473" s="71" t="s">
        <v>23</v>
      </c>
      <c r="H473" s="75"/>
      <c r="J473" s="44" t="s">
        <v>2100</v>
      </c>
      <c r="K473" s="75">
        <f t="shared" si="9"/>
        <v>0</v>
      </c>
      <c r="L473" s="44" t="s">
        <v>1515</v>
      </c>
      <c r="M473" s="44" t="s">
        <v>1516</v>
      </c>
      <c r="N473" s="171"/>
    </row>
    <row r="474" spans="1:14" s="44" customFormat="1" ht="18.75" thickBot="1">
      <c r="A474" s="128"/>
      <c r="B474" s="71">
        <v>424</v>
      </c>
      <c r="C474" s="44" t="s">
        <v>1517</v>
      </c>
      <c r="F474" s="174"/>
      <c r="G474" s="71" t="s">
        <v>23</v>
      </c>
      <c r="H474" s="75"/>
      <c r="J474" s="44" t="s">
        <v>1893</v>
      </c>
      <c r="K474" s="75">
        <f t="shared" si="9"/>
        <v>0</v>
      </c>
      <c r="L474" s="44" t="s">
        <v>1518</v>
      </c>
      <c r="M474" s="44" t="s">
        <v>1519</v>
      </c>
      <c r="N474" s="171"/>
    </row>
    <row r="475" spans="1:14" s="44" customFormat="1" ht="18.75" thickBot="1">
      <c r="A475" s="128"/>
      <c r="B475" s="71">
        <v>109</v>
      </c>
      <c r="C475" s="44" t="s">
        <v>1061</v>
      </c>
      <c r="F475" s="174"/>
      <c r="G475" s="71" t="s">
        <v>23</v>
      </c>
      <c r="H475" s="75"/>
      <c r="J475" s="44" t="s">
        <v>2101</v>
      </c>
      <c r="K475" s="75">
        <f t="shared" si="9"/>
        <v>0</v>
      </c>
      <c r="L475" s="44" t="s">
        <v>1062</v>
      </c>
      <c r="M475" s="44" t="s">
        <v>1063</v>
      </c>
      <c r="N475" s="171"/>
    </row>
    <row r="476" spans="1:14" s="44" customFormat="1" ht="18.75" thickBot="1">
      <c r="A476" s="128"/>
      <c r="B476" s="71">
        <v>379</v>
      </c>
      <c r="C476" s="44" t="s">
        <v>1064</v>
      </c>
      <c r="F476" s="174" t="s">
        <v>29</v>
      </c>
      <c r="G476" s="71" t="s">
        <v>23</v>
      </c>
      <c r="H476" s="75"/>
      <c r="J476" s="44" t="s">
        <v>2099</v>
      </c>
      <c r="K476" s="75">
        <f t="shared" si="9"/>
        <v>0</v>
      </c>
      <c r="L476" s="44" t="s">
        <v>1065</v>
      </c>
      <c r="M476" s="44" t="s">
        <v>1066</v>
      </c>
      <c r="N476" s="171"/>
    </row>
    <row r="477" spans="1:14" s="44" customFormat="1" ht="18.75" thickBot="1">
      <c r="A477" s="128"/>
      <c r="B477" s="71">
        <v>396</v>
      </c>
      <c r="C477" s="44" t="s">
        <v>1520</v>
      </c>
      <c r="F477" s="174"/>
      <c r="G477" s="71" t="s">
        <v>23</v>
      </c>
      <c r="H477" s="75"/>
      <c r="J477" s="44" t="s">
        <v>2102</v>
      </c>
      <c r="K477" s="75">
        <f t="shared" si="9"/>
        <v>0</v>
      </c>
      <c r="L477" s="44" t="s">
        <v>1521</v>
      </c>
      <c r="M477" s="44" t="s">
        <v>1522</v>
      </c>
      <c r="N477" s="171"/>
    </row>
    <row r="478" spans="1:14" s="44" customFormat="1" ht="18.75" thickBot="1">
      <c r="A478" s="128"/>
      <c r="B478" s="71">
        <v>342</v>
      </c>
      <c r="C478" s="44" t="s">
        <v>1523</v>
      </c>
      <c r="F478" s="174"/>
      <c r="G478" s="71" t="s">
        <v>23</v>
      </c>
      <c r="H478" s="75"/>
      <c r="J478" s="44" t="s">
        <v>2103</v>
      </c>
      <c r="K478" s="75">
        <f t="shared" si="9"/>
        <v>0</v>
      </c>
      <c r="L478" s="44" t="s">
        <v>1524</v>
      </c>
      <c r="M478" s="44" t="s">
        <v>1525</v>
      </c>
      <c r="N478" s="171"/>
    </row>
    <row r="479" spans="1:14" s="44" customFormat="1" ht="18.75" thickBot="1">
      <c r="A479" s="128"/>
      <c r="B479" s="71">
        <v>68</v>
      </c>
      <c r="C479" s="44" t="s">
        <v>1526</v>
      </c>
      <c r="F479" s="174"/>
      <c r="G479" s="71" t="s">
        <v>68</v>
      </c>
      <c r="H479" s="75"/>
      <c r="J479" s="44" t="s">
        <v>2104</v>
      </c>
      <c r="K479" s="75">
        <f t="shared" si="9"/>
        <v>0</v>
      </c>
      <c r="L479" s="44" t="s">
        <v>1527</v>
      </c>
      <c r="M479" s="44" t="s">
        <v>1528</v>
      </c>
      <c r="N479" s="171"/>
    </row>
    <row r="480" spans="1:14" s="44" customFormat="1" ht="18.75" thickBot="1">
      <c r="A480" s="128"/>
      <c r="B480" s="71">
        <v>1674</v>
      </c>
      <c r="C480" s="44" t="s">
        <v>331</v>
      </c>
      <c r="F480" s="174"/>
      <c r="G480" s="71" t="s">
        <v>68</v>
      </c>
      <c r="H480" s="75"/>
      <c r="J480" s="44" t="s">
        <v>2103</v>
      </c>
      <c r="K480" s="75">
        <f t="shared" si="9"/>
        <v>0</v>
      </c>
      <c r="L480" s="44" t="s">
        <v>332</v>
      </c>
      <c r="M480" s="44" t="s">
        <v>333</v>
      </c>
      <c r="N480" s="171"/>
    </row>
    <row r="481" spans="1:14" s="44" customFormat="1" ht="18.75" thickBot="1">
      <c r="A481" s="128"/>
      <c r="B481" s="71">
        <v>688</v>
      </c>
      <c r="C481" s="44" t="s">
        <v>1067</v>
      </c>
      <c r="F481" s="174"/>
      <c r="G481" s="71" t="s">
        <v>23</v>
      </c>
      <c r="H481" s="75"/>
      <c r="J481" s="44" t="s">
        <v>2105</v>
      </c>
      <c r="K481" s="75">
        <f t="shared" si="9"/>
        <v>0</v>
      </c>
      <c r="L481" s="44" t="s">
        <v>1068</v>
      </c>
      <c r="M481" s="44" t="s">
        <v>1069</v>
      </c>
      <c r="N481" s="171"/>
    </row>
    <row r="482" spans="1:14" s="44" customFormat="1" ht="18.75" thickBot="1">
      <c r="A482" s="128"/>
      <c r="B482" s="71">
        <v>260</v>
      </c>
      <c r="C482" s="44" t="s">
        <v>915</v>
      </c>
      <c r="F482" s="174"/>
      <c r="G482" s="71" t="s">
        <v>68</v>
      </c>
      <c r="H482" s="75"/>
      <c r="J482" s="44" t="s">
        <v>2106</v>
      </c>
      <c r="K482" s="75">
        <f t="shared" si="9"/>
        <v>0</v>
      </c>
      <c r="L482" s="44" t="s">
        <v>916</v>
      </c>
      <c r="M482" s="44" t="s">
        <v>917</v>
      </c>
      <c r="N482" s="171"/>
    </row>
    <row r="483" spans="1:14" s="44" customFormat="1" ht="18.75" thickBot="1">
      <c r="A483" s="128"/>
      <c r="B483" s="71">
        <v>188</v>
      </c>
      <c r="C483" s="44" t="s">
        <v>1349</v>
      </c>
      <c r="F483" s="174"/>
      <c r="G483" s="71" t="s">
        <v>23</v>
      </c>
      <c r="H483" s="75"/>
      <c r="J483" s="44" t="s">
        <v>2107</v>
      </c>
      <c r="K483" s="75">
        <f t="shared" si="9"/>
        <v>0</v>
      </c>
      <c r="L483" s="44" t="s">
        <v>1350</v>
      </c>
      <c r="M483" s="44" t="s">
        <v>1351</v>
      </c>
      <c r="N483" s="171"/>
    </row>
    <row r="484" spans="1:14" s="44" customFormat="1" ht="18.75" thickBot="1">
      <c r="A484" s="128"/>
      <c r="B484" s="71">
        <v>184</v>
      </c>
      <c r="C484" s="44" t="s">
        <v>1020</v>
      </c>
      <c r="F484" s="174"/>
      <c r="G484" s="71" t="s">
        <v>68</v>
      </c>
      <c r="H484" s="75"/>
      <c r="J484" s="44" t="s">
        <v>2108</v>
      </c>
      <c r="K484" s="75">
        <f t="shared" si="9"/>
        <v>0</v>
      </c>
      <c r="L484" s="44" t="s">
        <v>1021</v>
      </c>
      <c r="M484" s="44" t="s">
        <v>1022</v>
      </c>
      <c r="N484" s="171"/>
    </row>
    <row r="485" spans="1:14" s="44" customFormat="1" ht="18.75" thickBot="1">
      <c r="A485" s="128"/>
      <c r="B485" s="71">
        <v>302</v>
      </c>
      <c r="C485" s="44" t="s">
        <v>977</v>
      </c>
      <c r="F485" s="174"/>
      <c r="G485" s="71" t="s">
        <v>23</v>
      </c>
      <c r="H485" s="75"/>
      <c r="J485" s="44" t="s">
        <v>2109</v>
      </c>
      <c r="K485" s="75">
        <f t="shared" si="9"/>
        <v>0</v>
      </c>
      <c r="L485" s="44" t="s">
        <v>978</v>
      </c>
      <c r="M485" s="44" t="s">
        <v>979</v>
      </c>
      <c r="N485" s="171"/>
    </row>
    <row r="486" spans="1:14" s="44" customFormat="1" ht="18.75" thickBot="1">
      <c r="A486" s="128"/>
      <c r="B486" s="71">
        <v>321</v>
      </c>
      <c r="C486" s="44" t="s">
        <v>1023</v>
      </c>
      <c r="F486" s="174"/>
      <c r="G486" s="71" t="s">
        <v>68</v>
      </c>
      <c r="H486" s="75"/>
      <c r="J486" s="44" t="s">
        <v>2110</v>
      </c>
      <c r="K486" s="75">
        <f t="shared" si="9"/>
        <v>0</v>
      </c>
      <c r="L486" s="44" t="s">
        <v>1024</v>
      </c>
      <c r="M486" s="44" t="s">
        <v>1025</v>
      </c>
      <c r="N486" s="171"/>
    </row>
    <row r="487" spans="1:14" s="44" customFormat="1" ht="18.75" thickBot="1">
      <c r="A487" s="128"/>
      <c r="B487" s="71">
        <v>126</v>
      </c>
      <c r="C487" s="44" t="s">
        <v>980</v>
      </c>
      <c r="F487" s="174"/>
      <c r="G487" s="71" t="s">
        <v>23</v>
      </c>
      <c r="H487" s="75"/>
      <c r="J487" s="44" t="s">
        <v>2103</v>
      </c>
      <c r="K487" s="75">
        <f t="shared" si="9"/>
        <v>0</v>
      </c>
      <c r="L487" s="44" t="s">
        <v>981</v>
      </c>
      <c r="M487" s="44" t="s">
        <v>982</v>
      </c>
      <c r="N487" s="171"/>
    </row>
    <row r="488" spans="1:14" s="44" customFormat="1" ht="18.75" thickBot="1">
      <c r="A488" s="128"/>
      <c r="B488" s="71">
        <v>288</v>
      </c>
      <c r="C488" s="44" t="s">
        <v>1763</v>
      </c>
      <c r="F488" s="174"/>
      <c r="G488" s="71" t="s">
        <v>68</v>
      </c>
      <c r="H488" s="75"/>
      <c r="J488" s="44" t="s">
        <v>2111</v>
      </c>
      <c r="K488" s="75">
        <f t="shared" si="9"/>
        <v>0</v>
      </c>
      <c r="L488" s="44" t="s">
        <v>1764</v>
      </c>
      <c r="M488" s="44" t="s">
        <v>1765</v>
      </c>
      <c r="N488" s="171"/>
    </row>
    <row r="489" spans="1:14" s="44" customFormat="1" ht="18.75" thickBot="1">
      <c r="A489" s="128"/>
      <c r="B489" s="71">
        <v>301</v>
      </c>
      <c r="C489" s="44" t="s">
        <v>1114</v>
      </c>
      <c r="F489" s="174"/>
      <c r="G489" s="71" t="s">
        <v>68</v>
      </c>
      <c r="H489" s="75"/>
      <c r="J489" s="44" t="s">
        <v>2112</v>
      </c>
      <c r="K489" s="75">
        <f t="shared" si="9"/>
        <v>0</v>
      </c>
      <c r="L489" s="44" t="s">
        <v>1115</v>
      </c>
      <c r="M489" s="44" t="s">
        <v>1116</v>
      </c>
      <c r="N489" s="171"/>
    </row>
    <row r="490" spans="1:14" s="44" customFormat="1" ht="18.75" thickBot="1">
      <c r="A490" s="128"/>
      <c r="B490" s="71">
        <v>437</v>
      </c>
      <c r="C490" s="44" t="s">
        <v>1529</v>
      </c>
      <c r="F490" s="174" t="s">
        <v>29</v>
      </c>
      <c r="G490" s="71" t="s">
        <v>23</v>
      </c>
      <c r="H490" s="75"/>
      <c r="J490" s="44" t="s">
        <v>2110</v>
      </c>
      <c r="K490" s="75">
        <f t="shared" si="9"/>
        <v>0</v>
      </c>
      <c r="L490" s="44" t="s">
        <v>1530</v>
      </c>
      <c r="M490" s="44" t="s">
        <v>1531</v>
      </c>
      <c r="N490" s="171"/>
    </row>
    <row r="491" spans="1:14" s="44" customFormat="1" ht="18.75" thickBot="1">
      <c r="A491" s="128"/>
      <c r="B491" s="71">
        <v>128</v>
      </c>
      <c r="C491" s="44" t="s">
        <v>334</v>
      </c>
      <c r="F491" s="174" t="s">
        <v>29</v>
      </c>
      <c r="G491" s="71" t="s">
        <v>23</v>
      </c>
      <c r="H491" s="75"/>
      <c r="J491" s="44" t="s">
        <v>2113</v>
      </c>
      <c r="K491" s="75">
        <f t="shared" si="9"/>
        <v>0</v>
      </c>
      <c r="L491" s="44" t="s">
        <v>335</v>
      </c>
      <c r="M491" s="44" t="s">
        <v>336</v>
      </c>
      <c r="N491" s="171"/>
    </row>
    <row r="492" spans="1:14" s="44" customFormat="1" ht="18.75" thickBot="1">
      <c r="A492" s="128"/>
      <c r="B492" s="71">
        <v>60</v>
      </c>
      <c r="C492" s="44" t="s">
        <v>1532</v>
      </c>
      <c r="F492" s="174" t="s">
        <v>29</v>
      </c>
      <c r="G492" s="71" t="s">
        <v>23</v>
      </c>
      <c r="H492" s="75"/>
      <c r="J492" s="44" t="s">
        <v>2114</v>
      </c>
      <c r="K492" s="75">
        <f t="shared" si="9"/>
        <v>0</v>
      </c>
      <c r="L492" s="44" t="s">
        <v>1533</v>
      </c>
      <c r="M492" s="44" t="s">
        <v>1534</v>
      </c>
      <c r="N492" s="171"/>
    </row>
    <row r="493" spans="1:14" s="44" customFormat="1" ht="18.75" thickBot="1">
      <c r="A493" s="128"/>
      <c r="B493" s="71">
        <v>260</v>
      </c>
      <c r="C493" s="44" t="s">
        <v>337</v>
      </c>
      <c r="F493" s="174" t="s">
        <v>29</v>
      </c>
      <c r="G493" s="71" t="s">
        <v>23</v>
      </c>
      <c r="H493" s="75"/>
      <c r="J493" s="44" t="s">
        <v>2112</v>
      </c>
      <c r="K493" s="75">
        <f t="shared" si="9"/>
        <v>0</v>
      </c>
      <c r="L493" s="44" t="s">
        <v>338</v>
      </c>
      <c r="M493" s="44" t="s">
        <v>339</v>
      </c>
      <c r="N493" s="171"/>
    </row>
    <row r="494" spans="1:14" s="44" customFormat="1" ht="18.75" thickBot="1">
      <c r="A494" s="128"/>
      <c r="B494" s="71">
        <v>36</v>
      </c>
      <c r="C494" s="44" t="s">
        <v>1697</v>
      </c>
      <c r="F494" s="174" t="s">
        <v>29</v>
      </c>
      <c r="G494" s="71" t="s">
        <v>23</v>
      </c>
      <c r="H494" s="75"/>
      <c r="J494" s="44" t="s">
        <v>2115</v>
      </c>
      <c r="K494" s="75">
        <f t="shared" si="9"/>
        <v>0</v>
      </c>
      <c r="L494" s="44" t="s">
        <v>1698</v>
      </c>
      <c r="M494" s="44" t="s">
        <v>1699</v>
      </c>
      <c r="N494" s="171"/>
    </row>
    <row r="495" spans="1:14" s="44" customFormat="1" ht="18.75" thickBot="1">
      <c r="A495" s="128"/>
      <c r="B495" s="71">
        <v>36</v>
      </c>
      <c r="C495" s="44" t="s">
        <v>1535</v>
      </c>
      <c r="F495" s="174" t="s">
        <v>29</v>
      </c>
      <c r="G495" s="71" t="s">
        <v>23</v>
      </c>
      <c r="H495" s="75"/>
      <c r="J495" s="44" t="s">
        <v>2116</v>
      </c>
      <c r="K495" s="75">
        <f t="shared" si="9"/>
        <v>0</v>
      </c>
      <c r="L495" s="44" t="s">
        <v>1536</v>
      </c>
      <c r="M495" s="44" t="s">
        <v>1537</v>
      </c>
      <c r="N495" s="171"/>
    </row>
    <row r="496" spans="1:14" s="44" customFormat="1" ht="18.75" thickBot="1">
      <c r="A496" s="128"/>
      <c r="B496" s="71">
        <v>704</v>
      </c>
      <c r="C496" s="44" t="s">
        <v>340</v>
      </c>
      <c r="F496" s="174" t="s">
        <v>29</v>
      </c>
      <c r="G496" s="71" t="s">
        <v>68</v>
      </c>
      <c r="H496" s="75"/>
      <c r="J496" s="44" t="s">
        <v>2117</v>
      </c>
      <c r="K496" s="75">
        <f t="shared" si="9"/>
        <v>0</v>
      </c>
      <c r="L496" s="44" t="s">
        <v>341</v>
      </c>
      <c r="M496" s="44" t="s">
        <v>342</v>
      </c>
      <c r="N496" s="171"/>
    </row>
    <row r="497" spans="1:14" s="44" customFormat="1" ht="18.75" thickBot="1">
      <c r="A497" s="128"/>
      <c r="B497" s="71">
        <v>1064</v>
      </c>
      <c r="C497" s="44" t="s">
        <v>1117</v>
      </c>
      <c r="F497" s="174"/>
      <c r="G497" s="71" t="s">
        <v>23</v>
      </c>
      <c r="H497" s="75"/>
      <c r="J497" s="44" t="s">
        <v>2118</v>
      </c>
      <c r="K497" s="75">
        <f t="shared" si="9"/>
        <v>0</v>
      </c>
      <c r="L497" s="44" t="s">
        <v>1118</v>
      </c>
      <c r="M497" s="44" t="s">
        <v>1119</v>
      </c>
      <c r="N497" s="171"/>
    </row>
    <row r="498" spans="1:14" s="44" customFormat="1" ht="18.75" thickBot="1">
      <c r="A498" s="128"/>
      <c r="B498" s="71">
        <v>302</v>
      </c>
      <c r="C498" s="44" t="s">
        <v>983</v>
      </c>
      <c r="F498" s="174"/>
      <c r="G498" s="71" t="s">
        <v>23</v>
      </c>
      <c r="H498" s="75"/>
      <c r="J498" s="44" t="s">
        <v>2119</v>
      </c>
      <c r="K498" s="75">
        <f t="shared" si="9"/>
        <v>0</v>
      </c>
      <c r="L498" s="44" t="s">
        <v>984</v>
      </c>
      <c r="M498" s="44" t="s">
        <v>985</v>
      </c>
      <c r="N498" s="171"/>
    </row>
    <row r="499" spans="1:14" s="44" customFormat="1" ht="18.75" thickBot="1">
      <c r="A499" s="128"/>
      <c r="B499" s="71">
        <v>260</v>
      </c>
      <c r="C499" s="44" t="s">
        <v>1026</v>
      </c>
      <c r="F499" s="174"/>
      <c r="G499" s="71" t="s">
        <v>23</v>
      </c>
      <c r="H499" s="75"/>
      <c r="J499" s="44" t="s">
        <v>2120</v>
      </c>
      <c r="K499" s="75">
        <f t="shared" si="9"/>
        <v>0</v>
      </c>
      <c r="L499" s="44" t="s">
        <v>1027</v>
      </c>
      <c r="M499" s="44" t="s">
        <v>1028</v>
      </c>
      <c r="N499" s="171"/>
    </row>
    <row r="500" spans="1:14" s="44" customFormat="1" ht="18.75" thickBot="1">
      <c r="A500" s="128"/>
      <c r="B500" s="71">
        <v>451</v>
      </c>
      <c r="C500" s="44" t="s">
        <v>343</v>
      </c>
      <c r="F500" s="174"/>
      <c r="G500" s="71" t="s">
        <v>23</v>
      </c>
      <c r="H500" s="75"/>
      <c r="J500" s="44" t="s">
        <v>2121</v>
      </c>
      <c r="K500" s="75">
        <f t="shared" ref="K500:K563" si="10">IF(I500&lt;&gt;0,A500*I500,A500*H500)</f>
        <v>0</v>
      </c>
      <c r="L500" s="44" t="s">
        <v>344</v>
      </c>
      <c r="M500" s="44" t="s">
        <v>345</v>
      </c>
      <c r="N500" s="171"/>
    </row>
    <row r="501" spans="1:14" s="44" customFormat="1" ht="18.75" thickBot="1">
      <c r="A501" s="128"/>
      <c r="B501" s="71">
        <v>1297</v>
      </c>
      <c r="C501" s="44" t="s">
        <v>1070</v>
      </c>
      <c r="F501" s="174"/>
      <c r="G501" s="71" t="s">
        <v>68</v>
      </c>
      <c r="H501" s="75"/>
      <c r="J501" s="44" t="s">
        <v>2122</v>
      </c>
      <c r="K501" s="75">
        <f t="shared" si="10"/>
        <v>0</v>
      </c>
      <c r="L501" s="44" t="s">
        <v>1071</v>
      </c>
      <c r="M501" s="44" t="s">
        <v>1072</v>
      </c>
      <c r="N501" s="171"/>
    </row>
    <row r="502" spans="1:14" s="44" customFormat="1" ht="18.75" thickBot="1">
      <c r="A502" s="128"/>
      <c r="B502" s="71">
        <v>1690</v>
      </c>
      <c r="C502" s="44" t="s">
        <v>986</v>
      </c>
      <c r="F502" s="174"/>
      <c r="G502" s="71" t="s">
        <v>68</v>
      </c>
      <c r="H502" s="75"/>
      <c r="J502" s="44" t="s">
        <v>2103</v>
      </c>
      <c r="K502" s="75">
        <f t="shared" si="10"/>
        <v>0</v>
      </c>
      <c r="L502" s="44" t="s">
        <v>989</v>
      </c>
      <c r="M502" s="44" t="s">
        <v>990</v>
      </c>
      <c r="N502" s="171"/>
    </row>
    <row r="503" spans="1:14" s="44" customFormat="1" ht="18.75" thickBot="1">
      <c r="A503" s="128"/>
      <c r="B503" s="71">
        <v>903</v>
      </c>
      <c r="C503" s="44" t="s">
        <v>986</v>
      </c>
      <c r="F503" s="174"/>
      <c r="G503" s="71" t="s">
        <v>23</v>
      </c>
      <c r="H503" s="75"/>
      <c r="J503" s="44" t="s">
        <v>2103</v>
      </c>
      <c r="K503" s="75">
        <f t="shared" si="10"/>
        <v>0</v>
      </c>
      <c r="L503" s="44" t="s">
        <v>987</v>
      </c>
      <c r="M503" s="44" t="s">
        <v>988</v>
      </c>
      <c r="N503" s="171"/>
    </row>
    <row r="504" spans="1:14" s="44" customFormat="1" ht="18.75" thickBot="1">
      <c r="A504" s="128"/>
      <c r="B504" s="71">
        <v>459</v>
      </c>
      <c r="C504" s="44" t="s">
        <v>346</v>
      </c>
      <c r="F504" s="174"/>
      <c r="G504" s="71" t="s">
        <v>68</v>
      </c>
      <c r="H504" s="75"/>
      <c r="J504" s="44" t="s">
        <v>2123</v>
      </c>
      <c r="K504" s="75">
        <f t="shared" si="10"/>
        <v>0</v>
      </c>
      <c r="L504" s="44" t="s">
        <v>1029</v>
      </c>
      <c r="M504" s="44" t="s">
        <v>1030</v>
      </c>
      <c r="N504" s="171"/>
    </row>
    <row r="505" spans="1:14" s="44" customFormat="1" ht="18.75" thickBot="1">
      <c r="A505" s="128"/>
      <c r="B505" s="71">
        <v>471</v>
      </c>
      <c r="C505" s="44" t="s">
        <v>346</v>
      </c>
      <c r="F505" s="174"/>
      <c r="G505" s="71" t="s">
        <v>23</v>
      </c>
      <c r="H505" s="75"/>
      <c r="J505" s="44" t="s">
        <v>2123</v>
      </c>
      <c r="K505" s="75">
        <f t="shared" si="10"/>
        <v>0</v>
      </c>
      <c r="L505" s="44" t="s">
        <v>347</v>
      </c>
      <c r="M505" s="44" t="s">
        <v>348</v>
      </c>
      <c r="N505" s="171"/>
    </row>
    <row r="506" spans="1:14" s="44" customFormat="1" ht="18.75" thickBot="1">
      <c r="A506" s="128"/>
      <c r="B506" s="71">
        <v>292</v>
      </c>
      <c r="C506" s="44" t="s">
        <v>568</v>
      </c>
      <c r="F506" s="174"/>
      <c r="G506" s="71" t="s">
        <v>23</v>
      </c>
      <c r="H506" s="75"/>
      <c r="J506" s="44" t="s">
        <v>1894</v>
      </c>
      <c r="K506" s="75">
        <f t="shared" si="10"/>
        <v>0</v>
      </c>
      <c r="L506" s="44" t="s">
        <v>569</v>
      </c>
      <c r="M506" s="44" t="s">
        <v>570</v>
      </c>
      <c r="N506" s="171"/>
    </row>
    <row r="507" spans="1:14" s="44" customFormat="1" ht="18.75" thickBot="1">
      <c r="A507" s="128"/>
      <c r="B507" s="71">
        <v>519</v>
      </c>
      <c r="C507" s="44" t="s">
        <v>349</v>
      </c>
      <c r="F507" s="174"/>
      <c r="G507" s="71" t="s">
        <v>23</v>
      </c>
      <c r="H507" s="75"/>
      <c r="J507" s="44" t="s">
        <v>2124</v>
      </c>
      <c r="K507" s="75">
        <f t="shared" si="10"/>
        <v>0</v>
      </c>
      <c r="L507" s="44" t="s">
        <v>350</v>
      </c>
      <c r="M507" s="44" t="s">
        <v>351</v>
      </c>
      <c r="N507" s="171"/>
    </row>
    <row r="508" spans="1:14" s="44" customFormat="1" ht="18.75" thickBot="1">
      <c r="A508" s="128"/>
      <c r="B508" s="71">
        <v>441</v>
      </c>
      <c r="C508" s="44" t="s">
        <v>571</v>
      </c>
      <c r="F508" s="174"/>
      <c r="G508" s="71" t="s">
        <v>23</v>
      </c>
      <c r="H508" s="75"/>
      <c r="J508" s="44" t="s">
        <v>2125</v>
      </c>
      <c r="K508" s="75">
        <f t="shared" si="10"/>
        <v>0</v>
      </c>
      <c r="L508" s="44" t="s">
        <v>572</v>
      </c>
      <c r="M508" s="44" t="s">
        <v>573</v>
      </c>
      <c r="N508" s="171"/>
    </row>
    <row r="509" spans="1:14" s="44" customFormat="1" ht="18.75" thickBot="1">
      <c r="A509" s="128"/>
      <c r="B509" s="71">
        <v>302</v>
      </c>
      <c r="C509" s="44" t="s">
        <v>574</v>
      </c>
      <c r="F509" s="174"/>
      <c r="G509" s="71" t="s">
        <v>23</v>
      </c>
      <c r="H509" s="75"/>
      <c r="J509" s="44" t="s">
        <v>2126</v>
      </c>
      <c r="K509" s="75">
        <f t="shared" si="10"/>
        <v>0</v>
      </c>
      <c r="L509" s="44" t="s">
        <v>575</v>
      </c>
      <c r="M509" s="44" t="s">
        <v>576</v>
      </c>
      <c r="N509" s="171"/>
    </row>
    <row r="510" spans="1:14" s="44" customFormat="1" ht="18.75" thickBot="1">
      <c r="A510" s="128"/>
      <c r="B510" s="71">
        <v>295</v>
      </c>
      <c r="C510" s="44" t="s">
        <v>577</v>
      </c>
      <c r="F510" s="174"/>
      <c r="G510" s="71" t="s">
        <v>23</v>
      </c>
      <c r="H510" s="75"/>
      <c r="J510" s="44" t="s">
        <v>2127</v>
      </c>
      <c r="K510" s="75">
        <f t="shared" si="10"/>
        <v>0</v>
      </c>
      <c r="L510" s="44" t="s">
        <v>578</v>
      </c>
      <c r="M510" s="44" t="s">
        <v>579</v>
      </c>
      <c r="N510" s="171"/>
    </row>
    <row r="511" spans="1:14" s="44" customFormat="1" ht="18.75" thickBot="1">
      <c r="A511" s="128"/>
      <c r="B511" s="71">
        <v>625</v>
      </c>
      <c r="C511" s="44" t="s">
        <v>352</v>
      </c>
      <c r="F511" s="174"/>
      <c r="G511" s="71" t="s">
        <v>23</v>
      </c>
      <c r="H511" s="75"/>
      <c r="J511" s="44" t="s">
        <v>2128</v>
      </c>
      <c r="K511" s="75">
        <f t="shared" si="10"/>
        <v>0</v>
      </c>
      <c r="L511" s="44" t="s">
        <v>353</v>
      </c>
      <c r="M511" s="44" t="s">
        <v>354</v>
      </c>
      <c r="N511" s="171"/>
    </row>
    <row r="512" spans="1:14" s="44" customFormat="1" ht="18.75" thickBot="1">
      <c r="A512" s="128"/>
      <c r="B512" s="71">
        <v>434</v>
      </c>
      <c r="C512" s="44" t="s">
        <v>355</v>
      </c>
      <c r="F512" s="174"/>
      <c r="G512" s="71" t="s">
        <v>23</v>
      </c>
      <c r="H512" s="75"/>
      <c r="J512" s="44" t="s">
        <v>1940</v>
      </c>
      <c r="K512" s="75">
        <f t="shared" si="10"/>
        <v>0</v>
      </c>
      <c r="L512" s="44" t="s">
        <v>356</v>
      </c>
      <c r="M512" s="44" t="s">
        <v>357</v>
      </c>
      <c r="N512" s="171"/>
    </row>
    <row r="513" spans="1:14" s="44" customFormat="1" ht="18.75" thickBot="1">
      <c r="A513" s="128"/>
      <c r="B513" s="71">
        <v>716</v>
      </c>
      <c r="C513" s="44" t="s">
        <v>1757</v>
      </c>
      <c r="F513" s="174" t="s">
        <v>613</v>
      </c>
      <c r="G513" s="71" t="s">
        <v>23</v>
      </c>
      <c r="H513" s="75"/>
      <c r="J513" s="44" t="s">
        <v>2129</v>
      </c>
      <c r="K513" s="75">
        <f t="shared" si="10"/>
        <v>0</v>
      </c>
      <c r="L513" s="44" t="s">
        <v>1758</v>
      </c>
      <c r="M513" s="44" t="s">
        <v>1759</v>
      </c>
      <c r="N513" s="171"/>
    </row>
    <row r="514" spans="1:14" s="44" customFormat="1" ht="18.75" thickBot="1">
      <c r="A514" s="128"/>
      <c r="B514" s="71">
        <v>62</v>
      </c>
      <c r="C514" s="44" t="s">
        <v>422</v>
      </c>
      <c r="F514" s="174"/>
      <c r="G514" s="71" t="s">
        <v>23</v>
      </c>
      <c r="H514" s="75"/>
      <c r="J514" s="44" t="s">
        <v>2130</v>
      </c>
      <c r="K514" s="75">
        <f t="shared" si="10"/>
        <v>0</v>
      </c>
      <c r="L514" s="44" t="s">
        <v>423</v>
      </c>
      <c r="M514" s="44" t="s">
        <v>424</v>
      </c>
      <c r="N514" s="171"/>
    </row>
    <row r="515" spans="1:14" s="44" customFormat="1" ht="18.75" thickBot="1">
      <c r="A515" s="128"/>
      <c r="B515" s="71">
        <v>1351</v>
      </c>
      <c r="C515" s="44" t="s">
        <v>884</v>
      </c>
      <c r="F515" s="174"/>
      <c r="G515" s="71" t="s">
        <v>68</v>
      </c>
      <c r="H515" s="75"/>
      <c r="J515" s="44" t="s">
        <v>2131</v>
      </c>
      <c r="K515" s="75">
        <f t="shared" si="10"/>
        <v>0</v>
      </c>
      <c r="L515" s="44" t="s">
        <v>885</v>
      </c>
      <c r="M515" s="44" t="s">
        <v>886</v>
      </c>
      <c r="N515" s="171"/>
    </row>
    <row r="516" spans="1:14" s="44" customFormat="1" ht="18.75" thickBot="1">
      <c r="A516" s="128"/>
      <c r="B516" s="71">
        <v>1459</v>
      </c>
      <c r="C516" s="44" t="s">
        <v>1460</v>
      </c>
      <c r="F516" s="174"/>
      <c r="G516" s="71" t="s">
        <v>68</v>
      </c>
      <c r="H516" s="75"/>
      <c r="J516" s="44" t="s">
        <v>2132</v>
      </c>
      <c r="K516" s="75">
        <f t="shared" si="10"/>
        <v>0</v>
      </c>
      <c r="L516" s="44" t="s">
        <v>1461</v>
      </c>
      <c r="M516" s="44" t="s">
        <v>1462</v>
      </c>
      <c r="N516" s="171"/>
    </row>
    <row r="517" spans="1:14" s="44" customFormat="1" ht="18.75" thickBot="1">
      <c r="A517" s="128"/>
      <c r="B517" s="71">
        <v>61</v>
      </c>
      <c r="C517" s="44" t="s">
        <v>1287</v>
      </c>
      <c r="F517" s="174"/>
      <c r="G517" s="71" t="s">
        <v>68</v>
      </c>
      <c r="H517" s="75"/>
      <c r="J517" s="44" t="s">
        <v>2133</v>
      </c>
      <c r="K517" s="75">
        <f t="shared" si="10"/>
        <v>0</v>
      </c>
      <c r="L517" s="44" t="s">
        <v>1288</v>
      </c>
      <c r="M517" s="44" t="s">
        <v>1285</v>
      </c>
      <c r="N517" s="171"/>
    </row>
    <row r="518" spans="1:14" s="44" customFormat="1" ht="18.75" thickBot="1">
      <c r="A518" s="128"/>
      <c r="B518" s="71">
        <v>66</v>
      </c>
      <c r="C518" s="44" t="s">
        <v>1289</v>
      </c>
      <c r="F518" s="174"/>
      <c r="G518" s="71" t="s">
        <v>68</v>
      </c>
      <c r="H518" s="75"/>
      <c r="J518" s="44" t="s">
        <v>1986</v>
      </c>
      <c r="K518" s="75">
        <f t="shared" si="10"/>
        <v>0</v>
      </c>
      <c r="L518" s="44" t="s">
        <v>1290</v>
      </c>
      <c r="M518" s="44" t="s">
        <v>1286</v>
      </c>
      <c r="N518" s="171"/>
    </row>
    <row r="519" spans="1:14" s="44" customFormat="1" ht="18.75" thickBot="1">
      <c r="A519" s="128"/>
      <c r="B519" s="71">
        <v>196</v>
      </c>
      <c r="C519" s="44" t="s">
        <v>1463</v>
      </c>
      <c r="F519" s="174"/>
      <c r="G519" s="71" t="s">
        <v>68</v>
      </c>
      <c r="H519" s="75"/>
      <c r="J519" s="44" t="s">
        <v>1996</v>
      </c>
      <c r="K519" s="75">
        <f t="shared" si="10"/>
        <v>0</v>
      </c>
      <c r="L519" s="44" t="s">
        <v>1464</v>
      </c>
      <c r="M519" s="44" t="s">
        <v>1465</v>
      </c>
    </row>
    <row r="520" spans="1:14" s="44" customFormat="1" ht="18.75" thickBot="1">
      <c r="A520" s="128"/>
      <c r="B520" s="71">
        <v>2454</v>
      </c>
      <c r="C520" s="44" t="s">
        <v>1352</v>
      </c>
      <c r="F520" s="174"/>
      <c r="G520" s="71" t="s">
        <v>68</v>
      </c>
      <c r="H520" s="75"/>
      <c r="J520" s="44" t="s">
        <v>1855</v>
      </c>
      <c r="K520" s="75">
        <f t="shared" si="10"/>
        <v>0</v>
      </c>
      <c r="L520" s="44" t="s">
        <v>1353</v>
      </c>
      <c r="M520" s="44" t="s">
        <v>1354</v>
      </c>
      <c r="N520" s="171"/>
    </row>
    <row r="521" spans="1:14" s="44" customFormat="1" ht="18.75" thickBot="1">
      <c r="A521" s="128"/>
      <c r="B521" s="71">
        <v>307</v>
      </c>
      <c r="C521" s="127" t="s">
        <v>1733</v>
      </c>
      <c r="F521" s="174" t="s">
        <v>29</v>
      </c>
      <c r="G521" s="71" t="s">
        <v>23</v>
      </c>
      <c r="H521" s="75"/>
      <c r="J521" s="44" t="s">
        <v>2134</v>
      </c>
      <c r="K521" s="75">
        <f t="shared" si="10"/>
        <v>0</v>
      </c>
      <c r="L521" s="44" t="s">
        <v>1734</v>
      </c>
      <c r="M521" s="44" t="s">
        <v>1735</v>
      </c>
      <c r="N521" s="171"/>
    </row>
    <row r="522" spans="1:14" s="44" customFormat="1" ht="18.75" thickBot="1">
      <c r="A522" s="128"/>
      <c r="B522" s="71">
        <v>428</v>
      </c>
      <c r="C522" s="127" t="s">
        <v>1736</v>
      </c>
      <c r="F522" s="174" t="s">
        <v>29</v>
      </c>
      <c r="G522" s="71" t="s">
        <v>23</v>
      </c>
      <c r="H522" s="75"/>
      <c r="J522" s="44" t="s">
        <v>2134</v>
      </c>
      <c r="K522" s="75">
        <f t="shared" si="10"/>
        <v>0</v>
      </c>
      <c r="L522" s="44" t="s">
        <v>1737</v>
      </c>
      <c r="M522" s="44" t="s">
        <v>1738</v>
      </c>
      <c r="N522" s="171"/>
    </row>
    <row r="523" spans="1:14" s="44" customFormat="1" ht="18.75" thickBot="1">
      <c r="A523" s="128"/>
      <c r="B523" s="71">
        <v>198</v>
      </c>
      <c r="C523" s="127" t="s">
        <v>1739</v>
      </c>
      <c r="F523" s="174" t="s">
        <v>29</v>
      </c>
      <c r="G523" s="71" t="s">
        <v>23</v>
      </c>
      <c r="H523" s="75"/>
      <c r="J523" s="44" t="s">
        <v>2134</v>
      </c>
      <c r="K523" s="75">
        <f t="shared" si="10"/>
        <v>0</v>
      </c>
      <c r="L523" s="44" t="s">
        <v>1740</v>
      </c>
      <c r="M523" s="44" t="s">
        <v>1741</v>
      </c>
      <c r="N523" s="171"/>
    </row>
    <row r="524" spans="1:14" s="44" customFormat="1" ht="18.75" thickBot="1">
      <c r="A524" s="128"/>
      <c r="B524" s="71">
        <v>314</v>
      </c>
      <c r="C524" s="44" t="s">
        <v>895</v>
      </c>
      <c r="F524" s="174"/>
      <c r="G524" s="71" t="s">
        <v>68</v>
      </c>
      <c r="H524" s="75"/>
      <c r="J524" s="44" t="s">
        <v>1851</v>
      </c>
      <c r="K524" s="75">
        <f t="shared" si="10"/>
        <v>0</v>
      </c>
      <c r="L524" s="44" t="s">
        <v>805</v>
      </c>
      <c r="M524" s="44" t="s">
        <v>806</v>
      </c>
      <c r="N524" s="171"/>
    </row>
    <row r="525" spans="1:14" s="44" customFormat="1" ht="18.75" thickBot="1">
      <c r="A525" s="128"/>
      <c r="B525" s="71">
        <v>640</v>
      </c>
      <c r="C525" s="44" t="s">
        <v>1466</v>
      </c>
      <c r="F525" s="174" t="s">
        <v>29</v>
      </c>
      <c r="G525" s="71" t="s">
        <v>68</v>
      </c>
      <c r="H525" s="75"/>
      <c r="J525" s="44" t="s">
        <v>1976</v>
      </c>
      <c r="K525" s="75">
        <f t="shared" si="10"/>
        <v>0</v>
      </c>
      <c r="L525" s="44" t="s">
        <v>1467</v>
      </c>
      <c r="M525" s="44" t="s">
        <v>1468</v>
      </c>
      <c r="N525" s="171"/>
    </row>
    <row r="526" spans="1:14" s="44" customFormat="1" ht="18.75" thickBot="1">
      <c r="A526" s="128"/>
      <c r="B526" s="71">
        <v>869</v>
      </c>
      <c r="C526" s="44" t="s">
        <v>1031</v>
      </c>
      <c r="F526" s="174" t="s">
        <v>29</v>
      </c>
      <c r="G526" s="71" t="s">
        <v>68</v>
      </c>
      <c r="H526" s="75"/>
      <c r="J526" s="44" t="s">
        <v>2135</v>
      </c>
      <c r="K526" s="75">
        <f t="shared" si="10"/>
        <v>0</v>
      </c>
      <c r="L526" s="44" t="s">
        <v>1032</v>
      </c>
      <c r="M526" s="44" t="s">
        <v>1033</v>
      </c>
      <c r="N526" s="171"/>
    </row>
    <row r="527" spans="1:14" s="44" customFormat="1" ht="18.75" thickBot="1">
      <c r="A527" s="128"/>
      <c r="B527" s="71">
        <v>1066</v>
      </c>
      <c r="C527" s="44" t="s">
        <v>991</v>
      </c>
      <c r="F527" s="174" t="s">
        <v>29</v>
      </c>
      <c r="G527" s="71" t="s">
        <v>68</v>
      </c>
      <c r="H527" s="75"/>
      <c r="J527" s="44" t="s">
        <v>2136</v>
      </c>
      <c r="K527" s="75">
        <f t="shared" si="10"/>
        <v>0</v>
      </c>
      <c r="L527" s="44" t="s">
        <v>992</v>
      </c>
      <c r="M527" s="44" t="s">
        <v>993</v>
      </c>
      <c r="N527" s="171"/>
    </row>
    <row r="528" spans="1:14" s="44" customFormat="1" ht="18.75" thickBot="1">
      <c r="A528" s="128"/>
      <c r="B528" s="71">
        <v>1491</v>
      </c>
      <c r="C528" s="44" t="s">
        <v>1171</v>
      </c>
      <c r="F528" s="174"/>
      <c r="G528" s="71" t="s">
        <v>68</v>
      </c>
      <c r="H528" s="75"/>
      <c r="J528" s="44" t="s">
        <v>2137</v>
      </c>
      <c r="K528" s="75">
        <f t="shared" si="10"/>
        <v>0</v>
      </c>
      <c r="L528" s="44" t="s">
        <v>1172</v>
      </c>
      <c r="M528" s="44" t="s">
        <v>1173</v>
      </c>
      <c r="N528" s="171"/>
    </row>
    <row r="529" spans="1:14" s="44" customFormat="1" ht="18.75" thickBot="1">
      <c r="A529" s="128"/>
      <c r="B529" s="71">
        <v>2590</v>
      </c>
      <c r="C529" s="44" t="s">
        <v>807</v>
      </c>
      <c r="F529" s="174" t="s">
        <v>29</v>
      </c>
      <c r="G529" s="71" t="s">
        <v>68</v>
      </c>
      <c r="H529" s="75"/>
      <c r="J529" s="44" t="s">
        <v>2138</v>
      </c>
      <c r="K529" s="75">
        <f t="shared" si="10"/>
        <v>0</v>
      </c>
      <c r="L529" s="44" t="s">
        <v>808</v>
      </c>
      <c r="M529" s="44" t="s">
        <v>809</v>
      </c>
      <c r="N529" s="171"/>
    </row>
    <row r="530" spans="1:14" s="44" customFormat="1" ht="18.75" thickBot="1">
      <c r="A530" s="128"/>
      <c r="B530" s="71">
        <v>1019</v>
      </c>
      <c r="C530" s="44" t="s">
        <v>1073</v>
      </c>
      <c r="F530" s="174"/>
      <c r="G530" s="71" t="s">
        <v>68</v>
      </c>
      <c r="H530" s="75"/>
      <c r="J530" s="44" t="s">
        <v>2139</v>
      </c>
      <c r="K530" s="75">
        <f t="shared" si="10"/>
        <v>0</v>
      </c>
      <c r="L530" s="44" t="s">
        <v>1322</v>
      </c>
      <c r="M530" s="44" t="s">
        <v>1323</v>
      </c>
      <c r="N530" s="171"/>
    </row>
    <row r="531" spans="1:14" s="44" customFormat="1" ht="18.75" thickBot="1">
      <c r="A531" s="128"/>
      <c r="B531" s="71">
        <v>2367</v>
      </c>
      <c r="C531" s="44" t="s">
        <v>1073</v>
      </c>
      <c r="F531" s="174"/>
      <c r="G531" s="71" t="s">
        <v>23</v>
      </c>
      <c r="H531" s="75"/>
      <c r="J531" s="44" t="s">
        <v>2139</v>
      </c>
      <c r="K531" s="75">
        <f t="shared" si="10"/>
        <v>0</v>
      </c>
      <c r="L531" s="44" t="s">
        <v>1074</v>
      </c>
      <c r="M531" s="44" t="s">
        <v>1075</v>
      </c>
      <c r="N531" s="171"/>
    </row>
    <row r="532" spans="1:14" s="44" customFormat="1" ht="18.75" thickBot="1">
      <c r="A532" s="128"/>
      <c r="B532" s="71">
        <v>269</v>
      </c>
      <c r="C532" s="44" t="s">
        <v>1255</v>
      </c>
      <c r="F532" s="174"/>
      <c r="G532" s="71" t="s">
        <v>23</v>
      </c>
      <c r="H532" s="75"/>
      <c r="J532" s="44" t="s">
        <v>2107</v>
      </c>
      <c r="K532" s="75">
        <f t="shared" si="10"/>
        <v>0</v>
      </c>
      <c r="L532" s="44" t="s">
        <v>1256</v>
      </c>
      <c r="M532" s="44" t="s">
        <v>1257</v>
      </c>
      <c r="N532" s="171"/>
    </row>
    <row r="533" spans="1:14" s="44" customFormat="1" ht="18.75" thickBot="1">
      <c r="A533" s="128"/>
      <c r="B533" s="71">
        <v>536</v>
      </c>
      <c r="C533" s="44" t="s">
        <v>1538</v>
      </c>
      <c r="F533" s="174"/>
      <c r="G533" s="71" t="s">
        <v>68</v>
      </c>
      <c r="H533" s="75"/>
      <c r="J533" s="44" t="s">
        <v>2140</v>
      </c>
      <c r="K533" s="75">
        <f t="shared" si="10"/>
        <v>0</v>
      </c>
      <c r="L533" s="44" t="s">
        <v>1539</v>
      </c>
      <c r="M533" s="44" t="s">
        <v>1540</v>
      </c>
      <c r="N533" s="171"/>
    </row>
    <row r="534" spans="1:14" s="44" customFormat="1" ht="18.75" thickBot="1">
      <c r="A534" s="128"/>
      <c r="B534" s="71">
        <v>1295</v>
      </c>
      <c r="C534" s="44" t="s">
        <v>1541</v>
      </c>
      <c r="F534" s="174"/>
      <c r="G534" s="71" t="s">
        <v>23</v>
      </c>
      <c r="H534" s="75"/>
      <c r="J534" s="44" t="s">
        <v>2141</v>
      </c>
      <c r="K534" s="75">
        <f t="shared" si="10"/>
        <v>0</v>
      </c>
      <c r="L534" s="44" t="s">
        <v>1542</v>
      </c>
      <c r="M534" s="44" t="s">
        <v>1543</v>
      </c>
      <c r="N534" s="171"/>
    </row>
    <row r="535" spans="1:14" s="44" customFormat="1" ht="18.75" thickBot="1">
      <c r="A535" s="128"/>
      <c r="B535" s="71">
        <v>1853</v>
      </c>
      <c r="C535" s="44" t="s">
        <v>1076</v>
      </c>
      <c r="F535" s="174"/>
      <c r="G535" s="71" t="s">
        <v>68</v>
      </c>
      <c r="H535" s="75"/>
      <c r="J535" s="44" t="s">
        <v>2142</v>
      </c>
      <c r="K535" s="75">
        <f t="shared" si="10"/>
        <v>0</v>
      </c>
      <c r="L535" s="44" t="s">
        <v>1355</v>
      </c>
      <c r="M535" s="44" t="s">
        <v>1356</v>
      </c>
      <c r="N535" s="171"/>
    </row>
    <row r="536" spans="1:14" s="44" customFormat="1" ht="18.75" thickBot="1">
      <c r="A536" s="128"/>
      <c r="B536" s="71">
        <v>3418</v>
      </c>
      <c r="C536" s="44" t="s">
        <v>1076</v>
      </c>
      <c r="F536" s="174"/>
      <c r="G536" s="71" t="s">
        <v>23</v>
      </c>
      <c r="H536" s="75"/>
      <c r="J536" s="44" t="s">
        <v>2142</v>
      </c>
      <c r="K536" s="75">
        <f t="shared" si="10"/>
        <v>0</v>
      </c>
      <c r="L536" s="44" t="s">
        <v>1077</v>
      </c>
      <c r="M536" s="44" t="s">
        <v>1078</v>
      </c>
      <c r="N536" s="171"/>
    </row>
    <row r="537" spans="1:14" s="44" customFormat="1" ht="18.75" thickBot="1">
      <c r="A537" s="128"/>
      <c r="B537" s="71">
        <v>149</v>
      </c>
      <c r="C537" s="44" t="s">
        <v>1120</v>
      </c>
      <c r="F537" s="174" t="s">
        <v>613</v>
      </c>
      <c r="G537" s="71" t="s">
        <v>68</v>
      </c>
      <c r="H537" s="75"/>
      <c r="J537" s="44" t="s">
        <v>1940</v>
      </c>
      <c r="K537" s="75">
        <f t="shared" si="10"/>
        <v>0</v>
      </c>
      <c r="L537" s="44" t="s">
        <v>1121</v>
      </c>
      <c r="M537" s="44" t="s">
        <v>1122</v>
      </c>
      <c r="N537" s="171"/>
    </row>
    <row r="538" spans="1:14" s="44" customFormat="1" ht="18.75" thickBot="1">
      <c r="A538" s="128"/>
      <c r="B538" s="71">
        <v>265</v>
      </c>
      <c r="C538" s="44" t="s">
        <v>1618</v>
      </c>
      <c r="F538" s="174"/>
      <c r="G538" s="71" t="s">
        <v>23</v>
      </c>
      <c r="H538" s="75"/>
      <c r="J538" s="44" t="s">
        <v>1817</v>
      </c>
      <c r="K538" s="75">
        <f t="shared" si="10"/>
        <v>0</v>
      </c>
      <c r="L538" s="44" t="s">
        <v>1619</v>
      </c>
      <c r="M538" s="44" t="s">
        <v>1620</v>
      </c>
      <c r="N538" s="171"/>
    </row>
    <row r="539" spans="1:14" s="44" customFormat="1" ht="18.75" thickBot="1">
      <c r="A539" s="128"/>
      <c r="B539" s="71">
        <v>172</v>
      </c>
      <c r="C539" s="44" t="s">
        <v>1469</v>
      </c>
      <c r="F539" s="174"/>
      <c r="G539" s="71" t="s">
        <v>23</v>
      </c>
      <c r="H539" s="75"/>
      <c r="J539" s="44" t="s">
        <v>2143</v>
      </c>
      <c r="K539" s="75">
        <f t="shared" si="10"/>
        <v>0</v>
      </c>
      <c r="L539" s="44" t="s">
        <v>1470</v>
      </c>
      <c r="M539" s="44" t="s">
        <v>1471</v>
      </c>
      <c r="N539" s="171"/>
    </row>
    <row r="540" spans="1:14" s="44" customFormat="1" ht="18.75" thickBot="1">
      <c r="A540" s="128"/>
      <c r="B540" s="71">
        <v>107</v>
      </c>
      <c r="C540" s="44" t="s">
        <v>1760</v>
      </c>
      <c r="F540" s="174"/>
      <c r="G540" s="71" t="s">
        <v>23</v>
      </c>
      <c r="H540" s="75"/>
      <c r="J540" s="44" t="s">
        <v>1878</v>
      </c>
      <c r="K540" s="75">
        <f t="shared" si="10"/>
        <v>0</v>
      </c>
      <c r="L540" s="44" t="s">
        <v>1761</v>
      </c>
      <c r="M540" s="44" t="s">
        <v>1762</v>
      </c>
      <c r="N540" s="171"/>
    </row>
    <row r="541" spans="1:14" s="44" customFormat="1" ht="18.75" thickBot="1">
      <c r="A541" s="128"/>
      <c r="B541" s="71">
        <v>107</v>
      </c>
      <c r="C541" s="44" t="s">
        <v>1472</v>
      </c>
      <c r="F541" s="174"/>
      <c r="G541" s="71" t="s">
        <v>23</v>
      </c>
      <c r="H541" s="75"/>
      <c r="J541" s="44" t="s">
        <v>2144</v>
      </c>
      <c r="K541" s="75">
        <f t="shared" si="10"/>
        <v>0</v>
      </c>
      <c r="L541" s="44" t="s">
        <v>1473</v>
      </c>
      <c r="M541" s="44" t="s">
        <v>1474</v>
      </c>
      <c r="N541" s="171"/>
    </row>
    <row r="542" spans="1:14" s="44" customFormat="1" ht="18.75" thickBot="1">
      <c r="A542" s="128"/>
      <c r="B542" s="71">
        <v>1566</v>
      </c>
      <c r="C542" s="44" t="s">
        <v>505</v>
      </c>
      <c r="F542" s="174"/>
      <c r="G542" s="71" t="s">
        <v>23</v>
      </c>
      <c r="H542" s="75"/>
      <c r="J542" s="44" t="s">
        <v>2144</v>
      </c>
      <c r="K542" s="75">
        <f t="shared" si="10"/>
        <v>0</v>
      </c>
      <c r="L542" s="44" t="s">
        <v>1079</v>
      </c>
      <c r="M542" s="44" t="s">
        <v>1080</v>
      </c>
      <c r="N542" s="171"/>
    </row>
    <row r="543" spans="1:14" s="44" customFormat="1" ht="18.75" thickBot="1">
      <c r="A543" s="128"/>
      <c r="B543" s="71">
        <v>85</v>
      </c>
      <c r="C543" s="44" t="s">
        <v>1258</v>
      </c>
      <c r="F543" s="174"/>
      <c r="G543" s="71" t="s">
        <v>23</v>
      </c>
      <c r="H543" s="75"/>
      <c r="J543" s="44" t="s">
        <v>2145</v>
      </c>
      <c r="K543" s="75">
        <f t="shared" si="10"/>
        <v>0</v>
      </c>
      <c r="L543" s="44" t="s">
        <v>1259</v>
      </c>
      <c r="M543" s="44" t="s">
        <v>1260</v>
      </c>
      <c r="N543" s="171"/>
    </row>
    <row r="544" spans="1:14" s="44" customFormat="1" ht="18.75" thickBot="1">
      <c r="A544" s="128"/>
      <c r="B544" s="71">
        <v>175</v>
      </c>
      <c r="C544" s="44" t="s">
        <v>1700</v>
      </c>
      <c r="F544" s="174" t="s">
        <v>29</v>
      </c>
      <c r="G544" s="71" t="s">
        <v>23</v>
      </c>
      <c r="H544" s="75"/>
      <c r="J544" s="44" t="s">
        <v>2144</v>
      </c>
      <c r="K544" s="75">
        <f t="shared" si="10"/>
        <v>0</v>
      </c>
      <c r="L544" s="44" t="s">
        <v>1701</v>
      </c>
      <c r="M544" s="44" t="s">
        <v>1702</v>
      </c>
      <c r="N544" s="171"/>
    </row>
    <row r="545" spans="1:14" s="44" customFormat="1" ht="18.75" thickBot="1">
      <c r="A545" s="128"/>
      <c r="B545" s="71">
        <v>45</v>
      </c>
      <c r="C545" s="44" t="s">
        <v>1742</v>
      </c>
      <c r="F545" s="174" t="s">
        <v>29</v>
      </c>
      <c r="G545" s="71" t="s">
        <v>23</v>
      </c>
      <c r="H545" s="75"/>
      <c r="J545" s="44" t="s">
        <v>1933</v>
      </c>
      <c r="K545" s="75">
        <f t="shared" si="10"/>
        <v>0</v>
      </c>
      <c r="L545" s="44" t="s">
        <v>1743</v>
      </c>
      <c r="M545" s="44" t="s">
        <v>1744</v>
      </c>
      <c r="N545" s="171"/>
    </row>
    <row r="546" spans="1:14" s="44" customFormat="1" ht="18.75" thickBot="1">
      <c r="A546" s="128"/>
      <c r="B546" s="71">
        <v>435</v>
      </c>
      <c r="C546" s="44" t="s">
        <v>994</v>
      </c>
      <c r="F546" s="174"/>
      <c r="G546" s="71" t="s">
        <v>68</v>
      </c>
      <c r="H546" s="75"/>
      <c r="J546" s="44" t="s">
        <v>2012</v>
      </c>
      <c r="K546" s="75">
        <f t="shared" si="10"/>
        <v>0</v>
      </c>
      <c r="L546" s="44" t="s">
        <v>995</v>
      </c>
      <c r="M546" s="44" t="s">
        <v>996</v>
      </c>
      <c r="N546" s="171"/>
    </row>
    <row r="547" spans="1:14" s="44" customFormat="1" ht="18.75" thickBot="1">
      <c r="A547" s="128"/>
      <c r="B547" s="71">
        <v>200</v>
      </c>
      <c r="C547" s="44" t="s">
        <v>1174</v>
      </c>
      <c r="F547" s="174"/>
      <c r="G547" s="71" t="s">
        <v>68</v>
      </c>
      <c r="H547" s="75"/>
      <c r="J547" s="44" t="s">
        <v>2146</v>
      </c>
      <c r="K547" s="75">
        <f t="shared" si="10"/>
        <v>0</v>
      </c>
      <c r="L547" s="44" t="s">
        <v>1175</v>
      </c>
      <c r="M547" s="44" t="s">
        <v>1176</v>
      </c>
      <c r="N547" s="171"/>
    </row>
    <row r="548" spans="1:14" s="44" customFormat="1" ht="18.75" thickBot="1">
      <c r="A548" s="128"/>
      <c r="B548" s="71">
        <v>92</v>
      </c>
      <c r="C548" s="44" t="s">
        <v>1261</v>
      </c>
      <c r="F548" s="174" t="s">
        <v>61</v>
      </c>
      <c r="G548" s="71" t="s">
        <v>68</v>
      </c>
      <c r="H548" s="75"/>
      <c r="J548" s="44" t="s">
        <v>1878</v>
      </c>
      <c r="K548" s="75">
        <f t="shared" si="10"/>
        <v>0</v>
      </c>
      <c r="L548" s="44" t="s">
        <v>1262</v>
      </c>
      <c r="M548" s="44" t="s">
        <v>1263</v>
      </c>
      <c r="N548" s="171"/>
    </row>
    <row r="549" spans="1:14" s="44" customFormat="1" ht="18.75" thickBot="1">
      <c r="A549" s="128"/>
      <c r="B549" s="71">
        <v>86</v>
      </c>
      <c r="C549" s="44" t="s">
        <v>1177</v>
      </c>
      <c r="F549" s="174"/>
      <c r="G549" s="71" t="s">
        <v>68</v>
      </c>
      <c r="H549" s="75"/>
      <c r="J549" s="44" t="s">
        <v>1878</v>
      </c>
      <c r="K549" s="75">
        <f t="shared" si="10"/>
        <v>0</v>
      </c>
      <c r="L549" s="44" t="s">
        <v>1081</v>
      </c>
      <c r="M549" s="44" t="s">
        <v>1082</v>
      </c>
      <c r="N549" s="171"/>
    </row>
    <row r="550" spans="1:14" s="44" customFormat="1" ht="18.75" thickBot="1">
      <c r="A550" s="128"/>
      <c r="B550" s="71">
        <v>211</v>
      </c>
      <c r="C550" s="44" t="s">
        <v>1264</v>
      </c>
      <c r="F550" s="174"/>
      <c r="G550" s="71" t="s">
        <v>68</v>
      </c>
      <c r="H550" s="75"/>
      <c r="J550" s="44" t="s">
        <v>2004</v>
      </c>
      <c r="K550" s="75">
        <f t="shared" si="10"/>
        <v>0</v>
      </c>
      <c r="L550" s="44" t="s">
        <v>1265</v>
      </c>
      <c r="M550" s="44" t="s">
        <v>1266</v>
      </c>
      <c r="N550" s="171"/>
    </row>
    <row r="551" spans="1:14" s="44" customFormat="1" ht="18.75" thickBot="1">
      <c r="A551" s="128"/>
      <c r="B551" s="71">
        <v>81</v>
      </c>
      <c r="C551" s="44" t="s">
        <v>1267</v>
      </c>
      <c r="F551" s="174"/>
      <c r="G551" s="71" t="s">
        <v>68</v>
      </c>
      <c r="H551" s="75"/>
      <c r="J551" s="44" t="s">
        <v>2147</v>
      </c>
      <c r="K551" s="75">
        <f t="shared" si="10"/>
        <v>0</v>
      </c>
      <c r="L551" s="44" t="s">
        <v>1268</v>
      </c>
      <c r="M551" s="44" t="s">
        <v>1269</v>
      </c>
      <c r="N551" s="171"/>
    </row>
    <row r="552" spans="1:14" s="44" customFormat="1" ht="18.75" thickBot="1">
      <c r="A552" s="128"/>
      <c r="B552" s="71">
        <v>97</v>
      </c>
      <c r="C552" s="44" t="s">
        <v>1270</v>
      </c>
      <c r="F552" s="174"/>
      <c r="G552" s="71" t="s">
        <v>23</v>
      </c>
      <c r="H552" s="75"/>
      <c r="J552" s="44" t="s">
        <v>1878</v>
      </c>
      <c r="K552" s="75">
        <f t="shared" si="10"/>
        <v>0</v>
      </c>
      <c r="L552" s="44" t="s">
        <v>1271</v>
      </c>
      <c r="M552" s="44" t="s">
        <v>1272</v>
      </c>
      <c r="N552" s="171"/>
    </row>
    <row r="553" spans="1:14" s="44" customFormat="1" ht="18.75" thickBot="1">
      <c r="A553" s="128"/>
      <c r="B553" s="71">
        <v>42</v>
      </c>
      <c r="C553" s="44" t="s">
        <v>1083</v>
      </c>
      <c r="F553" s="174"/>
      <c r="G553" s="71" t="s">
        <v>23</v>
      </c>
      <c r="H553" s="75"/>
      <c r="J553" s="44" t="s">
        <v>2148</v>
      </c>
      <c r="K553" s="75">
        <f t="shared" si="10"/>
        <v>0</v>
      </c>
      <c r="L553" s="44" t="s">
        <v>1084</v>
      </c>
      <c r="M553" s="44" t="s">
        <v>1085</v>
      </c>
      <c r="N553" s="171"/>
    </row>
    <row r="554" spans="1:14" s="44" customFormat="1" ht="18.75" thickBot="1">
      <c r="A554" s="128"/>
      <c r="B554" s="71">
        <v>265</v>
      </c>
      <c r="C554" s="44" t="s">
        <v>1178</v>
      </c>
      <c r="F554" s="174"/>
      <c r="G554" s="71" t="s">
        <v>23</v>
      </c>
      <c r="H554" s="75"/>
      <c r="J554" s="44" t="s">
        <v>1933</v>
      </c>
      <c r="K554" s="75">
        <f t="shared" si="10"/>
        <v>0</v>
      </c>
      <c r="L554" s="44" t="s">
        <v>1179</v>
      </c>
      <c r="M554" s="44" t="s">
        <v>1180</v>
      </c>
      <c r="N554" s="171"/>
    </row>
    <row r="555" spans="1:14" s="44" customFormat="1" ht="18.75" thickBot="1">
      <c r="A555" s="128"/>
      <c r="B555" s="71">
        <v>344</v>
      </c>
      <c r="C555" s="44" t="s">
        <v>1273</v>
      </c>
      <c r="F555" s="174"/>
      <c r="G555" s="71" t="s">
        <v>68</v>
      </c>
      <c r="H555" s="75"/>
      <c r="J555" s="44" t="s">
        <v>2149</v>
      </c>
      <c r="K555" s="75">
        <f t="shared" si="10"/>
        <v>0</v>
      </c>
      <c r="L555" s="44" t="s">
        <v>1274</v>
      </c>
      <c r="M555" s="44" t="s">
        <v>1275</v>
      </c>
      <c r="N555" s="171"/>
    </row>
    <row r="556" spans="1:14" s="44" customFormat="1" ht="18.75" thickBot="1">
      <c r="A556" s="128"/>
      <c r="B556" s="71">
        <v>345</v>
      </c>
      <c r="C556" s="44" t="s">
        <v>1123</v>
      </c>
      <c r="F556" s="174"/>
      <c r="G556" s="71" t="s">
        <v>68</v>
      </c>
      <c r="H556" s="75"/>
      <c r="J556" s="44" t="s">
        <v>2049</v>
      </c>
      <c r="K556" s="75">
        <f t="shared" si="10"/>
        <v>0</v>
      </c>
      <c r="L556" s="44" t="s">
        <v>1124</v>
      </c>
      <c r="M556" s="44" t="s">
        <v>1125</v>
      </c>
      <c r="N556" s="171"/>
    </row>
    <row r="557" spans="1:14" s="44" customFormat="1" ht="18.75" thickBot="1">
      <c r="A557" s="128"/>
      <c r="B557" s="71">
        <v>40</v>
      </c>
      <c r="C557" s="44" t="s">
        <v>1544</v>
      </c>
      <c r="F557" s="174"/>
      <c r="G557" s="71" t="s">
        <v>68</v>
      </c>
      <c r="H557" s="75"/>
      <c r="J557" s="44" t="s">
        <v>2150</v>
      </c>
      <c r="K557" s="75">
        <f t="shared" si="10"/>
        <v>0</v>
      </c>
      <c r="L557" s="44" t="s">
        <v>1545</v>
      </c>
      <c r="M557" s="44" t="s">
        <v>1546</v>
      </c>
      <c r="N557" s="171"/>
    </row>
    <row r="558" spans="1:14" s="44" customFormat="1" ht="18.75" thickBot="1">
      <c r="A558" s="128"/>
      <c r="B558" s="71">
        <v>216</v>
      </c>
      <c r="C558" s="44" t="s">
        <v>1181</v>
      </c>
      <c r="F558" s="174" t="s">
        <v>29</v>
      </c>
      <c r="G558" s="71" t="s">
        <v>68</v>
      </c>
      <c r="H558" s="75"/>
      <c r="J558" s="44" t="s">
        <v>2151</v>
      </c>
      <c r="K558" s="75">
        <f t="shared" si="10"/>
        <v>0</v>
      </c>
      <c r="L558" s="44" t="s">
        <v>1182</v>
      </c>
      <c r="M558" s="44" t="s">
        <v>1183</v>
      </c>
      <c r="N558" s="171"/>
    </row>
    <row r="559" spans="1:14" s="44" customFormat="1" ht="18.75" thickBot="1">
      <c r="A559" s="128"/>
      <c r="B559" s="71">
        <v>1177</v>
      </c>
      <c r="C559" s="44" t="s">
        <v>1547</v>
      </c>
      <c r="F559" s="174" t="s">
        <v>29</v>
      </c>
      <c r="G559" s="71" t="s">
        <v>68</v>
      </c>
      <c r="H559" s="75"/>
      <c r="J559" s="44" t="s">
        <v>2151</v>
      </c>
      <c r="K559" s="75">
        <f t="shared" si="10"/>
        <v>0</v>
      </c>
      <c r="L559" s="44" t="s">
        <v>1548</v>
      </c>
      <c r="M559" s="44" t="s">
        <v>1549</v>
      </c>
      <c r="N559" s="171"/>
    </row>
    <row r="560" spans="1:14" s="44" customFormat="1" ht="18.75" thickBot="1">
      <c r="A560" s="128"/>
      <c r="B560" s="71">
        <v>56</v>
      </c>
      <c r="C560" s="44" t="s">
        <v>1621</v>
      </c>
      <c r="F560" s="174" t="s">
        <v>613</v>
      </c>
      <c r="G560" s="71" t="s">
        <v>23</v>
      </c>
      <c r="H560" s="75"/>
      <c r="J560" s="44" t="s">
        <v>2032</v>
      </c>
      <c r="K560" s="75">
        <f t="shared" si="10"/>
        <v>0</v>
      </c>
      <c r="L560" s="44" t="s">
        <v>1622</v>
      </c>
      <c r="M560" s="44" t="s">
        <v>1623</v>
      </c>
      <c r="N560" s="171"/>
    </row>
    <row r="561" spans="1:14" s="44" customFormat="1" ht="18.75" thickBot="1">
      <c r="A561" s="128"/>
      <c r="B561" s="71">
        <v>222</v>
      </c>
      <c r="C561" s="44" t="s">
        <v>1624</v>
      </c>
      <c r="F561" s="174" t="s">
        <v>1008</v>
      </c>
      <c r="G561" s="71" t="s">
        <v>68</v>
      </c>
      <c r="H561" s="75"/>
      <c r="J561" s="44" t="s">
        <v>2152</v>
      </c>
      <c r="K561" s="75">
        <f t="shared" si="10"/>
        <v>0</v>
      </c>
      <c r="L561" s="44" t="s">
        <v>1625</v>
      </c>
      <c r="M561" s="44" t="s">
        <v>1626</v>
      </c>
      <c r="N561" s="171"/>
    </row>
    <row r="562" spans="1:14" s="44" customFormat="1" ht="18.75" thickBot="1">
      <c r="A562" s="128"/>
      <c r="B562" s="71">
        <v>1002</v>
      </c>
      <c r="C562" s="44" t="s">
        <v>1276</v>
      </c>
      <c r="F562" s="174" t="s">
        <v>29</v>
      </c>
      <c r="G562" s="71" t="s">
        <v>68</v>
      </c>
      <c r="H562" s="75"/>
      <c r="J562" s="44" t="s">
        <v>2154</v>
      </c>
      <c r="K562" s="75">
        <f t="shared" si="10"/>
        <v>0</v>
      </c>
      <c r="L562" s="44" t="s">
        <v>1277</v>
      </c>
      <c r="M562" s="44" t="s">
        <v>1278</v>
      </c>
      <c r="N562" s="171"/>
    </row>
    <row r="563" spans="1:14" s="44" customFormat="1" ht="18.75" thickBot="1">
      <c r="A563" s="128"/>
      <c r="B563" s="71">
        <v>273</v>
      </c>
      <c r="C563" s="44" t="s">
        <v>1410</v>
      </c>
      <c r="F563" s="174" t="s">
        <v>29</v>
      </c>
      <c r="G563" s="71" t="s">
        <v>68</v>
      </c>
      <c r="H563" s="75"/>
      <c r="J563" s="44" t="s">
        <v>2031</v>
      </c>
      <c r="K563" s="75">
        <f t="shared" si="10"/>
        <v>0</v>
      </c>
      <c r="L563" s="44" t="s">
        <v>1411</v>
      </c>
      <c r="M563" s="44" t="s">
        <v>1412</v>
      </c>
      <c r="N563" s="171"/>
    </row>
    <row r="564" spans="1:14" s="44" customFormat="1" ht="18.75" thickBot="1">
      <c r="A564" s="128"/>
      <c r="B564" s="71">
        <v>163</v>
      </c>
      <c r="C564" s="44" t="s">
        <v>1357</v>
      </c>
      <c r="F564" s="174" t="s">
        <v>29</v>
      </c>
      <c r="G564" s="71" t="s">
        <v>23</v>
      </c>
      <c r="H564" s="75"/>
      <c r="J564" s="44" t="s">
        <v>2155</v>
      </c>
      <c r="K564" s="75">
        <f t="shared" ref="K564:K612" si="11">IF(I564&lt;&gt;0,A564*I564,A564*H564)</f>
        <v>0</v>
      </c>
      <c r="L564" s="44" t="s">
        <v>1358</v>
      </c>
      <c r="M564" s="44" t="s">
        <v>1359</v>
      </c>
      <c r="N564" s="171"/>
    </row>
    <row r="565" spans="1:14" s="44" customFormat="1" ht="18.75" thickBot="1">
      <c r="A565" s="128"/>
      <c r="B565" s="71">
        <v>104</v>
      </c>
      <c r="C565" s="44" t="s">
        <v>358</v>
      </c>
      <c r="F565" s="174"/>
      <c r="G565" s="71" t="s">
        <v>68</v>
      </c>
      <c r="H565" s="75"/>
      <c r="J565" s="44" t="s">
        <v>2156</v>
      </c>
      <c r="K565" s="75">
        <f t="shared" si="11"/>
        <v>0</v>
      </c>
      <c r="L565" s="44" t="s">
        <v>359</v>
      </c>
      <c r="M565" s="44" t="s">
        <v>360</v>
      </c>
      <c r="N565" s="171"/>
    </row>
    <row r="566" spans="1:14" s="44" customFormat="1" ht="18.75" thickBot="1">
      <c r="A566" s="128"/>
      <c r="B566" s="71">
        <v>183</v>
      </c>
      <c r="C566" s="44" t="s">
        <v>1360</v>
      </c>
      <c r="F566" s="174"/>
      <c r="G566" s="71" t="s">
        <v>68</v>
      </c>
      <c r="H566" s="75"/>
      <c r="J566" s="44" t="s">
        <v>1895</v>
      </c>
      <c r="K566" s="75">
        <f t="shared" si="11"/>
        <v>0</v>
      </c>
      <c r="L566" s="44" t="s">
        <v>1361</v>
      </c>
      <c r="M566" s="44" t="s">
        <v>1362</v>
      </c>
      <c r="N566" s="171"/>
    </row>
    <row r="567" spans="1:14" s="44" customFormat="1" ht="18.75" thickBot="1">
      <c r="A567" s="128"/>
      <c r="B567" s="71">
        <v>286</v>
      </c>
      <c r="C567" s="44" t="s">
        <v>1363</v>
      </c>
      <c r="F567" s="174"/>
      <c r="G567" s="71" t="s">
        <v>68</v>
      </c>
      <c r="H567" s="75"/>
      <c r="J567" s="44" t="s">
        <v>2157</v>
      </c>
      <c r="K567" s="75">
        <f t="shared" si="11"/>
        <v>0</v>
      </c>
      <c r="L567" s="44" t="s">
        <v>1364</v>
      </c>
      <c r="M567" s="44" t="s">
        <v>1365</v>
      </c>
      <c r="N567" s="171"/>
    </row>
    <row r="568" spans="1:14" s="44" customFormat="1" ht="18.75" thickBot="1">
      <c r="A568" s="128"/>
      <c r="B568" s="71">
        <v>395</v>
      </c>
      <c r="C568" s="44" t="s">
        <v>1366</v>
      </c>
      <c r="F568" s="174"/>
      <c r="G568" s="71" t="s">
        <v>68</v>
      </c>
      <c r="H568" s="75"/>
      <c r="J568" s="44" t="s">
        <v>2156</v>
      </c>
      <c r="K568" s="75">
        <f t="shared" si="11"/>
        <v>0</v>
      </c>
      <c r="L568" s="44" t="s">
        <v>1367</v>
      </c>
      <c r="M568" s="44" t="s">
        <v>1368</v>
      </c>
      <c r="N568" s="171"/>
    </row>
    <row r="569" spans="1:14" s="44" customFormat="1" ht="18.75" thickBot="1">
      <c r="A569" s="128"/>
      <c r="B569" s="71">
        <v>153</v>
      </c>
      <c r="C569" s="44" t="s">
        <v>1369</v>
      </c>
      <c r="F569" s="174"/>
      <c r="G569" s="71" t="s">
        <v>68</v>
      </c>
      <c r="H569" s="75"/>
      <c r="J569" s="44" t="s">
        <v>2153</v>
      </c>
      <c r="K569" s="75">
        <f t="shared" si="11"/>
        <v>0</v>
      </c>
      <c r="L569" s="44" t="s">
        <v>1370</v>
      </c>
      <c r="M569" s="44" t="s">
        <v>1371</v>
      </c>
      <c r="N569" s="171"/>
    </row>
    <row r="570" spans="1:14" s="44" customFormat="1" ht="18.75" thickBot="1">
      <c r="A570" s="128"/>
      <c r="B570" s="71">
        <v>95</v>
      </c>
      <c r="C570" s="44" t="s">
        <v>1372</v>
      </c>
      <c r="F570" s="174"/>
      <c r="G570" s="71" t="s">
        <v>68</v>
      </c>
      <c r="H570" s="75"/>
      <c r="J570" s="44" t="s">
        <v>2158</v>
      </c>
      <c r="K570" s="75">
        <f t="shared" si="11"/>
        <v>0</v>
      </c>
      <c r="L570" s="44" t="s">
        <v>1373</v>
      </c>
      <c r="M570" s="44" t="s">
        <v>1374</v>
      </c>
      <c r="N570" s="171"/>
    </row>
    <row r="571" spans="1:14" s="44" customFormat="1" ht="18.75" thickBot="1">
      <c r="A571" s="128"/>
      <c r="B571" s="71">
        <v>581</v>
      </c>
      <c r="C571" s="44" t="s">
        <v>1375</v>
      </c>
      <c r="F571" s="174"/>
      <c r="G571" s="71" t="s">
        <v>23</v>
      </c>
      <c r="H571" s="75"/>
      <c r="J571" s="44" t="s">
        <v>1894</v>
      </c>
      <c r="K571" s="75">
        <f t="shared" si="11"/>
        <v>0</v>
      </c>
      <c r="L571" s="44" t="s">
        <v>1376</v>
      </c>
      <c r="M571" s="44" t="s">
        <v>1377</v>
      </c>
      <c r="N571" s="171"/>
    </row>
    <row r="572" spans="1:14" s="44" customFormat="1" ht="18.75" thickBot="1">
      <c r="A572" s="128"/>
      <c r="B572" s="71">
        <v>129</v>
      </c>
      <c r="C572" s="44" t="s">
        <v>1378</v>
      </c>
      <c r="F572" s="174"/>
      <c r="G572" s="71" t="s">
        <v>23</v>
      </c>
      <c r="H572" s="75"/>
      <c r="J572" s="44" t="s">
        <v>1894</v>
      </c>
      <c r="K572" s="75">
        <f t="shared" si="11"/>
        <v>0</v>
      </c>
      <c r="L572" s="44" t="s">
        <v>1379</v>
      </c>
      <c r="M572" s="44" t="s">
        <v>1380</v>
      </c>
      <c r="N572" s="171"/>
    </row>
    <row r="573" spans="1:14" s="44" customFormat="1" ht="18.75" thickBot="1">
      <c r="A573" s="128"/>
      <c r="B573" s="71">
        <v>445</v>
      </c>
      <c r="C573" s="44" t="s">
        <v>1381</v>
      </c>
      <c r="F573" s="174"/>
      <c r="G573" s="71" t="s">
        <v>68</v>
      </c>
      <c r="H573" s="75"/>
      <c r="J573" s="44" t="s">
        <v>1894</v>
      </c>
      <c r="K573" s="75">
        <f t="shared" si="11"/>
        <v>0</v>
      </c>
      <c r="L573" s="44" t="s">
        <v>1382</v>
      </c>
      <c r="M573" s="44" t="s">
        <v>1383</v>
      </c>
      <c r="N573" s="171"/>
    </row>
    <row r="574" spans="1:14" s="44" customFormat="1" ht="18.75" thickBot="1">
      <c r="A574" s="128"/>
      <c r="B574" s="71">
        <v>265</v>
      </c>
      <c r="C574" s="44" t="s">
        <v>1126</v>
      </c>
      <c r="F574" s="174"/>
      <c r="G574" s="71" t="s">
        <v>68</v>
      </c>
      <c r="H574" s="75"/>
      <c r="J574" s="44" t="s">
        <v>1975</v>
      </c>
      <c r="K574" s="75">
        <f t="shared" si="11"/>
        <v>0</v>
      </c>
      <c r="L574" s="44" t="s">
        <v>1127</v>
      </c>
      <c r="M574" s="44" t="s">
        <v>1128</v>
      </c>
      <c r="N574" s="171"/>
    </row>
    <row r="575" spans="1:14" s="44" customFormat="1" ht="18.75" thickBot="1">
      <c r="A575" s="128"/>
      <c r="B575" s="71">
        <v>573</v>
      </c>
      <c r="C575" s="44" t="s">
        <v>1384</v>
      </c>
      <c r="F575" s="174"/>
      <c r="G575" s="71" t="s">
        <v>68</v>
      </c>
      <c r="H575" s="75"/>
      <c r="J575" s="44" t="s">
        <v>1851</v>
      </c>
      <c r="K575" s="75">
        <f t="shared" si="11"/>
        <v>0</v>
      </c>
      <c r="L575" s="44" t="s">
        <v>1385</v>
      </c>
      <c r="M575" s="44" t="s">
        <v>1386</v>
      </c>
      <c r="N575" s="171"/>
    </row>
    <row r="576" spans="1:14" s="44" customFormat="1" ht="18.75" thickBot="1">
      <c r="A576" s="128"/>
      <c r="B576" s="71">
        <v>1293</v>
      </c>
      <c r="C576" s="44" t="s">
        <v>1387</v>
      </c>
      <c r="F576" s="174" t="s">
        <v>1008</v>
      </c>
      <c r="G576" s="71" t="s">
        <v>68</v>
      </c>
      <c r="H576" s="75"/>
      <c r="J576" s="44" t="s">
        <v>2159</v>
      </c>
      <c r="K576" s="75">
        <f t="shared" si="11"/>
        <v>0</v>
      </c>
      <c r="L576" s="44" t="s">
        <v>1388</v>
      </c>
      <c r="M576" s="44" t="s">
        <v>1389</v>
      </c>
      <c r="N576" s="171"/>
    </row>
    <row r="577" spans="1:14" s="44" customFormat="1" ht="18.75" thickBot="1">
      <c r="A577" s="128"/>
      <c r="B577" s="71">
        <v>162</v>
      </c>
      <c r="C577" s="44" t="s">
        <v>1390</v>
      </c>
      <c r="F577" s="174"/>
      <c r="G577" s="71" t="s">
        <v>68</v>
      </c>
      <c r="H577" s="75"/>
      <c r="J577" s="44" t="s">
        <v>1994</v>
      </c>
      <c r="K577" s="75">
        <f t="shared" si="11"/>
        <v>0</v>
      </c>
      <c r="L577" s="44" t="s">
        <v>1391</v>
      </c>
      <c r="M577" s="44" t="s">
        <v>1392</v>
      </c>
      <c r="N577" s="171"/>
    </row>
    <row r="578" spans="1:14" s="44" customFormat="1" ht="18.75" thickBot="1">
      <c r="A578" s="128"/>
      <c r="B578" s="71">
        <v>1761</v>
      </c>
      <c r="C578" s="44" t="s">
        <v>361</v>
      </c>
      <c r="F578" s="174"/>
      <c r="G578" s="71" t="s">
        <v>68</v>
      </c>
      <c r="H578" s="75"/>
      <c r="J578" s="44" t="s">
        <v>2160</v>
      </c>
      <c r="K578" s="75">
        <f t="shared" si="11"/>
        <v>0</v>
      </c>
      <c r="L578" s="44" t="s">
        <v>362</v>
      </c>
      <c r="M578" s="44" t="s">
        <v>363</v>
      </c>
      <c r="N578" s="171"/>
    </row>
    <row r="579" spans="1:14" s="44" customFormat="1" ht="18.75" thickBot="1">
      <c r="A579" s="128"/>
      <c r="B579" s="71">
        <v>2624</v>
      </c>
      <c r="C579" s="44" t="s">
        <v>361</v>
      </c>
      <c r="F579" s="174"/>
      <c r="G579" s="71" t="s">
        <v>23</v>
      </c>
      <c r="H579" s="75"/>
      <c r="J579" s="44" t="s">
        <v>2160</v>
      </c>
      <c r="K579" s="75">
        <f t="shared" si="11"/>
        <v>0</v>
      </c>
      <c r="L579" s="44" t="s">
        <v>1324</v>
      </c>
      <c r="M579" s="44" t="s">
        <v>1325</v>
      </c>
      <c r="N579" s="171"/>
    </row>
    <row r="580" spans="1:14" s="44" customFormat="1" ht="18.75" thickBot="1">
      <c r="A580" s="128"/>
      <c r="B580" s="71">
        <v>59</v>
      </c>
      <c r="C580" s="44" t="s">
        <v>1184</v>
      </c>
      <c r="F580" s="174"/>
      <c r="G580" s="71" t="s">
        <v>23</v>
      </c>
      <c r="H580" s="75"/>
      <c r="J580" s="44" t="s">
        <v>2161</v>
      </c>
      <c r="K580" s="75">
        <f t="shared" si="11"/>
        <v>0</v>
      </c>
      <c r="L580" s="44" t="s">
        <v>1185</v>
      </c>
      <c r="M580" s="44" t="s">
        <v>1186</v>
      </c>
      <c r="N580" s="171"/>
    </row>
    <row r="581" spans="1:14" s="44" customFormat="1" ht="18.75" thickBot="1">
      <c r="A581" s="128"/>
      <c r="B581" s="71">
        <v>145</v>
      </c>
      <c r="C581" s="44" t="s">
        <v>1796</v>
      </c>
      <c r="F581" s="174"/>
      <c r="G581" s="71" t="s">
        <v>23</v>
      </c>
      <c r="H581" s="75"/>
      <c r="J581" s="44" t="s">
        <v>2162</v>
      </c>
      <c r="K581" s="75">
        <f t="shared" si="11"/>
        <v>0</v>
      </c>
      <c r="L581" s="44" t="s">
        <v>1797</v>
      </c>
      <c r="M581" s="44" t="s">
        <v>1798</v>
      </c>
      <c r="N581" s="171"/>
    </row>
    <row r="582" spans="1:14" s="44" customFormat="1" ht="18.75" thickBot="1">
      <c r="A582" s="128"/>
      <c r="B582" s="71">
        <v>44</v>
      </c>
      <c r="C582" s="44" t="s">
        <v>918</v>
      </c>
      <c r="F582" s="174"/>
      <c r="G582" s="71" t="s">
        <v>23</v>
      </c>
      <c r="H582" s="75"/>
      <c r="J582" s="44" t="s">
        <v>2163</v>
      </c>
      <c r="K582" s="75">
        <f t="shared" si="11"/>
        <v>0</v>
      </c>
      <c r="L582" s="44" t="s">
        <v>919</v>
      </c>
      <c r="M582" s="44" t="s">
        <v>920</v>
      </c>
      <c r="N582" s="171"/>
    </row>
    <row r="583" spans="1:14" s="44" customFormat="1" ht="18.75" thickBot="1">
      <c r="A583" s="128"/>
      <c r="B583" s="71">
        <v>156</v>
      </c>
      <c r="C583" s="44" t="s">
        <v>921</v>
      </c>
      <c r="F583" s="174"/>
      <c r="G583" s="71" t="s">
        <v>23</v>
      </c>
      <c r="H583" s="75"/>
      <c r="J583" s="44" t="s">
        <v>2164</v>
      </c>
      <c r="K583" s="75">
        <f t="shared" si="11"/>
        <v>0</v>
      </c>
      <c r="L583" s="44" t="s">
        <v>922</v>
      </c>
      <c r="M583" s="44" t="s">
        <v>923</v>
      </c>
      <c r="N583" s="171"/>
    </row>
    <row r="584" spans="1:14" s="44" customFormat="1" ht="18.75" thickBot="1">
      <c r="A584" s="128"/>
      <c r="B584" s="71">
        <v>231</v>
      </c>
      <c r="C584" s="44" t="s">
        <v>1703</v>
      </c>
      <c r="F584" s="174" t="s">
        <v>1008</v>
      </c>
      <c r="G584" s="71" t="s">
        <v>68</v>
      </c>
      <c r="H584" s="75"/>
      <c r="J584" s="44" t="s">
        <v>2165</v>
      </c>
      <c r="K584" s="75">
        <f t="shared" si="11"/>
        <v>0</v>
      </c>
      <c r="L584" s="44" t="s">
        <v>1704</v>
      </c>
      <c r="M584" s="44" t="s">
        <v>1705</v>
      </c>
      <c r="N584" s="171"/>
    </row>
    <row r="585" spans="1:14" s="44" customFormat="1" ht="18.75" thickBot="1">
      <c r="A585" s="128"/>
      <c r="B585" s="71">
        <v>184</v>
      </c>
      <c r="C585" s="44" t="s">
        <v>506</v>
      </c>
      <c r="F585" s="174" t="s">
        <v>29</v>
      </c>
      <c r="G585" s="71" t="s">
        <v>68</v>
      </c>
      <c r="H585" s="75"/>
      <c r="J585" s="44" t="s">
        <v>2166</v>
      </c>
      <c r="K585" s="75">
        <f t="shared" si="11"/>
        <v>0</v>
      </c>
      <c r="L585" s="44" t="s">
        <v>507</v>
      </c>
      <c r="M585" s="44" t="s">
        <v>508</v>
      </c>
      <c r="N585" s="171"/>
    </row>
    <row r="586" spans="1:14" s="44" customFormat="1" ht="18.75" thickBot="1">
      <c r="A586" s="128"/>
      <c r="B586" s="71">
        <v>61</v>
      </c>
      <c r="C586" s="44" t="s">
        <v>1799</v>
      </c>
      <c r="F586" s="174" t="s">
        <v>29</v>
      </c>
      <c r="G586" s="71" t="s">
        <v>68</v>
      </c>
      <c r="H586" s="75"/>
      <c r="J586" s="44" t="s">
        <v>2167</v>
      </c>
      <c r="K586" s="75">
        <f t="shared" si="11"/>
        <v>0</v>
      </c>
      <c r="L586" s="44" t="s">
        <v>1800</v>
      </c>
      <c r="M586" s="44" t="s">
        <v>1801</v>
      </c>
      <c r="N586" s="171"/>
    </row>
    <row r="587" spans="1:14" s="44" customFormat="1" ht="18.75" thickBot="1">
      <c r="A587" s="128"/>
      <c r="B587" s="71">
        <v>361</v>
      </c>
      <c r="C587" s="44" t="s">
        <v>1187</v>
      </c>
      <c r="F587" s="174" t="s">
        <v>29</v>
      </c>
      <c r="G587" s="71" t="s">
        <v>68</v>
      </c>
      <c r="H587" s="75"/>
      <c r="J587" s="44" t="s">
        <v>2168</v>
      </c>
      <c r="K587" s="75">
        <f t="shared" si="11"/>
        <v>0</v>
      </c>
      <c r="L587" s="44" t="s">
        <v>1188</v>
      </c>
      <c r="M587" s="44" t="s">
        <v>1189</v>
      </c>
      <c r="N587" s="171"/>
    </row>
    <row r="588" spans="1:14" s="44" customFormat="1" ht="18.75" thickBot="1">
      <c r="A588" s="128"/>
      <c r="B588" s="71">
        <v>114</v>
      </c>
      <c r="C588" s="44" t="s">
        <v>1086</v>
      </c>
      <c r="F588" s="174" t="s">
        <v>29</v>
      </c>
      <c r="G588" s="71" t="s">
        <v>68</v>
      </c>
      <c r="H588" s="75"/>
      <c r="J588" s="44" t="s">
        <v>1940</v>
      </c>
      <c r="K588" s="75">
        <f t="shared" si="11"/>
        <v>0</v>
      </c>
      <c r="L588" s="44" t="s">
        <v>1087</v>
      </c>
      <c r="M588" s="44" t="s">
        <v>1088</v>
      </c>
      <c r="N588" s="171"/>
    </row>
    <row r="589" spans="1:14" s="44" customFormat="1" ht="18.75" thickBot="1">
      <c r="A589" s="128"/>
      <c r="B589" s="71">
        <v>280</v>
      </c>
      <c r="C589" s="44" t="s">
        <v>1475</v>
      </c>
      <c r="F589" s="174" t="s">
        <v>29</v>
      </c>
      <c r="G589" s="71" t="s">
        <v>68</v>
      </c>
      <c r="H589" s="75"/>
      <c r="J589" s="44" t="s">
        <v>2169</v>
      </c>
      <c r="K589" s="75">
        <f t="shared" si="11"/>
        <v>0</v>
      </c>
      <c r="L589" s="44" t="s">
        <v>1476</v>
      </c>
      <c r="M589" s="44" t="s">
        <v>1477</v>
      </c>
      <c r="N589" s="171"/>
    </row>
    <row r="590" spans="1:14" s="44" customFormat="1" ht="18.75" thickBot="1">
      <c r="A590" s="128"/>
      <c r="B590" s="71">
        <v>85</v>
      </c>
      <c r="C590" s="44" t="s">
        <v>1802</v>
      </c>
      <c r="F590" s="174"/>
      <c r="G590" s="71" t="s">
        <v>23</v>
      </c>
      <c r="H590" s="75"/>
      <c r="J590" s="44" t="s">
        <v>2170</v>
      </c>
      <c r="K590" s="75">
        <f t="shared" si="11"/>
        <v>0</v>
      </c>
      <c r="L590" s="44" t="s">
        <v>1803</v>
      </c>
      <c r="M590" s="44" t="s">
        <v>1804</v>
      </c>
      <c r="N590" s="171"/>
    </row>
    <row r="591" spans="1:14" s="44" customFormat="1" ht="18.75" thickBot="1">
      <c r="A591" s="128"/>
      <c r="B591" s="71">
        <v>132</v>
      </c>
      <c r="C591" s="44" t="s">
        <v>417</v>
      </c>
      <c r="F591" s="174"/>
      <c r="G591" s="71" t="s">
        <v>68</v>
      </c>
      <c r="H591" s="75"/>
      <c r="J591" s="44" t="s">
        <v>2171</v>
      </c>
      <c r="K591" s="75">
        <f t="shared" si="11"/>
        <v>0</v>
      </c>
      <c r="L591" s="44" t="s">
        <v>418</v>
      </c>
      <c r="M591" s="44" t="s">
        <v>419</v>
      </c>
      <c r="N591" s="171"/>
    </row>
    <row r="592" spans="1:14" s="44" customFormat="1" ht="18.75" thickBot="1">
      <c r="A592" s="128"/>
      <c r="B592" s="71">
        <v>165</v>
      </c>
      <c r="C592" s="44" t="s">
        <v>509</v>
      </c>
      <c r="F592" s="174"/>
      <c r="G592" s="71" t="s">
        <v>68</v>
      </c>
      <c r="H592" s="75"/>
      <c r="J592" s="44" t="s">
        <v>2172</v>
      </c>
      <c r="K592" s="75">
        <f t="shared" si="11"/>
        <v>0</v>
      </c>
      <c r="L592" s="44" t="s">
        <v>510</v>
      </c>
      <c r="M592" s="44" t="s">
        <v>511</v>
      </c>
      <c r="N592" s="171"/>
    </row>
    <row r="593" spans="1:14" s="44" customFormat="1" ht="18.75" thickBot="1">
      <c r="A593" s="128"/>
      <c r="B593" s="71">
        <v>201</v>
      </c>
      <c r="C593" s="44" t="s">
        <v>512</v>
      </c>
      <c r="F593" s="174"/>
      <c r="G593" s="71" t="s">
        <v>68</v>
      </c>
      <c r="H593" s="75"/>
      <c r="J593" s="44" t="s">
        <v>2173</v>
      </c>
      <c r="K593" s="75">
        <f t="shared" si="11"/>
        <v>0</v>
      </c>
      <c r="L593" s="44" t="s">
        <v>513</v>
      </c>
      <c r="M593" s="44" t="s">
        <v>514</v>
      </c>
      <c r="N593" s="171"/>
    </row>
    <row r="594" spans="1:14" s="44" customFormat="1" ht="18.75" thickBot="1">
      <c r="A594" s="128"/>
      <c r="B594" s="71">
        <v>209</v>
      </c>
      <c r="C594" s="44" t="s">
        <v>1089</v>
      </c>
      <c r="F594" s="174" t="s">
        <v>613</v>
      </c>
      <c r="G594" s="71" t="s">
        <v>68</v>
      </c>
      <c r="H594" s="75"/>
      <c r="J594" s="44" t="s">
        <v>1856</v>
      </c>
      <c r="K594" s="75">
        <f t="shared" si="11"/>
        <v>0</v>
      </c>
      <c r="L594" s="44" t="s">
        <v>1090</v>
      </c>
      <c r="M594" s="44" t="s">
        <v>1091</v>
      </c>
      <c r="N594" s="171"/>
    </row>
    <row r="595" spans="1:14" s="44" customFormat="1" ht="18.75" thickBot="1">
      <c r="A595" s="128"/>
      <c r="B595" s="71">
        <v>431</v>
      </c>
      <c r="C595" s="44" t="s">
        <v>1092</v>
      </c>
      <c r="F595" s="174"/>
      <c r="G595" s="71" t="s">
        <v>68</v>
      </c>
      <c r="H595" s="75"/>
      <c r="J595" s="44" t="s">
        <v>2032</v>
      </c>
      <c r="K595" s="75">
        <f t="shared" si="11"/>
        <v>0</v>
      </c>
      <c r="L595" s="44" t="s">
        <v>1093</v>
      </c>
      <c r="M595" s="44" t="s">
        <v>1094</v>
      </c>
      <c r="N595" s="171"/>
    </row>
    <row r="596" spans="1:14" s="44" customFormat="1" ht="18.75" thickBot="1">
      <c r="A596" s="128"/>
      <c r="B596" s="71">
        <v>168</v>
      </c>
      <c r="C596" s="44" t="s">
        <v>1393</v>
      </c>
      <c r="F596" s="174" t="s">
        <v>29</v>
      </c>
      <c r="G596" s="71" t="s">
        <v>68</v>
      </c>
      <c r="H596" s="75"/>
      <c r="J596" s="44" t="s">
        <v>1848</v>
      </c>
      <c r="K596" s="75">
        <f t="shared" si="11"/>
        <v>0</v>
      </c>
      <c r="L596" s="44" t="s">
        <v>1394</v>
      </c>
      <c r="M596" s="44" t="s">
        <v>1395</v>
      </c>
      <c r="N596" s="171"/>
    </row>
    <row r="597" spans="1:14" s="44" customFormat="1" ht="18.75" thickBot="1">
      <c r="A597" s="128"/>
      <c r="B597" s="71">
        <v>46</v>
      </c>
      <c r="C597" s="44" t="s">
        <v>1396</v>
      </c>
      <c r="F597" s="174" t="s">
        <v>29</v>
      </c>
      <c r="G597" s="71" t="s">
        <v>68</v>
      </c>
      <c r="H597" s="75"/>
      <c r="J597" s="44" t="s">
        <v>1846</v>
      </c>
      <c r="K597" s="75">
        <f t="shared" si="11"/>
        <v>0</v>
      </c>
      <c r="L597" s="44" t="s">
        <v>1397</v>
      </c>
      <c r="M597" s="44" t="s">
        <v>1398</v>
      </c>
      <c r="N597" s="171"/>
    </row>
    <row r="598" spans="1:14" s="44" customFormat="1" ht="18.75" thickBot="1">
      <c r="A598" s="128"/>
      <c r="B598" s="71">
        <v>435</v>
      </c>
      <c r="C598" s="44" t="s">
        <v>1550</v>
      </c>
      <c r="F598" s="174" t="s">
        <v>29</v>
      </c>
      <c r="G598" s="71" t="s">
        <v>68</v>
      </c>
      <c r="H598" s="75"/>
      <c r="J598" s="44" t="s">
        <v>1973</v>
      </c>
      <c r="K598" s="75">
        <f t="shared" si="11"/>
        <v>0</v>
      </c>
      <c r="L598" s="44" t="s">
        <v>1551</v>
      </c>
      <c r="M598" s="44" t="s">
        <v>1552</v>
      </c>
      <c r="N598" s="171"/>
    </row>
    <row r="599" spans="1:14" s="44" customFormat="1" ht="18.75" thickBot="1">
      <c r="A599" s="128"/>
      <c r="B599" s="71">
        <v>327</v>
      </c>
      <c r="C599" s="44" t="s">
        <v>1745</v>
      </c>
      <c r="F599" s="174"/>
      <c r="G599" s="71" t="s">
        <v>68</v>
      </c>
      <c r="H599" s="75"/>
      <c r="J599" s="44" t="s">
        <v>2174</v>
      </c>
      <c r="K599" s="75">
        <f t="shared" si="11"/>
        <v>0</v>
      </c>
      <c r="L599" s="44" t="s">
        <v>1746</v>
      </c>
      <c r="M599" s="44" t="s">
        <v>1747</v>
      </c>
      <c r="N599" s="171"/>
    </row>
    <row r="600" spans="1:14" s="44" customFormat="1" ht="18.75" thickBot="1">
      <c r="A600" s="128"/>
      <c r="B600" s="71">
        <v>53</v>
      </c>
      <c r="C600" s="44" t="s">
        <v>1399</v>
      </c>
      <c r="F600" s="174"/>
      <c r="G600" s="71" t="s">
        <v>68</v>
      </c>
      <c r="H600" s="75"/>
      <c r="J600" s="44" t="s">
        <v>1975</v>
      </c>
      <c r="K600" s="75">
        <f t="shared" si="11"/>
        <v>0</v>
      </c>
      <c r="L600" s="44" t="s">
        <v>1400</v>
      </c>
      <c r="M600" s="44" t="s">
        <v>1401</v>
      </c>
      <c r="N600" s="171"/>
    </row>
    <row r="601" spans="1:14" s="44" customFormat="1" ht="18.75" thickBot="1">
      <c r="A601" s="128"/>
      <c r="B601" s="71">
        <v>91</v>
      </c>
      <c r="C601" s="44" t="s">
        <v>1402</v>
      </c>
      <c r="F601" s="174" t="s">
        <v>29</v>
      </c>
      <c r="G601" s="71" t="s">
        <v>68</v>
      </c>
      <c r="H601" s="75"/>
      <c r="J601" s="44" t="s">
        <v>2175</v>
      </c>
      <c r="K601" s="75">
        <f t="shared" si="11"/>
        <v>0</v>
      </c>
      <c r="L601" s="44" t="s">
        <v>1403</v>
      </c>
      <c r="M601" s="44" t="s">
        <v>1404</v>
      </c>
      <c r="N601" s="171"/>
    </row>
    <row r="602" spans="1:14" s="44" customFormat="1" ht="18.75" thickBot="1">
      <c r="A602" s="128"/>
      <c r="B602" s="71">
        <v>89</v>
      </c>
      <c r="C602" s="44" t="s">
        <v>1627</v>
      </c>
      <c r="F602" s="174" t="s">
        <v>29</v>
      </c>
      <c r="G602" s="71" t="s">
        <v>68</v>
      </c>
      <c r="H602" s="75"/>
      <c r="J602" s="44" t="s">
        <v>1895</v>
      </c>
      <c r="K602" s="75">
        <f t="shared" si="11"/>
        <v>0</v>
      </c>
      <c r="L602" s="44" t="s">
        <v>1628</v>
      </c>
      <c r="M602" s="44" t="s">
        <v>1629</v>
      </c>
      <c r="N602" s="171"/>
    </row>
    <row r="603" spans="1:14" s="44" customFormat="1" ht="18.75" thickBot="1">
      <c r="A603" s="128"/>
      <c r="B603" s="71">
        <v>57</v>
      </c>
      <c r="C603" s="44" t="s">
        <v>1706</v>
      </c>
      <c r="F603" s="174"/>
      <c r="G603" s="71" t="s">
        <v>23</v>
      </c>
      <c r="H603" s="75"/>
      <c r="J603" s="44" t="s">
        <v>2176</v>
      </c>
      <c r="K603" s="75">
        <f t="shared" si="11"/>
        <v>0</v>
      </c>
      <c r="L603" s="44" t="s">
        <v>1707</v>
      </c>
      <c r="M603" s="44" t="s">
        <v>1708</v>
      </c>
      <c r="N603" s="171"/>
    </row>
    <row r="604" spans="1:14" s="44" customFormat="1" ht="18.75" thickBot="1">
      <c r="A604" s="128"/>
      <c r="B604" s="71">
        <v>269</v>
      </c>
      <c r="C604" s="44" t="s">
        <v>1095</v>
      </c>
      <c r="F604" s="174"/>
      <c r="G604" s="71" t="s">
        <v>23</v>
      </c>
      <c r="H604" s="75"/>
      <c r="J604" s="44" t="s">
        <v>1894</v>
      </c>
      <c r="K604" s="75">
        <f t="shared" si="11"/>
        <v>0</v>
      </c>
      <c r="L604" s="44" t="s">
        <v>1096</v>
      </c>
      <c r="M604" s="44" t="s">
        <v>1097</v>
      </c>
      <c r="N604" s="171"/>
    </row>
    <row r="605" spans="1:14" s="44" customFormat="1" ht="18.75" thickBot="1">
      <c r="A605" s="128"/>
      <c r="B605" s="71">
        <v>101</v>
      </c>
      <c r="C605" s="44" t="s">
        <v>1129</v>
      </c>
      <c r="F605" s="174"/>
      <c r="G605" s="71" t="s">
        <v>23</v>
      </c>
      <c r="H605" s="75"/>
      <c r="J605" s="44" t="s">
        <v>1894</v>
      </c>
      <c r="K605" s="75">
        <f t="shared" si="11"/>
        <v>0</v>
      </c>
      <c r="L605" s="44" t="s">
        <v>1130</v>
      </c>
      <c r="M605" s="44" t="s">
        <v>1131</v>
      </c>
      <c r="N605" s="171"/>
    </row>
    <row r="606" spans="1:14" s="44" customFormat="1" ht="18.75" thickBot="1">
      <c r="A606" s="128"/>
      <c r="B606" s="71">
        <v>190</v>
      </c>
      <c r="C606" s="44" t="s">
        <v>1190</v>
      </c>
      <c r="F606" s="174"/>
      <c r="G606" s="71" t="s">
        <v>68</v>
      </c>
      <c r="H606" s="75"/>
      <c r="J606" s="44" t="s">
        <v>1975</v>
      </c>
      <c r="K606" s="75">
        <f t="shared" si="11"/>
        <v>0</v>
      </c>
      <c r="L606" s="44" t="s">
        <v>1191</v>
      </c>
      <c r="M606" s="44" t="s">
        <v>1192</v>
      </c>
      <c r="N606" s="171"/>
    </row>
    <row r="607" spans="1:14" s="44" customFormat="1" ht="18.75" thickBot="1">
      <c r="A607" s="128"/>
      <c r="B607" s="71">
        <v>85</v>
      </c>
      <c r="C607" s="44" t="s">
        <v>704</v>
      </c>
      <c r="F607" s="174"/>
      <c r="G607" s="71" t="s">
        <v>68</v>
      </c>
      <c r="H607" s="75"/>
      <c r="J607" s="44" t="s">
        <v>2049</v>
      </c>
      <c r="K607" s="75">
        <f t="shared" si="11"/>
        <v>0</v>
      </c>
      <c r="L607" s="44" t="s">
        <v>705</v>
      </c>
      <c r="M607" s="44" t="s">
        <v>706</v>
      </c>
      <c r="N607" s="171"/>
    </row>
    <row r="608" spans="1:14" s="44" customFormat="1" ht="18.75" thickBot="1">
      <c r="A608" s="128"/>
      <c r="B608" s="71">
        <v>52</v>
      </c>
      <c r="C608" s="44" t="s">
        <v>1279</v>
      </c>
      <c r="F608" s="174"/>
      <c r="G608" s="71" t="s">
        <v>68</v>
      </c>
      <c r="H608" s="75"/>
      <c r="J608" s="44" t="s">
        <v>2177</v>
      </c>
      <c r="K608" s="75">
        <f t="shared" si="11"/>
        <v>0</v>
      </c>
      <c r="L608" s="44" t="s">
        <v>1280</v>
      </c>
      <c r="M608" s="44" t="s">
        <v>1281</v>
      </c>
      <c r="N608" s="171"/>
    </row>
    <row r="609" spans="1:14" s="44" customFormat="1" ht="18.75" thickBot="1">
      <c r="A609" s="128"/>
      <c r="B609" s="71">
        <v>91</v>
      </c>
      <c r="C609" s="44" t="s">
        <v>1776</v>
      </c>
      <c r="F609" s="174"/>
      <c r="G609" s="71" t="s">
        <v>68</v>
      </c>
      <c r="H609" s="75"/>
      <c r="J609" s="44" t="s">
        <v>1997</v>
      </c>
      <c r="K609" s="75">
        <f t="shared" si="11"/>
        <v>0</v>
      </c>
      <c r="L609" s="44" t="s">
        <v>1777</v>
      </c>
      <c r="M609" s="44" t="s">
        <v>1778</v>
      </c>
      <c r="N609" s="171"/>
    </row>
    <row r="610" spans="1:14" s="44" customFormat="1" ht="18.75" thickBot="1">
      <c r="A610" s="128"/>
      <c r="B610" s="71">
        <v>314</v>
      </c>
      <c r="C610" s="44" t="s">
        <v>1630</v>
      </c>
      <c r="F610" s="174"/>
      <c r="G610" s="71" t="s">
        <v>68</v>
      </c>
      <c r="H610" s="75"/>
      <c r="J610" s="44" t="s">
        <v>2248</v>
      </c>
      <c r="K610" s="75">
        <f t="shared" si="11"/>
        <v>0</v>
      </c>
      <c r="L610" s="44" t="s">
        <v>1631</v>
      </c>
      <c r="M610" s="44" t="s">
        <v>1632</v>
      </c>
      <c r="N610" s="171"/>
    </row>
    <row r="611" spans="1:14" s="44" customFormat="1" ht="18.75" thickBot="1">
      <c r="A611" s="128"/>
      <c r="B611" s="71">
        <v>321</v>
      </c>
      <c r="C611" s="44" t="s">
        <v>1553</v>
      </c>
      <c r="F611" s="174"/>
      <c r="G611" s="71" t="s">
        <v>68</v>
      </c>
      <c r="H611" s="75"/>
      <c r="J611" s="44" t="s">
        <v>1854</v>
      </c>
      <c r="K611" s="75">
        <f t="shared" si="11"/>
        <v>0</v>
      </c>
      <c r="L611" s="44" t="s">
        <v>1554</v>
      </c>
      <c r="M611" s="44" t="s">
        <v>1555</v>
      </c>
      <c r="N611" s="171"/>
    </row>
    <row r="612" spans="1:14" s="44" customFormat="1" ht="18.75" thickBot="1">
      <c r="A612" s="128"/>
      <c r="B612" s="71">
        <v>317</v>
      </c>
      <c r="C612" s="44" t="s">
        <v>1556</v>
      </c>
      <c r="F612" s="174"/>
      <c r="G612" s="71" t="s">
        <v>68</v>
      </c>
      <c r="H612" s="75"/>
      <c r="J612" s="44" t="s">
        <v>2210</v>
      </c>
      <c r="K612" s="75">
        <f t="shared" si="11"/>
        <v>0</v>
      </c>
      <c r="L612" s="44" t="s">
        <v>1557</v>
      </c>
      <c r="M612" s="44" t="s">
        <v>1558</v>
      </c>
      <c r="N612" s="171"/>
    </row>
    <row r="613" spans="1:14" s="44" customFormat="1" ht="18.75" thickBot="1">
      <c r="A613" s="128"/>
      <c r="B613" s="48"/>
      <c r="C613" s="49" t="s">
        <v>364</v>
      </c>
      <c r="D613" s="49"/>
      <c r="E613" s="49"/>
      <c r="F613" s="175"/>
      <c r="G613" s="48"/>
      <c r="H613" s="63"/>
      <c r="I613" s="49"/>
      <c r="J613" s="49"/>
      <c r="K613" s="75">
        <f t="shared" ref="K613:K621" si="12">IF(I613&lt;&gt;0,A613*I613,A613*H613)</f>
        <v>0</v>
      </c>
      <c r="L613" s="108"/>
      <c r="M613" s="108"/>
      <c r="N613" s="171"/>
    </row>
    <row r="614" spans="1:14" s="44" customFormat="1" ht="18.75" thickBot="1">
      <c r="A614" s="128"/>
      <c r="B614" s="71">
        <v>314</v>
      </c>
      <c r="C614" s="44" t="s">
        <v>1709</v>
      </c>
      <c r="F614" s="174" t="s">
        <v>1710</v>
      </c>
      <c r="G614" s="71" t="s">
        <v>68</v>
      </c>
      <c r="H614" s="75"/>
      <c r="J614" s="44" t="s">
        <v>2178</v>
      </c>
      <c r="K614" s="75">
        <f t="shared" si="12"/>
        <v>0</v>
      </c>
      <c r="L614" s="44" t="s">
        <v>1711</v>
      </c>
      <c r="M614" s="44" t="s">
        <v>1712</v>
      </c>
      <c r="N614" s="171"/>
    </row>
    <row r="615" spans="1:14" s="44" customFormat="1" ht="18.75" thickBot="1">
      <c r="A615" s="128"/>
      <c r="B615" s="71">
        <v>249</v>
      </c>
      <c r="C615" s="44" t="s">
        <v>664</v>
      </c>
      <c r="F615" s="174" t="s">
        <v>665</v>
      </c>
      <c r="G615" s="71" t="s">
        <v>68</v>
      </c>
      <c r="H615" s="75"/>
      <c r="J615" s="44" t="s">
        <v>2178</v>
      </c>
      <c r="K615" s="75">
        <f t="shared" si="12"/>
        <v>0</v>
      </c>
      <c r="L615" s="44" t="s">
        <v>666</v>
      </c>
      <c r="M615" s="44" t="s">
        <v>667</v>
      </c>
      <c r="N615" s="171"/>
    </row>
    <row r="616" spans="1:14" s="44" customFormat="1" ht="18.75" thickBot="1">
      <c r="A616" s="128"/>
      <c r="B616" s="71">
        <v>924</v>
      </c>
      <c r="C616" s="44" t="s">
        <v>365</v>
      </c>
      <c r="F616" s="174" t="s">
        <v>29</v>
      </c>
      <c r="G616" s="71" t="s">
        <v>68</v>
      </c>
      <c r="H616" s="75"/>
      <c r="J616" s="44" t="s">
        <v>2179</v>
      </c>
      <c r="K616" s="75">
        <f t="shared" si="12"/>
        <v>0</v>
      </c>
      <c r="L616" s="44" t="s">
        <v>366</v>
      </c>
      <c r="M616" s="44" t="s">
        <v>367</v>
      </c>
      <c r="N616" s="171"/>
    </row>
    <row r="617" spans="1:14" s="44" customFormat="1" ht="18.75" thickBot="1">
      <c r="A617" s="128"/>
      <c r="B617" s="71">
        <v>275</v>
      </c>
      <c r="C617" s="44" t="s">
        <v>1193</v>
      </c>
      <c r="F617" s="174" t="s">
        <v>1194</v>
      </c>
      <c r="G617" s="71" t="s">
        <v>68</v>
      </c>
      <c r="H617" s="75"/>
      <c r="J617" s="44" t="s">
        <v>2180</v>
      </c>
      <c r="K617" s="75">
        <f t="shared" si="12"/>
        <v>0</v>
      </c>
      <c r="L617" s="44" t="s">
        <v>1195</v>
      </c>
      <c r="M617" s="44" t="s">
        <v>1196</v>
      </c>
      <c r="N617" s="171"/>
    </row>
    <row r="618" spans="1:14" s="44" customFormat="1" ht="18.75" thickBot="1">
      <c r="A618" s="128"/>
      <c r="B618" s="71">
        <v>43</v>
      </c>
      <c r="C618" s="44" t="s">
        <v>668</v>
      </c>
      <c r="F618" s="174" t="s">
        <v>669</v>
      </c>
      <c r="G618" s="71" t="s">
        <v>68</v>
      </c>
      <c r="H618" s="75"/>
      <c r="J618" s="44" t="s">
        <v>2181</v>
      </c>
      <c r="K618" s="75">
        <f t="shared" si="12"/>
        <v>0</v>
      </c>
      <c r="L618" s="44" t="s">
        <v>670</v>
      </c>
      <c r="M618" s="44" t="s">
        <v>671</v>
      </c>
      <c r="N618" s="171"/>
    </row>
    <row r="619" spans="1:14" s="44" customFormat="1" ht="18.75" thickBot="1">
      <c r="A619" s="128"/>
      <c r="B619" s="71">
        <v>797</v>
      </c>
      <c r="C619" s="44" t="s">
        <v>368</v>
      </c>
      <c r="F619" s="174" t="s">
        <v>672</v>
      </c>
      <c r="G619" s="71" t="s">
        <v>68</v>
      </c>
      <c r="H619" s="75"/>
      <c r="J619" s="44" t="s">
        <v>1893</v>
      </c>
      <c r="K619" s="75">
        <f t="shared" si="12"/>
        <v>0</v>
      </c>
      <c r="L619" s="44" t="s">
        <v>369</v>
      </c>
      <c r="M619" s="44" t="s">
        <v>370</v>
      </c>
      <c r="N619" s="171"/>
    </row>
    <row r="620" spans="1:14" s="44" customFormat="1" ht="18.75" thickBot="1">
      <c r="A620" s="128"/>
      <c r="B620" s="71">
        <v>456</v>
      </c>
      <c r="C620" s="44" t="s">
        <v>580</v>
      </c>
      <c r="F620" s="174" t="s">
        <v>581</v>
      </c>
      <c r="G620" s="71" t="s">
        <v>68</v>
      </c>
      <c r="H620" s="75"/>
      <c r="J620" s="44" t="s">
        <v>2182</v>
      </c>
      <c r="K620" s="75">
        <f t="shared" si="12"/>
        <v>0</v>
      </c>
      <c r="L620" s="44" t="s">
        <v>582</v>
      </c>
      <c r="M620" s="44" t="s">
        <v>583</v>
      </c>
      <c r="N620" s="171"/>
    </row>
    <row r="621" spans="1:14" s="44" customFormat="1" ht="18.75" thickBot="1">
      <c r="A621" s="128"/>
      <c r="B621" s="48"/>
      <c r="C621" s="49" t="s">
        <v>371</v>
      </c>
      <c r="D621" s="49"/>
      <c r="E621" s="49"/>
      <c r="F621" s="175"/>
      <c r="G621" s="48"/>
      <c r="H621" s="63"/>
      <c r="I621" s="49"/>
      <c r="J621" s="49"/>
      <c r="K621" s="75">
        <f t="shared" si="12"/>
        <v>0</v>
      </c>
      <c r="L621" s="108"/>
      <c r="M621" s="108"/>
      <c r="N621" s="171"/>
    </row>
    <row r="622" spans="1:14" s="44" customFormat="1" ht="18.75" thickBot="1">
      <c r="A622" s="128"/>
      <c r="B622" s="71">
        <v>148</v>
      </c>
      <c r="C622" s="44" t="s">
        <v>931</v>
      </c>
      <c r="F622" s="174"/>
      <c r="G622" s="71" t="s">
        <v>21</v>
      </c>
      <c r="H622" s="75"/>
      <c r="J622" s="44" t="s">
        <v>2183</v>
      </c>
      <c r="K622" s="75">
        <f t="shared" ref="K622:K665" si="13">IF(I622&lt;&gt;0,A622*I622,A622*H622)</f>
        <v>0</v>
      </c>
      <c r="L622" s="44" t="s">
        <v>932</v>
      </c>
      <c r="M622" s="44" t="s">
        <v>933</v>
      </c>
      <c r="N622" s="171"/>
    </row>
    <row r="623" spans="1:14" s="44" customFormat="1" ht="18.75" thickBot="1">
      <c r="A623" s="128"/>
      <c r="B623" s="71">
        <v>279</v>
      </c>
      <c r="C623" s="44" t="s">
        <v>997</v>
      </c>
      <c r="F623" s="174"/>
      <c r="G623" s="71" t="s">
        <v>21</v>
      </c>
      <c r="H623" s="75"/>
      <c r="J623" s="44" t="s">
        <v>2184</v>
      </c>
      <c r="K623" s="75">
        <f t="shared" si="13"/>
        <v>0</v>
      </c>
      <c r="L623" s="44" t="s">
        <v>998</v>
      </c>
      <c r="M623" s="44" t="s">
        <v>999</v>
      </c>
      <c r="N623" s="171"/>
    </row>
    <row r="624" spans="1:14" s="44" customFormat="1" ht="18.75" thickBot="1">
      <c r="A624" s="128"/>
      <c r="B624" s="71">
        <v>212</v>
      </c>
      <c r="C624" s="44" t="s">
        <v>1000</v>
      </c>
      <c r="F624" s="174"/>
      <c r="G624" s="71" t="s">
        <v>23</v>
      </c>
      <c r="H624" s="75"/>
      <c r="J624" s="44" t="s">
        <v>2185</v>
      </c>
      <c r="K624" s="75">
        <f t="shared" si="13"/>
        <v>0</v>
      </c>
      <c r="L624" s="44" t="s">
        <v>1001</v>
      </c>
      <c r="M624" s="44" t="s">
        <v>1002</v>
      </c>
      <c r="N624" s="171"/>
    </row>
    <row r="625" spans="1:264" s="44" customFormat="1" ht="18.75" thickBot="1">
      <c r="A625" s="128"/>
      <c r="B625" s="71">
        <v>443</v>
      </c>
      <c r="C625" s="44" t="s">
        <v>584</v>
      </c>
      <c r="F625" s="174"/>
      <c r="G625" s="71" t="s">
        <v>68</v>
      </c>
      <c r="H625" s="75"/>
      <c r="J625" s="44" t="s">
        <v>2186</v>
      </c>
      <c r="K625" s="75">
        <f t="shared" si="13"/>
        <v>0</v>
      </c>
      <c r="L625" s="44" t="s">
        <v>585</v>
      </c>
      <c r="M625" s="44" t="s">
        <v>586</v>
      </c>
      <c r="N625" s="171"/>
    </row>
    <row r="626" spans="1:264" s="44" customFormat="1" ht="18.75" thickBot="1">
      <c r="A626" s="128"/>
      <c r="B626" s="71">
        <v>424</v>
      </c>
      <c r="C626" s="44" t="s">
        <v>372</v>
      </c>
      <c r="F626" s="174"/>
      <c r="G626" s="71" t="s">
        <v>23</v>
      </c>
      <c r="H626" s="75"/>
      <c r="J626" s="44" t="s">
        <v>2187</v>
      </c>
      <c r="K626" s="75">
        <f t="shared" si="13"/>
        <v>0</v>
      </c>
      <c r="L626" s="44" t="s">
        <v>373</v>
      </c>
      <c r="M626" s="44" t="s">
        <v>374</v>
      </c>
      <c r="N626" s="171"/>
    </row>
    <row r="627" spans="1:264" s="108" customFormat="1" ht="18" customHeight="1" thickBot="1">
      <c r="A627" s="128"/>
      <c r="B627" s="71">
        <v>341</v>
      </c>
      <c r="C627" s="44" t="s">
        <v>853</v>
      </c>
      <c r="D627" s="44"/>
      <c r="E627" s="44"/>
      <c r="F627" s="174"/>
      <c r="G627" s="71" t="s">
        <v>68</v>
      </c>
      <c r="H627" s="75"/>
      <c r="I627" s="44"/>
      <c r="J627" s="44" t="s">
        <v>2188</v>
      </c>
      <c r="K627" s="75">
        <f t="shared" si="13"/>
        <v>0</v>
      </c>
      <c r="L627" s="44" t="s">
        <v>854</v>
      </c>
      <c r="M627" s="44" t="s">
        <v>855</v>
      </c>
      <c r="N627" s="171"/>
    </row>
    <row r="628" spans="1:264" s="44" customFormat="1" ht="18.75" thickBot="1">
      <c r="A628" s="128"/>
      <c r="B628" s="71">
        <v>198</v>
      </c>
      <c r="C628" s="44" t="s">
        <v>1405</v>
      </c>
      <c r="F628" s="174"/>
      <c r="G628" s="71" t="s">
        <v>23</v>
      </c>
      <c r="H628" s="75"/>
      <c r="J628" s="44" t="s">
        <v>2189</v>
      </c>
      <c r="K628" s="75">
        <f t="shared" si="13"/>
        <v>0</v>
      </c>
      <c r="L628" s="44" t="s">
        <v>1406</v>
      </c>
      <c r="M628" s="44" t="s">
        <v>1407</v>
      </c>
      <c r="N628" s="171"/>
    </row>
    <row r="629" spans="1:264" s="44" customFormat="1" ht="18.75" thickBot="1">
      <c r="A629" s="128"/>
      <c r="B629" s="71">
        <v>1711</v>
      </c>
      <c r="C629" s="44" t="s">
        <v>887</v>
      </c>
      <c r="F629" s="174"/>
      <c r="G629" s="71" t="s">
        <v>21</v>
      </c>
      <c r="H629" s="75"/>
      <c r="J629" s="44" t="s">
        <v>2190</v>
      </c>
      <c r="K629" s="75">
        <f t="shared" si="13"/>
        <v>0</v>
      </c>
      <c r="L629" s="44" t="s">
        <v>888</v>
      </c>
      <c r="M629" s="44" t="s">
        <v>889</v>
      </c>
      <c r="N629" s="171"/>
    </row>
    <row r="630" spans="1:264" s="44" customFormat="1" ht="18.75" thickBot="1">
      <c r="A630" s="128"/>
      <c r="B630" s="71">
        <v>1184</v>
      </c>
      <c r="C630" s="44" t="s">
        <v>375</v>
      </c>
      <c r="F630" s="174"/>
      <c r="G630" s="71" t="s">
        <v>21</v>
      </c>
      <c r="H630" s="75"/>
      <c r="J630" s="44" t="s">
        <v>2191</v>
      </c>
      <c r="K630" s="75">
        <f t="shared" si="13"/>
        <v>0</v>
      </c>
      <c r="L630" s="44" t="s">
        <v>376</v>
      </c>
      <c r="M630" s="44" t="s">
        <v>377</v>
      </c>
      <c r="N630" s="171"/>
    </row>
    <row r="631" spans="1:264" s="44" customFormat="1" ht="18.75" thickBot="1">
      <c r="A631" s="128"/>
      <c r="B631" s="71">
        <v>44</v>
      </c>
      <c r="C631" s="44" t="s">
        <v>2249</v>
      </c>
      <c r="F631" s="174"/>
      <c r="G631" s="71" t="s">
        <v>21</v>
      </c>
      <c r="H631" s="75"/>
      <c r="J631" s="44" t="s">
        <v>2250</v>
      </c>
      <c r="K631" s="75">
        <f t="shared" si="13"/>
        <v>0</v>
      </c>
      <c r="L631" s="44" t="s">
        <v>2251</v>
      </c>
      <c r="M631" s="44" t="s">
        <v>2252</v>
      </c>
      <c r="N631" s="171"/>
    </row>
    <row r="632" spans="1:264" s="44" customFormat="1" ht="18.75" thickBot="1">
      <c r="A632" s="128"/>
      <c r="B632" s="71">
        <v>1952</v>
      </c>
      <c r="C632" s="44" t="s">
        <v>378</v>
      </c>
      <c r="F632" s="174"/>
      <c r="G632" s="71" t="s">
        <v>23</v>
      </c>
      <c r="H632" s="75"/>
      <c r="J632" s="44" t="s">
        <v>2192</v>
      </c>
      <c r="K632" s="75">
        <f t="shared" si="13"/>
        <v>0</v>
      </c>
      <c r="L632" s="44" t="s">
        <v>381</v>
      </c>
      <c r="M632" s="44" t="s">
        <v>382</v>
      </c>
      <c r="N632" s="171"/>
    </row>
    <row r="633" spans="1:264" s="44" customFormat="1" ht="18.75" thickBot="1">
      <c r="A633" s="128"/>
      <c r="B633" s="71">
        <v>1773</v>
      </c>
      <c r="C633" s="44" t="s">
        <v>378</v>
      </c>
      <c r="F633" s="174"/>
      <c r="G633" s="71" t="s">
        <v>21</v>
      </c>
      <c r="H633" s="75"/>
      <c r="J633" s="44" t="s">
        <v>2192</v>
      </c>
      <c r="K633" s="75">
        <f t="shared" si="13"/>
        <v>0</v>
      </c>
      <c r="L633" s="44" t="s">
        <v>379</v>
      </c>
      <c r="M633" s="44" t="s">
        <v>380</v>
      </c>
      <c r="N633" s="108"/>
    </row>
    <row r="634" spans="1:264" s="108" customFormat="1" ht="18" customHeight="1" thickBot="1">
      <c r="A634" s="128"/>
      <c r="B634" s="71">
        <v>262</v>
      </c>
      <c r="C634" s="44" t="s">
        <v>810</v>
      </c>
      <c r="D634" s="44"/>
      <c r="E634" s="44"/>
      <c r="F634" s="174"/>
      <c r="G634" s="71" t="s">
        <v>21</v>
      </c>
      <c r="H634" s="75"/>
      <c r="I634" s="44"/>
      <c r="J634" s="44" t="s">
        <v>2193</v>
      </c>
      <c r="K634" s="75">
        <f t="shared" si="13"/>
        <v>0</v>
      </c>
      <c r="L634" s="44" t="s">
        <v>811</v>
      </c>
      <c r="M634" s="44" t="s">
        <v>812</v>
      </c>
      <c r="N634" s="171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4"/>
      <c r="BN634" s="44"/>
      <c r="BO634" s="44"/>
      <c r="BP634" s="44"/>
      <c r="BQ634" s="44"/>
      <c r="BR634" s="44"/>
      <c r="BS634" s="44"/>
      <c r="BT634" s="44"/>
      <c r="BU634" s="44"/>
      <c r="BV634" s="44"/>
      <c r="BW634" s="44"/>
      <c r="BX634" s="44"/>
      <c r="BY634" s="44"/>
      <c r="BZ634" s="44"/>
      <c r="CA634" s="44"/>
      <c r="CB634" s="44"/>
      <c r="CC634" s="44"/>
      <c r="CD634" s="44"/>
      <c r="CE634" s="44"/>
      <c r="CF634" s="44"/>
      <c r="CG634" s="44"/>
      <c r="CH634" s="44"/>
      <c r="CI634" s="44"/>
      <c r="CJ634" s="44"/>
      <c r="CK634" s="44"/>
      <c r="CL634" s="44"/>
      <c r="CM634" s="44"/>
      <c r="CN634" s="44"/>
      <c r="CO634" s="44"/>
      <c r="CP634" s="44"/>
      <c r="CQ634" s="44"/>
      <c r="CR634" s="44"/>
      <c r="CS634" s="44"/>
      <c r="CT634" s="44"/>
      <c r="CU634" s="44"/>
      <c r="CV634" s="44"/>
      <c r="CW634" s="44"/>
      <c r="CX634" s="44"/>
      <c r="CY634" s="44"/>
      <c r="CZ634" s="44"/>
      <c r="DA634" s="44"/>
      <c r="DB634" s="44"/>
      <c r="DC634" s="44"/>
      <c r="DD634" s="44"/>
      <c r="DE634" s="44"/>
      <c r="DF634" s="44"/>
      <c r="DG634" s="44"/>
      <c r="DH634" s="44"/>
      <c r="DI634" s="44"/>
      <c r="DJ634" s="44"/>
      <c r="DK634" s="44"/>
      <c r="DL634" s="44"/>
      <c r="DM634" s="44"/>
      <c r="DN634" s="44"/>
      <c r="DO634" s="44"/>
      <c r="DP634" s="44"/>
      <c r="DQ634" s="44"/>
      <c r="DR634" s="44"/>
      <c r="DS634" s="44"/>
      <c r="DT634" s="44"/>
      <c r="DU634" s="44"/>
      <c r="DV634" s="44"/>
      <c r="DW634" s="44"/>
      <c r="DX634" s="44"/>
      <c r="DY634" s="44"/>
      <c r="DZ634" s="44"/>
      <c r="EA634" s="44"/>
      <c r="EB634" s="44"/>
      <c r="EC634" s="44"/>
      <c r="ED634" s="44"/>
      <c r="EE634" s="44"/>
      <c r="EF634" s="44"/>
      <c r="EG634" s="44"/>
      <c r="EH634" s="44"/>
      <c r="EI634" s="44"/>
      <c r="EJ634" s="44"/>
      <c r="EK634" s="44"/>
      <c r="EL634" s="44"/>
      <c r="EM634" s="44"/>
      <c r="EN634" s="44"/>
      <c r="EO634" s="44"/>
      <c r="EP634" s="44"/>
      <c r="EQ634" s="44"/>
      <c r="ER634" s="44"/>
      <c r="ES634" s="44"/>
      <c r="ET634" s="44"/>
      <c r="EU634" s="44"/>
      <c r="EV634" s="44"/>
      <c r="EW634" s="44"/>
      <c r="EX634" s="44"/>
      <c r="EY634" s="44"/>
      <c r="EZ634" s="44"/>
      <c r="FA634" s="44"/>
      <c r="FB634" s="44"/>
      <c r="FC634" s="44"/>
      <c r="FD634" s="44"/>
      <c r="FE634" s="44"/>
      <c r="FF634" s="44"/>
      <c r="FG634" s="44"/>
      <c r="FH634" s="44"/>
      <c r="FI634" s="44"/>
      <c r="FJ634" s="44"/>
      <c r="FK634" s="44"/>
      <c r="FL634" s="44"/>
      <c r="FM634" s="44"/>
      <c r="FN634" s="44"/>
      <c r="FO634" s="44"/>
      <c r="FP634" s="44"/>
      <c r="FQ634" s="44"/>
      <c r="FR634" s="44"/>
      <c r="FS634" s="44"/>
      <c r="FT634" s="44"/>
      <c r="FU634" s="44"/>
      <c r="FV634" s="44"/>
      <c r="FW634" s="44"/>
      <c r="FX634" s="44"/>
      <c r="FY634" s="44"/>
      <c r="FZ634" s="44"/>
      <c r="GA634" s="44"/>
      <c r="GB634" s="44"/>
      <c r="GC634" s="44"/>
      <c r="GD634" s="44"/>
      <c r="GE634" s="44"/>
      <c r="GF634" s="44"/>
      <c r="GG634" s="44"/>
      <c r="GH634" s="44"/>
      <c r="GI634" s="44"/>
      <c r="GJ634" s="44"/>
      <c r="GK634" s="44"/>
      <c r="GL634" s="44"/>
      <c r="GM634" s="44"/>
      <c r="GN634" s="44"/>
      <c r="GO634" s="44"/>
      <c r="GP634" s="44"/>
      <c r="GQ634" s="44"/>
      <c r="GR634" s="44"/>
      <c r="GS634" s="44"/>
      <c r="GT634" s="44"/>
      <c r="GU634" s="44"/>
      <c r="GV634" s="44"/>
      <c r="GW634" s="44"/>
      <c r="GX634" s="44"/>
      <c r="GY634" s="44"/>
      <c r="GZ634" s="44"/>
      <c r="HA634" s="44"/>
      <c r="HB634" s="44"/>
      <c r="HC634" s="44"/>
      <c r="HD634" s="44"/>
      <c r="HE634" s="44"/>
      <c r="HF634" s="44"/>
      <c r="HG634" s="44"/>
      <c r="HH634" s="44"/>
      <c r="HI634" s="44"/>
      <c r="HJ634" s="44"/>
      <c r="HK634" s="44"/>
      <c r="HL634" s="44"/>
      <c r="HM634" s="44"/>
      <c r="HN634" s="44"/>
      <c r="HO634" s="44"/>
      <c r="HP634" s="44"/>
      <c r="HQ634" s="44"/>
      <c r="HR634" s="44"/>
      <c r="HS634" s="44"/>
      <c r="HT634" s="44"/>
      <c r="HU634" s="44"/>
      <c r="HV634" s="44"/>
      <c r="HW634" s="44"/>
      <c r="HX634" s="44"/>
      <c r="HY634" s="44"/>
      <c r="HZ634" s="44"/>
      <c r="IA634" s="44"/>
      <c r="IB634" s="44"/>
      <c r="IC634" s="44"/>
      <c r="ID634" s="44"/>
      <c r="IE634" s="44"/>
      <c r="IF634" s="44"/>
      <c r="IG634" s="44"/>
      <c r="IH634" s="44"/>
      <c r="II634" s="44"/>
      <c r="IJ634" s="44"/>
      <c r="IK634" s="44"/>
      <c r="IL634" s="44"/>
      <c r="IM634" s="44"/>
      <c r="IN634" s="44"/>
      <c r="IO634" s="44"/>
      <c r="IP634" s="44"/>
      <c r="IQ634" s="44"/>
      <c r="IR634" s="44"/>
      <c r="IS634" s="44"/>
      <c r="IT634" s="44"/>
      <c r="IU634" s="44"/>
      <c r="IV634" s="44"/>
      <c r="IW634" s="44"/>
      <c r="IX634" s="44"/>
      <c r="IY634" s="44"/>
      <c r="IZ634" s="44"/>
      <c r="JA634" s="44"/>
      <c r="JB634" s="44"/>
      <c r="JC634" s="44"/>
      <c r="JD634" s="44"/>
    </row>
    <row r="635" spans="1:264" s="44" customFormat="1" ht="18.75" thickBot="1">
      <c r="A635" s="128"/>
      <c r="B635" s="71">
        <v>1555</v>
      </c>
      <c r="C635" s="44" t="s">
        <v>924</v>
      </c>
      <c r="F635" s="174"/>
      <c r="G635" s="71" t="s">
        <v>21</v>
      </c>
      <c r="H635" s="75"/>
      <c r="J635" s="44" t="s">
        <v>2194</v>
      </c>
      <c r="K635" s="75">
        <f t="shared" si="13"/>
        <v>0</v>
      </c>
      <c r="L635" s="44" t="s">
        <v>925</v>
      </c>
      <c r="M635" s="44" t="s">
        <v>926</v>
      </c>
      <c r="N635" s="171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  <c r="AG635" s="108"/>
      <c r="AH635" s="108"/>
      <c r="AI635" s="108"/>
      <c r="AJ635" s="108"/>
      <c r="AK635" s="108"/>
      <c r="AL635" s="108"/>
      <c r="AM635" s="108"/>
      <c r="AN635" s="108"/>
      <c r="AO635" s="108"/>
      <c r="AP635" s="108"/>
      <c r="AQ635" s="108"/>
      <c r="AR635" s="108"/>
      <c r="AS635" s="108"/>
      <c r="AT635" s="108"/>
      <c r="AU635" s="108"/>
      <c r="AV635" s="108"/>
      <c r="AW635" s="108"/>
      <c r="AX635" s="108"/>
      <c r="AY635" s="108"/>
      <c r="AZ635" s="108"/>
      <c r="BA635" s="108"/>
      <c r="BB635" s="108"/>
      <c r="BC635" s="108"/>
      <c r="BD635" s="108"/>
      <c r="BE635" s="108"/>
      <c r="BF635" s="108"/>
      <c r="BG635" s="108"/>
      <c r="BH635" s="108"/>
      <c r="BI635" s="108"/>
      <c r="BJ635" s="108"/>
      <c r="BK635" s="108"/>
      <c r="BL635" s="108"/>
      <c r="BM635" s="108"/>
      <c r="BN635" s="108"/>
      <c r="BO635" s="108"/>
      <c r="BP635" s="108"/>
      <c r="BQ635" s="108"/>
      <c r="BR635" s="108"/>
      <c r="BS635" s="108"/>
      <c r="BT635" s="108"/>
      <c r="BU635" s="108"/>
      <c r="BV635" s="108"/>
      <c r="BW635" s="108"/>
      <c r="BX635" s="108"/>
      <c r="BY635" s="108"/>
      <c r="BZ635" s="108"/>
      <c r="CA635" s="108"/>
      <c r="CB635" s="108"/>
      <c r="CC635" s="108"/>
      <c r="CD635" s="108"/>
      <c r="CE635" s="108"/>
      <c r="CF635" s="108"/>
      <c r="CG635" s="108"/>
      <c r="CH635" s="108"/>
      <c r="CI635" s="108"/>
      <c r="CJ635" s="108"/>
      <c r="CK635" s="108"/>
      <c r="CL635" s="108"/>
      <c r="CM635" s="108"/>
      <c r="CN635" s="108"/>
      <c r="CO635" s="108"/>
      <c r="CP635" s="108"/>
      <c r="CQ635" s="108"/>
      <c r="CR635" s="108"/>
      <c r="CS635" s="108"/>
      <c r="CT635" s="108"/>
      <c r="CU635" s="108"/>
      <c r="CV635" s="108"/>
      <c r="CW635" s="108"/>
      <c r="CX635" s="108"/>
      <c r="CY635" s="108"/>
      <c r="CZ635" s="108"/>
      <c r="DA635" s="108"/>
      <c r="DB635" s="108"/>
      <c r="DC635" s="108"/>
      <c r="DD635" s="108"/>
      <c r="DE635" s="108"/>
      <c r="DF635" s="108"/>
      <c r="DG635" s="108"/>
      <c r="DH635" s="108"/>
      <c r="DI635" s="108"/>
      <c r="DJ635" s="108"/>
      <c r="DK635" s="108"/>
      <c r="DL635" s="108"/>
      <c r="DM635" s="108"/>
      <c r="DN635" s="108"/>
      <c r="DO635" s="108"/>
      <c r="DP635" s="108"/>
      <c r="DQ635" s="108"/>
      <c r="DR635" s="108"/>
      <c r="DS635" s="108"/>
      <c r="DT635" s="108"/>
      <c r="DU635" s="108"/>
      <c r="DV635" s="108"/>
      <c r="DW635" s="108"/>
      <c r="DX635" s="108"/>
      <c r="DY635" s="108"/>
      <c r="DZ635" s="108"/>
      <c r="EA635" s="108"/>
      <c r="EB635" s="108"/>
      <c r="EC635" s="108"/>
      <c r="ED635" s="108"/>
      <c r="EE635" s="108"/>
      <c r="EF635" s="108"/>
      <c r="EG635" s="108"/>
      <c r="EH635" s="108"/>
      <c r="EI635" s="108"/>
      <c r="EJ635" s="108"/>
      <c r="EK635" s="108"/>
      <c r="EL635" s="108"/>
      <c r="EM635" s="108"/>
      <c r="EN635" s="108"/>
      <c r="EO635" s="108"/>
      <c r="EP635" s="108"/>
      <c r="EQ635" s="108"/>
      <c r="ER635" s="108"/>
      <c r="ES635" s="108"/>
      <c r="ET635" s="108"/>
      <c r="EU635" s="108"/>
      <c r="EV635" s="108"/>
      <c r="EW635" s="108"/>
      <c r="EX635" s="108"/>
      <c r="EY635" s="108"/>
      <c r="EZ635" s="108"/>
      <c r="FA635" s="108"/>
      <c r="FB635" s="108"/>
      <c r="FC635" s="108"/>
      <c r="FD635" s="108"/>
      <c r="FE635" s="108"/>
      <c r="FF635" s="108"/>
      <c r="FG635" s="108"/>
      <c r="FH635" s="108"/>
      <c r="FI635" s="108"/>
      <c r="FJ635" s="108"/>
      <c r="FK635" s="108"/>
      <c r="FL635" s="108"/>
      <c r="FM635" s="108"/>
      <c r="FN635" s="108"/>
      <c r="FO635" s="108"/>
      <c r="FP635" s="108"/>
      <c r="FQ635" s="108"/>
      <c r="FR635" s="108"/>
      <c r="FS635" s="108"/>
      <c r="FT635" s="108"/>
      <c r="FU635" s="108"/>
      <c r="FV635" s="108"/>
      <c r="FW635" s="108"/>
      <c r="FX635" s="108"/>
      <c r="FY635" s="108"/>
      <c r="FZ635" s="108"/>
      <c r="GA635" s="108"/>
      <c r="GB635" s="108"/>
      <c r="GC635" s="108"/>
      <c r="GD635" s="108"/>
      <c r="GE635" s="108"/>
      <c r="GF635" s="108"/>
      <c r="GG635" s="108"/>
      <c r="GH635" s="108"/>
      <c r="GI635" s="108"/>
      <c r="GJ635" s="108"/>
      <c r="GK635" s="108"/>
      <c r="GL635" s="108"/>
      <c r="GM635" s="108"/>
      <c r="GN635" s="108"/>
      <c r="GO635" s="108"/>
      <c r="GP635" s="108"/>
      <c r="GQ635" s="108"/>
      <c r="GR635" s="108"/>
      <c r="GS635" s="108"/>
      <c r="GT635" s="108"/>
      <c r="GU635" s="108"/>
      <c r="GV635" s="108"/>
      <c r="GW635" s="108"/>
      <c r="GX635" s="108"/>
      <c r="GY635" s="108"/>
      <c r="GZ635" s="108"/>
      <c r="HA635" s="108"/>
      <c r="HB635" s="108"/>
      <c r="HC635" s="108"/>
      <c r="HD635" s="108"/>
      <c r="HE635" s="108"/>
      <c r="HF635" s="108"/>
      <c r="HG635" s="108"/>
      <c r="HH635" s="108"/>
      <c r="HI635" s="108"/>
      <c r="HJ635" s="108"/>
      <c r="HK635" s="108"/>
      <c r="HL635" s="108"/>
      <c r="HM635" s="108"/>
      <c r="HN635" s="108"/>
      <c r="HO635" s="108"/>
      <c r="HP635" s="108"/>
      <c r="HQ635" s="108"/>
      <c r="HR635" s="108"/>
      <c r="HS635" s="108"/>
      <c r="HT635" s="108"/>
      <c r="HU635" s="108"/>
      <c r="HV635" s="108"/>
      <c r="HW635" s="108"/>
      <c r="HX635" s="108"/>
      <c r="HY635" s="108"/>
      <c r="HZ635" s="108"/>
      <c r="IA635" s="108"/>
      <c r="IB635" s="108"/>
      <c r="IC635" s="108"/>
      <c r="ID635" s="108"/>
      <c r="IE635" s="108"/>
      <c r="IF635" s="108"/>
      <c r="IG635" s="108"/>
      <c r="IH635" s="108"/>
      <c r="II635" s="108"/>
      <c r="IJ635" s="108"/>
      <c r="IK635" s="108"/>
      <c r="IL635" s="108"/>
      <c r="IM635" s="108"/>
      <c r="IN635" s="108"/>
      <c r="IO635" s="108"/>
      <c r="IP635" s="108"/>
      <c r="IQ635" s="108"/>
      <c r="IR635" s="108"/>
      <c r="IS635" s="108"/>
      <c r="IT635" s="108"/>
      <c r="IU635" s="108"/>
      <c r="IV635" s="108"/>
      <c r="IW635" s="108"/>
      <c r="IX635" s="108"/>
      <c r="IY635" s="108"/>
      <c r="IZ635" s="108"/>
      <c r="JA635" s="108"/>
      <c r="JB635" s="108"/>
      <c r="JC635" s="108"/>
      <c r="JD635" s="108"/>
    </row>
    <row r="636" spans="1:264" s="44" customFormat="1" ht="18.75" thickBot="1">
      <c r="A636" s="128"/>
      <c r="B636" s="71">
        <v>1422</v>
      </c>
      <c r="C636" s="44" t="s">
        <v>927</v>
      </c>
      <c r="F636" s="174"/>
      <c r="G636" s="71" t="s">
        <v>23</v>
      </c>
      <c r="H636" s="75"/>
      <c r="J636" s="44" t="s">
        <v>2195</v>
      </c>
      <c r="K636" s="75">
        <f t="shared" si="13"/>
        <v>0</v>
      </c>
      <c r="L636" s="44" t="s">
        <v>928</v>
      </c>
      <c r="M636" s="44" t="s">
        <v>929</v>
      </c>
      <c r="N636" s="171"/>
    </row>
    <row r="637" spans="1:264" s="44" customFormat="1" ht="18.75" thickBot="1">
      <c r="A637" s="128"/>
      <c r="B637" s="71">
        <v>523</v>
      </c>
      <c r="C637" s="44" t="s">
        <v>927</v>
      </c>
      <c r="F637" s="174"/>
      <c r="G637" s="71" t="s">
        <v>21</v>
      </c>
      <c r="H637" s="75"/>
      <c r="J637" s="44" t="s">
        <v>2195</v>
      </c>
      <c r="K637" s="75">
        <f t="shared" si="13"/>
        <v>0</v>
      </c>
      <c r="L637" s="44" t="s">
        <v>934</v>
      </c>
      <c r="M637" s="44" t="s">
        <v>935</v>
      </c>
      <c r="N637" s="171"/>
    </row>
    <row r="638" spans="1:264" s="44" customFormat="1" ht="18.75" thickBot="1">
      <c r="A638" s="128"/>
      <c r="B638" s="71">
        <v>239</v>
      </c>
      <c r="C638" s="44" t="s">
        <v>890</v>
      </c>
      <c r="F638" s="174"/>
      <c r="G638" s="71" t="s">
        <v>21</v>
      </c>
      <c r="H638" s="75"/>
      <c r="J638" s="44" t="s">
        <v>2370</v>
      </c>
      <c r="K638" s="75">
        <f t="shared" si="13"/>
        <v>0</v>
      </c>
      <c r="L638" s="44" t="s">
        <v>891</v>
      </c>
      <c r="M638" s="44" t="s">
        <v>892</v>
      </c>
      <c r="N638" s="171"/>
    </row>
    <row r="639" spans="1:264" s="44" customFormat="1" ht="18.75" thickBot="1">
      <c r="A639" s="128"/>
      <c r="B639" s="71">
        <v>430</v>
      </c>
      <c r="C639" s="44" t="s">
        <v>813</v>
      </c>
      <c r="F639" s="174"/>
      <c r="G639" s="71" t="s">
        <v>21</v>
      </c>
      <c r="H639" s="75"/>
      <c r="J639" s="44" t="s">
        <v>2196</v>
      </c>
      <c r="K639" s="75">
        <f t="shared" si="13"/>
        <v>0</v>
      </c>
      <c r="L639" s="44" t="s">
        <v>814</v>
      </c>
      <c r="M639" s="44" t="s">
        <v>815</v>
      </c>
      <c r="N639" s="171"/>
    </row>
    <row r="640" spans="1:264" s="44" customFormat="1" ht="18.75" thickBot="1">
      <c r="A640" s="128"/>
      <c r="B640" s="71">
        <v>370</v>
      </c>
      <c r="C640" s="44" t="s">
        <v>383</v>
      </c>
      <c r="F640" s="174"/>
      <c r="G640" s="71" t="s">
        <v>21</v>
      </c>
      <c r="H640" s="75"/>
      <c r="J640" s="44" t="s">
        <v>2197</v>
      </c>
      <c r="K640" s="75">
        <f t="shared" si="13"/>
        <v>0</v>
      </c>
      <c r="L640" s="44" t="s">
        <v>384</v>
      </c>
      <c r="M640" s="44" t="s">
        <v>385</v>
      </c>
      <c r="N640" s="108"/>
    </row>
    <row r="641" spans="1:14" s="44" customFormat="1" ht="18.75" thickBot="1">
      <c r="A641" s="128"/>
      <c r="B641" s="71">
        <v>504</v>
      </c>
      <c r="C641" s="44" t="s">
        <v>386</v>
      </c>
      <c r="F641" s="174"/>
      <c r="G641" s="71" t="s">
        <v>23</v>
      </c>
      <c r="H641" s="75"/>
      <c r="J641" s="44" t="s">
        <v>2199</v>
      </c>
      <c r="K641" s="75">
        <f t="shared" si="13"/>
        <v>0</v>
      </c>
      <c r="L641" s="44" t="s">
        <v>816</v>
      </c>
      <c r="M641" s="44" t="s">
        <v>817</v>
      </c>
      <c r="N641" s="171"/>
    </row>
    <row r="642" spans="1:14" s="44" customFormat="1" ht="18.75" thickBot="1">
      <c r="A642" s="128"/>
      <c r="B642" s="71">
        <v>1027</v>
      </c>
      <c r="C642" s="44" t="s">
        <v>386</v>
      </c>
      <c r="F642" s="174"/>
      <c r="G642" s="71" t="s">
        <v>21</v>
      </c>
      <c r="H642" s="75"/>
      <c r="J642" s="44" t="s">
        <v>2198</v>
      </c>
      <c r="K642" s="75">
        <f t="shared" si="13"/>
        <v>0</v>
      </c>
      <c r="L642" s="44" t="s">
        <v>1003</v>
      </c>
      <c r="M642" s="44" t="s">
        <v>1004</v>
      </c>
      <c r="N642" s="171"/>
    </row>
    <row r="643" spans="1:14" s="44" customFormat="1" ht="18.75" thickBot="1">
      <c r="A643" s="128"/>
      <c r="B643" s="71">
        <v>689</v>
      </c>
      <c r="C643" s="44" t="s">
        <v>387</v>
      </c>
      <c r="F643" s="174"/>
      <c r="G643" s="71" t="s">
        <v>23</v>
      </c>
      <c r="H643" s="75"/>
      <c r="J643" s="44" t="s">
        <v>2194</v>
      </c>
      <c r="K643" s="75">
        <f t="shared" si="13"/>
        <v>0</v>
      </c>
      <c r="L643" s="44" t="s">
        <v>818</v>
      </c>
      <c r="M643" s="44" t="s">
        <v>819</v>
      </c>
      <c r="N643" s="171"/>
    </row>
    <row r="644" spans="1:14" s="44" customFormat="1" ht="18.75" thickBot="1">
      <c r="A644" s="128"/>
      <c r="B644" s="71">
        <v>902</v>
      </c>
      <c r="C644" s="44" t="s">
        <v>387</v>
      </c>
      <c r="F644" s="174"/>
      <c r="G644" s="71" t="s">
        <v>21</v>
      </c>
      <c r="H644" s="75"/>
      <c r="J644" s="44" t="s">
        <v>2194</v>
      </c>
      <c r="K644" s="75">
        <f t="shared" si="13"/>
        <v>0</v>
      </c>
      <c r="L644" s="44" t="s">
        <v>388</v>
      </c>
      <c r="M644" s="44" t="s">
        <v>389</v>
      </c>
      <c r="N644" s="171"/>
    </row>
    <row r="645" spans="1:14" s="44" customFormat="1" ht="18.75" thickBot="1">
      <c r="A645" s="128"/>
      <c r="B645" s="71">
        <v>1251</v>
      </c>
      <c r="C645" s="44" t="s">
        <v>390</v>
      </c>
      <c r="F645" s="174"/>
      <c r="G645" s="71" t="s">
        <v>23</v>
      </c>
      <c r="H645" s="75"/>
      <c r="J645" s="44" t="s">
        <v>2201</v>
      </c>
      <c r="K645" s="75">
        <f t="shared" si="13"/>
        <v>0</v>
      </c>
      <c r="L645" s="44" t="s">
        <v>393</v>
      </c>
      <c r="M645" s="44" t="s">
        <v>394</v>
      </c>
      <c r="N645" s="171"/>
    </row>
    <row r="646" spans="1:14" s="44" customFormat="1" ht="18.75" thickBot="1">
      <c r="A646" s="128"/>
      <c r="B646" s="71">
        <v>1637</v>
      </c>
      <c r="C646" s="44" t="s">
        <v>390</v>
      </c>
      <c r="F646" s="174"/>
      <c r="G646" s="71" t="s">
        <v>21</v>
      </c>
      <c r="H646" s="75"/>
      <c r="J646" s="44" t="s">
        <v>2200</v>
      </c>
      <c r="K646" s="75">
        <f t="shared" si="13"/>
        <v>0</v>
      </c>
      <c r="L646" s="44" t="s">
        <v>391</v>
      </c>
      <c r="M646" s="44" t="s">
        <v>392</v>
      </c>
      <c r="N646" s="171"/>
    </row>
    <row r="647" spans="1:14" s="44" customFormat="1" ht="18.75" thickBot="1">
      <c r="A647" s="128"/>
      <c r="B647" s="71">
        <v>1543</v>
      </c>
      <c r="C647" s="44" t="s">
        <v>395</v>
      </c>
      <c r="F647" s="174"/>
      <c r="G647" s="71" t="s">
        <v>21</v>
      </c>
      <c r="H647" s="75"/>
      <c r="J647" s="44" t="s">
        <v>2194</v>
      </c>
      <c r="K647" s="75">
        <f t="shared" si="13"/>
        <v>0</v>
      </c>
      <c r="L647" s="44" t="s">
        <v>396</v>
      </c>
      <c r="M647" s="44" t="s">
        <v>397</v>
      </c>
      <c r="N647" s="171"/>
    </row>
    <row r="648" spans="1:14" s="44" customFormat="1" ht="18.75" thickBot="1">
      <c r="A648" s="128"/>
      <c r="B648" s="71">
        <v>300</v>
      </c>
      <c r="C648" s="44" t="s">
        <v>1282</v>
      </c>
      <c r="F648" s="174" t="s">
        <v>613</v>
      </c>
      <c r="G648" s="71" t="s">
        <v>21</v>
      </c>
      <c r="H648" s="75"/>
      <c r="J648" s="44" t="s">
        <v>2202</v>
      </c>
      <c r="K648" s="75">
        <f t="shared" si="13"/>
        <v>0</v>
      </c>
      <c r="L648" s="44" t="s">
        <v>1283</v>
      </c>
      <c r="M648" s="44" t="s">
        <v>1284</v>
      </c>
      <c r="N648" s="171"/>
    </row>
    <row r="649" spans="1:14" s="44" customFormat="1" ht="18.75" thickBot="1">
      <c r="A649" s="128"/>
      <c r="B649" s="71">
        <v>234</v>
      </c>
      <c r="C649" s="44" t="s">
        <v>673</v>
      </c>
      <c r="F649" s="174"/>
      <c r="G649" s="71" t="s">
        <v>21</v>
      </c>
      <c r="H649" s="75"/>
      <c r="J649" s="44" t="s">
        <v>2156</v>
      </c>
      <c r="K649" s="75">
        <f t="shared" si="13"/>
        <v>0</v>
      </c>
      <c r="L649" s="44" t="s">
        <v>674</v>
      </c>
      <c r="M649" s="44" t="s">
        <v>675</v>
      </c>
      <c r="N649" s="171"/>
    </row>
    <row r="650" spans="1:14" s="44" customFormat="1" ht="18.75" thickBot="1">
      <c r="A650" s="128"/>
      <c r="B650" s="71">
        <v>319</v>
      </c>
      <c r="C650" s="127" t="s">
        <v>398</v>
      </c>
      <c r="F650" s="174" t="s">
        <v>29</v>
      </c>
      <c r="G650" s="71" t="s">
        <v>21</v>
      </c>
      <c r="H650" s="75"/>
      <c r="J650" s="44" t="s">
        <v>2203</v>
      </c>
      <c r="K650" s="75">
        <f t="shared" si="13"/>
        <v>0</v>
      </c>
      <c r="L650" s="44" t="s">
        <v>399</v>
      </c>
      <c r="M650" s="44" t="s">
        <v>400</v>
      </c>
      <c r="N650" s="171"/>
    </row>
    <row r="651" spans="1:14" s="44" customFormat="1" ht="18.75" thickBot="1">
      <c r="A651" s="128"/>
      <c r="B651" s="71">
        <v>366</v>
      </c>
      <c r="C651" s="127" t="s">
        <v>732</v>
      </c>
      <c r="F651" s="174" t="s">
        <v>29</v>
      </c>
      <c r="G651" s="71" t="s">
        <v>21</v>
      </c>
      <c r="H651" s="75"/>
      <c r="J651" s="44" t="s">
        <v>2204</v>
      </c>
      <c r="K651" s="75">
        <f t="shared" si="13"/>
        <v>0</v>
      </c>
      <c r="L651" s="44" t="s">
        <v>733</v>
      </c>
      <c r="M651" s="44" t="s">
        <v>734</v>
      </c>
      <c r="N651" s="171"/>
    </row>
    <row r="652" spans="1:14" s="44" customFormat="1" ht="18.75" thickBot="1">
      <c r="A652" s="128"/>
      <c r="B652" s="71">
        <v>202</v>
      </c>
      <c r="C652" s="127" t="s">
        <v>515</v>
      </c>
      <c r="F652" s="174" t="s">
        <v>29</v>
      </c>
      <c r="G652" s="71" t="s">
        <v>21</v>
      </c>
      <c r="H652" s="75"/>
      <c r="J652" s="44" t="s">
        <v>2156</v>
      </c>
      <c r="K652" s="75">
        <f t="shared" si="13"/>
        <v>0</v>
      </c>
      <c r="L652" s="44" t="s">
        <v>516</v>
      </c>
      <c r="M652" s="44" t="s">
        <v>517</v>
      </c>
      <c r="N652" s="171"/>
    </row>
    <row r="653" spans="1:14" s="44" customFormat="1" ht="18.75" thickBot="1">
      <c r="A653" s="128"/>
      <c r="B653" s="71">
        <v>545</v>
      </c>
      <c r="C653" s="44" t="s">
        <v>518</v>
      </c>
      <c r="F653" s="174"/>
      <c r="G653" s="71" t="s">
        <v>21</v>
      </c>
      <c r="H653" s="75"/>
      <c r="J653" s="44" t="s">
        <v>2205</v>
      </c>
      <c r="K653" s="75">
        <f t="shared" si="13"/>
        <v>0</v>
      </c>
      <c r="L653" s="44" t="s">
        <v>519</v>
      </c>
      <c r="M653" s="44" t="s">
        <v>520</v>
      </c>
      <c r="N653" s="171"/>
    </row>
    <row r="654" spans="1:14" s="44" customFormat="1" ht="18.75" thickBot="1">
      <c r="A654" s="128"/>
      <c r="B654" s="71">
        <v>225</v>
      </c>
      <c r="C654" s="44" t="s">
        <v>936</v>
      </c>
      <c r="F654" s="174"/>
      <c r="G654" s="71" t="s">
        <v>21</v>
      </c>
      <c r="H654" s="75"/>
      <c r="J654" s="44" t="s">
        <v>2186</v>
      </c>
      <c r="K654" s="75">
        <f t="shared" si="13"/>
        <v>0</v>
      </c>
      <c r="L654" s="44" t="s">
        <v>937</v>
      </c>
      <c r="M654" s="44" t="s">
        <v>938</v>
      </c>
      <c r="N654" s="171"/>
    </row>
    <row r="655" spans="1:14" s="44" customFormat="1" ht="18.75" thickBot="1">
      <c r="A655" s="128"/>
      <c r="B655" s="71">
        <v>722</v>
      </c>
      <c r="C655" s="44" t="s">
        <v>401</v>
      </c>
      <c r="F655" s="174"/>
      <c r="G655" s="71" t="s">
        <v>68</v>
      </c>
      <c r="H655" s="75"/>
      <c r="J655" s="44" t="s">
        <v>2186</v>
      </c>
      <c r="K655" s="75">
        <f t="shared" si="13"/>
        <v>0</v>
      </c>
      <c r="L655" s="44" t="s">
        <v>404</v>
      </c>
      <c r="M655" s="44" t="s">
        <v>405</v>
      </c>
      <c r="N655" s="171"/>
    </row>
    <row r="656" spans="1:14" s="44" customFormat="1" ht="18.75" thickBot="1">
      <c r="A656" s="128"/>
      <c r="B656" s="71">
        <v>124</v>
      </c>
      <c r="C656" s="44" t="s">
        <v>401</v>
      </c>
      <c r="F656" s="174"/>
      <c r="G656" s="71" t="s">
        <v>21</v>
      </c>
      <c r="H656" s="75"/>
      <c r="J656" s="44" t="s">
        <v>2186</v>
      </c>
      <c r="K656" s="75">
        <f t="shared" si="13"/>
        <v>0</v>
      </c>
      <c r="L656" s="44" t="s">
        <v>402</v>
      </c>
      <c r="M656" s="44" t="s">
        <v>403</v>
      </c>
      <c r="N656" s="171"/>
    </row>
    <row r="657" spans="1:14" s="44" customFormat="1" ht="18.75" thickBot="1">
      <c r="A657" s="128"/>
      <c r="B657" s="71">
        <v>113</v>
      </c>
      <c r="C657" s="44" t="s">
        <v>1098</v>
      </c>
      <c r="F657" s="174"/>
      <c r="G657" s="71" t="s">
        <v>21</v>
      </c>
      <c r="H657" s="75"/>
      <c r="J657" s="44" t="s">
        <v>2186</v>
      </c>
      <c r="K657" s="75">
        <f t="shared" si="13"/>
        <v>0</v>
      </c>
      <c r="L657" s="44" t="s">
        <v>425</v>
      </c>
      <c r="M657" s="44" t="s">
        <v>426</v>
      </c>
      <c r="N657" s="171"/>
    </row>
    <row r="658" spans="1:14" s="44" customFormat="1" ht="18.75" thickBot="1">
      <c r="A658" s="128"/>
      <c r="B658" s="71">
        <v>394</v>
      </c>
      <c r="C658" s="44" t="s">
        <v>521</v>
      </c>
      <c r="F658" s="174"/>
      <c r="G658" s="71" t="s">
        <v>21</v>
      </c>
      <c r="H658" s="75"/>
      <c r="J658" s="44" t="s">
        <v>2206</v>
      </c>
      <c r="K658" s="75">
        <f t="shared" si="13"/>
        <v>0</v>
      </c>
      <c r="L658" s="44" t="s">
        <v>522</v>
      </c>
      <c r="M658" s="44" t="s">
        <v>523</v>
      </c>
      <c r="N658" s="171"/>
    </row>
    <row r="659" spans="1:14" s="44" customFormat="1" ht="18.75" thickBot="1">
      <c r="A659" s="128"/>
      <c r="B659" s="71">
        <v>588</v>
      </c>
      <c r="C659" s="44" t="s">
        <v>587</v>
      </c>
      <c r="F659" s="174"/>
      <c r="G659" s="71" t="s">
        <v>23</v>
      </c>
      <c r="H659" s="75"/>
      <c r="J659" s="44" t="s">
        <v>2186</v>
      </c>
      <c r="K659" s="75">
        <f t="shared" si="13"/>
        <v>0</v>
      </c>
      <c r="L659" s="44" t="s">
        <v>707</v>
      </c>
      <c r="M659" s="44" t="s">
        <v>708</v>
      </c>
      <c r="N659" s="171"/>
    </row>
    <row r="660" spans="1:14" s="44" customFormat="1" ht="18.75" thickBot="1">
      <c r="A660" s="128"/>
      <c r="B660" s="71">
        <v>1422</v>
      </c>
      <c r="C660" s="44" t="s">
        <v>820</v>
      </c>
      <c r="F660" s="174"/>
      <c r="G660" s="71" t="s">
        <v>23</v>
      </c>
      <c r="H660" s="75"/>
      <c r="J660" s="44" t="s">
        <v>2186</v>
      </c>
      <c r="K660" s="75">
        <f t="shared" si="13"/>
        <v>0</v>
      </c>
      <c r="L660" s="44" t="s">
        <v>821</v>
      </c>
      <c r="M660" s="44" t="s">
        <v>822</v>
      </c>
      <c r="N660" s="171"/>
    </row>
    <row r="661" spans="1:14" s="44" customFormat="1" ht="18.75" thickBot="1">
      <c r="A661" s="128"/>
      <c r="B661" s="71">
        <v>765</v>
      </c>
      <c r="C661" s="127" t="s">
        <v>406</v>
      </c>
      <c r="F661" s="174" t="s">
        <v>29</v>
      </c>
      <c r="G661" s="71" t="s">
        <v>21</v>
      </c>
      <c r="H661" s="75"/>
      <c r="J661" s="44" t="s">
        <v>2207</v>
      </c>
      <c r="K661" s="75">
        <f t="shared" si="13"/>
        <v>0</v>
      </c>
      <c r="L661" s="44" t="s">
        <v>407</v>
      </c>
      <c r="M661" s="44" t="s">
        <v>408</v>
      </c>
      <c r="N661" s="171"/>
    </row>
    <row r="662" spans="1:14" s="44" customFormat="1" ht="18.75" thickBot="1">
      <c r="A662" s="128"/>
      <c r="B662" s="71">
        <v>304</v>
      </c>
      <c r="C662" s="44" t="s">
        <v>676</v>
      </c>
      <c r="F662" s="174"/>
      <c r="G662" s="71" t="s">
        <v>21</v>
      </c>
      <c r="H662" s="75"/>
      <c r="J662" s="44" t="s">
        <v>2186</v>
      </c>
      <c r="K662" s="75">
        <f t="shared" si="13"/>
        <v>0</v>
      </c>
      <c r="L662" s="44" t="s">
        <v>677</v>
      </c>
      <c r="M662" s="44" t="s">
        <v>678</v>
      </c>
      <c r="N662" s="171"/>
    </row>
    <row r="663" spans="1:14" s="44" customFormat="1" ht="18.75" thickBot="1">
      <c r="A663" s="128"/>
      <c r="B663" s="71">
        <v>739</v>
      </c>
      <c r="C663" s="44" t="s">
        <v>1197</v>
      </c>
      <c r="F663" s="174"/>
      <c r="G663" s="71" t="s">
        <v>23</v>
      </c>
      <c r="H663" s="75"/>
      <c r="J663" s="44" t="s">
        <v>2208</v>
      </c>
      <c r="K663" s="75">
        <f t="shared" si="13"/>
        <v>0</v>
      </c>
      <c r="L663" s="44" t="s">
        <v>1198</v>
      </c>
      <c r="M663" s="44" t="s">
        <v>1199</v>
      </c>
      <c r="N663" s="171"/>
    </row>
    <row r="664" spans="1:14" s="44" customFormat="1" ht="18.75" thickBot="1">
      <c r="A664" s="128"/>
      <c r="B664" s="71">
        <v>319</v>
      </c>
      <c r="C664" s="127" t="s">
        <v>939</v>
      </c>
      <c r="F664" s="174" t="s">
        <v>29</v>
      </c>
      <c r="G664" s="71" t="s">
        <v>23</v>
      </c>
      <c r="H664" s="75"/>
      <c r="J664" s="44" t="s">
        <v>2107</v>
      </c>
      <c r="K664" s="75">
        <f t="shared" si="13"/>
        <v>0</v>
      </c>
      <c r="L664" s="44" t="s">
        <v>940</v>
      </c>
      <c r="M664" s="44" t="s">
        <v>941</v>
      </c>
      <c r="N664" s="171"/>
    </row>
    <row r="665" spans="1:14" s="44" customFormat="1" ht="18.75" thickBot="1">
      <c r="A665" s="128"/>
      <c r="B665" s="71">
        <v>184</v>
      </c>
      <c r="C665" s="44" t="s">
        <v>1005</v>
      </c>
      <c r="F665" s="174"/>
      <c r="G665" s="71" t="s">
        <v>23</v>
      </c>
      <c r="H665" s="75"/>
      <c r="J665" s="44" t="s">
        <v>2209</v>
      </c>
      <c r="K665" s="75">
        <f t="shared" si="13"/>
        <v>0</v>
      </c>
      <c r="L665" s="44" t="s">
        <v>1006</v>
      </c>
      <c r="M665" s="44" t="s">
        <v>1007</v>
      </c>
      <c r="N665" s="171"/>
    </row>
    <row r="666" spans="1:14" ht="18.75" thickBot="1">
      <c r="A666" s="128"/>
      <c r="B666" s="48"/>
      <c r="C666" s="49" t="s">
        <v>1291</v>
      </c>
      <c r="D666" s="49"/>
      <c r="E666" s="49"/>
      <c r="F666" s="176"/>
      <c r="G666" s="48"/>
      <c r="H666" s="63"/>
      <c r="I666" s="49"/>
      <c r="J666" s="49"/>
      <c r="K666" s="75">
        <f t="shared" ref="K666:K718" si="14">IF(I666&lt;&gt;0,A666*I666,A666*H666)</f>
        <v>0</v>
      </c>
      <c r="L666" s="108"/>
      <c r="M666" s="108"/>
    </row>
    <row r="667" spans="1:14" ht="18.75" thickBot="1">
      <c r="A667" s="128"/>
      <c r="B667" s="71">
        <v>44</v>
      </c>
      <c r="C667" s="44" t="s">
        <v>2254</v>
      </c>
      <c r="D667" s="44"/>
      <c r="E667" s="44"/>
      <c r="F667" s="177" t="s">
        <v>61</v>
      </c>
      <c r="G667" s="71" t="s">
        <v>21</v>
      </c>
      <c r="H667" s="75"/>
      <c r="I667" s="44"/>
      <c r="J667" s="44" t="s">
        <v>2289</v>
      </c>
      <c r="K667" s="75">
        <f t="shared" si="14"/>
        <v>0</v>
      </c>
      <c r="L667" s="44" t="s">
        <v>2255</v>
      </c>
      <c r="M667" s="44" t="s">
        <v>2256</v>
      </c>
    </row>
    <row r="668" spans="1:14" ht="18.75" thickBot="1">
      <c r="A668" s="128"/>
      <c r="B668" s="71">
        <v>86</v>
      </c>
      <c r="C668" s="44" t="s">
        <v>2257</v>
      </c>
      <c r="D668" s="44"/>
      <c r="E668" s="44"/>
      <c r="F668" s="177"/>
      <c r="G668" s="71" t="s">
        <v>21</v>
      </c>
      <c r="H668" s="75"/>
      <c r="I668" s="44"/>
      <c r="J668" s="44" t="s">
        <v>2289</v>
      </c>
      <c r="K668" s="75">
        <f t="shared" si="14"/>
        <v>0</v>
      </c>
      <c r="L668" s="44" t="s">
        <v>2258</v>
      </c>
      <c r="M668" s="44" t="s">
        <v>2259</v>
      </c>
    </row>
    <row r="669" spans="1:14" ht="18.75" thickBot="1">
      <c r="A669" s="128"/>
      <c r="B669" s="71">
        <v>234</v>
      </c>
      <c r="C669" s="44" t="s">
        <v>1292</v>
      </c>
      <c r="D669" s="44"/>
      <c r="E669" s="44"/>
      <c r="F669" s="177" t="s">
        <v>29</v>
      </c>
      <c r="G669" s="71" t="s">
        <v>21</v>
      </c>
      <c r="H669" s="75"/>
      <c r="I669" s="44"/>
      <c r="J669" s="44" t="s">
        <v>2289</v>
      </c>
      <c r="K669" s="75">
        <f t="shared" si="14"/>
        <v>0</v>
      </c>
      <c r="L669" s="44" t="s">
        <v>1293</v>
      </c>
      <c r="M669" s="44" t="s">
        <v>1294</v>
      </c>
    </row>
    <row r="670" spans="1:14" ht="18.75" thickBot="1">
      <c r="A670" s="128"/>
      <c r="B670" s="71">
        <v>114</v>
      </c>
      <c r="C670" s="44" t="s">
        <v>2260</v>
      </c>
      <c r="D670" s="44"/>
      <c r="E670" s="44"/>
      <c r="F670" s="177" t="s">
        <v>29</v>
      </c>
      <c r="G670" s="71" t="s">
        <v>21</v>
      </c>
      <c r="H670" s="75"/>
      <c r="I670" s="44"/>
      <c r="J670" s="44" t="s">
        <v>2289</v>
      </c>
      <c r="K670" s="75">
        <f t="shared" si="14"/>
        <v>0</v>
      </c>
      <c r="L670" s="44" t="s">
        <v>2261</v>
      </c>
      <c r="M670" s="44" t="s">
        <v>2262</v>
      </c>
    </row>
    <row r="671" spans="1:14" ht="18.75" thickBot="1">
      <c r="A671" s="128"/>
      <c r="B671" s="48"/>
      <c r="C671" s="49" t="s">
        <v>2263</v>
      </c>
      <c r="D671" s="49"/>
      <c r="E671" s="49"/>
      <c r="F671" s="176"/>
      <c r="G671" s="48"/>
      <c r="H671" s="63"/>
      <c r="I671" s="49"/>
      <c r="J671" s="49"/>
      <c r="K671" s="75">
        <f t="shared" si="14"/>
        <v>0</v>
      </c>
      <c r="L671" s="108"/>
      <c r="M671" s="108"/>
    </row>
    <row r="672" spans="1:14" ht="18.75" thickBot="1">
      <c r="A672" s="128"/>
      <c r="B672" s="71">
        <v>88</v>
      </c>
      <c r="C672" s="44" t="s">
        <v>2264</v>
      </c>
      <c r="D672" s="44"/>
      <c r="E672" s="44"/>
      <c r="F672" s="177"/>
      <c r="G672" s="71" t="s">
        <v>21</v>
      </c>
      <c r="H672" s="75"/>
      <c r="I672" s="44"/>
      <c r="J672" s="44" t="s">
        <v>2289</v>
      </c>
      <c r="K672" s="75">
        <f t="shared" si="14"/>
        <v>0</v>
      </c>
      <c r="L672" s="44" t="s">
        <v>2265</v>
      </c>
      <c r="M672" s="44" t="s">
        <v>2266</v>
      </c>
    </row>
    <row r="673" spans="1:13" ht="18.75" thickBot="1">
      <c r="A673" s="128"/>
      <c r="B673" s="71">
        <v>97</v>
      </c>
      <c r="C673" s="44" t="s">
        <v>2267</v>
      </c>
      <c r="D673" s="44"/>
      <c r="E673" s="44"/>
      <c r="F673" s="177"/>
      <c r="G673" s="71" t="s">
        <v>21</v>
      </c>
      <c r="H673" s="75"/>
      <c r="I673" s="44"/>
      <c r="J673" s="44" t="s">
        <v>2289</v>
      </c>
      <c r="K673" s="75">
        <f t="shared" si="14"/>
        <v>0</v>
      </c>
      <c r="L673" s="44" t="s">
        <v>2268</v>
      </c>
      <c r="M673" s="44" t="s">
        <v>2269</v>
      </c>
    </row>
    <row r="674" spans="1:13" ht="18.75" thickBot="1">
      <c r="A674" s="128"/>
      <c r="B674" s="71">
        <v>121</v>
      </c>
      <c r="C674" s="44" t="s">
        <v>2270</v>
      </c>
      <c r="D674" s="44"/>
      <c r="E674" s="44"/>
      <c r="F674" s="177"/>
      <c r="G674" s="71" t="s">
        <v>21</v>
      </c>
      <c r="H674" s="75"/>
      <c r="I674" s="44"/>
      <c r="J674" s="44" t="s">
        <v>2289</v>
      </c>
      <c r="K674" s="75">
        <f t="shared" si="14"/>
        <v>0</v>
      </c>
      <c r="L674" s="44" t="s">
        <v>2271</v>
      </c>
      <c r="M674" s="44" t="s">
        <v>2272</v>
      </c>
    </row>
    <row r="675" spans="1:13" ht="18.75" thickBot="1">
      <c r="A675" s="128"/>
      <c r="B675" s="71">
        <v>186</v>
      </c>
      <c r="C675" s="44" t="s">
        <v>2273</v>
      </c>
      <c r="D675" s="44"/>
      <c r="E675" s="44"/>
      <c r="F675" s="177"/>
      <c r="G675" s="71" t="s">
        <v>21</v>
      </c>
      <c r="H675" s="75"/>
      <c r="I675" s="44"/>
      <c r="J675" s="44" t="s">
        <v>2289</v>
      </c>
      <c r="K675" s="75">
        <f t="shared" si="14"/>
        <v>0</v>
      </c>
      <c r="L675" s="44" t="s">
        <v>2274</v>
      </c>
      <c r="M675" s="44" t="s">
        <v>2275</v>
      </c>
    </row>
    <row r="676" spans="1:13" ht="18.75" thickBot="1">
      <c r="A676" s="128"/>
      <c r="B676" s="48"/>
      <c r="C676" s="49" t="s">
        <v>1295</v>
      </c>
      <c r="D676" s="49"/>
      <c r="E676" s="49"/>
      <c r="F676" s="176"/>
      <c r="G676" s="48"/>
      <c r="H676" s="63"/>
      <c r="I676" s="49"/>
      <c r="J676" s="49"/>
      <c r="K676" s="75">
        <f t="shared" si="14"/>
        <v>0</v>
      </c>
      <c r="L676" s="108"/>
      <c r="M676" s="108"/>
    </row>
    <row r="677" spans="1:13" ht="18.75" thickBot="1">
      <c r="A677" s="128"/>
      <c r="B677" s="71">
        <v>308</v>
      </c>
      <c r="C677" s="44" t="s">
        <v>2276</v>
      </c>
      <c r="D677" s="44"/>
      <c r="E677" s="44"/>
      <c r="F677" s="177" t="s">
        <v>29</v>
      </c>
      <c r="G677" s="71" t="s">
        <v>21</v>
      </c>
      <c r="H677" s="75"/>
      <c r="I677" s="44"/>
      <c r="J677" s="44" t="s">
        <v>2289</v>
      </c>
      <c r="K677" s="75">
        <f t="shared" si="14"/>
        <v>0</v>
      </c>
      <c r="L677" s="44" t="s">
        <v>2277</v>
      </c>
      <c r="M677" s="44" t="s">
        <v>2278</v>
      </c>
    </row>
    <row r="678" spans="1:13" ht="18.75" thickBot="1">
      <c r="A678" s="128"/>
      <c r="B678" s="71">
        <v>58</v>
      </c>
      <c r="C678" s="44" t="s">
        <v>2279</v>
      </c>
      <c r="D678" s="44"/>
      <c r="E678" s="44"/>
      <c r="F678" s="177"/>
      <c r="G678" s="71" t="s">
        <v>21</v>
      </c>
      <c r="H678" s="75"/>
      <c r="I678" s="44"/>
      <c r="J678" s="44" t="s">
        <v>2289</v>
      </c>
      <c r="K678" s="75">
        <f t="shared" si="14"/>
        <v>0</v>
      </c>
      <c r="L678" s="44" t="s">
        <v>2280</v>
      </c>
      <c r="M678" s="44" t="s">
        <v>2281</v>
      </c>
    </row>
    <row r="679" spans="1:13" ht="18.75" thickBot="1">
      <c r="A679" s="128"/>
      <c r="B679" s="71">
        <v>94</v>
      </c>
      <c r="C679" s="44" t="s">
        <v>2282</v>
      </c>
      <c r="D679" s="44"/>
      <c r="E679" s="44"/>
      <c r="F679" s="177" t="s">
        <v>2283</v>
      </c>
      <c r="G679" s="71" t="s">
        <v>21</v>
      </c>
      <c r="H679" s="75"/>
      <c r="I679" s="44"/>
      <c r="J679" s="44" t="s">
        <v>2289</v>
      </c>
      <c r="K679" s="75">
        <f t="shared" si="14"/>
        <v>0</v>
      </c>
      <c r="L679" s="44" t="s">
        <v>2284</v>
      </c>
      <c r="M679" s="44" t="s">
        <v>2285</v>
      </c>
    </row>
    <row r="680" spans="1:13" ht="18.75" thickBot="1">
      <c r="A680" s="128"/>
      <c r="B680" s="71">
        <v>63</v>
      </c>
      <c r="C680" s="44" t="s">
        <v>2286</v>
      </c>
      <c r="D680" s="44"/>
      <c r="E680" s="44"/>
      <c r="F680" s="177" t="s">
        <v>2283</v>
      </c>
      <c r="G680" s="71" t="s">
        <v>21</v>
      </c>
      <c r="H680" s="75"/>
      <c r="I680" s="44"/>
      <c r="J680" s="44" t="s">
        <v>2289</v>
      </c>
      <c r="K680" s="75">
        <f t="shared" si="14"/>
        <v>0</v>
      </c>
      <c r="L680" s="44" t="s">
        <v>2287</v>
      </c>
      <c r="M680" s="44" t="s">
        <v>2288</v>
      </c>
    </row>
    <row r="681" spans="1:13" ht="18.75" thickBot="1">
      <c r="A681" s="128"/>
      <c r="B681" s="71">
        <v>54</v>
      </c>
      <c r="C681" s="44" t="s">
        <v>1792</v>
      </c>
      <c r="D681" s="44"/>
      <c r="E681" s="44"/>
      <c r="F681" s="177"/>
      <c r="G681" s="71" t="s">
        <v>21</v>
      </c>
      <c r="H681" s="75"/>
      <c r="I681" s="44"/>
      <c r="J681" s="44" t="s">
        <v>2289</v>
      </c>
      <c r="K681" s="75">
        <f t="shared" si="14"/>
        <v>0</v>
      </c>
      <c r="L681" s="44" t="s">
        <v>1793</v>
      </c>
      <c r="M681" s="44" t="s">
        <v>1794</v>
      </c>
    </row>
    <row r="682" spans="1:13" ht="18.75" thickBot="1">
      <c r="A682" s="128"/>
      <c r="B682" s="71">
        <v>97</v>
      </c>
      <c r="C682" s="44" t="s">
        <v>1296</v>
      </c>
      <c r="D682" s="44"/>
      <c r="E682" s="44"/>
      <c r="F682" s="177"/>
      <c r="G682" s="71" t="s">
        <v>21</v>
      </c>
      <c r="H682" s="75"/>
      <c r="I682" s="44"/>
      <c r="J682" s="44" t="s">
        <v>2289</v>
      </c>
      <c r="K682" s="75">
        <f t="shared" si="14"/>
        <v>0</v>
      </c>
      <c r="L682" s="44" t="s">
        <v>1297</v>
      </c>
      <c r="M682" s="44" t="s">
        <v>1298</v>
      </c>
    </row>
    <row r="683" spans="1:13" ht="18.75" thickBot="1">
      <c r="A683" s="128"/>
      <c r="B683" s="71">
        <v>84</v>
      </c>
      <c r="C683" s="44" t="s">
        <v>1299</v>
      </c>
      <c r="D683" s="44"/>
      <c r="E683" s="44"/>
      <c r="F683" s="177"/>
      <c r="G683" s="71" t="s">
        <v>21</v>
      </c>
      <c r="H683" s="75"/>
      <c r="I683" s="44"/>
      <c r="J683" s="44" t="s">
        <v>2289</v>
      </c>
      <c r="K683" s="75">
        <f t="shared" si="14"/>
        <v>0</v>
      </c>
      <c r="L683" s="44" t="s">
        <v>1300</v>
      </c>
      <c r="M683" s="44" t="s">
        <v>1301</v>
      </c>
    </row>
    <row r="684" spans="1:13" ht="18.75" thickBot="1">
      <c r="A684" s="128"/>
      <c r="B684" s="71">
        <v>173</v>
      </c>
      <c r="C684" s="44" t="s">
        <v>1713</v>
      </c>
      <c r="D684" s="44"/>
      <c r="E684" s="44"/>
      <c r="F684" s="177"/>
      <c r="G684" s="71" t="s">
        <v>21</v>
      </c>
      <c r="H684" s="75"/>
      <c r="I684" s="44"/>
      <c r="J684" s="44" t="s">
        <v>2289</v>
      </c>
      <c r="K684" s="75">
        <f t="shared" si="14"/>
        <v>0</v>
      </c>
      <c r="L684" s="44" t="s">
        <v>1714</v>
      </c>
      <c r="M684" s="44" t="s">
        <v>1715</v>
      </c>
    </row>
    <row r="685" spans="1:13" ht="18.75" thickBot="1">
      <c r="A685" s="128"/>
      <c r="B685" s="71">
        <v>137</v>
      </c>
      <c r="C685" s="44" t="s">
        <v>1302</v>
      </c>
      <c r="D685" s="44"/>
      <c r="E685" s="44"/>
      <c r="F685" s="177"/>
      <c r="G685" s="71" t="s">
        <v>21</v>
      </c>
      <c r="H685" s="75"/>
      <c r="I685" s="44"/>
      <c r="J685" s="44" t="s">
        <v>2289</v>
      </c>
      <c r="K685" s="75">
        <f t="shared" si="14"/>
        <v>0</v>
      </c>
      <c r="L685" s="44" t="s">
        <v>1303</v>
      </c>
      <c r="M685" s="44" t="s">
        <v>1304</v>
      </c>
    </row>
    <row r="686" spans="1:13" ht="18.75" thickBot="1">
      <c r="A686" s="128"/>
      <c r="B686" s="71">
        <v>100</v>
      </c>
      <c r="C686" s="44" t="s">
        <v>2290</v>
      </c>
      <c r="D686" s="44"/>
      <c r="E686" s="44"/>
      <c r="F686" s="177"/>
      <c r="G686" s="71" t="s">
        <v>21</v>
      </c>
      <c r="H686" s="75"/>
      <c r="I686" s="44"/>
      <c r="J686" s="44" t="s">
        <v>2289</v>
      </c>
      <c r="K686" s="75">
        <f t="shared" si="14"/>
        <v>0</v>
      </c>
      <c r="L686" s="44" t="s">
        <v>2291</v>
      </c>
      <c r="M686" s="44" t="s">
        <v>2292</v>
      </c>
    </row>
    <row r="687" spans="1:13" ht="18.75" thickBot="1">
      <c r="A687" s="128"/>
      <c r="B687" s="71">
        <v>100</v>
      </c>
      <c r="C687" s="44" t="s">
        <v>2293</v>
      </c>
      <c r="D687" s="44"/>
      <c r="E687" s="44"/>
      <c r="F687" s="177"/>
      <c r="G687" s="71" t="s">
        <v>21</v>
      </c>
      <c r="H687" s="75"/>
      <c r="I687" s="44"/>
      <c r="J687" s="44" t="s">
        <v>2289</v>
      </c>
      <c r="K687" s="75">
        <f t="shared" si="14"/>
        <v>0</v>
      </c>
      <c r="L687" s="44" t="s">
        <v>2294</v>
      </c>
      <c r="M687" s="44" t="s">
        <v>2295</v>
      </c>
    </row>
    <row r="688" spans="1:13" ht="18.75" thickBot="1">
      <c r="A688" s="128"/>
      <c r="B688" s="71">
        <v>127</v>
      </c>
      <c r="C688" s="44" t="s">
        <v>2296</v>
      </c>
      <c r="D688" s="44"/>
      <c r="E688" s="44"/>
      <c r="F688" s="177" t="s">
        <v>29</v>
      </c>
      <c r="G688" s="71" t="s">
        <v>21</v>
      </c>
      <c r="H688" s="75"/>
      <c r="I688" s="44"/>
      <c r="J688" s="44" t="s">
        <v>2289</v>
      </c>
      <c r="K688" s="75">
        <f t="shared" si="14"/>
        <v>0</v>
      </c>
      <c r="L688" s="44" t="s">
        <v>2297</v>
      </c>
      <c r="M688" s="44" t="s">
        <v>2298</v>
      </c>
    </row>
    <row r="689" spans="1:13" ht="18.75" thickBot="1">
      <c r="A689" s="128"/>
      <c r="B689" s="71">
        <v>100</v>
      </c>
      <c r="C689" s="44" t="s">
        <v>2299</v>
      </c>
      <c r="D689" s="44"/>
      <c r="E689" s="44"/>
      <c r="F689" s="177" t="s">
        <v>29</v>
      </c>
      <c r="G689" s="71" t="s">
        <v>21</v>
      </c>
      <c r="H689" s="75"/>
      <c r="I689" s="44"/>
      <c r="J689" s="44" t="s">
        <v>2289</v>
      </c>
      <c r="K689" s="75">
        <f t="shared" si="14"/>
        <v>0</v>
      </c>
      <c r="L689" s="44" t="s">
        <v>2300</v>
      </c>
      <c r="M689" s="44" t="s">
        <v>2301</v>
      </c>
    </row>
    <row r="690" spans="1:13" ht="18.75" thickBot="1">
      <c r="A690" s="128"/>
      <c r="B690" s="71">
        <v>177</v>
      </c>
      <c r="C690" s="44" t="s">
        <v>1305</v>
      </c>
      <c r="D690" s="44"/>
      <c r="E690" s="44"/>
      <c r="F690" s="177" t="s">
        <v>29</v>
      </c>
      <c r="G690" s="71" t="s">
        <v>21</v>
      </c>
      <c r="H690" s="75"/>
      <c r="I690" s="44"/>
      <c r="J690" s="44" t="s">
        <v>2289</v>
      </c>
      <c r="K690" s="75">
        <f t="shared" si="14"/>
        <v>0</v>
      </c>
      <c r="L690" s="44" t="s">
        <v>1306</v>
      </c>
      <c r="M690" s="44" t="s">
        <v>1307</v>
      </c>
    </row>
    <row r="691" spans="1:13" ht="18.75" thickBot="1">
      <c r="A691" s="128"/>
      <c r="B691" s="71">
        <v>45</v>
      </c>
      <c r="C691" s="44" t="s">
        <v>2302</v>
      </c>
      <c r="D691" s="44"/>
      <c r="E691" s="44"/>
      <c r="F691" s="177"/>
      <c r="G691" s="71" t="s">
        <v>21</v>
      </c>
      <c r="H691" s="75"/>
      <c r="I691" s="44"/>
      <c r="J691" s="44" t="s">
        <v>2289</v>
      </c>
      <c r="K691" s="75">
        <f t="shared" si="14"/>
        <v>0</v>
      </c>
      <c r="L691" s="44" t="s">
        <v>2303</v>
      </c>
      <c r="M691" s="44" t="s">
        <v>2304</v>
      </c>
    </row>
    <row r="692" spans="1:13" ht="18.75" thickBot="1">
      <c r="A692" s="128"/>
      <c r="B692" s="71">
        <v>68</v>
      </c>
      <c r="C692" s="44" t="s">
        <v>2305</v>
      </c>
      <c r="D692" s="44"/>
      <c r="E692" s="44"/>
      <c r="F692" s="177"/>
      <c r="G692" s="71" t="s">
        <v>21</v>
      </c>
      <c r="H692" s="75"/>
      <c r="I692" s="44"/>
      <c r="J692" s="44" t="s">
        <v>2289</v>
      </c>
      <c r="K692" s="75">
        <f t="shared" si="14"/>
        <v>0</v>
      </c>
      <c r="L692" s="44" t="s">
        <v>2306</v>
      </c>
      <c r="M692" s="44" t="s">
        <v>2307</v>
      </c>
    </row>
    <row r="693" spans="1:13" ht="18.75" thickBot="1">
      <c r="A693" s="128"/>
      <c r="B693" s="71">
        <v>106</v>
      </c>
      <c r="C693" s="44" t="s">
        <v>1416</v>
      </c>
      <c r="D693" s="44"/>
      <c r="E693" s="44"/>
      <c r="F693" s="177" t="s">
        <v>29</v>
      </c>
      <c r="G693" s="71" t="s">
        <v>21</v>
      </c>
      <c r="H693" s="75"/>
      <c r="I693" s="44"/>
      <c r="J693" s="44" t="s">
        <v>2289</v>
      </c>
      <c r="K693" s="75">
        <f t="shared" si="14"/>
        <v>0</v>
      </c>
      <c r="L693" s="44" t="s">
        <v>1417</v>
      </c>
      <c r="M693" s="44" t="s">
        <v>1418</v>
      </c>
    </row>
    <row r="694" spans="1:13" ht="18.75" thickBot="1">
      <c r="A694" s="128"/>
      <c r="B694" s="71">
        <v>118</v>
      </c>
      <c r="C694" s="44" t="s">
        <v>1308</v>
      </c>
      <c r="D694" s="44"/>
      <c r="E694" s="44"/>
      <c r="F694" s="177"/>
      <c r="G694" s="71" t="s">
        <v>21</v>
      </c>
      <c r="H694" s="75"/>
      <c r="I694" s="44"/>
      <c r="J694" s="44" t="s">
        <v>2289</v>
      </c>
      <c r="K694" s="75">
        <f t="shared" si="14"/>
        <v>0</v>
      </c>
      <c r="L694" s="44" t="s">
        <v>1309</v>
      </c>
      <c r="M694" s="44" t="s">
        <v>1310</v>
      </c>
    </row>
    <row r="695" spans="1:13" ht="18.75" thickBot="1">
      <c r="A695" s="128"/>
      <c r="B695" s="71">
        <v>62</v>
      </c>
      <c r="C695" s="44" t="s">
        <v>2308</v>
      </c>
      <c r="D695" s="44"/>
      <c r="E695" s="44"/>
      <c r="F695" s="177"/>
      <c r="G695" s="71" t="s">
        <v>21</v>
      </c>
      <c r="H695" s="75"/>
      <c r="I695" s="44"/>
      <c r="J695" s="44" t="s">
        <v>2289</v>
      </c>
      <c r="K695" s="75">
        <f t="shared" si="14"/>
        <v>0</v>
      </c>
      <c r="L695" s="44" t="s">
        <v>2309</v>
      </c>
      <c r="M695" s="44" t="s">
        <v>2310</v>
      </c>
    </row>
    <row r="696" spans="1:13" ht="18.75" thickBot="1">
      <c r="A696" s="128"/>
      <c r="B696" s="48"/>
      <c r="C696" s="49" t="s">
        <v>1311</v>
      </c>
      <c r="D696" s="49"/>
      <c r="E696" s="49"/>
      <c r="F696" s="176"/>
      <c r="G696" s="48"/>
      <c r="H696" s="63"/>
      <c r="I696" s="49"/>
      <c r="J696" s="49"/>
      <c r="K696" s="75">
        <f t="shared" si="14"/>
        <v>0</v>
      </c>
      <c r="L696" s="108"/>
      <c r="M696" s="108"/>
    </row>
    <row r="697" spans="1:13" ht="18.75" thickBot="1">
      <c r="A697" s="128"/>
      <c r="B697" s="71">
        <v>694</v>
      </c>
      <c r="C697" s="44" t="s">
        <v>2311</v>
      </c>
      <c r="D697" s="44"/>
      <c r="E697" s="44"/>
      <c r="F697" s="177"/>
      <c r="G697" s="71" t="s">
        <v>21</v>
      </c>
      <c r="H697" s="75"/>
      <c r="I697" s="44"/>
      <c r="J697" s="44" t="s">
        <v>2289</v>
      </c>
      <c r="K697" s="75">
        <f t="shared" si="14"/>
        <v>0</v>
      </c>
      <c r="L697" s="44" t="s">
        <v>2312</v>
      </c>
      <c r="M697" s="44" t="s">
        <v>2313</v>
      </c>
    </row>
    <row r="698" spans="1:13" ht="18.75" thickBot="1">
      <c r="A698" s="128"/>
      <c r="B698" s="71">
        <v>623</v>
      </c>
      <c r="C698" s="44" t="s">
        <v>2314</v>
      </c>
      <c r="D698" s="44"/>
      <c r="E698" s="44"/>
      <c r="F698" s="177"/>
      <c r="G698" s="71" t="s">
        <v>21</v>
      </c>
      <c r="H698" s="75"/>
      <c r="I698" s="44"/>
      <c r="J698" s="44" t="s">
        <v>2289</v>
      </c>
      <c r="K698" s="75">
        <f t="shared" si="14"/>
        <v>0</v>
      </c>
      <c r="L698" s="44" t="s">
        <v>2315</v>
      </c>
      <c r="M698" s="44" t="s">
        <v>2316</v>
      </c>
    </row>
    <row r="699" spans="1:13" ht="18.75" thickBot="1">
      <c r="A699" s="128"/>
      <c r="B699" s="71">
        <v>4639</v>
      </c>
      <c r="C699" s="44" t="s">
        <v>2317</v>
      </c>
      <c r="D699" s="44"/>
      <c r="E699" s="44"/>
      <c r="F699" s="177"/>
      <c r="G699" s="71" t="s">
        <v>21</v>
      </c>
      <c r="H699" s="75"/>
      <c r="I699" s="44"/>
      <c r="J699" s="44" t="s">
        <v>2289</v>
      </c>
      <c r="K699" s="75">
        <f t="shared" si="14"/>
        <v>0</v>
      </c>
      <c r="L699" s="44" t="s">
        <v>2318</v>
      </c>
      <c r="M699" s="44" t="s">
        <v>2319</v>
      </c>
    </row>
    <row r="700" spans="1:13" ht="18.75" thickBot="1">
      <c r="A700" s="128"/>
      <c r="B700" s="71">
        <v>150</v>
      </c>
      <c r="C700" s="44" t="s">
        <v>2320</v>
      </c>
      <c r="D700" s="44"/>
      <c r="E700" s="44"/>
      <c r="F700" s="177"/>
      <c r="G700" s="71" t="s">
        <v>21</v>
      </c>
      <c r="H700" s="75"/>
      <c r="I700" s="44"/>
      <c r="J700" s="44" t="s">
        <v>2289</v>
      </c>
      <c r="K700" s="75">
        <f t="shared" si="14"/>
        <v>0</v>
      </c>
      <c r="L700" s="44" t="s">
        <v>2321</v>
      </c>
      <c r="M700" s="44" t="s">
        <v>2322</v>
      </c>
    </row>
    <row r="701" spans="1:13" ht="18.75" thickBot="1">
      <c r="A701" s="128"/>
      <c r="B701" s="71">
        <v>1163</v>
      </c>
      <c r="C701" s="44" t="s">
        <v>2323</v>
      </c>
      <c r="D701" s="44"/>
      <c r="E701" s="44"/>
      <c r="F701" s="177"/>
      <c r="G701" s="71" t="s">
        <v>21</v>
      </c>
      <c r="H701" s="75"/>
      <c r="I701" s="44"/>
      <c r="J701" s="44" t="s">
        <v>2289</v>
      </c>
      <c r="K701" s="75">
        <f t="shared" si="14"/>
        <v>0</v>
      </c>
      <c r="L701" s="44" t="s">
        <v>2324</v>
      </c>
      <c r="M701" s="44" t="s">
        <v>2325</v>
      </c>
    </row>
    <row r="702" spans="1:13" ht="18.75" thickBot="1">
      <c r="A702" s="128"/>
      <c r="B702" s="71">
        <v>837</v>
      </c>
      <c r="C702" s="44" t="s">
        <v>1312</v>
      </c>
      <c r="D702" s="44"/>
      <c r="E702" s="44"/>
      <c r="F702" s="177"/>
      <c r="G702" s="71" t="s">
        <v>21</v>
      </c>
      <c r="H702" s="75"/>
      <c r="I702" s="44"/>
      <c r="J702" s="44" t="s">
        <v>2289</v>
      </c>
      <c r="K702" s="75">
        <f t="shared" si="14"/>
        <v>0</v>
      </c>
      <c r="L702" s="44" t="s">
        <v>1313</v>
      </c>
      <c r="M702" s="44" t="s">
        <v>1314</v>
      </c>
    </row>
    <row r="703" spans="1:13" ht="18.75" thickBot="1">
      <c r="A703" s="128"/>
      <c r="B703" s="71">
        <v>1258</v>
      </c>
      <c r="C703" s="44" t="s">
        <v>2326</v>
      </c>
      <c r="D703" s="44"/>
      <c r="E703" s="44"/>
      <c r="F703" s="177"/>
      <c r="G703" s="71" t="s">
        <v>23</v>
      </c>
      <c r="H703" s="75"/>
      <c r="I703" s="44"/>
      <c r="J703" s="44" t="s">
        <v>2289</v>
      </c>
      <c r="K703" s="75">
        <f t="shared" si="14"/>
        <v>0</v>
      </c>
      <c r="L703" s="44" t="s">
        <v>2327</v>
      </c>
      <c r="M703" s="44" t="s">
        <v>2328</v>
      </c>
    </row>
    <row r="704" spans="1:13" ht="18.75" thickBot="1">
      <c r="A704" s="128"/>
      <c r="B704" s="71">
        <v>2232</v>
      </c>
      <c r="C704" s="44" t="s">
        <v>2329</v>
      </c>
      <c r="D704" s="44"/>
      <c r="E704" s="44"/>
      <c r="F704" s="177"/>
      <c r="G704" s="71" t="s">
        <v>21</v>
      </c>
      <c r="H704" s="75"/>
      <c r="I704" s="44"/>
      <c r="J704" s="44" t="s">
        <v>2289</v>
      </c>
      <c r="K704" s="75">
        <f t="shared" si="14"/>
        <v>0</v>
      </c>
      <c r="L704" s="44" t="s">
        <v>2330</v>
      </c>
      <c r="M704" s="44" t="s">
        <v>2331</v>
      </c>
    </row>
    <row r="705" spans="1:13" ht="18.75" thickBot="1">
      <c r="A705" s="128"/>
      <c r="B705" s="71">
        <v>279</v>
      </c>
      <c r="C705" s="44" t="s">
        <v>2332</v>
      </c>
      <c r="D705" s="44"/>
      <c r="E705" s="44"/>
      <c r="F705" s="177"/>
      <c r="G705" s="71" t="s">
        <v>21</v>
      </c>
      <c r="H705" s="75"/>
      <c r="I705" s="44"/>
      <c r="J705" s="44" t="s">
        <v>2289</v>
      </c>
      <c r="K705" s="75">
        <f t="shared" si="14"/>
        <v>0</v>
      </c>
      <c r="L705" s="44" t="s">
        <v>2333</v>
      </c>
      <c r="M705" s="44" t="s">
        <v>2334</v>
      </c>
    </row>
    <row r="706" spans="1:13" ht="18.75" thickBot="1">
      <c r="A706" s="128"/>
      <c r="B706" s="71">
        <v>120</v>
      </c>
      <c r="C706" s="44" t="s">
        <v>2335</v>
      </c>
      <c r="D706" s="44"/>
      <c r="E706" s="44"/>
      <c r="F706" s="177"/>
      <c r="G706" s="71" t="s">
        <v>21</v>
      </c>
      <c r="H706" s="75"/>
      <c r="I706" s="44"/>
      <c r="J706" s="44" t="s">
        <v>2289</v>
      </c>
      <c r="K706" s="75">
        <f t="shared" si="14"/>
        <v>0</v>
      </c>
      <c r="L706" s="44" t="s">
        <v>2336</v>
      </c>
      <c r="M706" s="44" t="s">
        <v>2337</v>
      </c>
    </row>
    <row r="707" spans="1:13" ht="18.75" thickBot="1">
      <c r="A707" s="128"/>
      <c r="B707" s="71">
        <v>1977</v>
      </c>
      <c r="C707" s="44" t="s">
        <v>1315</v>
      </c>
      <c r="D707" s="44"/>
      <c r="E707" s="44"/>
      <c r="F707" s="177"/>
      <c r="G707" s="71" t="s">
        <v>21</v>
      </c>
      <c r="H707" s="75"/>
      <c r="I707" s="44"/>
      <c r="J707" s="44" t="s">
        <v>2289</v>
      </c>
      <c r="K707" s="75">
        <f t="shared" si="14"/>
        <v>0</v>
      </c>
      <c r="L707" s="44" t="s">
        <v>1316</v>
      </c>
      <c r="M707" s="44" t="s">
        <v>1317</v>
      </c>
    </row>
    <row r="708" spans="1:13" ht="18.75" thickBot="1">
      <c r="A708" s="128"/>
      <c r="B708" s="71">
        <v>324</v>
      </c>
      <c r="C708" s="44" t="s">
        <v>2338</v>
      </c>
      <c r="D708" s="44"/>
      <c r="E708" s="44"/>
      <c r="F708" s="177"/>
      <c r="G708" s="71" t="s">
        <v>21</v>
      </c>
      <c r="H708" s="75"/>
      <c r="I708" s="44"/>
      <c r="J708" s="44" t="s">
        <v>2289</v>
      </c>
      <c r="K708" s="75">
        <f t="shared" si="14"/>
        <v>0</v>
      </c>
      <c r="L708" s="44" t="s">
        <v>2339</v>
      </c>
      <c r="M708" s="44" t="s">
        <v>2340</v>
      </c>
    </row>
    <row r="709" spans="1:13" ht="18.75" thickBot="1">
      <c r="A709" s="128"/>
      <c r="B709" s="48"/>
      <c r="C709" s="49" t="s">
        <v>2341</v>
      </c>
      <c r="D709" s="49"/>
      <c r="E709" s="49"/>
      <c r="F709" s="176"/>
      <c r="G709" s="48"/>
      <c r="H709" s="63"/>
      <c r="I709" s="49"/>
      <c r="J709" s="49"/>
      <c r="K709" s="75">
        <f t="shared" si="14"/>
        <v>0</v>
      </c>
      <c r="L709" s="108"/>
      <c r="M709" s="108"/>
    </row>
    <row r="710" spans="1:13" ht="18.75" thickBot="1">
      <c r="A710" s="128"/>
      <c r="B710" s="71">
        <v>237</v>
      </c>
      <c r="C710" s="44" t="s">
        <v>2342</v>
      </c>
      <c r="D710" s="44"/>
      <c r="E710" s="44"/>
      <c r="F710" s="177"/>
      <c r="G710" s="71" t="s">
        <v>21</v>
      </c>
      <c r="H710" s="75"/>
      <c r="I710" s="44"/>
      <c r="J710" s="44" t="s">
        <v>2289</v>
      </c>
      <c r="K710" s="75">
        <f t="shared" si="14"/>
        <v>0</v>
      </c>
      <c r="L710" s="44" t="s">
        <v>2343</v>
      </c>
      <c r="M710" s="44" t="s">
        <v>2344</v>
      </c>
    </row>
    <row r="711" spans="1:13" ht="18.75" thickBot="1">
      <c r="A711" s="128"/>
      <c r="B711" s="71">
        <v>174</v>
      </c>
      <c r="C711" s="44" t="s">
        <v>2345</v>
      </c>
      <c r="D711" s="44"/>
      <c r="E711" s="44"/>
      <c r="F711" s="177"/>
      <c r="G711" s="71" t="s">
        <v>21</v>
      </c>
      <c r="H711" s="75"/>
      <c r="I711" s="44"/>
      <c r="J711" s="44" t="s">
        <v>2289</v>
      </c>
      <c r="K711" s="75">
        <f t="shared" si="14"/>
        <v>0</v>
      </c>
      <c r="L711" s="44" t="s">
        <v>2346</v>
      </c>
      <c r="M711" s="44" t="s">
        <v>2347</v>
      </c>
    </row>
    <row r="712" spans="1:13" ht="18.75" thickBot="1">
      <c r="A712" s="128"/>
      <c r="B712" s="71">
        <v>204</v>
      </c>
      <c r="C712" s="44" t="s">
        <v>2348</v>
      </c>
      <c r="D712" s="44"/>
      <c r="E712" s="44"/>
      <c r="F712" s="177"/>
      <c r="G712" s="71" t="s">
        <v>21</v>
      </c>
      <c r="H712" s="75"/>
      <c r="I712" s="44"/>
      <c r="J712" s="44" t="s">
        <v>2289</v>
      </c>
      <c r="K712" s="75">
        <f t="shared" si="14"/>
        <v>0</v>
      </c>
      <c r="L712" s="44" t="s">
        <v>2349</v>
      </c>
      <c r="M712" s="44" t="s">
        <v>2350</v>
      </c>
    </row>
    <row r="713" spans="1:13" ht="18.75" thickBot="1">
      <c r="A713" s="128"/>
      <c r="B713" s="71">
        <v>700</v>
      </c>
      <c r="C713" s="44" t="s">
        <v>2351</v>
      </c>
      <c r="D713" s="44"/>
      <c r="E713" s="44"/>
      <c r="F713" s="177"/>
      <c r="G713" s="71" t="s">
        <v>21</v>
      </c>
      <c r="H713" s="75"/>
      <c r="I713" s="44"/>
      <c r="J713" s="44" t="s">
        <v>2289</v>
      </c>
      <c r="K713" s="75">
        <f t="shared" si="14"/>
        <v>0</v>
      </c>
      <c r="L713" s="44" t="s">
        <v>2352</v>
      </c>
      <c r="M713" s="44" t="s">
        <v>2353</v>
      </c>
    </row>
    <row r="714" spans="1:13" ht="18.75" thickBot="1">
      <c r="A714" s="128"/>
      <c r="B714" s="71">
        <v>194</v>
      </c>
      <c r="C714" s="44" t="s">
        <v>2354</v>
      </c>
      <c r="D714" s="44"/>
      <c r="E714" s="44"/>
      <c r="F714" s="177"/>
      <c r="G714" s="71" t="s">
        <v>21</v>
      </c>
      <c r="H714" s="75"/>
      <c r="I714" s="44"/>
      <c r="J714" s="44" t="s">
        <v>2289</v>
      </c>
      <c r="K714" s="75">
        <f t="shared" si="14"/>
        <v>0</v>
      </c>
      <c r="L714" s="44" t="s">
        <v>2355</v>
      </c>
      <c r="M714" s="44" t="s">
        <v>2356</v>
      </c>
    </row>
    <row r="715" spans="1:13" ht="18.75" thickBot="1">
      <c r="A715" s="128"/>
      <c r="B715" s="71">
        <v>640</v>
      </c>
      <c r="C715" s="44" t="s">
        <v>2357</v>
      </c>
      <c r="D715" s="44"/>
      <c r="E715" s="44"/>
      <c r="F715" s="177"/>
      <c r="G715" s="71" t="s">
        <v>21</v>
      </c>
      <c r="H715" s="75"/>
      <c r="I715" s="44"/>
      <c r="J715" s="44" t="s">
        <v>2289</v>
      </c>
      <c r="K715" s="75">
        <f t="shared" si="14"/>
        <v>0</v>
      </c>
      <c r="L715" s="44" t="s">
        <v>2358</v>
      </c>
      <c r="M715" s="44" t="s">
        <v>2359</v>
      </c>
    </row>
    <row r="716" spans="1:13" ht="18.75" thickBot="1">
      <c r="A716" s="128"/>
      <c r="B716" s="71">
        <v>940</v>
      </c>
      <c r="C716" s="44" t="s">
        <v>2360</v>
      </c>
      <c r="D716" s="44"/>
      <c r="E716" s="44"/>
      <c r="F716" s="177"/>
      <c r="G716" s="71" t="s">
        <v>21</v>
      </c>
      <c r="H716" s="75"/>
      <c r="I716" s="44"/>
      <c r="J716" s="44" t="s">
        <v>2289</v>
      </c>
      <c r="K716" s="75">
        <f t="shared" si="14"/>
        <v>0</v>
      </c>
      <c r="L716" s="44" t="s">
        <v>2361</v>
      </c>
      <c r="M716" s="44" t="s">
        <v>2362</v>
      </c>
    </row>
    <row r="717" spans="1:13" ht="18.75" thickBot="1">
      <c r="A717" s="128"/>
      <c r="B717" s="71">
        <v>284</v>
      </c>
      <c r="C717" s="44" t="s">
        <v>2363</v>
      </c>
      <c r="D717" s="44"/>
      <c r="E717" s="44"/>
      <c r="F717" s="177"/>
      <c r="G717" s="71" t="s">
        <v>21</v>
      </c>
      <c r="H717" s="75"/>
      <c r="I717" s="44"/>
      <c r="J717" s="44" t="s">
        <v>2289</v>
      </c>
      <c r="K717" s="75">
        <f t="shared" si="14"/>
        <v>0</v>
      </c>
      <c r="L717" s="44" t="s">
        <v>2364</v>
      </c>
      <c r="M717" s="44" t="s">
        <v>2365</v>
      </c>
    </row>
    <row r="718" spans="1:13" ht="18.75" thickBot="1">
      <c r="A718" s="128"/>
      <c r="B718" s="71">
        <v>317</v>
      </c>
      <c r="C718" s="44" t="s">
        <v>2366</v>
      </c>
      <c r="D718" s="44"/>
      <c r="E718" s="44"/>
      <c r="F718" s="177"/>
      <c r="G718" s="71" t="s">
        <v>21</v>
      </c>
      <c r="H718" s="75"/>
      <c r="I718" s="44"/>
      <c r="J718" s="44" t="s">
        <v>2289</v>
      </c>
      <c r="K718" s="75">
        <f t="shared" si="14"/>
        <v>0</v>
      </c>
      <c r="L718" s="44" t="s">
        <v>2367</v>
      </c>
      <c r="M718" s="44" t="s">
        <v>2368</v>
      </c>
    </row>
    <row r="719" spans="1:13">
      <c r="A719" s="121">
        <f>SUM(A54:A718)</f>
        <v>0</v>
      </c>
      <c r="B719" s="77"/>
      <c r="C719" s="78"/>
      <c r="D719" s="78"/>
      <c r="E719" s="77"/>
      <c r="F719" s="141"/>
      <c r="G719" s="77"/>
      <c r="H719" s="80"/>
      <c r="I719" s="120"/>
      <c r="J719" s="79"/>
      <c r="K719" s="129">
        <f>SUM(K54:K718)</f>
        <v>0</v>
      </c>
    </row>
    <row r="720" spans="1:13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</sheetData>
  <autoFilter ref="A52:M719" xr:uid="{00000000-0001-0000-0000-000000000000}"/>
  <sortState xmlns:xlrd2="http://schemas.microsoft.com/office/spreadsheetml/2017/richdata2" ref="A171:JD176">
    <sortCondition ref="G171:G176"/>
  </sortState>
  <dataConsolidate function="count">
    <dataRefs count="1">
      <dataRef ref="B54:B953" sheet="Shrubs and Perennials (2)" r:id="rId1"/>
    </dataRefs>
  </dataConsolidate>
  <mergeCells count="43"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G20:J20"/>
    <mergeCell ref="A30:G30"/>
    <mergeCell ref="H30:I30"/>
    <mergeCell ref="A32:H32"/>
    <mergeCell ref="A33:H3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2 A54:A718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74" r:id="rId3" xr:uid="{A4B4E2AE-4FBD-4580-A4B4-59876048360C}"/>
    <hyperlink ref="C73" r:id="rId4" xr:uid="{FA1B4C10-5CF2-48E8-AD04-BDA93C089D80}"/>
    <hyperlink ref="C75" r:id="rId5" xr:uid="{DC77998F-C8B3-4605-9A5D-BF4938437B59}"/>
    <hyperlink ref="C76" r:id="rId6" xr:uid="{083C9F42-0C4F-4921-8847-DE435F45F219}"/>
    <hyperlink ref="C77" r:id="rId7" xr:uid="{59C01220-352B-4810-B7BE-3BC69428BF7B}"/>
    <hyperlink ref="C78" r:id="rId8" xr:uid="{C08759FA-57B1-4930-9BB7-D5F188A22CFF}"/>
    <hyperlink ref="C80" r:id="rId9" xr:uid="{BAE502C6-8A0D-4271-A4A1-97B22BA120F6}"/>
    <hyperlink ref="C81" r:id="rId10" xr:uid="{C5C673D1-CA6C-4EBC-B621-18C0CFB714B4}"/>
    <hyperlink ref="C79" r:id="rId11" xr:uid="{399ECA4F-6832-493A-B097-F3F9D7C0E8B3}"/>
    <hyperlink ref="C83" r:id="rId12" xr:uid="{92795154-464A-46F9-9887-672B6A56AFDD}"/>
    <hyperlink ref="C86" r:id="rId13" xr:uid="{DFE4D241-6CEF-4A39-ADF4-112AEB2A7DA6}"/>
    <hyperlink ref="C87" r:id="rId14" xr:uid="{CD183DC0-4E30-4536-AA25-B3F8DAF5AE85}"/>
    <hyperlink ref="C88" r:id="rId15" xr:uid="{AE212B69-78A2-4C54-A6C0-D94A16AD579A}"/>
    <hyperlink ref="C89" r:id="rId16" xr:uid="{495FF4C5-303F-4467-B476-F334FF435A35}"/>
    <hyperlink ref="C91" r:id="rId17" xr:uid="{66FD9266-F67E-4C35-BE1A-C3AA720D3A19}"/>
    <hyperlink ref="C92" r:id="rId18" xr:uid="{A5E57AFB-FDA7-4AAE-8D60-BAC89C20B7AB}"/>
    <hyperlink ref="C94" r:id="rId19" xr:uid="{5D68139E-486E-4AF7-BF18-ADEEACE31C2A}"/>
    <hyperlink ref="C95" r:id="rId20" xr:uid="{7C7A0815-F1D5-4F20-94FF-B431543DDF51}"/>
    <hyperlink ref="C124" r:id="rId21" xr:uid="{B82609F0-AD0D-49F1-9107-973F54185A0E}"/>
    <hyperlink ref="C125" r:id="rId22" xr:uid="{4B667CFC-5ED4-4B14-B674-B9AC96E57E19}"/>
    <hyperlink ref="C129" r:id="rId23" xr:uid="{794FC6F5-D7CA-4413-BC7D-3BEFDD266E92}"/>
    <hyperlink ref="C131" r:id="rId24" xr:uid="{77C2450E-9CD2-4DC3-8FF0-ECA837CF8D31}"/>
    <hyperlink ref="C133" r:id="rId25" xr:uid="{5583630F-626D-49C2-81F8-97A05EFC8087}"/>
    <hyperlink ref="C137" r:id="rId26" xr:uid="{CB6E276F-AB7E-4D8F-8C69-07644D90399E}"/>
    <hyperlink ref="C138" r:id="rId27" xr:uid="{F5A40465-B09C-4DF8-9F15-FA96AB86D0F9}"/>
    <hyperlink ref="C139" r:id="rId28" xr:uid="{2FE007AA-6109-4FAD-B976-894778033FCD}"/>
    <hyperlink ref="C140" r:id="rId29" xr:uid="{7B208783-AACC-477C-8C5D-717940284E90}"/>
    <hyperlink ref="C141" r:id="rId30" xr:uid="{2EBEE598-9B0C-48FE-9369-654C42F859CE}"/>
    <hyperlink ref="C184" r:id="rId31" xr:uid="{55E8F08B-E87E-4162-A4A5-01651B9DEA1B}"/>
    <hyperlink ref="C185" r:id="rId32" xr:uid="{5DBAD1CB-1163-44F7-936A-55B9B6B3588B}"/>
    <hyperlink ref="C186" r:id="rId33" xr:uid="{348311A3-11EC-4691-8058-FBCC72C8FCF7}"/>
    <hyperlink ref="C187" r:id="rId34" xr:uid="{08A493F3-F330-449A-A09F-09E2F2734F64}"/>
    <hyperlink ref="C188" r:id="rId35" xr:uid="{532C6211-02E9-4566-B543-5D4102916312}"/>
    <hyperlink ref="C189" r:id="rId36" xr:uid="{3916B01E-C019-46A5-850F-2F92E9115022}"/>
    <hyperlink ref="C190" r:id="rId37" xr:uid="{62267EA7-8814-40F3-B3BA-D4B605230F0B}"/>
    <hyperlink ref="C194" r:id="rId38" xr:uid="{FB8B606C-8E1E-4F90-92B9-5609F64391A4}"/>
    <hyperlink ref="C195" r:id="rId39" xr:uid="{2AC87B2C-242F-4C57-BFA9-1DCFE2A223C4}"/>
    <hyperlink ref="C197" r:id="rId40" xr:uid="{E958A83A-31CF-439B-A3A0-EC8AE1D7C069}"/>
    <hyperlink ref="C200" r:id="rId41" xr:uid="{5787F0ED-1572-4766-B240-DE7B40EA1028}"/>
    <hyperlink ref="C201" r:id="rId42" xr:uid="{98358EE9-CBF0-43EB-8E2F-180DAEBB7A09}"/>
    <hyperlink ref="C202" r:id="rId43" xr:uid="{0EC88E8D-B34F-475F-9506-1F06BCE61C56}"/>
    <hyperlink ref="C203" r:id="rId44" xr:uid="{87B53DAA-571D-4989-A9FD-17241AB6E236}"/>
    <hyperlink ref="C204" r:id="rId45" xr:uid="{D69DF8DB-44C0-4A22-969E-E6C006753705}"/>
    <hyperlink ref="C208" r:id="rId46" xr:uid="{906A8538-A420-40D6-B764-0AAD30F9F891}"/>
    <hyperlink ref="C207" r:id="rId47" xr:uid="{3A53A772-C1CD-4604-8539-5547E12C3F7C}"/>
    <hyperlink ref="C205" r:id="rId48" xr:uid="{C21437A2-5B5D-4C0F-9ABA-87E51C6894AC}"/>
    <hyperlink ref="C206" r:id="rId49" xr:uid="{DE7F2517-EF06-44FC-B744-EF0332E39DDA}"/>
    <hyperlink ref="C211" r:id="rId50" xr:uid="{7C169D1F-65E3-49B1-AC2E-F47F0892A97B}"/>
    <hyperlink ref="C210" r:id="rId51" xr:uid="{260452C3-48B2-4C8D-AF82-8449C9290FBA}"/>
    <hyperlink ref="C209" r:id="rId52" xr:uid="{DD7C8958-093B-4446-AB71-057EF35572DD}"/>
    <hyperlink ref="C215" r:id="rId53" xr:uid="{01F1FD76-166A-4072-934A-6930512D40E0}"/>
    <hyperlink ref="C214" r:id="rId54" xr:uid="{7BA1BC51-436E-4DAD-B698-39BF0663D41D}"/>
    <hyperlink ref="C212" r:id="rId55" xr:uid="{F917FED3-672D-4EE3-A453-E1F3E6514DB8}"/>
    <hyperlink ref="C213" r:id="rId56" xr:uid="{B57AA474-D69C-4350-9E4A-8BB9685EC5F4}"/>
    <hyperlink ref="C231" r:id="rId57" xr:uid="{1530808D-6159-41D4-98D0-7CD6084F5A3F}"/>
    <hyperlink ref="C230" r:id="rId58" xr:uid="{32FC8414-7519-4BA3-9E02-F5DB681F03D7}"/>
    <hyperlink ref="C229" r:id="rId59" xr:uid="{46AA1674-5C1F-4709-BFD5-F5D2CDA47169}"/>
    <hyperlink ref="C232" r:id="rId60" xr:uid="{297888C9-442C-4668-81B8-C50450AF655D}"/>
    <hyperlink ref="C233" r:id="rId61" xr:uid="{B7915499-CFF4-447B-87A2-8E90E6863C28}"/>
    <hyperlink ref="C234" r:id="rId62" xr:uid="{99838567-A1C4-4B09-A284-7BC82F3AFC6D}"/>
    <hyperlink ref="C235" r:id="rId63" xr:uid="{94EF44B6-B11C-4B15-923E-267DD8F63FF2}"/>
    <hyperlink ref="C240" r:id="rId64" xr:uid="{4510B8EF-F8C6-436A-AE52-2F408F92EBDD}"/>
    <hyperlink ref="C239" r:id="rId65" xr:uid="{30460581-1CBF-4F48-B5F8-D2AE4C57554F}"/>
    <hyperlink ref="C238" r:id="rId66" xr:uid="{83BB8CFB-71C0-42C0-A043-1B9D586F4949}"/>
    <hyperlink ref="C237" r:id="rId67" xr:uid="{69AA65A4-8841-41EF-B4B8-47AA444DB5BE}"/>
    <hyperlink ref="C242" r:id="rId68" xr:uid="{09302BC5-8D46-4EF6-B29A-BEAE39814700}"/>
    <hyperlink ref="C244" r:id="rId69" xr:uid="{2841D6C3-1506-41D8-B38A-97A875657CC0}"/>
    <hyperlink ref="C243" r:id="rId70" xr:uid="{AFB2DEBB-D856-4F71-A6EA-A3E725B272CA}"/>
    <hyperlink ref="C245" r:id="rId71" xr:uid="{A6E17BA6-FB10-4C07-89F1-F20A9928302D}"/>
    <hyperlink ref="C247" r:id="rId72" xr:uid="{E8DC3D6D-EFBD-496B-A34B-FF2A090A72C5}"/>
    <hyperlink ref="C246" r:id="rId73" xr:uid="{6E04798A-C31B-46D6-B237-B321190CAE68}"/>
    <hyperlink ref="C248" r:id="rId74" xr:uid="{E2615A88-436E-457D-A769-FA53B527203E}"/>
    <hyperlink ref="C249" r:id="rId75" xr:uid="{EECF7D28-2914-4685-B3A5-AA0BAC3DD99C}"/>
    <hyperlink ref="C250" r:id="rId76" xr:uid="{B1797E8B-11C2-4A7B-9407-30BB9A9241C3}"/>
    <hyperlink ref="C251" r:id="rId77" xr:uid="{7B3B6EB7-D6A5-4737-A78D-C10D51C2044E}"/>
    <hyperlink ref="C252" r:id="rId78" xr:uid="{A48E3A20-9856-4173-9719-02859358F108}"/>
    <hyperlink ref="C253" r:id="rId79" xr:uid="{BCBFE0DF-0C17-4A99-8A7B-342A5C5D176B}"/>
    <hyperlink ref="C254" r:id="rId80" xr:uid="{341C1165-9122-4114-BDF3-BA18D0AF6F0C}"/>
    <hyperlink ref="C270" r:id="rId81" xr:uid="{5777ADE0-84F6-4548-AD44-AA2597D7D231}"/>
    <hyperlink ref="C271" r:id="rId82" xr:uid="{32AE6BCB-DEBB-47C8-A223-E092521B8DC7}"/>
    <hyperlink ref="C276" r:id="rId83" xr:uid="{3454BEDC-BA3C-471B-A212-8FE4F93C475C}"/>
    <hyperlink ref="C274" r:id="rId84" xr:uid="{BC3840AE-161B-46E9-85E0-5351D02C660D}"/>
    <hyperlink ref="C275" r:id="rId85" xr:uid="{C8CCBA66-193B-47E3-8A5D-AA87717CDBF6}"/>
    <hyperlink ref="C273" r:id="rId86" xr:uid="{09EB5FA3-9E31-43BD-BDA7-4B7EC9476984}"/>
    <hyperlink ref="C272" r:id="rId87" xr:uid="{D2A3307E-1B45-4D09-8203-61012ED31F13}"/>
  </hyperlinks>
  <printOptions horizontalCentered="1"/>
  <pageMargins left="0.25" right="0.25" top="0.5" bottom="0.5" header="0" footer="0"/>
  <pageSetup scale="56" fitToHeight="0" orientation="portrait" r:id="rId88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Nicole Lamb</cp:lastModifiedBy>
  <cp:revision/>
  <cp:lastPrinted>2025-12-19T19:16:50Z</cp:lastPrinted>
  <dcterms:created xsi:type="dcterms:W3CDTF">2007-02-28T20:11:01Z</dcterms:created>
  <dcterms:modified xsi:type="dcterms:W3CDTF">2025-12-19T19:17:19Z</dcterms:modified>
  <cp:category/>
  <cp:contentStatus/>
</cp:coreProperties>
</file>