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F:\Sales Dept\Availability\2026 Availabilities\January\"/>
    </mc:Choice>
  </mc:AlternateContent>
  <xr:revisionPtr revIDLastSave="0" documentId="13_ncr:1_{90F7DAB4-B356-4C4B-B67F-21EEF212EE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(2)'!$A$52:$M$1361</definedName>
    <definedName name="Bill_To" localSheetId="0">#REF!</definedName>
    <definedName name="Bill_To">#REF!</definedName>
    <definedName name="_xlnm.Print_Area" localSheetId="0">'Shrubs and Perennials (2)'!$A$1:$J$1315</definedName>
    <definedName name="_xlnm.Print_Titles" localSheetId="0">'Shrubs and Perennials (2)'!$52:$53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40" i="3" l="1"/>
  <c r="K1039" i="3"/>
  <c r="K1038" i="3"/>
  <c r="K1037" i="3"/>
  <c r="K1036" i="3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1313" i="3" l="1"/>
  <c r="K1312" i="3"/>
  <c r="K1311" i="3"/>
  <c r="K1310" i="3"/>
  <c r="K1309" i="3"/>
  <c r="K1308" i="3"/>
  <c r="K1307" i="3"/>
  <c r="K1306" i="3"/>
  <c r="K1305" i="3"/>
  <c r="K1304" i="3"/>
  <c r="K1303" i="3"/>
  <c r="K1302" i="3"/>
  <c r="K1301" i="3"/>
  <c r="K1300" i="3"/>
  <c r="K1299" i="3"/>
  <c r="K1298" i="3"/>
  <c r="K1297" i="3"/>
  <c r="K1296" i="3"/>
  <c r="K1295" i="3"/>
  <c r="K1294" i="3"/>
  <c r="K1293" i="3"/>
  <c r="K1292" i="3"/>
  <c r="K1291" i="3"/>
  <c r="K1290" i="3"/>
  <c r="K1289" i="3"/>
  <c r="K1288" i="3"/>
  <c r="K1287" i="3"/>
  <c r="K1286" i="3"/>
  <c r="K1285" i="3"/>
  <c r="K1284" i="3"/>
  <c r="K1283" i="3"/>
  <c r="K1282" i="3"/>
  <c r="K1281" i="3"/>
  <c r="K1280" i="3"/>
  <c r="K1279" i="3"/>
  <c r="K1278" i="3"/>
  <c r="K1277" i="3"/>
  <c r="K1276" i="3"/>
  <c r="K1275" i="3"/>
  <c r="K1274" i="3"/>
  <c r="K1273" i="3"/>
  <c r="K1272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8" i="3"/>
  <c r="K1257" i="3"/>
  <c r="K1256" i="3"/>
  <c r="K1255" i="3"/>
  <c r="K1254" i="3"/>
  <c r="K1253" i="3"/>
  <c r="K1252" i="3"/>
  <c r="K1251" i="3"/>
  <c r="K1250" i="3"/>
  <c r="K1249" i="3"/>
  <c r="K1248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5" i="3"/>
  <c r="K1234" i="3"/>
  <c r="K1233" i="3"/>
  <c r="K1232" i="3"/>
  <c r="K1231" i="3"/>
  <c r="K1230" i="3"/>
  <c r="K1229" i="3"/>
  <c r="K1228" i="3"/>
  <c r="K1227" i="3"/>
  <c r="K1226" i="3"/>
  <c r="K1225" i="3"/>
  <c r="K1224" i="3"/>
  <c r="K1223" i="3"/>
  <c r="K1222" i="3"/>
  <c r="K1221" i="3"/>
  <c r="K1220" i="3"/>
  <c r="K1219" i="3"/>
  <c r="K1218" i="3"/>
  <c r="K1217" i="3"/>
  <c r="K1216" i="3"/>
  <c r="K1215" i="3"/>
  <c r="K1214" i="3"/>
  <c r="K1213" i="3"/>
  <c r="K1212" i="3"/>
  <c r="K1211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96" i="3"/>
  <c r="K1195" i="3"/>
  <c r="K1194" i="3"/>
  <c r="K1193" i="3"/>
  <c r="K1192" i="3"/>
  <c r="K1191" i="3"/>
  <c r="K1190" i="3"/>
  <c r="K1189" i="3"/>
  <c r="K1188" i="3"/>
  <c r="K1187" i="3"/>
  <c r="K1186" i="3"/>
  <c r="K1185" i="3"/>
  <c r="K1184" i="3"/>
  <c r="K1183" i="3"/>
  <c r="K1182" i="3"/>
  <c r="K1181" i="3"/>
  <c r="K1180" i="3"/>
  <c r="K1179" i="3"/>
  <c r="K1178" i="3"/>
  <c r="K1177" i="3"/>
  <c r="K1176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8" i="3"/>
  <c r="K1157" i="3"/>
  <c r="K1156" i="3"/>
  <c r="K1155" i="3"/>
  <c r="K1154" i="3"/>
  <c r="K1153" i="3"/>
  <c r="K1152" i="3"/>
  <c r="K1151" i="3"/>
  <c r="K1150" i="3"/>
  <c r="K1149" i="3"/>
  <c r="K1148" i="3"/>
  <c r="K1147" i="3"/>
  <c r="K1146" i="3"/>
  <c r="K1145" i="3"/>
  <c r="K1144" i="3"/>
  <c r="K1143" i="3"/>
  <c r="K1142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102" i="3"/>
  <c r="K1101" i="3"/>
  <c r="K1100" i="3"/>
  <c r="K1099" i="3"/>
  <c r="K1098" i="3"/>
  <c r="K1097" i="3"/>
  <c r="K1096" i="3"/>
  <c r="K1095" i="3"/>
  <c r="K1094" i="3"/>
  <c r="K1093" i="3"/>
  <c r="K1092" i="3"/>
  <c r="K1091" i="3"/>
  <c r="K1090" i="3"/>
  <c r="K1089" i="3"/>
  <c r="K1088" i="3"/>
  <c r="K1087" i="3"/>
  <c r="K1086" i="3"/>
  <c r="K1085" i="3"/>
  <c r="K1084" i="3"/>
  <c r="K1083" i="3"/>
  <c r="K1082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51" i="3"/>
  <c r="K1050" i="3"/>
  <c r="K1049" i="3"/>
  <c r="K1048" i="3"/>
  <c r="K1047" i="3"/>
  <c r="K1046" i="3"/>
  <c r="K1045" i="3"/>
  <c r="K1044" i="3"/>
  <c r="K1043" i="3"/>
  <c r="K1042" i="3"/>
  <c r="K1041" i="3"/>
  <c r="K989" i="3"/>
  <c r="K988" i="3"/>
  <c r="K987" i="3"/>
  <c r="K986" i="3"/>
  <c r="K985" i="3"/>
  <c r="K984" i="3"/>
  <c r="K983" i="3"/>
  <c r="K982" i="3"/>
  <c r="K981" i="3"/>
  <c r="K978" i="3"/>
  <c r="K979" i="3"/>
  <c r="K980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3" i="3"/>
  <c r="K964" i="3"/>
  <c r="K962" i="3"/>
  <c r="K961" i="3"/>
  <c r="K960" i="3"/>
  <c r="K959" i="3"/>
  <c r="K958" i="3"/>
  <c r="K957" i="3"/>
  <c r="K956" i="3"/>
  <c r="K955" i="3"/>
  <c r="K954" i="3"/>
  <c r="K953" i="3"/>
  <c r="K952" i="3"/>
  <c r="K950" i="3"/>
  <c r="K951" i="3"/>
  <c r="K949" i="3"/>
  <c r="K948" i="3"/>
  <c r="K947" i="3"/>
  <c r="K946" i="3"/>
  <c r="K945" i="3"/>
  <c r="K944" i="3"/>
  <c r="K943" i="3"/>
  <c r="K942" i="3"/>
  <c r="K941" i="3"/>
  <c r="K940" i="3"/>
  <c r="K939" i="3"/>
  <c r="K938" i="3"/>
  <c r="K937" i="3"/>
  <c r="K936" i="3"/>
  <c r="K935" i="3"/>
  <c r="K934" i="3"/>
  <c r="K933" i="3"/>
  <c r="K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53" i="3"/>
  <c r="K874" i="3"/>
  <c r="K873" i="3"/>
  <c r="K872" i="3"/>
  <c r="K871" i="3"/>
  <c r="K870" i="3"/>
  <c r="K869" i="3"/>
  <c r="K868" i="3"/>
  <c r="K867" i="3"/>
  <c r="K866" i="3"/>
  <c r="K865" i="3"/>
  <c r="K864" i="3"/>
  <c r="K862" i="3"/>
  <c r="K863" i="3"/>
  <c r="K861" i="3"/>
  <c r="K860" i="3"/>
  <c r="K859" i="3"/>
  <c r="K858" i="3"/>
  <c r="K857" i="3"/>
  <c r="K856" i="3"/>
  <c r="K855" i="3"/>
  <c r="K854" i="3"/>
  <c r="K852" i="3"/>
  <c r="K851" i="3"/>
  <c r="K850" i="3"/>
  <c r="K849" i="3"/>
  <c r="K848" i="3"/>
  <c r="K847" i="3"/>
  <c r="K846" i="3"/>
  <c r="K844" i="3"/>
  <c r="K845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7" i="3"/>
  <c r="K818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8" i="3"/>
  <c r="K769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3" i="3"/>
  <c r="K724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7" i="3"/>
  <c r="K628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8" i="3"/>
  <c r="K599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6" i="3"/>
  <c r="K567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5" i="3"/>
  <c r="K546" i="3"/>
  <c r="K543" i="3"/>
  <c r="K544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8" i="3"/>
  <c r="K419" i="3"/>
  <c r="K417" i="3"/>
  <c r="K416" i="3"/>
  <c r="K415" i="3"/>
  <c r="K414" i="3"/>
  <c r="K413" i="3"/>
  <c r="K412" i="3"/>
  <c r="K411" i="3"/>
  <c r="K410" i="3"/>
  <c r="K409" i="3"/>
  <c r="K407" i="3"/>
  <c r="K408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8" i="3"/>
  <c r="K339" i="3"/>
  <c r="K337" i="3"/>
  <c r="K336" i="3"/>
  <c r="K335" i="3"/>
  <c r="K333" i="3"/>
  <c r="K334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7" i="3"/>
  <c r="K318" i="3"/>
  <c r="K316" i="3"/>
  <c r="K315" i="3"/>
  <c r="K314" i="3"/>
  <c r="K313" i="3"/>
  <c r="K312" i="3"/>
  <c r="K311" i="3"/>
  <c r="K310" i="3"/>
  <c r="K307" i="3"/>
  <c r="K309" i="3"/>
  <c r="K308" i="3"/>
  <c r="K305" i="3"/>
  <c r="K306" i="3"/>
  <c r="K303" i="3"/>
  <c r="K304" i="3"/>
  <c r="K302" i="3"/>
  <c r="K299" i="3"/>
  <c r="K301" i="3"/>
  <c r="K300" i="3"/>
  <c r="K297" i="3"/>
  <c r="K298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5" i="3"/>
  <c r="K276" i="3"/>
  <c r="K274" i="3"/>
  <c r="K273" i="3"/>
  <c r="K272" i="3"/>
  <c r="K271" i="3"/>
  <c r="K269" i="3"/>
  <c r="K270" i="3"/>
  <c r="K268" i="3"/>
  <c r="K267" i="3"/>
  <c r="K266" i="3"/>
  <c r="K265" i="3"/>
  <c r="K264" i="3"/>
  <c r="K263" i="3"/>
  <c r="K261" i="3"/>
  <c r="K262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2" i="3"/>
  <c r="K241" i="3"/>
  <c r="K243" i="3"/>
  <c r="K244" i="3"/>
  <c r="K240" i="3"/>
  <c r="K245" i="3"/>
  <c r="K239" i="3"/>
  <c r="K238" i="3"/>
  <c r="K237" i="3"/>
  <c r="K236" i="3"/>
  <c r="K234" i="3"/>
  <c r="K235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1" i="3"/>
  <c r="K210" i="3"/>
  <c r="K212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6" i="3"/>
  <c r="K197" i="3"/>
  <c r="K195" i="3"/>
  <c r="K194" i="3"/>
  <c r="K193" i="3"/>
  <c r="K192" i="3"/>
  <c r="K191" i="3"/>
  <c r="K190" i="3"/>
  <c r="K189" i="3"/>
  <c r="K188" i="3"/>
  <c r="K187" i="3"/>
  <c r="K184" i="3"/>
  <c r="K185" i="3"/>
  <c r="K186" i="3"/>
  <c r="K182" i="3"/>
  <c r="K183" i="3"/>
  <c r="K181" i="3"/>
  <c r="K179" i="3"/>
  <c r="K180" i="3"/>
  <c r="K177" i="3"/>
  <c r="K178" i="3"/>
  <c r="K175" i="3"/>
  <c r="K176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6" i="3"/>
  <c r="K147" i="3"/>
  <c r="K145" i="3"/>
  <c r="K143" i="3"/>
  <c r="K144" i="3"/>
  <c r="K142" i="3"/>
  <c r="K139" i="3"/>
  <c r="K140" i="3"/>
  <c r="K141" i="3"/>
  <c r="K137" i="3"/>
  <c r="K138" i="3"/>
  <c r="K136" i="3"/>
  <c r="K135" i="3"/>
  <c r="K134" i="3"/>
  <c r="K133" i="3"/>
  <c r="K132" i="3"/>
  <c r="K131" i="3"/>
  <c r="K130" i="3"/>
  <c r="K128" i="3"/>
  <c r="K129" i="3"/>
  <c r="K127" i="3"/>
  <c r="K126" i="3"/>
  <c r="K125" i="3"/>
  <c r="K124" i="3"/>
  <c r="K123" i="3"/>
  <c r="K122" i="3"/>
  <c r="K121" i="3"/>
  <c r="K120" i="3"/>
  <c r="K118" i="3"/>
  <c r="K119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99" i="3"/>
  <c r="K98" i="3"/>
  <c r="K100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A1314" i="3" l="1"/>
  <c r="A53" i="3"/>
  <c r="K1314" i="3" l="1"/>
  <c r="K53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<sst xmlns="http://schemas.openxmlformats.org/spreadsheetml/2006/main" count="6681" uniqueCount="4308">
  <si>
    <t>Order Date:</t>
  </si>
  <si>
    <t>Purch. Order # :</t>
  </si>
  <si>
    <t>Ship Date:</t>
  </si>
  <si>
    <t>Terms:</t>
  </si>
  <si>
    <t>Sales Rep:</t>
  </si>
  <si>
    <t>Ship Via:</t>
  </si>
  <si>
    <t xml:space="preserve">Customer Billing Address Information: </t>
  </si>
  <si>
    <t>Customer Ship to Information:</t>
  </si>
  <si>
    <t>Customer:</t>
  </si>
  <si>
    <t>Street:</t>
  </si>
  <si>
    <t>City:</t>
  </si>
  <si>
    <t>State:</t>
  </si>
  <si>
    <t>Zip Code:</t>
  </si>
  <si>
    <t>Ordered by:</t>
  </si>
  <si>
    <t>Phone:</t>
  </si>
  <si>
    <t>Fax:</t>
  </si>
  <si>
    <t>Email:</t>
  </si>
  <si>
    <t xml:space="preserve"> Please order in Quantities of 5 or more     Minimum order for Shipping $1500</t>
  </si>
  <si>
    <t>Current Plant Photos From Medford Nursery @ This Link or follow the QR code</t>
  </si>
  <si>
    <t>Available</t>
  </si>
  <si>
    <t>Container Size</t>
  </si>
  <si>
    <t>Catolog Price</t>
  </si>
  <si>
    <t>Special Net Price</t>
  </si>
  <si>
    <t>Weekly Comment</t>
  </si>
  <si>
    <t>ExtPrice</t>
  </si>
  <si>
    <t>UPCcode</t>
  </si>
  <si>
    <t>ItemId</t>
  </si>
  <si>
    <t>Fit to Eat</t>
  </si>
  <si>
    <t>Apple Columnar Golden Sentinel™</t>
  </si>
  <si>
    <t>#5</t>
  </si>
  <si>
    <t>yellow, z4</t>
  </si>
  <si>
    <t>732726099746</t>
  </si>
  <si>
    <t>APPCUMGSLG05NSMED</t>
  </si>
  <si>
    <t>Apple Columnar Northpole</t>
  </si>
  <si>
    <t>red, z4</t>
  </si>
  <si>
    <t>732726107670</t>
  </si>
  <si>
    <t>APPCUMNPEG05NSMED</t>
  </si>
  <si>
    <t>Apple Columnar Scarlet Sentinel™</t>
  </si>
  <si>
    <t>732726099753</t>
  </si>
  <si>
    <t>APPCUMSAIG05NSMED</t>
  </si>
  <si>
    <t>Apple Semi-Dwarf Braeburn</t>
  </si>
  <si>
    <t>red, tangy, z5</t>
  </si>
  <si>
    <t>732726096783</t>
  </si>
  <si>
    <t>APPSDBRBG05NSMED</t>
  </si>
  <si>
    <t>Apple Semi-Dwarf Cortland</t>
  </si>
  <si>
    <t>bright red, sweet, z4</t>
  </si>
  <si>
    <t>732726077591</t>
  </si>
  <si>
    <t>APPSDCORG05NSMED</t>
  </si>
  <si>
    <t>Apple Semi-Dwarf Fuji</t>
  </si>
  <si>
    <t>732726078079</t>
  </si>
  <si>
    <t>APPSDFUJG05NSMED</t>
  </si>
  <si>
    <t>Apple Semi-Dwarf Gala</t>
  </si>
  <si>
    <t>mottled red, yellow, sweet, z4</t>
  </si>
  <si>
    <t>732726088276</t>
  </si>
  <si>
    <t>APPSDGALG05NSMED</t>
  </si>
  <si>
    <t>Apple Semi-Dwarf Honeycrisp</t>
  </si>
  <si>
    <t>red, crisp, juicy, z3</t>
  </si>
  <si>
    <t>732726077638</t>
  </si>
  <si>
    <t>APPSDHONG05NSMED</t>
  </si>
  <si>
    <t>Apple Semi-Dwarf Jonagold</t>
  </si>
  <si>
    <t>red, sweet/tart, z4</t>
  </si>
  <si>
    <t>732726096790</t>
  </si>
  <si>
    <t>APPSDJNGG05NSMED</t>
  </si>
  <si>
    <t>Apple Semi-Dwarf Northern Spy</t>
  </si>
  <si>
    <t>red/green, sweet/tart, z4</t>
  </si>
  <si>
    <t>732726102064</t>
  </si>
  <si>
    <t>APPSDNRSG05NSMED</t>
  </si>
  <si>
    <t>Apple Semi-Dwarf Red Delicious</t>
  </si>
  <si>
    <t>dark crimson, sweet , z5</t>
  </si>
  <si>
    <t>732726077607</t>
  </si>
  <si>
    <t>APPSDDLSG05NSMED</t>
  </si>
  <si>
    <t>Apple Semi-Dwarf Snow Famuse</t>
  </si>
  <si>
    <t>red, sweet/tart, z3</t>
  </si>
  <si>
    <t>732726102125</t>
  </si>
  <si>
    <t>APPSDFAEG05NSMED</t>
  </si>
  <si>
    <t>Apple Semi-Dwarf Spartan</t>
  </si>
  <si>
    <t>red, sweet, z4</t>
  </si>
  <si>
    <t>732726102071</t>
  </si>
  <si>
    <t>APPSDSPRG05NSMED</t>
  </si>
  <si>
    <t>Apple Semi-Dwarf Yellow Delicious</t>
  </si>
  <si>
    <t>yellow, sweet, z5</t>
  </si>
  <si>
    <t>732726077614</t>
  </si>
  <si>
    <t>APPSDDLYG05NSMED</t>
  </si>
  <si>
    <t>Apricot Semi-Dwarf Moorpark</t>
  </si>
  <si>
    <t>orange w/reddish blush, z4</t>
  </si>
  <si>
    <t>732726077669</t>
  </si>
  <si>
    <t>APRSDMRPG05NSMED</t>
  </si>
  <si>
    <t>Apricot Semi-Dwarf Puget Gold</t>
  </si>
  <si>
    <t>mid-summer fruit, z5</t>
  </si>
  <si>
    <t>732726091658</t>
  </si>
  <si>
    <t>APRSDPUGG05NSMED</t>
  </si>
  <si>
    <t>Cherry Semi-Dwarf Bing (sweet)</t>
  </si>
  <si>
    <t>dark red, sweet, z4</t>
  </si>
  <si>
    <t>732726077676</t>
  </si>
  <si>
    <t>CHRSDBING05NSMED</t>
  </si>
  <si>
    <t>Cherry Semi-Dwarf Black Republican</t>
  </si>
  <si>
    <t>dark red, sweet, z5</t>
  </si>
  <si>
    <t>732726107687</t>
  </si>
  <si>
    <t>CHRSDBKUG05NSMED</t>
  </si>
  <si>
    <t>Cherry Semi-Dwarf Black Tartarian (sweet)</t>
  </si>
  <si>
    <t>red, early bloom, rich flavor, z5</t>
  </si>
  <si>
    <t>732726077683</t>
  </si>
  <si>
    <t>CHRSDBLTG05NSMED</t>
  </si>
  <si>
    <t>Cherry Semi-Dwarf Lapins</t>
  </si>
  <si>
    <t>red, sweet, z5</t>
  </si>
  <si>
    <t>732726102088</t>
  </si>
  <si>
    <t>CHRSDLAPG05NSMED</t>
  </si>
  <si>
    <t>Cherry Semi-Dwarf Rainier (sweet)</t>
  </si>
  <si>
    <t>red, z5</t>
  </si>
  <si>
    <t>732726099784</t>
  </si>
  <si>
    <t>CHRSDRANG05NSMED</t>
  </si>
  <si>
    <t>Cherry Semi-Dwarf Stella (sweet)</t>
  </si>
  <si>
    <t>dark red, sweet, juicy, z5</t>
  </si>
  <si>
    <t>732726077706</t>
  </si>
  <si>
    <t>CHRSDSTLG05NSMED</t>
  </si>
  <si>
    <t>Cherry Semi-Dwarf Sweetheart (sweet)</t>
  </si>
  <si>
    <t>red, heavy producer, z5</t>
  </si>
  <si>
    <t>732726088283</t>
  </si>
  <si>
    <t>CHRSDSTHG05NSMED</t>
  </si>
  <si>
    <t>Fragaria  x Elan Snowy Belle™</t>
  </si>
  <si>
    <t>Strawberry, avail 4/15</t>
  </si>
  <si>
    <t>#1</t>
  </si>
  <si>
    <t>everbearing, z5</t>
  </si>
  <si>
    <t>732726095496</t>
  </si>
  <si>
    <t>FGAXXSYEG01NSMED</t>
  </si>
  <si>
    <t>Fragaria  x Frisan Rosy Belle™</t>
  </si>
  <si>
    <t>732726095502</t>
  </si>
  <si>
    <t>FGAXXRYEG01NSMED</t>
  </si>
  <si>
    <t>Fragaria x ananassa Tristan</t>
  </si>
  <si>
    <t>everbearing, z4</t>
  </si>
  <si>
    <t>732726095526</t>
  </si>
  <si>
    <t>FGAANATSAG01NSMED</t>
  </si>
  <si>
    <t>Nectarine Semi-Dwarf Fantasia</t>
  </si>
  <si>
    <t>yellow, sweet,  z5</t>
  </si>
  <si>
    <t>732726096851</t>
  </si>
  <si>
    <t>NCTSDFNTG05NSMED</t>
  </si>
  <si>
    <t>Nectarine Semi-Dwarf Flavortop</t>
  </si>
  <si>
    <t>yellow/red, sweet, z5</t>
  </si>
  <si>
    <t>732726102095</t>
  </si>
  <si>
    <t>NCTSDFVTG05NSMED</t>
  </si>
  <si>
    <t>Nectarine Semi-Dwarf Goldmine</t>
  </si>
  <si>
    <t>self polinating, z5</t>
  </si>
  <si>
    <t>732726104631</t>
  </si>
  <si>
    <t>NCTSDGDXG05NSMED</t>
  </si>
  <si>
    <t>Nectarine Semi-Dwarf Red Gold</t>
  </si>
  <si>
    <t>freestone, self pollinator, z5</t>
  </si>
  <si>
    <t>732726107694</t>
  </si>
  <si>
    <t>NCTSDRGDG05NSMED</t>
  </si>
  <si>
    <t>Pear Semi-Dwarf Clapps Favorite</t>
  </si>
  <si>
    <t>732726096899</t>
  </si>
  <si>
    <t>PERSDCFVG05NSMED</t>
  </si>
  <si>
    <t>green, z5</t>
  </si>
  <si>
    <t>Pear Semi-Dwarf Red Bartlett</t>
  </si>
  <si>
    <t>red, large, juicy, z5</t>
  </si>
  <si>
    <t>732726096905</t>
  </si>
  <si>
    <t>PERSDRTLG05NSMED</t>
  </si>
  <si>
    <t>Plum Semi-Dwarf Burbank</t>
  </si>
  <si>
    <t>red/yellow, sweet,  z5</t>
  </si>
  <si>
    <t>732726077744</t>
  </si>
  <si>
    <t>PLMSDBURG05NSMED</t>
  </si>
  <si>
    <t>Plum Semi-Dwarf French Petite</t>
  </si>
  <si>
    <t>purple, sweet, z4</t>
  </si>
  <si>
    <t>732726088337</t>
  </si>
  <si>
    <t>PLMSDFCPG05NSMED</t>
  </si>
  <si>
    <t>Plum Semi-Dwarf Hollywood</t>
  </si>
  <si>
    <t>dark red, juicy, z4</t>
  </si>
  <si>
    <t>732726091740</t>
  </si>
  <si>
    <t>PLMSDHYWG05NSMED</t>
  </si>
  <si>
    <t>Plum Semi-Dwarf Methley</t>
  </si>
  <si>
    <t>red/purple, sweet, z5</t>
  </si>
  <si>
    <t>732726096936</t>
  </si>
  <si>
    <t>PLMSDMTEG05NSMED</t>
  </si>
  <si>
    <t>Plum Semi-Dwarf Satsuma</t>
  </si>
  <si>
    <t>732726096943</t>
  </si>
  <si>
    <t>PLMSDPUMG05NSMED</t>
  </si>
  <si>
    <t>Plum Semi-Dwarf Stanley Prune</t>
  </si>
  <si>
    <t>purple, sweet, z5</t>
  </si>
  <si>
    <t>732726077768</t>
  </si>
  <si>
    <t>PLMSDSTNG05NSMED</t>
  </si>
  <si>
    <t>Rubus  Baby Cakes® #27032</t>
  </si>
  <si>
    <t>Blackberry, thornless, B&amp;B®</t>
  </si>
  <si>
    <t>#2</t>
  </si>
  <si>
    <t>black, z4</t>
  </si>
  <si>
    <t>732726086807</t>
  </si>
  <si>
    <t>RUBBBBYKG02NSMED</t>
  </si>
  <si>
    <t>Rubus  Navaho</t>
  </si>
  <si>
    <t>Blackberry, thornless</t>
  </si>
  <si>
    <t>#3</t>
  </si>
  <si>
    <t>black, z6</t>
  </si>
  <si>
    <t>732726101272</t>
  </si>
  <si>
    <t>RUBBBNVHG03NSMED</t>
  </si>
  <si>
    <t>Raspberry, Bushel and Berry®</t>
  </si>
  <si>
    <t>732726086814</t>
  </si>
  <si>
    <t>RUBBBRPKG02NSMED</t>
  </si>
  <si>
    <t>Rubus  Taste of Heaven® #33330</t>
  </si>
  <si>
    <t>PW, Blackberry, thornless</t>
  </si>
  <si>
    <t>732726102057</t>
  </si>
  <si>
    <t>RUBXXTOHG02NSMED</t>
  </si>
  <si>
    <t>Rubus idaeus Boyne</t>
  </si>
  <si>
    <t>Raspberry</t>
  </si>
  <si>
    <t>deep red, z3</t>
  </si>
  <si>
    <t>732726095137</t>
  </si>
  <si>
    <t>RUBIDSBOYG03NSMED</t>
  </si>
  <si>
    <t>Rubus idaeus Heritage</t>
  </si>
  <si>
    <t>732726095144</t>
  </si>
  <si>
    <t>RUBIDSHRTG03NSMED</t>
  </si>
  <si>
    <t>Vaccinium  Berrybux® #25467</t>
  </si>
  <si>
    <t>Blueberry, Bushel and Berry®</t>
  </si>
  <si>
    <t>fruits mid season, z4</t>
  </si>
  <si>
    <t>732726095052</t>
  </si>
  <si>
    <t>VCCBBBBXG02NSMED</t>
  </si>
  <si>
    <t>fruits mid season, z6</t>
  </si>
  <si>
    <t>732726086821</t>
  </si>
  <si>
    <t>VCCBBBUBG02NSMED</t>
  </si>
  <si>
    <t>Vaccinium  Jelly Bean® #24662</t>
  </si>
  <si>
    <t>732726086838</t>
  </si>
  <si>
    <t>VCCBBJLBG02NSMED</t>
  </si>
  <si>
    <t>fruits mid season, z5</t>
  </si>
  <si>
    <t>732726086845</t>
  </si>
  <si>
    <t>VCCBBPCBG02NSMED</t>
  </si>
  <si>
    <t>Vaccinium  Perpetua #24209</t>
  </si>
  <si>
    <t>fruits mid to late season, z4</t>
  </si>
  <si>
    <t>732726086852</t>
  </si>
  <si>
    <t>VCCBBPEUG02NSMED</t>
  </si>
  <si>
    <t>Vaccinium  Pink Icing® #23336</t>
  </si>
  <si>
    <t>732726095113</t>
  </si>
  <si>
    <t>VCCBBPIGG02NSMED</t>
  </si>
  <si>
    <t>Vaccinium  Silver Dollar® #32184</t>
  </si>
  <si>
    <t>fruits mid to late season, z5</t>
  </si>
  <si>
    <t>732726095120</t>
  </si>
  <si>
    <t>VCCBBSIDG02NSMED</t>
  </si>
  <si>
    <t>Vaccinium  Splendid!® Blue PPAF</t>
  </si>
  <si>
    <t>PW</t>
  </si>
  <si>
    <t>732726103726</t>
  </si>
  <si>
    <t>VCCXXSNIG02NSMED</t>
  </si>
  <si>
    <t>Vaccinium angustifolium</t>
  </si>
  <si>
    <t>Blueberry, Native</t>
  </si>
  <si>
    <t>fruits mid season, z2</t>
  </si>
  <si>
    <t>732726105850</t>
  </si>
  <si>
    <t>VCCAGSXXXG02NSMED</t>
  </si>
  <si>
    <t>Vaccinium corymbosum Bluecrop</t>
  </si>
  <si>
    <t>732726046849</t>
  </si>
  <si>
    <t>VCCCRBCRG03NSMED</t>
  </si>
  <si>
    <t>Vaccinium corymbosum Sunshine Blue</t>
  </si>
  <si>
    <t>Blueberry</t>
  </si>
  <si>
    <t>fruits early to mid summer, z6</t>
  </si>
  <si>
    <t>732726055988</t>
  </si>
  <si>
    <t>VCCCRSSUG03NSMED</t>
  </si>
  <si>
    <t>Vitis labrusca Concord</t>
  </si>
  <si>
    <t>Grape, avail 4/15</t>
  </si>
  <si>
    <t>purple-black, z5</t>
  </si>
  <si>
    <t>732726095090</t>
  </si>
  <si>
    <t>VTSLBSCOOG02NSMED</t>
  </si>
  <si>
    <t>Vitis labrusca Reliance</t>
  </si>
  <si>
    <t>Grape</t>
  </si>
  <si>
    <t>rosy pink, z4</t>
  </si>
  <si>
    <t>732726068568</t>
  </si>
  <si>
    <t>VTSLBSRLCG02NSMED</t>
  </si>
  <si>
    <t>Shrubs</t>
  </si>
  <si>
    <t>white, z3</t>
  </si>
  <si>
    <t>732726104068</t>
  </si>
  <si>
    <t>AONMLNLSWG03NSMED</t>
  </si>
  <si>
    <t>Azalea Ev. Blaauw's Pink</t>
  </si>
  <si>
    <t>15-18", pink, z5</t>
  </si>
  <si>
    <t>732726026780</t>
  </si>
  <si>
    <t>AZLEVBWPG02NSMED</t>
  </si>
  <si>
    <t>18", pink, z5</t>
  </si>
  <si>
    <t>732726000360</t>
  </si>
  <si>
    <t>AZLEVBWPG03NSMED</t>
  </si>
  <si>
    <t>Azalea Ev. Del. Val. White</t>
  </si>
  <si>
    <t>15-18", white, z5</t>
  </si>
  <si>
    <t>732726000674</t>
  </si>
  <si>
    <t>AZLEVDVWG02NSMED</t>
  </si>
  <si>
    <t>18", white, z5</t>
  </si>
  <si>
    <t>732726000735</t>
  </si>
  <si>
    <t>AZLEVDVWG03NSMED</t>
  </si>
  <si>
    <t>24-30", white, z5</t>
  </si>
  <si>
    <t>732726000780</t>
  </si>
  <si>
    <t>AZLEVDVWG05NSMED</t>
  </si>
  <si>
    <t>Azalea Ev. Gir.  Pleasant White</t>
  </si>
  <si>
    <t>732726001589</t>
  </si>
  <si>
    <t>AZLEVGPWG03NSMED</t>
  </si>
  <si>
    <t>24-26", white, z5</t>
  </si>
  <si>
    <t>732726044241</t>
  </si>
  <si>
    <t>AZLEVGPWG05NSMED</t>
  </si>
  <si>
    <t>Azalea Ev. Girard Fuchsia</t>
  </si>
  <si>
    <t>15-18", fuchsia, z5</t>
  </si>
  <si>
    <t>732726040175</t>
  </si>
  <si>
    <t>AZLEVGFCG02NSMED</t>
  </si>
  <si>
    <t>18", fuchsia, z5</t>
  </si>
  <si>
    <t>732726000926</t>
  </si>
  <si>
    <t>AZLEVGFCG03NSMED</t>
  </si>
  <si>
    <t>Azalea Ev. Girard Hot Shot</t>
  </si>
  <si>
    <t>15-18", scarlet, z5</t>
  </si>
  <si>
    <t>732726000995</t>
  </si>
  <si>
    <t>AZLEVGHSG02NSMED</t>
  </si>
  <si>
    <t>18", scarlet, z5</t>
  </si>
  <si>
    <t>732726001046</t>
  </si>
  <si>
    <t>AZLEVGHSG03NSMED</t>
  </si>
  <si>
    <t>Azalea Ev. Girard's Crimson</t>
  </si>
  <si>
    <t>18", red, z5</t>
  </si>
  <si>
    <t>732726074477</t>
  </si>
  <si>
    <t>AZLEVGCRG03NSMED</t>
  </si>
  <si>
    <t>Azalea Ev. Hino Crimson</t>
  </si>
  <si>
    <t>732726001787</t>
  </si>
  <si>
    <t>AZLEVHNCG03NSMED</t>
  </si>
  <si>
    <t>Azalea Ev. Karen</t>
  </si>
  <si>
    <t>22-24", lavender, z4</t>
  </si>
  <si>
    <t>732726045354</t>
  </si>
  <si>
    <t>AZLEVKRNG05NSMED</t>
  </si>
  <si>
    <t>Azalea Ev. Mother's Day</t>
  </si>
  <si>
    <t>15-18", red, z6</t>
  </si>
  <si>
    <t>732726045194</t>
  </si>
  <si>
    <t>AZLEVMTHG02NSMED</t>
  </si>
  <si>
    <t>Azalea Ev. Poukhanense Compacta</t>
  </si>
  <si>
    <t>18", lavender-pink, z4</t>
  </si>
  <si>
    <t>732726059429</t>
  </si>
  <si>
    <t>AZLEVPHCG03NSMED</t>
  </si>
  <si>
    <t>Azalea Ev. Purple Splendor</t>
  </si>
  <si>
    <t>15-18", purple, z5</t>
  </si>
  <si>
    <t>732726002524</t>
  </si>
  <si>
    <t>AZLEVPSLG02NSMED</t>
  </si>
  <si>
    <t>18", purple, z5</t>
  </si>
  <si>
    <t>732726002579</t>
  </si>
  <si>
    <t>AZLEVPSLG03NSMED</t>
  </si>
  <si>
    <t>26-28", purple, z5</t>
  </si>
  <si>
    <t>732726044166</t>
  </si>
  <si>
    <t>AZLEVPSLG05NSMED</t>
  </si>
  <si>
    <t>Azalea Ev. Stewartstonian</t>
  </si>
  <si>
    <t>15-18", orange-red, z5</t>
  </si>
  <si>
    <t>732726002821</t>
  </si>
  <si>
    <t>AZLEVSWNG02NSMED</t>
  </si>
  <si>
    <t>18-20", orange-red, z5</t>
  </si>
  <si>
    <t>732726002890</t>
  </si>
  <si>
    <t>AZLEVSWNG03NSMED</t>
  </si>
  <si>
    <t>26-28", orange-red, z5</t>
  </si>
  <si>
    <t>732726002951</t>
  </si>
  <si>
    <t>AZLEVSWNG05NSMED</t>
  </si>
  <si>
    <t>Azalea Ev. Tradition</t>
  </si>
  <si>
    <t>732726003217</t>
  </si>
  <si>
    <t>AZLEVTRDG02NSMED</t>
  </si>
  <si>
    <t>732726038752</t>
  </si>
  <si>
    <t>AZLEVTRDG03NSMED</t>
  </si>
  <si>
    <t>732726044609</t>
  </si>
  <si>
    <t>AZLEVTRDG05NSMED</t>
  </si>
  <si>
    <t>Berb.  WorryFree® Crimson Cutie®</t>
  </si>
  <si>
    <t>red foliage, sterile,  z4</t>
  </si>
  <si>
    <t>732726086784</t>
  </si>
  <si>
    <t>BRBXXWCCG03NSMED</t>
  </si>
  <si>
    <t>Berb. th. Aurea</t>
  </si>
  <si>
    <t>yellow foliage, z4</t>
  </si>
  <si>
    <t>732726046665</t>
  </si>
  <si>
    <t>BRBTHARAG02NSMED</t>
  </si>
  <si>
    <t>732726038776</t>
  </si>
  <si>
    <t>BRBTHARAG03NSMED</t>
  </si>
  <si>
    <t>BE</t>
  </si>
  <si>
    <t>pink-purple, z5</t>
  </si>
  <si>
    <t>732726106284</t>
  </si>
  <si>
    <t>BDDXXBDCG03NSMED</t>
  </si>
  <si>
    <t>deep magenta, z5</t>
  </si>
  <si>
    <t>732726084612</t>
  </si>
  <si>
    <t>BDDXXCZZG03NSMED</t>
  </si>
  <si>
    <t>Buddleia  Little Rockstars Purple</t>
  </si>
  <si>
    <t>purple, z5</t>
  </si>
  <si>
    <t>732726106703</t>
  </si>
  <si>
    <t>BDDXXLRLG01NSMED</t>
  </si>
  <si>
    <t>Buddleia  Little Rockstars Red</t>
  </si>
  <si>
    <t>violet-red, z5</t>
  </si>
  <si>
    <t>732726106727</t>
  </si>
  <si>
    <t>BDDXXLRRG01NSMED</t>
  </si>
  <si>
    <t>Buddleia  Little Rockstars White</t>
  </si>
  <si>
    <t>white, z5</t>
  </si>
  <si>
    <t>732726106734</t>
  </si>
  <si>
    <t>BDDXXLRWG01NSMED</t>
  </si>
  <si>
    <t>light purple, z4</t>
  </si>
  <si>
    <t>732726105447</t>
  </si>
  <si>
    <t>BDDXXMPTG03NSMED</t>
  </si>
  <si>
    <t>Buddleia  Pugster® Amethyst</t>
  </si>
  <si>
    <t>light purple, z5</t>
  </si>
  <si>
    <t>732726101487</t>
  </si>
  <si>
    <t>BDDXXPGAG03NSMED</t>
  </si>
  <si>
    <t>blue, z5</t>
  </si>
  <si>
    <t>732726101500</t>
  </si>
  <si>
    <t>BDDXXPSBG03NSMED</t>
  </si>
  <si>
    <t>732726101470</t>
  </si>
  <si>
    <t>BDDXXPSWG03NSMED</t>
  </si>
  <si>
    <t>rich pink, z5</t>
  </si>
  <si>
    <t>732726101494</t>
  </si>
  <si>
    <t>BDDXXPPKG03NSMED</t>
  </si>
  <si>
    <t>Buddleia  Trippy Pink®</t>
  </si>
  <si>
    <t>FE</t>
  </si>
  <si>
    <t>hot pink, z5</t>
  </si>
  <si>
    <t>732726104235</t>
  </si>
  <si>
    <t>BDDXXTRYG03NSMED</t>
  </si>
  <si>
    <t>Buddleia dav. Black Knight</t>
  </si>
  <si>
    <t>dark purple, z5</t>
  </si>
  <si>
    <t>732726004542</t>
  </si>
  <si>
    <t>BDDDVBLNG03NSMED</t>
  </si>
  <si>
    <t>Buddleia dav. Dapper® Lavender</t>
  </si>
  <si>
    <t>lavender, z5</t>
  </si>
  <si>
    <t>732726103030</t>
  </si>
  <si>
    <t>BDDDVDPAG03NSMED</t>
  </si>
  <si>
    <t>Buddleia dav. Dapper® Pink</t>
  </si>
  <si>
    <t>pink, z5</t>
  </si>
  <si>
    <t>732726104150</t>
  </si>
  <si>
    <t>BDDDVDPNG03NSMED</t>
  </si>
  <si>
    <t>Buddleia dav. Dapper® White</t>
  </si>
  <si>
    <t>732726103047</t>
  </si>
  <si>
    <t>BDDDVDETG03NSMED</t>
  </si>
  <si>
    <t>Buddleia dav. Funky Fuchsia™</t>
  </si>
  <si>
    <t>reddish pink, z5</t>
  </si>
  <si>
    <t>732726099333</t>
  </si>
  <si>
    <t>BDDDVFYFG03NSMED</t>
  </si>
  <si>
    <t>Buddleia dav. Groovy Grape™</t>
  </si>
  <si>
    <t>732726099340</t>
  </si>
  <si>
    <t>BDDDVGYGG03NSMED</t>
  </si>
  <si>
    <t>Buddleia dav. Lo &amp; Behold® Pink Micro Chip</t>
  </si>
  <si>
    <t>orchid pink, z5</t>
  </si>
  <si>
    <t>732726083516</t>
  </si>
  <si>
    <t>BDDDVPCCG02NSMED</t>
  </si>
  <si>
    <t>Buddleia dav. Nanho Blue</t>
  </si>
  <si>
    <t>lavender-blue, z5</t>
  </si>
  <si>
    <t>732726004566</t>
  </si>
  <si>
    <t>BDDDVNHBG03NSMED</t>
  </si>
  <si>
    <t>Buddleia dav. Pink Delight</t>
  </si>
  <si>
    <t>732726004597</t>
  </si>
  <si>
    <t>BDDDVPDLG03NSMED</t>
  </si>
  <si>
    <t>Buddleia dav. White Profusion</t>
  </si>
  <si>
    <t>732726004610</t>
  </si>
  <si>
    <t>BDDDVWPFG03NSMED</t>
  </si>
  <si>
    <t>Buddleia x Miss Molly</t>
  </si>
  <si>
    <t>dark pink, z5</t>
  </si>
  <si>
    <t>732726086135</t>
  </si>
  <si>
    <t>BDDXXMLLG03NSMED</t>
  </si>
  <si>
    <t>Buddleia x Miss Violet</t>
  </si>
  <si>
    <t>732726081420</t>
  </si>
  <si>
    <t>BDDXXMSVG03NSMED</t>
  </si>
  <si>
    <t>Buxus  Green Mountain</t>
  </si>
  <si>
    <t>10-12", green foliage, z5</t>
  </si>
  <si>
    <t>732726005129</t>
  </si>
  <si>
    <t>BXSXXGMNG01NSMED</t>
  </si>
  <si>
    <t>15", green foliage, z5</t>
  </si>
  <si>
    <t>732726034297</t>
  </si>
  <si>
    <t>BXSXXGMNG02NSMED</t>
  </si>
  <si>
    <t>18", green foliage, z5</t>
  </si>
  <si>
    <t>732726043091</t>
  </si>
  <si>
    <t>BXSXXGMNG03NSMED</t>
  </si>
  <si>
    <t>Buxus  Green Velvet</t>
  </si>
  <si>
    <t>10", dark green foliage, z5</t>
  </si>
  <si>
    <t>732726005204</t>
  </si>
  <si>
    <t>BXSXXGVLG01NSMED</t>
  </si>
  <si>
    <t>12", dark green foliage, z5</t>
  </si>
  <si>
    <t>732726005228</t>
  </si>
  <si>
    <t>BXSXXGVLG02NSMED</t>
  </si>
  <si>
    <t>13-15", dark green foliage, z5</t>
  </si>
  <si>
    <t>732726043114</t>
  </si>
  <si>
    <t>BXSXXGVLG03NSMED</t>
  </si>
  <si>
    <t>732726089419</t>
  </si>
  <si>
    <t>BXSXXNGFG02NSMED</t>
  </si>
  <si>
    <t>732726091047</t>
  </si>
  <si>
    <t>BXSXXNGFG03NSMED</t>
  </si>
  <si>
    <t>12", green foliage, z5</t>
  </si>
  <si>
    <t>732726089426</t>
  </si>
  <si>
    <t>BXSXXNGPG02NSMED</t>
  </si>
  <si>
    <t>12-14", green foliage, z5</t>
  </si>
  <si>
    <t>732726091054</t>
  </si>
  <si>
    <t>BXSXXNGPG03NSMED</t>
  </si>
  <si>
    <t>Buxus  Winter Gem</t>
  </si>
  <si>
    <t>732726042711</t>
  </si>
  <si>
    <t>BXSXXWGMG01NSMED</t>
  </si>
  <si>
    <t>12-15", dark green foliage, z5</t>
  </si>
  <si>
    <t>732726038509</t>
  </si>
  <si>
    <t>BXSXXWGMG02NSMED</t>
  </si>
  <si>
    <t>15"+, dark green foliage, z5</t>
  </si>
  <si>
    <t>732726047747</t>
  </si>
  <si>
    <t>BXSXXWGMG03NSMED</t>
  </si>
  <si>
    <t>Buxus micro. kor. Franklin's Gem</t>
  </si>
  <si>
    <t>732726059467</t>
  </si>
  <si>
    <t>BXSMCRFKGG01NSMED</t>
  </si>
  <si>
    <t>12-14", green foliage, compact/low, z5</t>
  </si>
  <si>
    <t>732726036987</t>
  </si>
  <si>
    <t>BXSMCRFKGG02NSMED</t>
  </si>
  <si>
    <t>13-15", green foliage, compact/low, z5</t>
  </si>
  <si>
    <t>732726052758</t>
  </si>
  <si>
    <t>BXSMCRFKGG03NSMED</t>
  </si>
  <si>
    <t>Buxus micro. kor. Sprinter</t>
  </si>
  <si>
    <t>12"+, green foliage, z5</t>
  </si>
  <si>
    <t>732726075917</t>
  </si>
  <si>
    <t>BXSMCRSRTG02NSMED</t>
  </si>
  <si>
    <t>15"+, green foliage, z5</t>
  </si>
  <si>
    <t>732726078550</t>
  </si>
  <si>
    <t>BXSMCRSRTG03NSMED</t>
  </si>
  <si>
    <t>Buxus micro. kor. Wintergreen</t>
  </si>
  <si>
    <t>12-15", green foliage, z4</t>
  </si>
  <si>
    <t>732726037885</t>
  </si>
  <si>
    <t>BXSMCRKRWG02NSMED</t>
  </si>
  <si>
    <t>15"+, green foliage, z4</t>
  </si>
  <si>
    <t>732726047730</t>
  </si>
  <si>
    <t>BXSMCRKRWG03NSMED</t>
  </si>
  <si>
    <t>purple berry, z5</t>
  </si>
  <si>
    <t>732726098916</t>
  </si>
  <si>
    <t>CALEEXPGMG03NSMED</t>
  </si>
  <si>
    <t>deep blue, z5</t>
  </si>
  <si>
    <t>732726084117</t>
  </si>
  <si>
    <t>CRTCDBYDG02NSMED</t>
  </si>
  <si>
    <t>Caryopteris x cland. Sapphire Surf™</t>
  </si>
  <si>
    <t>blue violet, z5</t>
  </si>
  <si>
    <t>732726099357</t>
  </si>
  <si>
    <t>CRTCDSUFG03NSMED</t>
  </si>
  <si>
    <t>Cham. pisifera Fil. Au. Nana Goldmop</t>
  </si>
  <si>
    <t>6-8", yellow foliage, z4</t>
  </si>
  <si>
    <t>732726005334</t>
  </si>
  <si>
    <t>CHMPSFAGG01NSMED</t>
  </si>
  <si>
    <t>15"+, yellow foliage, z4</t>
  </si>
  <si>
    <t>732726034082</t>
  </si>
  <si>
    <t>CHMPSFAGG02NSMED</t>
  </si>
  <si>
    <t>18-20", yellow foliage, z4</t>
  </si>
  <si>
    <t>732726038523</t>
  </si>
  <si>
    <t>CHMPSFAGG03NSMED</t>
  </si>
  <si>
    <t>20", yellow foliage, z4</t>
  </si>
  <si>
    <t>732726042728</t>
  </si>
  <si>
    <t>CHMPSFAGG05NSMED</t>
  </si>
  <si>
    <t>Cham. pisifera fil. Golden Charm</t>
  </si>
  <si>
    <t>24-30", yellow foliage, z4</t>
  </si>
  <si>
    <t>732726102873</t>
  </si>
  <si>
    <t>CHMPSFGDHG05NSMED</t>
  </si>
  <si>
    <t>Clethra alnif. Ruby Spice</t>
  </si>
  <si>
    <t>pink, z3</t>
  </si>
  <si>
    <t>732726005419</t>
  </si>
  <si>
    <t>CLHANRBSG03NSMED</t>
  </si>
  <si>
    <t>Clethra alnif. Sugartina® Crystalina #21561</t>
  </si>
  <si>
    <t>white, z4</t>
  </si>
  <si>
    <t>732726079014</t>
  </si>
  <si>
    <t>CLHANCYTG03NSMED</t>
  </si>
  <si>
    <t>red stem, z4</t>
  </si>
  <si>
    <t>732726072534</t>
  </si>
  <si>
    <t>CNSSFRARCG03NSMED</t>
  </si>
  <si>
    <t>732726072541</t>
  </si>
  <si>
    <t>CNSSFRARCG05NSMED</t>
  </si>
  <si>
    <t>yellow stem, z2</t>
  </si>
  <si>
    <t>732726104723</t>
  </si>
  <si>
    <t>CNSSFRARYG03NSMED</t>
  </si>
  <si>
    <t>Cupressocyparis x leylandii</t>
  </si>
  <si>
    <t>36-42", green, z6</t>
  </si>
  <si>
    <t>732726038578</t>
  </si>
  <si>
    <t>CPRLYXXXG05NSMED</t>
  </si>
  <si>
    <t>732726079038</t>
  </si>
  <si>
    <t>DTZXXYKSG03NSMED</t>
  </si>
  <si>
    <t>Deutzia gracilis Nikko</t>
  </si>
  <si>
    <t>732726049598</t>
  </si>
  <si>
    <t>DTZGRNKKG03NSMED</t>
  </si>
  <si>
    <t>green/red, z4</t>
  </si>
  <si>
    <t>732726103764</t>
  </si>
  <si>
    <t>DRVSIKDRG03NSMED</t>
  </si>
  <si>
    <t>black/purple foliage, z3</t>
  </si>
  <si>
    <t>732726105843</t>
  </si>
  <si>
    <t>DRVEEXKJBG03NSMED</t>
  </si>
  <si>
    <t>orange fall foliage,  z4</t>
  </si>
  <si>
    <t>732726098985</t>
  </si>
  <si>
    <t>DRVEEXKDOG03NSMED</t>
  </si>
  <si>
    <t>Euon. alatus Compactus</t>
  </si>
  <si>
    <t>red fall foliage, z4</t>
  </si>
  <si>
    <t>732726045095</t>
  </si>
  <si>
    <t>ENYAACMPG02NSMED</t>
  </si>
  <si>
    <t>732726038592</t>
  </si>
  <si>
    <t>ENYAACMPG03NSMED</t>
  </si>
  <si>
    <t>732726039308</t>
  </si>
  <si>
    <t>ENYAACMPG05NSMED</t>
  </si>
  <si>
    <t>Euon. alatus Fire Ball Seedless™ PPAF</t>
  </si>
  <si>
    <t>green to red, z4</t>
  </si>
  <si>
    <t>732726103917</t>
  </si>
  <si>
    <t>ENYAAFBDG03NSMED</t>
  </si>
  <si>
    <t>Euon. fort. Gold Splash®</t>
  </si>
  <si>
    <t>PW, avail 4/30</t>
  </si>
  <si>
    <t>variegated foliage, z5</t>
  </si>
  <si>
    <t>732726101166</t>
  </si>
  <si>
    <t>ENYFTGDPG02NSMED</t>
  </si>
  <si>
    <t>green/white variegated foliage, z5</t>
  </si>
  <si>
    <t>732726077010</t>
  </si>
  <si>
    <t>ENYFTWHAG02NSMED</t>
  </si>
  <si>
    <t>Forsythia x inter. Lynwood Gold</t>
  </si>
  <si>
    <t>bright yellow, z5</t>
  </si>
  <si>
    <t>732726006799</t>
  </si>
  <si>
    <t>FRSINLYNG03NSMED</t>
  </si>
  <si>
    <t>Hibiscus syriacus French Cabaret™ Red #30101</t>
  </si>
  <si>
    <t>732726103887</t>
  </si>
  <si>
    <t>HBSSYFCDG03NSMED</t>
  </si>
  <si>
    <t>732726099043</t>
  </si>
  <si>
    <t>HBSSYPLUG03NSMED</t>
  </si>
  <si>
    <t>purple/red center, z5</t>
  </si>
  <si>
    <t>732726086791</t>
  </si>
  <si>
    <t>HBSSYPPLG03NSMED</t>
  </si>
  <si>
    <t>purple/red, z5</t>
  </si>
  <si>
    <t>732726101173</t>
  </si>
  <si>
    <t>HBSSYREPG03NSMED</t>
  </si>
  <si>
    <t>pure white, z5</t>
  </si>
  <si>
    <t>732726089341</t>
  </si>
  <si>
    <t>HBSSYWTPG03NSMED</t>
  </si>
  <si>
    <t>Hydrangea anomala spp. petiolaris</t>
  </si>
  <si>
    <t>white/climber, z4</t>
  </si>
  <si>
    <t>732726074668</t>
  </si>
  <si>
    <t>HYDANMXXXG03NSMED</t>
  </si>
  <si>
    <t>Hydrangea arbor. Annabelle</t>
  </si>
  <si>
    <t>avail 5/15</t>
  </si>
  <si>
    <t>lime green to white, z3</t>
  </si>
  <si>
    <t>732726007222</t>
  </si>
  <si>
    <t>HYDARBANBG03NSMED</t>
  </si>
  <si>
    <t>Hydrangea arbor. Incrediball® Blush PP28280</t>
  </si>
  <si>
    <t>PW, avail 5/15</t>
  </si>
  <si>
    <t>732726094901</t>
  </si>
  <si>
    <t>HYDARBINLG03NSMED</t>
  </si>
  <si>
    <t>Hydrangea arbor. Incrediball® PP20571</t>
  </si>
  <si>
    <t>white to green, z3</t>
  </si>
  <si>
    <t>732726072558</t>
  </si>
  <si>
    <t>HYDARBAEWG03NSMED</t>
  </si>
  <si>
    <t>green, z3</t>
  </si>
  <si>
    <t>732726098732</t>
  </si>
  <si>
    <t>HYDARBISBG03NSMED</t>
  </si>
  <si>
    <t>Hydrangea macrop. BloomStruck®</t>
  </si>
  <si>
    <t>ES</t>
  </si>
  <si>
    <t>purple, z4</t>
  </si>
  <si>
    <t>732726079328</t>
  </si>
  <si>
    <t>HYDMCBOMG03NSMED</t>
  </si>
  <si>
    <t>Hydrangea macrop. Blushing Bride #17169</t>
  </si>
  <si>
    <t>white to pink blush, z5</t>
  </si>
  <si>
    <t>732726095465</t>
  </si>
  <si>
    <t>HYDMCBHBG03NSMED</t>
  </si>
  <si>
    <t>732726084384</t>
  </si>
  <si>
    <t>HYDMCCHPG03NSMED</t>
  </si>
  <si>
    <t>732726094918</t>
  </si>
  <si>
    <t>HYDMCDDWG03NSMED</t>
  </si>
  <si>
    <t>732726102279</t>
  </si>
  <si>
    <t>HYDMCFEEG03NSMED</t>
  </si>
  <si>
    <t>pink/purple, z5</t>
  </si>
  <si>
    <t>blue, z4</t>
  </si>
  <si>
    <t>732726098756</t>
  </si>
  <si>
    <t>HYDMCLSYG03NSMED</t>
  </si>
  <si>
    <t>blue violet, z4</t>
  </si>
  <si>
    <t>Hydrangea macrop. Summer Crush®</t>
  </si>
  <si>
    <t>raspberry red, z4</t>
  </si>
  <si>
    <t>732726086753</t>
  </si>
  <si>
    <t>HYDMCSMCG03NSMED</t>
  </si>
  <si>
    <t>Hydrangea macrop.Endless Summer® (PP15,298)</t>
  </si>
  <si>
    <t>pink or blue, z4</t>
  </si>
  <si>
    <t>732726065444</t>
  </si>
  <si>
    <t>HYDMCBMRG03NSMED</t>
  </si>
  <si>
    <t>732726062542</t>
  </si>
  <si>
    <t>HYDMCBMRG05NSMED</t>
  </si>
  <si>
    <t>white, aging to pink, z3</t>
  </si>
  <si>
    <t>732726077430</t>
  </si>
  <si>
    <t>HYDPNCBBOG03NSMED</t>
  </si>
  <si>
    <t>Hydrangea pani. Fire Light®</t>
  </si>
  <si>
    <t>732726081512</t>
  </si>
  <si>
    <t>HYDPNCFGTG03NSMED</t>
  </si>
  <si>
    <t>chartreuse to pink, z3</t>
  </si>
  <si>
    <t>732726044616</t>
  </si>
  <si>
    <t>HYDPNCLMHG03NSMED</t>
  </si>
  <si>
    <t>#7</t>
  </si>
  <si>
    <t>#10</t>
  </si>
  <si>
    <t>green turning pink, z3</t>
  </si>
  <si>
    <t>732726107229</t>
  </si>
  <si>
    <t>HYDPNCLLXG10NSMED</t>
  </si>
  <si>
    <t>white aging to pink, z3</t>
  </si>
  <si>
    <t>732726077454</t>
  </si>
  <si>
    <t>HYDPNCLQFG03NSMED</t>
  </si>
  <si>
    <t>Hydrangea pani. Phantom (Tree Form)</t>
  </si>
  <si>
    <t>white to pink, z4</t>
  </si>
  <si>
    <t>732726084285</t>
  </si>
  <si>
    <t>HYDPNCPHAG07NSMED</t>
  </si>
  <si>
    <t>732726067059</t>
  </si>
  <si>
    <t>HYDPNCPWYG05NSMED</t>
  </si>
  <si>
    <t>white to pink to deep red, z3</t>
  </si>
  <si>
    <t>732726089648</t>
  </si>
  <si>
    <t>HYDPNCQFFG03NSMED</t>
  </si>
  <si>
    <t>Hydrangea pani. Vanilla Strawberry™ (PP20670)</t>
  </si>
  <si>
    <t>FE, avail 5/15</t>
  </si>
  <si>
    <t>white aging to pink, z4</t>
  </si>
  <si>
    <t>732726067349</t>
  </si>
  <si>
    <t>HYDPNCVSTG03NSMED</t>
  </si>
  <si>
    <t>white, aging to pink, z5</t>
  </si>
  <si>
    <t>732726079052</t>
  </si>
  <si>
    <t>HYDQRGBGG03NSMED</t>
  </si>
  <si>
    <t>white, aging to lime green, z5</t>
  </si>
  <si>
    <t>732726084636</t>
  </si>
  <si>
    <t>HYDQRGTMG03NSMED</t>
  </si>
  <si>
    <t>Hydrangea quercifolia Gatsby Pink®</t>
  </si>
  <si>
    <t>white to pink, z5</t>
  </si>
  <si>
    <t>732726079069</t>
  </si>
  <si>
    <t>HYDQRGBPG03NSMED</t>
  </si>
  <si>
    <t>pink to lavender, z4</t>
  </si>
  <si>
    <t>732726098749</t>
  </si>
  <si>
    <t>HYDSRRLCOG03NSMED</t>
  </si>
  <si>
    <t>732726079380</t>
  </si>
  <si>
    <t>HYDSRRTTSG03NSMED</t>
  </si>
  <si>
    <t>Ilex crenata Compacta</t>
  </si>
  <si>
    <t>24-30", dark green foliage, z5</t>
  </si>
  <si>
    <t>732726056084</t>
  </si>
  <si>
    <t>ILXCRTCMPG05NSMED</t>
  </si>
  <si>
    <t>Ilex crenata Green Luster</t>
  </si>
  <si>
    <t>20-22", dark green foliage, z5</t>
  </si>
  <si>
    <t>732726042537</t>
  </si>
  <si>
    <t>ILXCRTGLSG03NSMED</t>
  </si>
  <si>
    <t>Ilex crenata Helleri</t>
  </si>
  <si>
    <t>20-24", dark green foliage, z5</t>
  </si>
  <si>
    <t>732726039322</t>
  </si>
  <si>
    <t>ILXCRTHLRG05NSMED</t>
  </si>
  <si>
    <t>Ilex crenata Sky Pencil</t>
  </si>
  <si>
    <t>24-26", dark green foliage, z5</t>
  </si>
  <si>
    <t>732726048065</t>
  </si>
  <si>
    <t>ILXCRTSKPG03NSMED</t>
  </si>
  <si>
    <t>Ilex crenata Steeds</t>
  </si>
  <si>
    <t>30-34", dark green foliage, z5</t>
  </si>
  <si>
    <t>732726008021</t>
  </si>
  <si>
    <t>ILXCRTSTDG03NSMED</t>
  </si>
  <si>
    <t>32-34", dark green foliage, z5</t>
  </si>
  <si>
    <t>732726039339</t>
  </si>
  <si>
    <t>ILXCRTSTDG05NSMED</t>
  </si>
  <si>
    <t>Ilex glabra Compacta</t>
  </si>
  <si>
    <t>18-24", green foliage, z4</t>
  </si>
  <si>
    <t>732726008175</t>
  </si>
  <si>
    <t>ILXGBCMPG03NSMED</t>
  </si>
  <si>
    <t>Ilex glabra Shamrock</t>
  </si>
  <si>
    <t>15-18", green foliage, z4</t>
  </si>
  <si>
    <t>732726042131</t>
  </si>
  <si>
    <t>ILXGBSHMG03NSMED</t>
  </si>
  <si>
    <t>pollinator, z3</t>
  </si>
  <si>
    <t>Ilex verticillata Raritan Chief</t>
  </si>
  <si>
    <t>732726033399</t>
  </si>
  <si>
    <t>ILXVRRRTG03NSMED</t>
  </si>
  <si>
    <t>Ilex verticillata Southern Gentleman</t>
  </si>
  <si>
    <t>Native</t>
  </si>
  <si>
    <t>732726103771</t>
  </si>
  <si>
    <t>ILXVRSOGG03NSMED</t>
  </si>
  <si>
    <t>Ilex x meserveae Blue Maid</t>
  </si>
  <si>
    <t>24", evergreen, red berry, z4</t>
  </si>
  <si>
    <t>732726042490</t>
  </si>
  <si>
    <t>ILXMSBMDG03NSMED</t>
  </si>
  <si>
    <t>24-30", evergreen, red berry, z4</t>
  </si>
  <si>
    <t>732726038226</t>
  </si>
  <si>
    <t>ILXMSBMDG05NSMED</t>
  </si>
  <si>
    <t>Ilex x meserveae Blue Prince</t>
  </si>
  <si>
    <t>24"+, blue/green foliage, pollinator, z5</t>
  </si>
  <si>
    <t>732726038233</t>
  </si>
  <si>
    <t>ILXMSBPRG05NSMED</t>
  </si>
  <si>
    <t>Itea virginica ('Sprich') Little Henry®</t>
  </si>
  <si>
    <t>732726045217</t>
  </si>
  <si>
    <t>ITAVRGLTHG03NSMED</t>
  </si>
  <si>
    <t>Itea virginica Henry's Garnet</t>
  </si>
  <si>
    <t>732726027688</t>
  </si>
  <si>
    <t>ITAVRGHGRG03NSMED</t>
  </si>
  <si>
    <t>Junip. chin. Casino Gold</t>
  </si>
  <si>
    <t>15", green/gold foliage, z4</t>
  </si>
  <si>
    <t>732726027695</t>
  </si>
  <si>
    <t>JNPCHCSGG02NSMED</t>
  </si>
  <si>
    <t>Junip. chin. Hetzii Columnaris</t>
  </si>
  <si>
    <t>36", green foliage, z4</t>
  </si>
  <si>
    <t>732726038462</t>
  </si>
  <si>
    <t>JNPCHHCLG05NSMED</t>
  </si>
  <si>
    <t>Junip. chin. Pfitzerana Aurea</t>
  </si>
  <si>
    <t>Junip. chin. Pfitzerana Compacta</t>
  </si>
  <si>
    <t>18-24", lime green foliage, z4</t>
  </si>
  <si>
    <t>732726043275</t>
  </si>
  <si>
    <t>JNPCHPAAG03NSMED</t>
  </si>
  <si>
    <t>732726009530</t>
  </si>
  <si>
    <t>JNPCHPCMG02NSMED</t>
  </si>
  <si>
    <t>22-24", green foliage, z4</t>
  </si>
  <si>
    <t>732726043251</t>
  </si>
  <si>
    <t>JNPCHPCMG03NSMED</t>
  </si>
  <si>
    <t>Junip. chin. Pfitzerana Glauca</t>
  </si>
  <si>
    <t>18", silvery blue foliage, z4</t>
  </si>
  <si>
    <t>732726038141</t>
  </si>
  <si>
    <t>JNPCHPGLG03NSMED</t>
  </si>
  <si>
    <t>Junip. chin. Sea Green</t>
  </si>
  <si>
    <t>12-14", green foliage, z4</t>
  </si>
  <si>
    <t>732726009707</t>
  </si>
  <si>
    <t>JNPCHSGRG02NSMED</t>
  </si>
  <si>
    <t>Junip. chin. var. sarg. Viridis</t>
  </si>
  <si>
    <t>732726027725</t>
  </si>
  <si>
    <t>JNPCHSVRG02NSMED</t>
  </si>
  <si>
    <t>732726043237</t>
  </si>
  <si>
    <t>JNPCHSVRG03NSMED</t>
  </si>
  <si>
    <t>Junip. conferta Blue Pacific</t>
  </si>
  <si>
    <t>15-18", blue/green foliage, z5</t>
  </si>
  <si>
    <t>732726027626</t>
  </si>
  <si>
    <t>JNPCNFBPCG02NSMED</t>
  </si>
  <si>
    <t>18-20", blue/green foliage, z5</t>
  </si>
  <si>
    <t>732726010277</t>
  </si>
  <si>
    <t>JNPCNFBPCG03NSMED</t>
  </si>
  <si>
    <t>Junip. horiz. Plum. Comp. Youngstown</t>
  </si>
  <si>
    <t>18", gray/green foliage, z3</t>
  </si>
  <si>
    <t>732726010468</t>
  </si>
  <si>
    <t>JNPHRPCYG03NSMED</t>
  </si>
  <si>
    <t>Junip. horizontalis Wiltonii</t>
  </si>
  <si>
    <t>12-15", silver blue foliage, z3</t>
  </si>
  <si>
    <t>732726010598</t>
  </si>
  <si>
    <t>JNPHRWLTG03NSMED</t>
  </si>
  <si>
    <t>Junip. procumbens Nana</t>
  </si>
  <si>
    <t>732726010642</t>
  </si>
  <si>
    <t>JNPPRBNNAG02NSMED</t>
  </si>
  <si>
    <t>15", green foliage, z4</t>
  </si>
  <si>
    <t>732726010697</t>
  </si>
  <si>
    <t>JNPPRBNNAG03NSMED</t>
  </si>
  <si>
    <t>Junip. squamata Parsoni</t>
  </si>
  <si>
    <t>18", grey green foliage, z4</t>
  </si>
  <si>
    <t>732726011083</t>
  </si>
  <si>
    <t>JNPSQPSNG03NSMED</t>
  </si>
  <si>
    <t>pink, z4</t>
  </si>
  <si>
    <t>732726103979</t>
  </si>
  <si>
    <t>KLKAMAJLJG03NSMED</t>
  </si>
  <si>
    <t>Leucothoe axillaris</t>
  </si>
  <si>
    <t>732726091689</t>
  </si>
  <si>
    <t>LCTAXXXXG05NSMED</t>
  </si>
  <si>
    <t>Microbiota decussata</t>
  </si>
  <si>
    <t>15", green foliage, z3</t>
  </si>
  <si>
    <t>732726013087</t>
  </si>
  <si>
    <t>MCRDCSXXXG02NSMED</t>
  </si>
  <si>
    <t>18", green foliage, z3</t>
  </si>
  <si>
    <t>732726038172</t>
  </si>
  <si>
    <t>MCRDCSXXXG03NSMED</t>
  </si>
  <si>
    <t>Microbiota decussata Celtic Pride®</t>
  </si>
  <si>
    <t>18", evergreen, z2</t>
  </si>
  <si>
    <t>732726079502</t>
  </si>
  <si>
    <t>MCRDCSCLCG03NSMED</t>
  </si>
  <si>
    <t>Myrica pensylvanica</t>
  </si>
  <si>
    <t>12-15", green with blue/grey berry, z3</t>
  </si>
  <si>
    <t>732726013292</t>
  </si>
  <si>
    <t>MYRPNSXXXG03NSMED</t>
  </si>
  <si>
    <t>Philadelphus coronarius Illuminati Sparks™</t>
  </si>
  <si>
    <t>PW, avail 4/15</t>
  </si>
  <si>
    <t>variegated foliage, white, z4</t>
  </si>
  <si>
    <t>732726099135</t>
  </si>
  <si>
    <t>PHPCRRISKG03NSMED</t>
  </si>
  <si>
    <t>Phy. opul. First Editions® Amber Jubilee®</t>
  </si>
  <si>
    <t>green to orange, z2</t>
  </si>
  <si>
    <t>732726078604</t>
  </si>
  <si>
    <t>PHCOLABJG03NSMED</t>
  </si>
  <si>
    <t>Phy. opul. First Editions® Little Devil® PP22634</t>
  </si>
  <si>
    <t>burgundy foliage, z3</t>
  </si>
  <si>
    <t>732726067363</t>
  </si>
  <si>
    <t>PHCOLLTDG03NSMED</t>
  </si>
  <si>
    <t>Physocarpus opul. First Edition® Lucky Devil® #34243</t>
  </si>
  <si>
    <t>yellow, z3</t>
  </si>
  <si>
    <t>732726102286</t>
  </si>
  <si>
    <t>PHCOLFLKG03NSMED</t>
  </si>
  <si>
    <t>Physocarpus opul. Summer Wine® Black</t>
  </si>
  <si>
    <t>dark foliage, z3</t>
  </si>
  <si>
    <t>732726094963</t>
  </si>
  <si>
    <t>PHCOLWBAG03NSMED</t>
  </si>
  <si>
    <t>Physocarpus opulifolius ('Seward') Summer Wine®</t>
  </si>
  <si>
    <t>purple foliage pink flower, z3</t>
  </si>
  <si>
    <t>732726049727</t>
  </si>
  <si>
    <t>PHCOLSUWG03NSMED</t>
  </si>
  <si>
    <t>purple/red foliage, z3</t>
  </si>
  <si>
    <t>732726081758</t>
  </si>
  <si>
    <t>PHCOLGGWG03NSMED</t>
  </si>
  <si>
    <t>green, z2</t>
  </si>
  <si>
    <t>732726103986</t>
  </si>
  <si>
    <t>RHMFRGFNNG03NSMED</t>
  </si>
  <si>
    <t>Rhodo.  P.J.M.</t>
  </si>
  <si>
    <t>10-12", lavender, z4</t>
  </si>
  <si>
    <t>732726027763</t>
  </si>
  <si>
    <t>RHDXXPJMG02NSMED</t>
  </si>
  <si>
    <t>18", lavender, z4</t>
  </si>
  <si>
    <t>732726038691</t>
  </si>
  <si>
    <t>RHDXXPJMG03NSMED</t>
  </si>
  <si>
    <t>24"+, lavender, z4</t>
  </si>
  <si>
    <t>732726039100</t>
  </si>
  <si>
    <t>RHDXXPJMG05NSMED</t>
  </si>
  <si>
    <t>Rhodo.  P.J.M. Elite</t>
  </si>
  <si>
    <t>10-12", lavender-pink, z4</t>
  </si>
  <si>
    <t>732726058750</t>
  </si>
  <si>
    <t>RHDXXPJEG02NSMED</t>
  </si>
  <si>
    <t>732726053045</t>
  </si>
  <si>
    <t>RHDXXPJEG03NSMED</t>
  </si>
  <si>
    <t>24"+, lavender-pink, z4</t>
  </si>
  <si>
    <t>732726043107</t>
  </si>
  <si>
    <t>RHDXXPJEG05NSMED</t>
  </si>
  <si>
    <t>Rhodo.  Yaku Princess</t>
  </si>
  <si>
    <t>10-12", pinkish white, z5</t>
  </si>
  <si>
    <t>732726041707</t>
  </si>
  <si>
    <t>RHDXXYPCG02NSMED</t>
  </si>
  <si>
    <t>Rhodo. cat. Album</t>
  </si>
  <si>
    <t>24", white/yellow blotch, z4</t>
  </si>
  <si>
    <t>732726053199</t>
  </si>
  <si>
    <t>RHDCTALMG05NSMED</t>
  </si>
  <si>
    <t>30-36", white/yellow blotch, z4</t>
  </si>
  <si>
    <t>732726059788</t>
  </si>
  <si>
    <t>RHDCTALMG10NSMED</t>
  </si>
  <si>
    <t>Rhodo. cat. Chionoides</t>
  </si>
  <si>
    <t>12-15", white/yellow blotch, z4</t>
  </si>
  <si>
    <t>732726014770</t>
  </si>
  <si>
    <t>RHDCTCHDG02NSMED</t>
  </si>
  <si>
    <t>24"+, white/yellow blotch, z4</t>
  </si>
  <si>
    <t>732726045163</t>
  </si>
  <si>
    <t>RHDCTCHDG05NSMED</t>
  </si>
  <si>
    <t>Rhodo. cat. Cunningham's White</t>
  </si>
  <si>
    <t>12-15", white, z4</t>
  </si>
  <si>
    <t>732726014923</t>
  </si>
  <si>
    <t>RHDCTCWHG02NSMED</t>
  </si>
  <si>
    <t>15-18", white, z4</t>
  </si>
  <si>
    <t>732726038189</t>
  </si>
  <si>
    <t>RHDCTCWHG03NSMED</t>
  </si>
  <si>
    <t>24"+, white, z4</t>
  </si>
  <si>
    <t>732726039070</t>
  </si>
  <si>
    <t>RHDCTCWHG05NSMED</t>
  </si>
  <si>
    <t>Rhodo. cat. English Roseum</t>
  </si>
  <si>
    <t>12-15", rosy pink, z4</t>
  </si>
  <si>
    <t>732726044074</t>
  </si>
  <si>
    <t>RHDCTENRG02NSMED</t>
  </si>
  <si>
    <t>18", rosy pink, z4</t>
  </si>
  <si>
    <t>732726047105</t>
  </si>
  <si>
    <t>RHDCTENRG03NSMED</t>
  </si>
  <si>
    <t>Rhodo. cat. Nova Zembla</t>
  </si>
  <si>
    <t>24"+, red, z4</t>
  </si>
  <si>
    <t>732726039360</t>
  </si>
  <si>
    <t>RHDCTNVZG05NSMED</t>
  </si>
  <si>
    <t>Rhodo. cat. Purpureum Elegans</t>
  </si>
  <si>
    <t>15-18", purple, z4</t>
  </si>
  <si>
    <t>732726038288</t>
  </si>
  <si>
    <t>RHDCTPELG03NSMED</t>
  </si>
  <si>
    <t>Rhodo. cat. Roseum Elegans</t>
  </si>
  <si>
    <t>12-15", pinkish purple, z4</t>
  </si>
  <si>
    <t>732726015395</t>
  </si>
  <si>
    <t>RHDCTRSEG02NSMED</t>
  </si>
  <si>
    <t>18", rosy lavender, z4</t>
  </si>
  <si>
    <t>732726015449</t>
  </si>
  <si>
    <t>RHDCTRSEG03NSMED</t>
  </si>
  <si>
    <t>36", rosy lavender, z4</t>
  </si>
  <si>
    <t>732726039391</t>
  </si>
  <si>
    <t>RHDCTRSEG10NSMED</t>
  </si>
  <si>
    <t>Rhodo. cat. Roseum Pink</t>
  </si>
  <si>
    <t>18", pink, z4</t>
  </si>
  <si>
    <t>732726038196</t>
  </si>
  <si>
    <t>RHDCTRSKG03NSMED</t>
  </si>
  <si>
    <t>36", pink, z4</t>
  </si>
  <si>
    <t>732726039407</t>
  </si>
  <si>
    <t>RHDCTRSKG10NSMED</t>
  </si>
  <si>
    <t>Rhus aromatica Gro-Low</t>
  </si>
  <si>
    <t>732726074811</t>
  </si>
  <si>
    <t>RHSARMGROG03NSMED</t>
  </si>
  <si>
    <t>Rosa rugosa</t>
  </si>
  <si>
    <t>rosy pink, z2</t>
  </si>
  <si>
    <t>732726016828</t>
  </si>
  <si>
    <t>RSARGXXXG03NSMED</t>
  </si>
  <si>
    <t>Rosa rugosa Alba</t>
  </si>
  <si>
    <t>white, z2</t>
  </si>
  <si>
    <t>732726016774</t>
  </si>
  <si>
    <t>RSARGALBG03NSMED</t>
  </si>
  <si>
    <t>Salix integra Hakuro Nishiki</t>
  </si>
  <si>
    <t>white/green/pink foliage, z4</t>
  </si>
  <si>
    <t>732726029392</t>
  </si>
  <si>
    <t>SLXINGHKRG03NSMED</t>
  </si>
  <si>
    <t>Spiraea japonica Dakota Goldcharm</t>
  </si>
  <si>
    <t>732726022461</t>
  </si>
  <si>
    <t>SPAJPDKGG03NSMED</t>
  </si>
  <si>
    <t>732726077515</t>
  </si>
  <si>
    <t>SPAJPDBGG03NSMED</t>
  </si>
  <si>
    <t>732726081611</t>
  </si>
  <si>
    <t>SPAJPDPCG03NSMED</t>
  </si>
  <si>
    <t>pink-red, z3</t>
  </si>
  <si>
    <t>732726081628</t>
  </si>
  <si>
    <t>SPAJPDPDG03NSMED</t>
  </si>
  <si>
    <t>Spiraea japonica Goldmound</t>
  </si>
  <si>
    <t>732726033900</t>
  </si>
  <si>
    <t>SPAJPGLMG03NSMED</t>
  </si>
  <si>
    <t>Spiraea japonica Little Princess</t>
  </si>
  <si>
    <t>732726022485</t>
  </si>
  <si>
    <t>SPAJPLPRG03NSMED</t>
  </si>
  <si>
    <t>Spiraea x bum. Goldflame</t>
  </si>
  <si>
    <t>rose-pink, z4</t>
  </si>
  <si>
    <t>732726033894</t>
  </si>
  <si>
    <t>SPABMGLFG03NSMED</t>
  </si>
  <si>
    <t>Spiraea x vanhouttei</t>
  </si>
  <si>
    <t>732726022539</t>
  </si>
  <si>
    <t>SPAVNXXXG03NSMED</t>
  </si>
  <si>
    <t>Symphoricarpos x doorenbosii Candy™</t>
  </si>
  <si>
    <t>pink berry, z4</t>
  </si>
  <si>
    <t>732726099166</t>
  </si>
  <si>
    <t>SYMXDRCYXG03NSMED</t>
  </si>
  <si>
    <t>purple, z3</t>
  </si>
  <si>
    <t>732726074972</t>
  </si>
  <si>
    <t>SYRXXBDPG03NSMED</t>
  </si>
  <si>
    <t>Syringa patula Miss Kim</t>
  </si>
  <si>
    <t>lavender, z3</t>
  </si>
  <si>
    <t>732726022560</t>
  </si>
  <si>
    <t>SYRPTLMKMG03NSMED</t>
  </si>
  <si>
    <t>732726074835</t>
  </si>
  <si>
    <t>SYRPTLMKMG07NSMED</t>
  </si>
  <si>
    <t>12-15", sage to red, z5</t>
  </si>
  <si>
    <t>732726078635</t>
  </si>
  <si>
    <t>THJOCFHFG03NSMED</t>
  </si>
  <si>
    <t>Thuja occidentalis Nigra</t>
  </si>
  <si>
    <t>30-36", dark green, z3</t>
  </si>
  <si>
    <t>732726053052</t>
  </si>
  <si>
    <t>THJOCNGRG05NSMED</t>
  </si>
  <si>
    <t>20-22", green foliage, z3</t>
  </si>
  <si>
    <t>732726079120</t>
  </si>
  <si>
    <t>THJOCNRPG03NSMED</t>
  </si>
  <si>
    <t>Thuja occidentalis Smaragd</t>
  </si>
  <si>
    <t>Emerald Green</t>
  </si>
  <si>
    <t>15-18", green foliage, z3</t>
  </si>
  <si>
    <t>732726040120</t>
  </si>
  <si>
    <t>THJOCSMRG03NSMED</t>
  </si>
  <si>
    <t>36"+, green foliage, z3</t>
  </si>
  <si>
    <t>732726042742</t>
  </si>
  <si>
    <t>THJOCSMRG05NSMED</t>
  </si>
  <si>
    <t>20-24", green, z3</t>
  </si>
  <si>
    <t>732726098817</t>
  </si>
  <si>
    <t>THJOCSGXG03NSMED</t>
  </si>
  <si>
    <t>Thuja plicata Green Giant</t>
  </si>
  <si>
    <t>48"+, green foliage, z5</t>
  </si>
  <si>
    <t>732726047549</t>
  </si>
  <si>
    <t>THJPCGGTG05NSMED</t>
  </si>
  <si>
    <t>Viburnum dent. Chicago Lustre®</t>
  </si>
  <si>
    <t>white bloom, blue/black berry, z3</t>
  </si>
  <si>
    <t>732726036215</t>
  </si>
  <si>
    <t>VBRDNTCLUG05NSMED</t>
  </si>
  <si>
    <t>Viburnum plicatum Opening Day™</t>
  </si>
  <si>
    <t>732726098824</t>
  </si>
  <si>
    <t>VBRPMONYG03NSMED</t>
  </si>
  <si>
    <t>Viburnum plicatum Shasta</t>
  </si>
  <si>
    <t>732726039452</t>
  </si>
  <si>
    <t>VBRPMSSAG05NSMED</t>
  </si>
  <si>
    <t>Viburnum plicatum var. tomen. Mariesii</t>
  </si>
  <si>
    <t>732726036222</t>
  </si>
  <si>
    <t>VBRPMTMRG05NSMED</t>
  </si>
  <si>
    <t>Viburnum x burkwoodii</t>
  </si>
  <si>
    <t>pinkish white, z5</t>
  </si>
  <si>
    <t>732726042179</t>
  </si>
  <si>
    <t>VBRBRXXXG05NSMED</t>
  </si>
  <si>
    <t>Vitex agnus-castus Galactic Pink®</t>
  </si>
  <si>
    <t>pink, z6</t>
  </si>
  <si>
    <t>732726098831</t>
  </si>
  <si>
    <t>VTXAGNGCKG03NSMED</t>
  </si>
  <si>
    <t>Weigela fl. Midnight Sun®</t>
  </si>
  <si>
    <t>pink, green/orange/red foliage, z4</t>
  </si>
  <si>
    <t>732726098848</t>
  </si>
  <si>
    <t>WGLFLMHSG03NSMED</t>
  </si>
  <si>
    <t>pink, dark foliage, z4</t>
  </si>
  <si>
    <t>732726101203</t>
  </si>
  <si>
    <t>WGLFLSOWG03NSMED</t>
  </si>
  <si>
    <t>pink, purplish foliage, z4</t>
  </si>
  <si>
    <t>732726072886</t>
  </si>
  <si>
    <t>WGLFLSPWG03NSMED</t>
  </si>
  <si>
    <t>Weigela fl. Very Fine Wine®</t>
  </si>
  <si>
    <t>pink, burgundy foliage, z4</t>
  </si>
  <si>
    <t>732726095045</t>
  </si>
  <si>
    <t>WGLFLVFWG03NSMED</t>
  </si>
  <si>
    <t>Weigela fl. Wine &amp; Roses® #10772</t>
  </si>
  <si>
    <t>732726023017</t>
  </si>
  <si>
    <t>WGLFLWNRG03NSMED</t>
  </si>
  <si>
    <t>Weigela fl. Wine &amp; Spirits®</t>
  </si>
  <si>
    <t>white, dark foliage, z4</t>
  </si>
  <si>
    <t>732726098855</t>
  </si>
  <si>
    <t>WGLFLWPTG03NSMED</t>
  </si>
  <si>
    <t>Vines</t>
  </si>
  <si>
    <t>Clematis  Dr. Ruppel</t>
  </si>
  <si>
    <t>pink w/ dark pink bar, z4</t>
  </si>
  <si>
    <t>732726048751</t>
  </si>
  <si>
    <t>CMAXXDRRG02NSMED</t>
  </si>
  <si>
    <t>Clematis  Ernest Markham</t>
  </si>
  <si>
    <t>magenta, z4</t>
  </si>
  <si>
    <t>732726048799</t>
  </si>
  <si>
    <t>CMAXXEMKG02NSMED</t>
  </si>
  <si>
    <t>Clematis  Etiole Violette</t>
  </si>
  <si>
    <t>deep purple, z4</t>
  </si>
  <si>
    <t>732726048812</t>
  </si>
  <si>
    <t>CMAXXETVG02NSMED</t>
  </si>
  <si>
    <t>Clematis  John Paul II</t>
  </si>
  <si>
    <t>creamy white, pale pink, z4</t>
  </si>
  <si>
    <t>732726088399</t>
  </si>
  <si>
    <t>CMAXXJPLG02NSMED</t>
  </si>
  <si>
    <t>Clematis  Jolly Good™</t>
  </si>
  <si>
    <t>732726086531</t>
  </si>
  <si>
    <t>CMAXXJLGG02NSMED</t>
  </si>
  <si>
    <t>Clematis  Miss Bateman</t>
  </si>
  <si>
    <t>732726027282</t>
  </si>
  <si>
    <t>CMAXXMSMG02NSMED</t>
  </si>
  <si>
    <t>Clematis  Multi Blue</t>
  </si>
  <si>
    <t>silvery-blue, z4</t>
  </si>
  <si>
    <t>732726078567</t>
  </si>
  <si>
    <t>CMAXXMLBG02NSMED</t>
  </si>
  <si>
    <t>bright pink, z4</t>
  </si>
  <si>
    <t>732726088474</t>
  </si>
  <si>
    <t>CMAXXPNNG02NSMED</t>
  </si>
  <si>
    <t>Clematis  Sweet Autumn</t>
  </si>
  <si>
    <t>732726068308</t>
  </si>
  <si>
    <t>CMAXXSTMG02NSMED</t>
  </si>
  <si>
    <t>red violet, fragrant, z4</t>
  </si>
  <si>
    <t>732726072411</t>
  </si>
  <si>
    <t>CMAXXSSLG02NSMED</t>
  </si>
  <si>
    <t>Clematis  The President</t>
  </si>
  <si>
    <t>violet blue, z4</t>
  </si>
  <si>
    <t>732726088429</t>
  </si>
  <si>
    <t>CMAXXTPDG02NSMED</t>
  </si>
  <si>
    <t>Clematis  Tie Dye</t>
  </si>
  <si>
    <t>violet w/ white splash, z4</t>
  </si>
  <si>
    <t>732726068315</t>
  </si>
  <si>
    <t>CMAXXTDYG02NSMED</t>
  </si>
  <si>
    <t>Clematis  x Comtesse de Bouchard</t>
  </si>
  <si>
    <t>rose pink, z4</t>
  </si>
  <si>
    <t>732726038530</t>
  </si>
  <si>
    <t>CMAXXCDBG02NSMED</t>
  </si>
  <si>
    <t>Clematis  x Huldine</t>
  </si>
  <si>
    <t>732726038547</t>
  </si>
  <si>
    <t>CMAXXHDNG02NSMED</t>
  </si>
  <si>
    <t>Clematis x jackmanii Superba</t>
  </si>
  <si>
    <t>dark purple, z4</t>
  </si>
  <si>
    <t>732726029576</t>
  </si>
  <si>
    <t>CMAJCKSPBG02NSMED</t>
  </si>
  <si>
    <t>white/yellow, z4</t>
  </si>
  <si>
    <t>732726100664</t>
  </si>
  <si>
    <t>LNCPERSNTG03NSMED</t>
  </si>
  <si>
    <t>Lonicera reticulata Kintzley's Ghost</t>
  </si>
  <si>
    <t>blue-green foliage, z4</t>
  </si>
  <si>
    <t>732726103696</t>
  </si>
  <si>
    <t>LNCRTKGSG03NSMED</t>
  </si>
  <si>
    <t>Wisteria frutescens Amethyst Falls</t>
  </si>
  <si>
    <t>732726098664</t>
  </si>
  <si>
    <t>WSRFRUAMFG03NSMED</t>
  </si>
  <si>
    <t>Perennials</t>
  </si>
  <si>
    <t>Achillea  Firefly™ Fuchsia</t>
  </si>
  <si>
    <t>732726103559</t>
  </si>
  <si>
    <t>ACHXXFYSG02NSMED</t>
  </si>
  <si>
    <t>red, z3</t>
  </si>
  <si>
    <t>732726103566</t>
  </si>
  <si>
    <t>ACHXXFYOG02NSMED</t>
  </si>
  <si>
    <t>Achillea  Firefly™ Sunshine</t>
  </si>
  <si>
    <t>bright yellow, z3</t>
  </si>
  <si>
    <t>732726087941</t>
  </si>
  <si>
    <t>ACHXXFRSG02NSMED</t>
  </si>
  <si>
    <t>732726095922</t>
  </si>
  <si>
    <t>ACHXXSLOG02NSMED</t>
  </si>
  <si>
    <t>Achillea  Sassy Summer Sangria</t>
  </si>
  <si>
    <t>732726095939</t>
  </si>
  <si>
    <t>ACHXXSAGG02NSMED</t>
  </si>
  <si>
    <t>Achillea  Sassy Summer Taffy</t>
  </si>
  <si>
    <t>732726095960</t>
  </si>
  <si>
    <t>ACHXXSYFG02NSMED</t>
  </si>
  <si>
    <t>Achillea millef. Saucy Seduction</t>
  </si>
  <si>
    <t>732726078758</t>
  </si>
  <si>
    <t>ACHMFSCDG02NSMED</t>
  </si>
  <si>
    <t>Achillea millef. Sunny Seduction</t>
  </si>
  <si>
    <t>pale yellow, z3</t>
  </si>
  <si>
    <t>732726078765</t>
  </si>
  <si>
    <t>ACHMFSUDG02NSMED</t>
  </si>
  <si>
    <t>Agastache  Beelicious® Purple</t>
  </si>
  <si>
    <t>purple, z6</t>
  </si>
  <si>
    <t>732726083691</t>
  </si>
  <si>
    <t>AGAXXBPAG01NSMED</t>
  </si>
  <si>
    <t>Agastache  Blue Fortune</t>
  </si>
  <si>
    <t>lavender-blue, z4</t>
  </si>
  <si>
    <t>732726048966</t>
  </si>
  <si>
    <t>AGAXXBFTG02NSMED</t>
  </si>
  <si>
    <t>Agastache  Purple Haze</t>
  </si>
  <si>
    <t>lavender-blue, z6</t>
  </si>
  <si>
    <t>732726076617</t>
  </si>
  <si>
    <t>AGAXXPHZG02NSMED</t>
  </si>
  <si>
    <t>Ajuga  Feathered Friends™ Cordial Canary</t>
  </si>
  <si>
    <t>purple, gold foliage, z4</t>
  </si>
  <si>
    <t>732726092198</t>
  </si>
  <si>
    <t>AJGXXFFCG01NSMED</t>
  </si>
  <si>
    <t>Ajuga  Feathered Friends™ Flashy Flamingo</t>
  </si>
  <si>
    <t>pink, gold foliage, z4</t>
  </si>
  <si>
    <t>732726105331</t>
  </si>
  <si>
    <t>AJGXXFFGG01NSMED</t>
  </si>
  <si>
    <t>Ajuga  Feathered Friends™ Parrot Paradise</t>
  </si>
  <si>
    <t>purple, tri-color foliage, z4</t>
  </si>
  <si>
    <t>732726092204</t>
  </si>
  <si>
    <t>AJGXXFPDG01NSMED</t>
  </si>
  <si>
    <t>Ajuga  Feathered Friends™ Tropical Toucan</t>
  </si>
  <si>
    <t>732726105348</t>
  </si>
  <si>
    <t>AJGXXFFRG01NSMED</t>
  </si>
  <si>
    <t>Ajuga  Princess Elsa</t>
  </si>
  <si>
    <t>silvery green, z4</t>
  </si>
  <si>
    <t>732726102941</t>
  </si>
  <si>
    <t>AJGXXPRAG01NSMED</t>
  </si>
  <si>
    <t>Ajuga  Princess Leia</t>
  </si>
  <si>
    <t>purple, silvery green, z4</t>
  </si>
  <si>
    <t>732726102958</t>
  </si>
  <si>
    <t>AJGXXPNIG01NSMED</t>
  </si>
  <si>
    <t>Alcea ficifolia Las Vegas</t>
  </si>
  <si>
    <t>multi, z3</t>
  </si>
  <si>
    <t>732726097704</t>
  </si>
  <si>
    <t>ALCFCFLSVG01NSMED</t>
  </si>
  <si>
    <t>Alcea rosea Black Knight</t>
  </si>
  <si>
    <t>black purple, z3</t>
  </si>
  <si>
    <t>732726086425</t>
  </si>
  <si>
    <t>ALCRSBLNG01NSMED</t>
  </si>
  <si>
    <t>Alcea rosea Fiesta Time™</t>
  </si>
  <si>
    <t>cerise pink, z3</t>
  </si>
  <si>
    <t>732726091856</t>
  </si>
  <si>
    <t>ALCRSFTMG01NSMED</t>
  </si>
  <si>
    <t>Alcea rosea Halo™ Cerise</t>
  </si>
  <si>
    <t>cerise, z3</t>
  </si>
  <si>
    <t>732726086432</t>
  </si>
  <si>
    <t>ALCRSHCRG01NSMED</t>
  </si>
  <si>
    <t>Alcea rosea Indian Spring</t>
  </si>
  <si>
    <t>wh/pk/red, z3</t>
  </si>
  <si>
    <t>732726087132</t>
  </si>
  <si>
    <t>ALCRSIDSG02NSMED</t>
  </si>
  <si>
    <t>Alchemilla mollis</t>
  </si>
  <si>
    <t>chartreuse foliage, z3</t>
  </si>
  <si>
    <t>732726086067</t>
  </si>
  <si>
    <t>ALHMOLXXXG02NSMED</t>
  </si>
  <si>
    <t>Allium  Bobblehead</t>
  </si>
  <si>
    <t>light lilac, z4</t>
  </si>
  <si>
    <t>732726105270</t>
  </si>
  <si>
    <t>AIMXXBBAG01NSMED</t>
  </si>
  <si>
    <t>Allium  Millenium</t>
  </si>
  <si>
    <t>avail 4/30</t>
  </si>
  <si>
    <t>mauve/lilac, z5</t>
  </si>
  <si>
    <t>732726080560</t>
  </si>
  <si>
    <t>AIMXXMILG01NSMED</t>
  </si>
  <si>
    <t>Allium  Serendipity</t>
  </si>
  <si>
    <t>blue foliage, rosy purple, z4</t>
  </si>
  <si>
    <t>732726088382</t>
  </si>
  <si>
    <t>AIMXXSNDG01NSMED</t>
  </si>
  <si>
    <t xml:space="preserve">Allium cernuum </t>
  </si>
  <si>
    <t>pink-purple, z4</t>
  </si>
  <si>
    <t>732726105911</t>
  </si>
  <si>
    <t>AIMCERXXXG01NSMED</t>
  </si>
  <si>
    <t>Amsonia tabern. Storm Cloud</t>
  </si>
  <si>
    <t>periwinkle blue, z4</t>
  </si>
  <si>
    <t>732726082274</t>
  </si>
  <si>
    <t>AMSTBSTOG01NSMED</t>
  </si>
  <si>
    <t>Aquilegia vulgaris Double Winky Red and White</t>
  </si>
  <si>
    <t>red &amp; white, z3</t>
  </si>
  <si>
    <t>732726097841</t>
  </si>
  <si>
    <t>AQLVLDWRG02NSMED</t>
  </si>
  <si>
    <t>Aralia cordata Sun King</t>
  </si>
  <si>
    <t>732726084100</t>
  </si>
  <si>
    <t>ARLCRDSNNG02NSMED</t>
  </si>
  <si>
    <t>Armeria  Dreameria® Daydream</t>
  </si>
  <si>
    <t>732726105768</t>
  </si>
  <si>
    <t>ARMXXDDYG01NSMED</t>
  </si>
  <si>
    <t>Armeria  Dreameria® Vivid Dreams</t>
  </si>
  <si>
    <t>red-violet, z5</t>
  </si>
  <si>
    <t>732726102996</t>
  </si>
  <si>
    <t>ARMXXDVIG01NSMED</t>
  </si>
  <si>
    <t>Artemisia schmidt. Silver Mound</t>
  </si>
  <si>
    <t>silver foliage, z3</t>
  </si>
  <si>
    <t>732726035362</t>
  </si>
  <si>
    <t>ARESCMSLVG01NSMED</t>
  </si>
  <si>
    <t>732726026575</t>
  </si>
  <si>
    <t>ARESCMSLVG02NSMED</t>
  </si>
  <si>
    <t>Aruncus  Chantilly Lace</t>
  </si>
  <si>
    <t>cream, z3</t>
  </si>
  <si>
    <t>732726092280</t>
  </si>
  <si>
    <t>ARNXXCTLG02NSMED</t>
  </si>
  <si>
    <t>Aruncus  Fairy Hair</t>
  </si>
  <si>
    <t>732726095984</t>
  </si>
  <si>
    <t>ARNXXFYHG02NSMED</t>
  </si>
  <si>
    <t>Aruncus dioicus</t>
  </si>
  <si>
    <t>732726027503</t>
  </si>
  <si>
    <t>ARNDICXXXG02NSMED</t>
  </si>
  <si>
    <t>Astilbe  Lowlands White</t>
  </si>
  <si>
    <t>732726105737</t>
  </si>
  <si>
    <t>ASBXXLLWG01NSMED</t>
  </si>
  <si>
    <t>Astilbe  Rise and Shine</t>
  </si>
  <si>
    <t>732726101371</t>
  </si>
  <si>
    <t>ASBXXRISG02NSMED</t>
  </si>
  <si>
    <t>Astilbe chin. Vision Raspberry Pink</t>
  </si>
  <si>
    <t>732726105935</t>
  </si>
  <si>
    <t>ASBCHVRPG02NSMED</t>
  </si>
  <si>
    <t>Astilbe chin. Vision Vulcano</t>
  </si>
  <si>
    <t>reddish pink, z4</t>
  </si>
  <si>
    <t>732726103016</t>
  </si>
  <si>
    <t>ASBCHVVUG02NSMED</t>
  </si>
  <si>
    <t>Astilbe chin. Visions</t>
  </si>
  <si>
    <t>bright purple, z4</t>
  </si>
  <si>
    <t>732726051645</t>
  </si>
  <si>
    <t>ASBCHVISG01NSMED</t>
  </si>
  <si>
    <t>732726048720</t>
  </si>
  <si>
    <t>ASBCHVISG02NSMED</t>
  </si>
  <si>
    <t>Astilbe chin. Visions in Pink</t>
  </si>
  <si>
    <t>732726065499</t>
  </si>
  <si>
    <t>ASBCHVPKG01NSMED</t>
  </si>
  <si>
    <t>732726065505</t>
  </si>
  <si>
    <t>ASBCHVPKG02NSMED</t>
  </si>
  <si>
    <t>Astilbe Happy Spirit</t>
  </si>
  <si>
    <t>732726088627</t>
  </si>
  <si>
    <t>ASBXXHPTG02NSMED</t>
  </si>
  <si>
    <t>Astilbe simplicifolia Pretty in Pink</t>
  </si>
  <si>
    <t>light pink, z4</t>
  </si>
  <si>
    <t>732726105362</t>
  </si>
  <si>
    <t>ASBSIMPYNG02NSMED</t>
  </si>
  <si>
    <t>Astilbe x arendsii Bridal Veil</t>
  </si>
  <si>
    <t>732726026711</t>
  </si>
  <si>
    <t>ASBARNBVLG02NSMED</t>
  </si>
  <si>
    <t>Astilbe x arendsii Fanal</t>
  </si>
  <si>
    <t>732726051614</t>
  </si>
  <si>
    <t>ASBARNFNLG01NSMED</t>
  </si>
  <si>
    <t>732726026605</t>
  </si>
  <si>
    <t>ASBARNFNLG02NSMED</t>
  </si>
  <si>
    <t>Astilbe x arendsii White Gloria</t>
  </si>
  <si>
    <t>snowy white, z4</t>
  </si>
  <si>
    <t>732726095755</t>
  </si>
  <si>
    <t>ASBARNWGRG02NSMED</t>
  </si>
  <si>
    <t>Astilbe x Music™ Drum and Bass</t>
  </si>
  <si>
    <t>732726086463</t>
  </si>
  <si>
    <t>ASBXXMRSG02NSMED</t>
  </si>
  <si>
    <t>Astilbe x Music™ Honky Tonk</t>
  </si>
  <si>
    <t>732726105355</t>
  </si>
  <si>
    <t>ASBXXMHTG02NSMED</t>
  </si>
  <si>
    <t>Baptisia  Burgundy Blast</t>
  </si>
  <si>
    <t>burgundy, z4</t>
  </si>
  <si>
    <t>732726100909</t>
  </si>
  <si>
    <t>BAPXXBGUG02NSMED</t>
  </si>
  <si>
    <t>Baptisia  Decadence® Cherries Jubilee #23907</t>
  </si>
  <si>
    <t>maroon/yellow, z4</t>
  </si>
  <si>
    <t>732726084681</t>
  </si>
  <si>
    <t>BAPXXDCJG02NSMED</t>
  </si>
  <si>
    <t>Baptisia  Decadence® Dark Chocolate PPAF</t>
  </si>
  <si>
    <t>yellow/red, z4</t>
  </si>
  <si>
    <t>732726088306</t>
  </si>
  <si>
    <t>BAPXXDDAG02NSMED</t>
  </si>
  <si>
    <t>Baptisia  Decadence® Deluxe Pink Lemonade PPAF</t>
  </si>
  <si>
    <t>yellow to pink, z4</t>
  </si>
  <si>
    <t>732726084711</t>
  </si>
  <si>
    <t>BAPXXDPKG02NSMED</t>
  </si>
  <si>
    <t>Baptisia  Decadence® Deluxe Pink Truffles</t>
  </si>
  <si>
    <t>732726094796</t>
  </si>
  <si>
    <t>BAPXXDPTG02NSMED</t>
  </si>
  <si>
    <t>Baptisia  Decadence® Lemon Meringue #24280</t>
  </si>
  <si>
    <t>lemon yellow, z4</t>
  </si>
  <si>
    <t>732726084704</t>
  </si>
  <si>
    <t>BAPXXDLMG02NSMED</t>
  </si>
  <si>
    <t>Baptisia  Decadence® Vanilla Cream</t>
  </si>
  <si>
    <t>cream, z4</t>
  </si>
  <si>
    <t>732726097872</t>
  </si>
  <si>
    <t>BAPXXDVCG02NSMED</t>
  </si>
  <si>
    <t>blue/purple, z4</t>
  </si>
  <si>
    <t>732726106239</t>
  </si>
  <si>
    <t>BAPXXPRWG02NSMED</t>
  </si>
  <si>
    <t>Baptisia  Grape Escape</t>
  </si>
  <si>
    <t>732726103023</t>
  </si>
  <si>
    <t>BAPXXGPAG02NSMED</t>
  </si>
  <si>
    <t>Baptisia  Plum Rosy</t>
  </si>
  <si>
    <t>pink to white, z4</t>
  </si>
  <si>
    <t>732726097896</t>
  </si>
  <si>
    <t>BAPXXPRYG02NSMED</t>
  </si>
  <si>
    <t>Bergenia  Dragonfly™ Angel Kiss</t>
  </si>
  <si>
    <t>732726094802</t>
  </si>
  <si>
    <t>BRGXXDAKG01NSMED</t>
  </si>
  <si>
    <t>Bergenia  Dragonfly™ Pink</t>
  </si>
  <si>
    <t>732726107298</t>
  </si>
  <si>
    <t>BRGXXDFPG01NSMED</t>
  </si>
  <si>
    <t>Bergenia  Dragonfly™ Sakura</t>
  </si>
  <si>
    <t>732726088672</t>
  </si>
  <si>
    <t>BRGXXDFSG01NSMED</t>
  </si>
  <si>
    <t>732726107304</t>
  </si>
  <si>
    <t>BRGXXVBTG01NSMED</t>
  </si>
  <si>
    <t xml:space="preserve">Boltonia asteroids </t>
  </si>
  <si>
    <t>732726105942</t>
  </si>
  <si>
    <t>BLTASRXXXG02NSMED</t>
  </si>
  <si>
    <t>blue, z3</t>
  </si>
  <si>
    <t>Calamintha nepeta Marvelette Blue</t>
  </si>
  <si>
    <t>purple-blue shades, z4</t>
  </si>
  <si>
    <t>732726091092</t>
  </si>
  <si>
    <t>CLNNEPMVBG01NSMED</t>
  </si>
  <si>
    <t>Camp. glomerata Angel Bells PP31465</t>
  </si>
  <si>
    <t>732726107335</t>
  </si>
  <si>
    <t>CMPGLMAGBG01NSMED</t>
  </si>
  <si>
    <t>Camp. glomerata Bells and Whistles PPAF</t>
  </si>
  <si>
    <t>violet-blue, z3</t>
  </si>
  <si>
    <t>732726107342</t>
  </si>
  <si>
    <t>CMPGLMBAWG01NSMED</t>
  </si>
  <si>
    <t>Camp. persicifolia Takion Blue</t>
  </si>
  <si>
    <t>lavender blue, z3</t>
  </si>
  <si>
    <t>732726080690</t>
  </si>
  <si>
    <t>CMPPRFTKLG01NSMED</t>
  </si>
  <si>
    <t>Ceratostigma plumbaganoides</t>
  </si>
  <si>
    <t>732726076723</t>
  </si>
  <si>
    <t>CERPLUXXXG01NSMED</t>
  </si>
  <si>
    <t>Coreopsis  Big Bang™ Mercury Rising</t>
  </si>
  <si>
    <t>732726076730</t>
  </si>
  <si>
    <t>CROXXMRCG02NSMED</t>
  </si>
  <si>
    <t>Coreopsis  Li'l Bang™ Candy Stripes</t>
  </si>
  <si>
    <t>pink/white, z3</t>
  </si>
  <si>
    <t>732726091245</t>
  </si>
  <si>
    <t>CROXXLCSG01NSMED</t>
  </si>
  <si>
    <t>Coreopsis  Li'l Bang™ Enchanted Eve</t>
  </si>
  <si>
    <t>yellow/red, z5</t>
  </si>
  <si>
    <t>732726086937</t>
  </si>
  <si>
    <t>CROXXLEEG01NSMED</t>
  </si>
  <si>
    <t>Coreopsis  Li'l Bang™ Red Elf PPAF</t>
  </si>
  <si>
    <t>732726080744</t>
  </si>
  <si>
    <t>CROXXLBRG01NSMED</t>
  </si>
  <si>
    <t>Coreopsis  Li'l Bang™ Starstruck</t>
  </si>
  <si>
    <t>raspberry, pink, z5</t>
  </si>
  <si>
    <t>732726092587</t>
  </si>
  <si>
    <t>CROXXLSSG01NSMED</t>
  </si>
  <si>
    <t>Coreopsis  Moonswirl Improved</t>
  </si>
  <si>
    <t>yellow, z5</t>
  </si>
  <si>
    <t>732726107861</t>
  </si>
  <si>
    <t>CROXXMSIG01NSMED</t>
  </si>
  <si>
    <t>Coreopsis  PermaThread™ Red Satin #25736</t>
  </si>
  <si>
    <t>wine red, z5</t>
  </si>
  <si>
    <t>732726078802</t>
  </si>
  <si>
    <t>CROXXRESG01NSMED</t>
  </si>
  <si>
    <t>Coreopsis  Sizzle &amp; Spice™ Crazy Cayenne PPAF</t>
  </si>
  <si>
    <t>red-orange, z5</t>
  </si>
  <si>
    <t>732726083714</t>
  </si>
  <si>
    <t>CROXXSZCG02NSMED</t>
  </si>
  <si>
    <t>Coreopsis  Sizzle &amp; Spice™ Curry Up #28521</t>
  </si>
  <si>
    <t>732726083721</t>
  </si>
  <si>
    <t>CROXXSZYG02NSMED</t>
  </si>
  <si>
    <t>Coreopsis  Sizzle &amp; Spice™ Hot Paprika #28522</t>
  </si>
  <si>
    <t>732726083738</t>
  </si>
  <si>
    <t>CROXXSZHG02NSMED</t>
  </si>
  <si>
    <t>Coreopsis  Sizzle &amp; Spice™ Red Hot Vanilla</t>
  </si>
  <si>
    <t>wine, white, z5</t>
  </si>
  <si>
    <t>732726089945</t>
  </si>
  <si>
    <t>CROXXSZRG02NSMED</t>
  </si>
  <si>
    <t>Coreopsis  Sizzle &amp; Spice™ Sassy Saffron</t>
  </si>
  <si>
    <t>732726089952</t>
  </si>
  <si>
    <t>CROXXSSYG02NSMED</t>
  </si>
  <si>
    <t>Coreopsis  Sizzle &amp; Spice™ Zesty Zinger PPAF</t>
  </si>
  <si>
    <t>732726083745</t>
  </si>
  <si>
    <t>CROXXSZZG02NSMED</t>
  </si>
  <si>
    <t>Coreopsis  Sunbright Golden</t>
  </si>
  <si>
    <t>732726097735</t>
  </si>
  <si>
    <t>CROXXSDXG01NSMED</t>
  </si>
  <si>
    <t>Coreopsis  Sunshine Superman</t>
  </si>
  <si>
    <t>732726105997</t>
  </si>
  <si>
    <t>CROXXSHUG01NSMED</t>
  </si>
  <si>
    <t>Coreopsis  UpTick™ Gold &amp; Bronze</t>
  </si>
  <si>
    <t>732726083523</t>
  </si>
  <si>
    <t>CROXXGDBG01NSMED</t>
  </si>
  <si>
    <t>yellow, red, z5</t>
  </si>
  <si>
    <t>732726107380</t>
  </si>
  <si>
    <t>CROVRBTIG02NSMED</t>
  </si>
  <si>
    <t>Coreopsis verticillata Moonbeam</t>
  </si>
  <si>
    <t>Native, avail 4/30</t>
  </si>
  <si>
    <t>732726035522</t>
  </si>
  <si>
    <t>CROVRMNBG01NSMED</t>
  </si>
  <si>
    <t>732726005679</t>
  </si>
  <si>
    <t>CROVRMNBG02NSMED</t>
  </si>
  <si>
    <t>Coreopsis verticillata Zagreb</t>
  </si>
  <si>
    <t>732726035539</t>
  </si>
  <si>
    <t>CROVRZGRG01NSMED</t>
  </si>
  <si>
    <t>732726005693</t>
  </si>
  <si>
    <t>CROVRZGRG02NSMED</t>
  </si>
  <si>
    <t>Delosperma  Fire Spinner®</t>
  </si>
  <si>
    <t>orange/red/lavender, z5</t>
  </si>
  <si>
    <t>732726072596</t>
  </si>
  <si>
    <t>DLMXXFSPG01NSMED</t>
  </si>
  <si>
    <t>Delosperma  Kaleidoscope™ Dancing Embers</t>
  </si>
  <si>
    <t>red, z6</t>
  </si>
  <si>
    <t>732726103627</t>
  </si>
  <si>
    <t>DLMXXKDMG01NSMED</t>
  </si>
  <si>
    <t>Delosperma  King of Desert™ Gold</t>
  </si>
  <si>
    <t>yellow, z6</t>
  </si>
  <si>
    <t>732726107397</t>
  </si>
  <si>
    <t>DLMXXKDGG01NSMED</t>
  </si>
  <si>
    <t>Delosperma  King of Desert™ Peach</t>
  </si>
  <si>
    <t>pink-orange, z6</t>
  </si>
  <si>
    <t>732726107403</t>
  </si>
  <si>
    <t>DLMXXKDPG01NSMED</t>
  </si>
  <si>
    <t>Delph. elatum Violets Are Blue PPAF</t>
  </si>
  <si>
    <t>732726106154</t>
  </si>
  <si>
    <t>DLPELVRBG02NSMED</t>
  </si>
  <si>
    <t>Delph. grandiflorum Blue Butterfly</t>
  </si>
  <si>
    <t>732726079199</t>
  </si>
  <si>
    <t>DLPGRMBBFG01NSMED</t>
  </si>
  <si>
    <t>Delph. grandiflorum Magic Fountains Mix</t>
  </si>
  <si>
    <t>dwarf mix, z3</t>
  </si>
  <si>
    <t>732726006072</t>
  </si>
  <si>
    <t>DLPGRMMGMG02NSMED</t>
  </si>
  <si>
    <t>Delph. New Zealand Mini Pinks</t>
  </si>
  <si>
    <t>732726104822</t>
  </si>
  <si>
    <t>DLPXXNZMG02NSMED</t>
  </si>
  <si>
    <t>Dianthus  American Pie® Georgia Peach Pie</t>
  </si>
  <si>
    <t>blush pink/coral, z5</t>
  </si>
  <si>
    <t>732726089792</t>
  </si>
  <si>
    <t>DNTXXAGPG01NSMED</t>
  </si>
  <si>
    <t>Dianthus  American Pie® Key Lime Pie</t>
  </si>
  <si>
    <t>white/green eye, z5</t>
  </si>
  <si>
    <t>732726089808</t>
  </si>
  <si>
    <t>DNTXXAKLG01NSMED</t>
  </si>
  <si>
    <t>double crimson red, z5</t>
  </si>
  <si>
    <t>732726073821</t>
  </si>
  <si>
    <t>DNTXXRDCG01NSMED</t>
  </si>
  <si>
    <t>Dianthus  Everbloom™ Plum Glory</t>
  </si>
  <si>
    <t>pink/white, z5</t>
  </si>
  <si>
    <t>732726100923</t>
  </si>
  <si>
    <t>DNTXXEVGG01NSMED</t>
  </si>
  <si>
    <t>Dianthus  Everbloom™ Watermelon Ice</t>
  </si>
  <si>
    <t>732726100930</t>
  </si>
  <si>
    <t>DNTXXEVWG01NSMED</t>
  </si>
  <si>
    <t>Dianthus  Fruit Punch® Black Cherry Frost</t>
  </si>
  <si>
    <t>732726092709</t>
  </si>
  <si>
    <t>DNTXXFBCG01NSMED</t>
  </si>
  <si>
    <t>Dianthus  Fruit Punch® Cherry Vanilla</t>
  </si>
  <si>
    <t>deep red, z4</t>
  </si>
  <si>
    <t>732726084957</t>
  </si>
  <si>
    <t>DNTXXCHVG01NSMED</t>
  </si>
  <si>
    <t>Dianthus  Fruit Punch® Cranberry Cocktail</t>
  </si>
  <si>
    <t>732726086579</t>
  </si>
  <si>
    <t>DNTXXFCCG01NSMED</t>
  </si>
  <si>
    <t>Dianthus  Fruit Punch® Funky Fuchsia</t>
  </si>
  <si>
    <t>fuchsia, z4</t>
  </si>
  <si>
    <t>732726100947</t>
  </si>
  <si>
    <t>DNTXXFFFG01NSMED</t>
  </si>
  <si>
    <t>Dianthus  Fruit Punch® Maraschino</t>
  </si>
  <si>
    <t>cherry red, z4</t>
  </si>
  <si>
    <t>732726089846</t>
  </si>
  <si>
    <t>DNTXXFPMG01NSMED</t>
  </si>
  <si>
    <t>Dianthus  Fruit Punch® Raspberry Ruffles</t>
  </si>
  <si>
    <t>732726089853</t>
  </si>
  <si>
    <t>DNTXXFPRG01NSMED</t>
  </si>
  <si>
    <t>Dianthus  Fruit Punch® Spiked Punch</t>
  </si>
  <si>
    <t>fuchsia pink, z4</t>
  </si>
  <si>
    <t>732726089860</t>
  </si>
  <si>
    <t>DNTXXFSKG01NSMED</t>
  </si>
  <si>
    <t>Dianthus  Fruit Punch® Sweetie Pie</t>
  </si>
  <si>
    <t>732726092716</t>
  </si>
  <si>
    <t>DNTXXFPWG01NSMED</t>
  </si>
  <si>
    <t>732726086357</t>
  </si>
  <si>
    <t>DNTXXKHPG01NSMED</t>
  </si>
  <si>
    <t>Dianthus  Kahori® Scarlet</t>
  </si>
  <si>
    <t>rose, z4</t>
  </si>
  <si>
    <t>732726091153</t>
  </si>
  <si>
    <t>DNTXXKHSG01NSMED</t>
  </si>
  <si>
    <t>Dianthus  Paint the Town Fancy</t>
  </si>
  <si>
    <t>732726097995</t>
  </si>
  <si>
    <t>DNTXXPAWG01NSMED</t>
  </si>
  <si>
    <t>Dianthus  Paint the Town Fuchsia</t>
  </si>
  <si>
    <t>732726091115</t>
  </si>
  <si>
    <t>DNTXXPTFG01NSMED</t>
  </si>
  <si>
    <t>Dianthus  Paint the Town Magenta</t>
  </si>
  <si>
    <t>magenta pink, z4</t>
  </si>
  <si>
    <t>732726084964</t>
  </si>
  <si>
    <t>DNTXXPTMG01NSMED</t>
  </si>
  <si>
    <t>Dianthus  Paint the Town Red</t>
  </si>
  <si>
    <t>red/pink, z4</t>
  </si>
  <si>
    <t>732726098008</t>
  </si>
  <si>
    <t>DNTXXPWNG01NSMED</t>
  </si>
  <si>
    <t>Dianthus  Pretty Poppers® Appleblossum Burst</t>
  </si>
  <si>
    <t>red/pink/white, z4</t>
  </si>
  <si>
    <t>732726089686</t>
  </si>
  <si>
    <t>DNTXXPABG01NSMED</t>
  </si>
  <si>
    <t>Dianthus  Pretty Poppers® Double Bubble</t>
  </si>
  <si>
    <t>732726089693</t>
  </si>
  <si>
    <t>DNTXXPDBG01NSMED</t>
  </si>
  <si>
    <t>Dianthus  Pretty Poppers® Electric Red</t>
  </si>
  <si>
    <t>732726092747</t>
  </si>
  <si>
    <t>DNTXXPERG01NSMED</t>
  </si>
  <si>
    <t>Dianthus  Pretty Poppers® Goody Gumdrops</t>
  </si>
  <si>
    <t>fuchsia pink/red eye, z4</t>
  </si>
  <si>
    <t>732726098015</t>
  </si>
  <si>
    <t>DNTXXPGGG01NSMED</t>
  </si>
  <si>
    <t>Dianthus  Pretty Poppers® Kiss and Tell</t>
  </si>
  <si>
    <t>red, blush pink, z4</t>
  </si>
  <si>
    <t>732726092754</t>
  </si>
  <si>
    <t>DNTXXPKTG01NSMED</t>
  </si>
  <si>
    <t>Dianthus  Scent First™ Coral Reef</t>
  </si>
  <si>
    <t>coral w/white edges, z5</t>
  </si>
  <si>
    <t>732726080362</t>
  </si>
  <si>
    <t>DNTXXCAFG01NSMED</t>
  </si>
  <si>
    <t>Dianthus  Scent First™ Sugar Plum</t>
  </si>
  <si>
    <t>pink, red center, z5</t>
  </si>
  <si>
    <t>732726092785</t>
  </si>
  <si>
    <t>DNTXXSFPG01NSMED</t>
  </si>
  <si>
    <t>pink w/red eye, z5</t>
  </si>
  <si>
    <t>732726075948</t>
  </si>
  <si>
    <t>DNTXXPPSG01NSMED</t>
  </si>
  <si>
    <t>white w/red eye, z5</t>
  </si>
  <si>
    <t>732726080379</t>
  </si>
  <si>
    <t>DNTXXSGGG01NSMED</t>
  </si>
  <si>
    <t>Dianthus gratian. Firewitch</t>
  </si>
  <si>
    <t>brilliant pink,  z3</t>
  </si>
  <si>
    <t>732726063082</t>
  </si>
  <si>
    <t>DNTGTFWTG01NSMED</t>
  </si>
  <si>
    <t>732726106291</t>
  </si>
  <si>
    <t>DNTGTGMTG01NSMED</t>
  </si>
  <si>
    <t>Dicentra  Pink Diamonds</t>
  </si>
  <si>
    <t>732726094871</t>
  </si>
  <si>
    <t>DCNXXPKDG01NSMED</t>
  </si>
  <si>
    <t>Dicentra  White Diamonds</t>
  </si>
  <si>
    <t>732726105294</t>
  </si>
  <si>
    <t>DCNXXWDDG01NSMED</t>
  </si>
  <si>
    <t>Dicentra spectabilis Gold Heart</t>
  </si>
  <si>
    <t>732726076747</t>
  </si>
  <si>
    <t>DCNSPCGHTG02NSMED</t>
  </si>
  <si>
    <t>Digitalis purpurea Camelot Cream</t>
  </si>
  <si>
    <t>cream, burgundy specks, z4</t>
  </si>
  <si>
    <t>732726092815</t>
  </si>
  <si>
    <t>DIGPRCMCG02NSMED</t>
  </si>
  <si>
    <t>Digitalis purpurea Camelot Rose</t>
  </si>
  <si>
    <t>732726077836</t>
  </si>
  <si>
    <t>DIGPRCTOG02NSMED</t>
  </si>
  <si>
    <t>Digitalis purpurea Dalmatian Purple</t>
  </si>
  <si>
    <t>rose purple, z4</t>
  </si>
  <si>
    <t>732726082748</t>
  </si>
  <si>
    <t>DIGPRDLPG02NSMED</t>
  </si>
  <si>
    <t>Digitalis purpurea Foxy</t>
  </si>
  <si>
    <t>pink, purple, white, z4</t>
  </si>
  <si>
    <t>732726063075</t>
  </si>
  <si>
    <t>DIGPRFXYG02NSMED</t>
  </si>
  <si>
    <t>Echin. Artisan™ Red Ombre</t>
  </si>
  <si>
    <t>rust orange, z4</t>
  </si>
  <si>
    <t>732726091313</t>
  </si>
  <si>
    <t>ECHXXAROG01NSMED</t>
  </si>
  <si>
    <t>Echin. Artisan™ Soft Orange</t>
  </si>
  <si>
    <t>orange, z4</t>
  </si>
  <si>
    <t>732726091320</t>
  </si>
  <si>
    <t>ECHXXASOG01NSMED</t>
  </si>
  <si>
    <t>Echin. Double Dipped™ Rainbow Sherbet</t>
  </si>
  <si>
    <t>orange/pink, z4</t>
  </si>
  <si>
    <t>732726099685</t>
  </si>
  <si>
    <t>ECHXXDDRG01NSMED</t>
  </si>
  <si>
    <t>Echin. Double Dipped™ Watermelon Sugar</t>
  </si>
  <si>
    <t>732726103122</t>
  </si>
  <si>
    <t>ECHXXDWSG01NSMED</t>
  </si>
  <si>
    <t>Echin. Eye-Catcher™ Canary Feathers</t>
  </si>
  <si>
    <t>732726092853</t>
  </si>
  <si>
    <t>ECHXXECNG01NSMED</t>
  </si>
  <si>
    <t>pink shades, z4</t>
  </si>
  <si>
    <t>732726107991</t>
  </si>
  <si>
    <t>ECHXXKIOG01NSMED</t>
  </si>
  <si>
    <t>732726108011</t>
  </si>
  <si>
    <t>ECHXXKRBG01NSMED</t>
  </si>
  <si>
    <t>732726108028</t>
  </si>
  <si>
    <t>ECHXXKSRG01NSMED</t>
  </si>
  <si>
    <t>Echin. paradoxa</t>
  </si>
  <si>
    <t>732726092884</t>
  </si>
  <si>
    <t>ECHPRDXXXG01NSMED</t>
  </si>
  <si>
    <t>Echin. purpurea Guatemala™ Gold</t>
  </si>
  <si>
    <t>732726107960</t>
  </si>
  <si>
    <t>ECHPRGUGG01NSMED</t>
  </si>
  <si>
    <t>Echin. purpurea Mellow Yellows</t>
  </si>
  <si>
    <t>yellow/gold/orange, z4</t>
  </si>
  <si>
    <t>732726088825</t>
  </si>
  <si>
    <t>ECHPRMYLG01NSMED</t>
  </si>
  <si>
    <t>732726106307</t>
  </si>
  <si>
    <t>ECHPRVNDG01NSMED</t>
  </si>
  <si>
    <t>Echin. Summersong™ Firefinch™</t>
  </si>
  <si>
    <t>red/orange/pink, z4</t>
  </si>
  <si>
    <t>732726100268</t>
  </si>
  <si>
    <t>ECHXXFCHG01NSMED</t>
  </si>
  <si>
    <t>Echin. Sunny Days™ Ruby</t>
  </si>
  <si>
    <t>732726092914</t>
  </si>
  <si>
    <t>ECHXXSYBG01NSMED</t>
  </si>
  <si>
    <t>732726103146</t>
  </si>
  <si>
    <t>ECHXXSEKG01NSMED</t>
  </si>
  <si>
    <t>732726103153</t>
  </si>
  <si>
    <t>ECHXXSEWG01NSMED</t>
  </si>
  <si>
    <t>pink-lime, z4</t>
  </si>
  <si>
    <t>732726108035</t>
  </si>
  <si>
    <t>ECHXXWEDG01NSMED</t>
  </si>
  <si>
    <t>Echin. x hybrida Sombrero® Adobe Orange</t>
  </si>
  <si>
    <t>732726080775</t>
  </si>
  <si>
    <t>ECHHBSAOG01NSMED</t>
  </si>
  <si>
    <t>Echin. x hybrida Sombrero® Lemon Yellow Improved</t>
  </si>
  <si>
    <t>732726080799</t>
  </si>
  <si>
    <t>ECHHBSLYG01NSMED</t>
  </si>
  <si>
    <t>Echin. x hybrida Sombrero® Mandarin Mambo</t>
  </si>
  <si>
    <t>red-orange, z4</t>
  </si>
  <si>
    <t>732726107977</t>
  </si>
  <si>
    <t>ECHHBMMOG01NSMED</t>
  </si>
  <si>
    <t>Echin. x hybrida Sombrero® Poco™ Hot Coral PP23097</t>
  </si>
  <si>
    <t>coral red, z4</t>
  </si>
  <si>
    <t>732726107984</t>
  </si>
  <si>
    <t>ECHHBSHLG01NSMED</t>
  </si>
  <si>
    <t>Echin. x hybrida Sombrero® Rosada</t>
  </si>
  <si>
    <t>732726092945</t>
  </si>
  <si>
    <t>ECHHBSERG01NSMED</t>
  </si>
  <si>
    <t>Echin. x hybrida Sombrero® Salsa Red</t>
  </si>
  <si>
    <t>orange-red, z4</t>
  </si>
  <si>
    <t>732726108103</t>
  </si>
  <si>
    <t>ECHHBSADG01NSMED</t>
  </si>
  <si>
    <t>Echin. x hybrida Sombrero® Summer Solstice</t>
  </si>
  <si>
    <t>yelllow, z4</t>
  </si>
  <si>
    <t>732726088832</t>
  </si>
  <si>
    <t>ECHHBSRMG01NSMED</t>
  </si>
  <si>
    <t>Echin. x hybrida Sombrero® Tres Amigos</t>
  </si>
  <si>
    <t>peach to burgundy, z4</t>
  </si>
  <si>
    <t>732726086609</t>
  </si>
  <si>
    <t>ECHHBTSMG01NSMED</t>
  </si>
  <si>
    <t>orange-pink, z4</t>
  </si>
  <si>
    <t>732726105492</t>
  </si>
  <si>
    <t>ECHXXFROG01NSMED</t>
  </si>
  <si>
    <t>white/pink, z4</t>
  </si>
  <si>
    <t>732726103177</t>
  </si>
  <si>
    <t>ECHXXPYAG01NSMED</t>
  </si>
  <si>
    <t>Echinacea purpurea Lovely Lolly</t>
  </si>
  <si>
    <t>732726103139</t>
  </si>
  <si>
    <t>ECHPRLOYG01NSMED</t>
  </si>
  <si>
    <t>Echinacea purpurea Magnus</t>
  </si>
  <si>
    <t>rosy purple, z3</t>
  </si>
  <si>
    <t>732726035577</t>
  </si>
  <si>
    <t>ECHPRMGNG01NSMED</t>
  </si>
  <si>
    <t>732726006171</t>
  </si>
  <si>
    <t>ECHPRMGNG02NSMED</t>
  </si>
  <si>
    <t>Echinacea purpurea PowWow® Wild Berry</t>
  </si>
  <si>
    <t>deep purple-pink, z3</t>
  </si>
  <si>
    <t>732726068582</t>
  </si>
  <si>
    <t>ECHPRPWBG01NSMED</t>
  </si>
  <si>
    <t>pink/purple, z3</t>
  </si>
  <si>
    <t>732726091276</t>
  </si>
  <si>
    <t>ECHPRPWBG02NSMED</t>
  </si>
  <si>
    <t>Echinacea purpurea Prairie Splendor™</t>
  </si>
  <si>
    <t>rose pink, z3</t>
  </si>
  <si>
    <t>732726078833</t>
  </si>
  <si>
    <t>ECHPRPALG01NSMED</t>
  </si>
  <si>
    <t>Echinacea purpurea Ruby Star</t>
  </si>
  <si>
    <t>purple-pink, z3</t>
  </si>
  <si>
    <t>732726049109</t>
  </si>
  <si>
    <t>ECHPRRYSG01NSMED</t>
  </si>
  <si>
    <t>Echinacea purpurea White Swan</t>
  </si>
  <si>
    <t>snow white, z4</t>
  </si>
  <si>
    <t>732726035584</t>
  </si>
  <si>
    <t>ECHPRWHSG01NSMED</t>
  </si>
  <si>
    <t>Echinacea x hybrida Cheyenne Spirit</t>
  </si>
  <si>
    <t>mix, z4</t>
  </si>
  <si>
    <t>732726077584</t>
  </si>
  <si>
    <t>ECHHBCYPG01NSMED</t>
  </si>
  <si>
    <t>732726083592</t>
  </si>
  <si>
    <t>ECHHBCYPG02NSMED</t>
  </si>
  <si>
    <t>Epimedium  Hugs and Kisses</t>
  </si>
  <si>
    <t>732726105539</t>
  </si>
  <si>
    <t>EPMXXHGKG02NSMED</t>
  </si>
  <si>
    <t>Epimedium  Pink Champagne</t>
  </si>
  <si>
    <t>732726100992</t>
  </si>
  <si>
    <t>EPMXXPHGG02NSMED</t>
  </si>
  <si>
    <t>Epimedium  Songbirds</t>
  </si>
  <si>
    <t>732726098053</t>
  </si>
  <si>
    <t>EPMXXSBIG02NSMED</t>
  </si>
  <si>
    <t>Epimedium  Wisteria Falls</t>
  </si>
  <si>
    <t>lilac purple, z5</t>
  </si>
  <si>
    <t>732726105546</t>
  </si>
  <si>
    <t>EPMXXWRLG02NSMED</t>
  </si>
  <si>
    <t>Eryngium planum Blue Glitter</t>
  </si>
  <si>
    <t>bluish silver, z4</t>
  </si>
  <si>
    <t>732726082816</t>
  </si>
  <si>
    <t>ERYPLNBLUG01NSMED</t>
  </si>
  <si>
    <t>Eupatorium dubium Baby Joe #20320</t>
  </si>
  <si>
    <t>deep pink, z3</t>
  </si>
  <si>
    <t>732726083264</t>
  </si>
  <si>
    <t>EPTDBMBBJG02NSMED</t>
  </si>
  <si>
    <t>Euphorbia  Tasmanian Tiger</t>
  </si>
  <si>
    <t>yellow/cream, z6</t>
  </si>
  <si>
    <t>732726103184</t>
  </si>
  <si>
    <t>EPHXXTMGG01NSMED</t>
  </si>
  <si>
    <t>Gaillardia aris. Spintop™ Mango</t>
  </si>
  <si>
    <t>732726103641</t>
  </si>
  <si>
    <t>GLLARSSIMG01NSMED</t>
  </si>
  <si>
    <t>Gaillardia aris. Spintop™ Orange Halo</t>
  </si>
  <si>
    <t>orange yellow, z5</t>
  </si>
  <si>
    <t>732726086616</t>
  </si>
  <si>
    <t>GLLARSSOHG01NSMED</t>
  </si>
  <si>
    <t>Gaillardia aris. Spintop™ Red Starburst</t>
  </si>
  <si>
    <t>732726086623</t>
  </si>
  <si>
    <t>GLLARSSRSG01NSMED</t>
  </si>
  <si>
    <t>Gaillardia aris. Spintop™ Yellow Touch</t>
  </si>
  <si>
    <t>red, orange, yellow z4</t>
  </si>
  <si>
    <t>732726088269</t>
  </si>
  <si>
    <t>GLLARSYLTG01NSMED</t>
  </si>
  <si>
    <t>Gaillardia x grandi. Mesa™ Bright Bicolor</t>
  </si>
  <si>
    <t>732726103207</t>
  </si>
  <si>
    <t>GLLGRIMBLG01NSMED</t>
  </si>
  <si>
    <t>Gaillardia x grandi. Mesa™ Peach</t>
  </si>
  <si>
    <t>peachy yellow, z5</t>
  </si>
  <si>
    <t>732726103214</t>
  </si>
  <si>
    <t>GLLGRIMPHG01NSMED</t>
  </si>
  <si>
    <t>Geranium  Dark Roast</t>
  </si>
  <si>
    <t>purple, dark foliage, z4</t>
  </si>
  <si>
    <t>732726106031</t>
  </si>
  <si>
    <t>GERXXDKRG01NSMED</t>
  </si>
  <si>
    <t>Geranium  Rozanne®</t>
  </si>
  <si>
    <t>violet blue, z5</t>
  </si>
  <si>
    <t>732726073838</t>
  </si>
  <si>
    <t>GERXXROZG01NSMED</t>
  </si>
  <si>
    <t>732726048645</t>
  </si>
  <si>
    <t>GERXXROZG02NSMED</t>
  </si>
  <si>
    <t>Geranium pratense Boom Chocolatta</t>
  </si>
  <si>
    <t>blue purple, z4</t>
  </si>
  <si>
    <t>732726095878</t>
  </si>
  <si>
    <t>GERPAEBMCG02NSMED</t>
  </si>
  <si>
    <t>Geranium sanguinea Max Frei</t>
  </si>
  <si>
    <t>carmine-rose, z4</t>
  </si>
  <si>
    <t>732726068377</t>
  </si>
  <si>
    <t>GERSNGMFXG01NSMED</t>
  </si>
  <si>
    <t>Geum  Fire Storm</t>
  </si>
  <si>
    <t>orange, z5</t>
  </si>
  <si>
    <t>732726087972</t>
  </si>
  <si>
    <t>GUMXXFSTG01NSMED</t>
  </si>
  <si>
    <t>Geum  Pretticoats™ Peach</t>
  </si>
  <si>
    <t>peachy pink, z5</t>
  </si>
  <si>
    <t>732726092990</t>
  </si>
  <si>
    <t>GUMXXPICG01NSMED</t>
  </si>
  <si>
    <t>Geum  Rustico™ Orange</t>
  </si>
  <si>
    <t>732726081314</t>
  </si>
  <si>
    <t>GUMXXRSCG01NSMED</t>
  </si>
  <si>
    <t>Geum  Tempo™ Coral</t>
  </si>
  <si>
    <t>coral, z5</t>
  </si>
  <si>
    <t>732726104594</t>
  </si>
  <si>
    <t>GUMXXTPCG01NSMED</t>
  </si>
  <si>
    <t>Geum  Tempo™ Orange</t>
  </si>
  <si>
    <t>732726093003</t>
  </si>
  <si>
    <t>GUMXXTPOG01NSMED</t>
  </si>
  <si>
    <t>Geum  Tempo™ Rose</t>
  </si>
  <si>
    <t>rose-pink, z5</t>
  </si>
  <si>
    <t>732726093010</t>
  </si>
  <si>
    <t>GUMXXTMSG01NSMED</t>
  </si>
  <si>
    <t>Geum  Tempo™ Yellow</t>
  </si>
  <si>
    <t>732726093027</t>
  </si>
  <si>
    <t>GUMXXTMYG01NSMED</t>
  </si>
  <si>
    <t>Heliopsis hel. Sunstruck #25524</t>
  </si>
  <si>
    <t>732726083790</t>
  </si>
  <si>
    <t>HELHLISNKG01NSMED</t>
  </si>
  <si>
    <t>Helleborus  Frostkiss® Bayli's Blush</t>
  </si>
  <si>
    <t>mauve/white, z5</t>
  </si>
  <si>
    <t>732726094338</t>
  </si>
  <si>
    <t>HLBXXFBBG01NSMED</t>
  </si>
  <si>
    <t>Helleborus  Frostkiss® Glenda's Gloss®</t>
  </si>
  <si>
    <t>violet/white, z5</t>
  </si>
  <si>
    <t>732726105300</t>
  </si>
  <si>
    <t>HLBXXGGLG01NSMED</t>
  </si>
  <si>
    <t>Helleborus  Frostkiss® Illumi Lime™</t>
  </si>
  <si>
    <t>732726098114</t>
  </si>
  <si>
    <t>HLBXXFKIG01NSMED</t>
  </si>
  <si>
    <t>Helleborus  Frostkiss® Molly's White</t>
  </si>
  <si>
    <t>greenish-white, z5</t>
  </si>
  <si>
    <t>732726087019</t>
  </si>
  <si>
    <t>HLBXXFMWG01NSMED</t>
  </si>
  <si>
    <t>Helleborus  Frostkiss® Moon Dance</t>
  </si>
  <si>
    <t>white w/green eye, z5</t>
  </si>
  <si>
    <t>732726090491</t>
  </si>
  <si>
    <t>HLBXXFMNG01NSMED</t>
  </si>
  <si>
    <t>Helleborus  Frostkiss® Penny's Pink</t>
  </si>
  <si>
    <t>purple buds open to pink, z4</t>
  </si>
  <si>
    <t>732726082786</t>
  </si>
  <si>
    <t>HLBXXFPPG01NSMED</t>
  </si>
  <si>
    <t>Helleborus  HGC® Ice N' Rose® White</t>
  </si>
  <si>
    <t>732726094321</t>
  </si>
  <si>
    <t>HLBXXIRWG01NSMED</t>
  </si>
  <si>
    <t>Helleborus  Honeymoon™ Series-Mixed</t>
  </si>
  <si>
    <t>732726080447</t>
  </si>
  <si>
    <t>HLBXXHYMG01NSMED</t>
  </si>
  <si>
    <t>Helleborus  Ivory Prince #16199</t>
  </si>
  <si>
    <t>creamy white, z4</t>
  </si>
  <si>
    <t>732726082793</t>
  </si>
  <si>
    <t>HLBXXIYPG01NSMED</t>
  </si>
  <si>
    <t>Helleborus  Wedding Party™ Series-Mixed</t>
  </si>
  <si>
    <t>multi, z4</t>
  </si>
  <si>
    <t>732726080454</t>
  </si>
  <si>
    <t>HLBXXWGPG01NSMED</t>
  </si>
  <si>
    <t>Hemer.  Happy Returns</t>
  </si>
  <si>
    <t>732726038110</t>
  </si>
  <si>
    <t>HMRXXHPPG01NSMED</t>
  </si>
  <si>
    <t>732726033962</t>
  </si>
  <si>
    <t>HMRXXHPPG02NSMED</t>
  </si>
  <si>
    <t>Hemer.  Pardon Me</t>
  </si>
  <si>
    <t>cranberry red,  z4</t>
  </si>
  <si>
    <t>732726049147</t>
  </si>
  <si>
    <t>HMRXXPDNG01NSMED</t>
  </si>
  <si>
    <t>cranberry red, z4</t>
  </si>
  <si>
    <t>732726035157</t>
  </si>
  <si>
    <t>HMRXXPDNG02NSMED</t>
  </si>
  <si>
    <t>Hemer.  Rainbow Rhythm® Going Bananas</t>
  </si>
  <si>
    <t>tangerine orange, z3</t>
  </si>
  <si>
    <t>732726087989</t>
  </si>
  <si>
    <t>HMRXXRGBG02NSMED</t>
  </si>
  <si>
    <t>Hemer.  Rainbow Rhythm® Lake of Fire</t>
  </si>
  <si>
    <t>peach/red, z3</t>
  </si>
  <si>
    <t>732726090521</t>
  </si>
  <si>
    <t>HMRXXRLFG02NSMED</t>
  </si>
  <si>
    <t>Hemer.  Rainbow Rhythm® Primal Scream</t>
  </si>
  <si>
    <t>tangerine orange, z4</t>
  </si>
  <si>
    <t>732726080935</t>
  </si>
  <si>
    <t>HMRXXRRPG02NSMED</t>
  </si>
  <si>
    <t>Hemer.  Rainbow Rhythm® Ruby Spider</t>
  </si>
  <si>
    <t>ruby red w/yellow throat, z4</t>
  </si>
  <si>
    <t>732726082250</t>
  </si>
  <si>
    <t>HMRXXRYPG02NSMED</t>
  </si>
  <si>
    <t>Hemer.  Rainbow Rhythm® Storm Shelter</t>
  </si>
  <si>
    <t>732726084735</t>
  </si>
  <si>
    <t>HMRXXRSHG02NSMED</t>
  </si>
  <si>
    <t>Hemer.  Rainbow Rhythm® Tiger Swirl</t>
  </si>
  <si>
    <t>gold/orange, z4</t>
  </si>
  <si>
    <t>732726084728</t>
  </si>
  <si>
    <t>HMRXXRTSG02NSMED</t>
  </si>
  <si>
    <t>Hemer.  Stella D'Oro</t>
  </si>
  <si>
    <t>dark yellow, rebloomer, z4</t>
  </si>
  <si>
    <t>732726038127</t>
  </si>
  <si>
    <t>HMRXXSDOG01NSMED</t>
  </si>
  <si>
    <t>732726007086</t>
  </si>
  <si>
    <t>HMRXXSDOG02NSMED</t>
  </si>
  <si>
    <t>Heuchera  Berry Smoothie</t>
  </si>
  <si>
    <t>metallic rose-pink, z4</t>
  </si>
  <si>
    <t>732726080898</t>
  </si>
  <si>
    <t>HCHXXBYMG02NSMED</t>
  </si>
  <si>
    <t>Heuchera  Berry Timeless</t>
  </si>
  <si>
    <t>silvered green, z4</t>
  </si>
  <si>
    <t>732726086272</t>
  </si>
  <si>
    <t>HCHXXBYTG02NSMED</t>
  </si>
  <si>
    <t>Heuchera  Caramel</t>
  </si>
  <si>
    <t>apricot, z4</t>
  </si>
  <si>
    <t>732726063471</t>
  </si>
  <si>
    <t>HCHXXCARG02NSMED</t>
  </si>
  <si>
    <t>Heuchera  Champagne</t>
  </si>
  <si>
    <t>peach to gold, z4</t>
  </si>
  <si>
    <t>732726087903</t>
  </si>
  <si>
    <t>HCHXXCMGG02NSMED</t>
  </si>
  <si>
    <t>Heuchera  City™ Paris</t>
  </si>
  <si>
    <t>variegated white/green, pink, z4</t>
  </si>
  <si>
    <t>732726087934</t>
  </si>
  <si>
    <t>HCHXXPARG01NSMED</t>
  </si>
  <si>
    <t>Heuchera  City™ Tokyo PP27363</t>
  </si>
  <si>
    <t>green, red/pink, z4</t>
  </si>
  <si>
    <t>732726107489</t>
  </si>
  <si>
    <t>HCHXXCYKG01NSMED</t>
  </si>
  <si>
    <t>Heuchera  Delta Dawn</t>
  </si>
  <si>
    <t>gold w/red foliage, z4</t>
  </si>
  <si>
    <t>732726080904</t>
  </si>
  <si>
    <t>HCHXXDLDG02NSMED</t>
  </si>
  <si>
    <t>Heuchera  Dolce® Apple Twist</t>
  </si>
  <si>
    <t>var. green, red, yellow, z4</t>
  </si>
  <si>
    <t>732726093102</t>
  </si>
  <si>
    <t>HCHXXDATG01NSMED</t>
  </si>
  <si>
    <t>Heuchera  Dolce® Silver Gumdrop</t>
  </si>
  <si>
    <t>silver,  z4</t>
  </si>
  <si>
    <t>732726088894</t>
  </si>
  <si>
    <t>HCHXXDSGG01NSMED</t>
  </si>
  <si>
    <t>Heuchera  Dolce® Spearmint</t>
  </si>
  <si>
    <t>silver/green, z4</t>
  </si>
  <si>
    <t>732726089471</t>
  </si>
  <si>
    <t>HCHXXDSPG01NSMED</t>
  </si>
  <si>
    <t>Heuchera  Dolce® Sultry Night PPAF</t>
  </si>
  <si>
    <t>purple/black, z4</t>
  </si>
  <si>
    <t>732726107496</t>
  </si>
  <si>
    <t>HCHXXDSHG01NSMED</t>
  </si>
  <si>
    <t>Heuchera  Dolce® Toffee Tart</t>
  </si>
  <si>
    <t>amber, z4</t>
  </si>
  <si>
    <t>732726093126</t>
  </si>
  <si>
    <t>HCHXXDTTG01NSMED</t>
  </si>
  <si>
    <t>Heuchera  Dressed Up® Ball Gown</t>
  </si>
  <si>
    <t>lime green, z4</t>
  </si>
  <si>
    <t>732726099548</t>
  </si>
  <si>
    <t>HCHXXDPBG02NSMED</t>
  </si>
  <si>
    <t>Heuchera  Dressed Up® Evening Gown</t>
  </si>
  <si>
    <t>732726096035</t>
  </si>
  <si>
    <t>HCHXXDEGG02NSMED</t>
  </si>
  <si>
    <t>Heuchera  Dressed Up® Prom Dress</t>
  </si>
  <si>
    <t>silver/purple, z4</t>
  </si>
  <si>
    <t>732726106673</t>
  </si>
  <si>
    <t>HCHXXDUPG02NSMED</t>
  </si>
  <si>
    <t>Heuchera  Frosted Violet</t>
  </si>
  <si>
    <t>maroon purple, z4</t>
  </si>
  <si>
    <t>732726067288</t>
  </si>
  <si>
    <t>HCHXXFSVG02NSMED</t>
  </si>
  <si>
    <t>Heuchera  Georgia Peach</t>
  </si>
  <si>
    <t>rosy-peach, z4</t>
  </si>
  <si>
    <t>732726065727</t>
  </si>
  <si>
    <t>HCHXXGORG02NSMED</t>
  </si>
  <si>
    <t>Heuchera  Grape Expectations</t>
  </si>
  <si>
    <t>purple, black veining, z4</t>
  </si>
  <si>
    <t>732726093133</t>
  </si>
  <si>
    <t>HCHXXGPXG02NSMED</t>
  </si>
  <si>
    <t>Heuchera  Magma</t>
  </si>
  <si>
    <t>732726087910</t>
  </si>
  <si>
    <t>HCHXXMAGG02NSMED</t>
  </si>
  <si>
    <t>Heuchera  Mango</t>
  </si>
  <si>
    <t>red, burnt orange, apricot z4</t>
  </si>
  <si>
    <t>732726087927</t>
  </si>
  <si>
    <t>HCHXXMANG02NSMED</t>
  </si>
  <si>
    <t>Heuchera  Mega Caramel®</t>
  </si>
  <si>
    <t>caramel, z4</t>
  </si>
  <si>
    <t>732726079601</t>
  </si>
  <si>
    <t>HCHXXMGAG02NSMED</t>
  </si>
  <si>
    <t>Heuchera  Midnight Rose</t>
  </si>
  <si>
    <t>black-purple w/pink splashes, z4</t>
  </si>
  <si>
    <t>732726073968</t>
  </si>
  <si>
    <t>HCHXXMHRG02NSMED</t>
  </si>
  <si>
    <t>Heuchera  Primo® Wild Rose</t>
  </si>
  <si>
    <t>732726083837</t>
  </si>
  <si>
    <t>HCHXXPWRG01NSMED</t>
  </si>
  <si>
    <t>Heuchera  Silver Scroll</t>
  </si>
  <si>
    <t>silver, z4</t>
  </si>
  <si>
    <t>732726078697</t>
  </si>
  <si>
    <t>HCHXXSVLG01NSMED</t>
  </si>
  <si>
    <t>Heuchera  Southern Comfort</t>
  </si>
  <si>
    <t>cinnamon-peach, z4</t>
  </si>
  <si>
    <t>732726066274</t>
  </si>
  <si>
    <t>HCHXXSCOG02NSMED</t>
  </si>
  <si>
    <t>purple-silver, z4</t>
  </si>
  <si>
    <t>732726106314</t>
  </si>
  <si>
    <t>HCHXXSICG01NSMED</t>
  </si>
  <si>
    <t>Heuchera americana Green Spice</t>
  </si>
  <si>
    <t>green foliage, dark veins, z4</t>
  </si>
  <si>
    <t>732726078680</t>
  </si>
  <si>
    <t>HCHAEGPCG01NSMED</t>
  </si>
  <si>
    <t>Heuchera americana Plum Pudding</t>
  </si>
  <si>
    <t>silver-plum, z4</t>
  </si>
  <si>
    <t>732726078888</t>
  </si>
  <si>
    <t>HCHAEPMPG01NSMED</t>
  </si>
  <si>
    <t>732726050396</t>
  </si>
  <si>
    <t>HCHAEPMPG02NSMED</t>
  </si>
  <si>
    <t>Heuchera micrantha Palace Purple</t>
  </si>
  <si>
    <t>purple bronze, z4</t>
  </si>
  <si>
    <t>732726051683</t>
  </si>
  <si>
    <t>HCHMCNPLPG01NSMED</t>
  </si>
  <si>
    <t>732726006959</t>
  </si>
  <si>
    <t>HCHMCNPLPG02NSMED</t>
  </si>
  <si>
    <t>Heuchera villosa Autumn Bride</t>
  </si>
  <si>
    <t>lime green, z3</t>
  </si>
  <si>
    <t>732726081321</t>
  </si>
  <si>
    <t>HCHVLLATDG02NSMED</t>
  </si>
  <si>
    <t>Heuchera x Obsidian</t>
  </si>
  <si>
    <t>732726080911</t>
  </si>
  <si>
    <t>HCHXXOSDG02NSMED</t>
  </si>
  <si>
    <t>Heucherella  Buttered Rum</t>
  </si>
  <si>
    <t>copper foliage, z4</t>
  </si>
  <si>
    <t>732726073999</t>
  </si>
  <si>
    <t>HCAXXBTRG01NSMED</t>
  </si>
  <si>
    <t>Heucherella  Catching Fire</t>
  </si>
  <si>
    <t>732726096066</t>
  </si>
  <si>
    <t>HCAXXCTFG01NSMED</t>
  </si>
  <si>
    <t>Heucherella  Fun and Games® Hopscotch</t>
  </si>
  <si>
    <t>bronze to green, z4</t>
  </si>
  <si>
    <t>732726093164</t>
  </si>
  <si>
    <t>HCAXXFGHG01NSMED</t>
  </si>
  <si>
    <t>Heucherella  Fun and Games® Red Rover</t>
  </si>
  <si>
    <t>copper red foliage, z4</t>
  </si>
  <si>
    <t>732726089884</t>
  </si>
  <si>
    <t>HCAXXFRDG01NSMED</t>
  </si>
  <si>
    <t>Heucherella  Fun and Games® Shadow Tag</t>
  </si>
  <si>
    <t>green-silver, z4</t>
  </si>
  <si>
    <t>732726106529</t>
  </si>
  <si>
    <t>HCAXXFMHG01NSMED</t>
  </si>
  <si>
    <t>Heucherella  Sweet Tea</t>
  </si>
  <si>
    <t>orange w/burg foliage, z4</t>
  </si>
  <si>
    <t>732726080423</t>
  </si>
  <si>
    <t>HCAXXSEEG01NSMED</t>
  </si>
  <si>
    <t>732726098121</t>
  </si>
  <si>
    <t>HBSXXABFG03NSMED</t>
  </si>
  <si>
    <t>Hibiscus  Blackberry Merlot</t>
  </si>
  <si>
    <t>732726093171</t>
  </si>
  <si>
    <t>HBSXXBKMG03NSMED</t>
  </si>
  <si>
    <t>Hibiscus  Head Over Heels® Adore</t>
  </si>
  <si>
    <t>raspberry-pink, z4</t>
  </si>
  <si>
    <t>732726093188</t>
  </si>
  <si>
    <t>HBSXXHHAG03NSMED</t>
  </si>
  <si>
    <t>Hibiscus  Head Over Heels® Desire</t>
  </si>
  <si>
    <t>732726098138</t>
  </si>
  <si>
    <t>HBSXXHHDG03NSMED</t>
  </si>
  <si>
    <t>Hibiscus  Head Over Heels® Dream</t>
  </si>
  <si>
    <t>732726098145</t>
  </si>
  <si>
    <t>HBSXXHODG03NSMED</t>
  </si>
  <si>
    <t>Hibiscus  Midnight Marvel</t>
  </si>
  <si>
    <t>732726103245</t>
  </si>
  <si>
    <t>HBSXXMDVG03NSMED</t>
  </si>
  <si>
    <t>Hibiscus  Summerific® Cookies and Cream</t>
  </si>
  <si>
    <t>732726103269</t>
  </si>
  <si>
    <t>HBSXXCOMG03NSMED</t>
  </si>
  <si>
    <t>Hibiscus  Summerific® Evening Rose</t>
  </si>
  <si>
    <t>hot pink, z4</t>
  </si>
  <si>
    <t>732726098190</t>
  </si>
  <si>
    <t>HBSXXSEVG03NSMED</t>
  </si>
  <si>
    <t>Hibiscus  Summerific® Spinderella</t>
  </si>
  <si>
    <t>732726098213</t>
  </si>
  <si>
    <t>HBSXXSPLG03NSMED</t>
  </si>
  <si>
    <t>Hosta  Abiqua Drinking Gourd</t>
  </si>
  <si>
    <t>blue-green, z3</t>
  </si>
  <si>
    <t>732726098237</t>
  </si>
  <si>
    <t>HSTXXADKG02NSMED</t>
  </si>
  <si>
    <t>Hosta  Amazone</t>
  </si>
  <si>
    <t>var. green/white, z3</t>
  </si>
  <si>
    <t>732726093195</t>
  </si>
  <si>
    <t>HSTXXAMAG02NSMED</t>
  </si>
  <si>
    <t>Hosta  Atlantis</t>
  </si>
  <si>
    <t>732726101029</t>
  </si>
  <si>
    <t>HSTXXATIG02NSMED</t>
  </si>
  <si>
    <t>Hosta  Big Daddy</t>
  </si>
  <si>
    <t>chalky blue, z3</t>
  </si>
  <si>
    <t>732726065796</t>
  </si>
  <si>
    <t>HSTXXBIGG02NSMED</t>
  </si>
  <si>
    <t>blue green, z3</t>
  </si>
  <si>
    <t>Hosta  Blueberry Muffin</t>
  </si>
  <si>
    <t>732726101036</t>
  </si>
  <si>
    <t>HSTXXBYFG02NSMED</t>
  </si>
  <si>
    <t>Hosta  Drop-dead Gorgeous</t>
  </si>
  <si>
    <t>green/yellow, z3</t>
  </si>
  <si>
    <t>732726098244</t>
  </si>
  <si>
    <t>HSTXXDPGG02NSMED</t>
  </si>
  <si>
    <t>Hosta  Earth Angel</t>
  </si>
  <si>
    <t>dark green/white margin, z3</t>
  </si>
  <si>
    <t>732726080942</t>
  </si>
  <si>
    <t>HSTXXERGG02NSMED</t>
  </si>
  <si>
    <t>Hosta  First Frost</t>
  </si>
  <si>
    <t>blue/green w/ yellow margin, z3</t>
  </si>
  <si>
    <t>732726106642</t>
  </si>
  <si>
    <t>HSTXXFFSG01NSMED</t>
  </si>
  <si>
    <t>Hosta  Francee</t>
  </si>
  <si>
    <t>732726051737</t>
  </si>
  <si>
    <t>HSTXXFRNG01NSMED</t>
  </si>
  <si>
    <t>Hosta  Francis Williams</t>
  </si>
  <si>
    <t>blue/yellow margin, z3</t>
  </si>
  <si>
    <t>732726051768</t>
  </si>
  <si>
    <t>HSTXXFRWG02NSMED</t>
  </si>
  <si>
    <t>Hosta  Gold Standard</t>
  </si>
  <si>
    <t>creamy yellow/green, z3</t>
  </si>
  <si>
    <t>732726007154</t>
  </si>
  <si>
    <t>HSTXXGSDG02NSMED</t>
  </si>
  <si>
    <t>Hosta  Golden Tiara</t>
  </si>
  <si>
    <t>light green w/yellow margin, z3</t>
  </si>
  <si>
    <t>732726078925</t>
  </si>
  <si>
    <t>HSTXXGTRG01NSMED</t>
  </si>
  <si>
    <t>Hosta  Guacamole</t>
  </si>
  <si>
    <t>chartreuse, z3</t>
  </si>
  <si>
    <t>732726065819</t>
  </si>
  <si>
    <t>HSTXXGUMG02NSMED</t>
  </si>
  <si>
    <t>Hosta  High Society</t>
  </si>
  <si>
    <t>cream, blue margin, z3</t>
  </si>
  <si>
    <t>732726093263</t>
  </si>
  <si>
    <t>HSTXXHHSG01NSMED</t>
  </si>
  <si>
    <t>Hosta  Humpback Whale</t>
  </si>
  <si>
    <t>732726098251</t>
  </si>
  <si>
    <t>HSTXXHBWG02NSMED</t>
  </si>
  <si>
    <t>Hosta  Island Breeze</t>
  </si>
  <si>
    <t>chartreuse/green margin, z3</t>
  </si>
  <si>
    <t>732726093270</t>
  </si>
  <si>
    <t>HSTXXIDBG01NSMED</t>
  </si>
  <si>
    <t>Hosta  June</t>
  </si>
  <si>
    <t>732726098268</t>
  </si>
  <si>
    <t>HSTXXJUNG02NSMED</t>
  </si>
  <si>
    <t>Hosta  Krossa Regal</t>
  </si>
  <si>
    <t>blue-gray, z3</t>
  </si>
  <si>
    <t>732726007178</t>
  </si>
  <si>
    <t>HSTXXKRGG02NSMED</t>
  </si>
  <si>
    <t>Hosta  Maui Buttercups</t>
  </si>
  <si>
    <t>gold, z3</t>
  </si>
  <si>
    <t>732726093317</t>
  </si>
  <si>
    <t>HSTXXMBTG01NSMED</t>
  </si>
  <si>
    <t>Hosta  Minuteman</t>
  </si>
  <si>
    <t>732726051805</t>
  </si>
  <si>
    <t>HSTXXMIMG02NSMED</t>
  </si>
  <si>
    <t>Hosta  Pocketful of Sunshine</t>
  </si>
  <si>
    <t>dark green, yellow, z3</t>
  </si>
  <si>
    <t>732726093348</t>
  </si>
  <si>
    <t>HSTXXPSSG01NSMED</t>
  </si>
  <si>
    <t>Hosta  Rainforest Sunrise</t>
  </si>
  <si>
    <t>gold, green margin, z3</t>
  </si>
  <si>
    <t>732726093362</t>
  </si>
  <si>
    <t>HSTXXRFSG01NSMED</t>
  </si>
  <si>
    <t>Hosta  Shadowland® Autumn Frost</t>
  </si>
  <si>
    <t>blue w/wide yellow margin, z3</t>
  </si>
  <si>
    <t>732726082021</t>
  </si>
  <si>
    <t>HSTXXSAFG01NSMED</t>
  </si>
  <si>
    <t>Hosta  Shadowland® Coast to Coast</t>
  </si>
  <si>
    <t>732726086661</t>
  </si>
  <si>
    <t>HSTXXSDCG02NSMED</t>
  </si>
  <si>
    <t>Hosta  Shadowland® Echo the Sun</t>
  </si>
  <si>
    <t>lime yellow, z3</t>
  </si>
  <si>
    <t>732726101074</t>
  </si>
  <si>
    <t>HSTXXSDEG02NSMED</t>
  </si>
  <si>
    <t>Hosta  Shadowland® Seducer</t>
  </si>
  <si>
    <t>732726093416</t>
  </si>
  <si>
    <t>HSTXXSDUG02NSMED</t>
  </si>
  <si>
    <t>Hosta  Shadowland® Waterslide</t>
  </si>
  <si>
    <t>732726093423</t>
  </si>
  <si>
    <t>HSTXXSDWG01NSMED</t>
  </si>
  <si>
    <t>Hosta  Shadowland® Wheee</t>
  </si>
  <si>
    <t>light green, white margin, z3</t>
  </si>
  <si>
    <t>732726095724</t>
  </si>
  <si>
    <t>HSTXXSWWG01NSMED</t>
  </si>
  <si>
    <t>Hosta  Sum and Substance</t>
  </si>
  <si>
    <t>732726051836</t>
  </si>
  <si>
    <t>HSTXXSUBG02NSMED</t>
  </si>
  <si>
    <t>Hosta  Vulcan</t>
  </si>
  <si>
    <t>variegated, z3</t>
  </si>
  <si>
    <t>732726098275</t>
  </si>
  <si>
    <t>HSTXXVLCG02NSMED</t>
  </si>
  <si>
    <t>Hosta  Wide Brim</t>
  </si>
  <si>
    <t>blue green w/creamy margin, z3</t>
  </si>
  <si>
    <t>732726047204</t>
  </si>
  <si>
    <t>HSTXXWIDG02NSMED</t>
  </si>
  <si>
    <t>Hosta fort. Aureo-marginata</t>
  </si>
  <si>
    <t>green/yellow margin, z3</t>
  </si>
  <si>
    <t>732726007109</t>
  </si>
  <si>
    <t>HSTFTARMG02NSMED</t>
  </si>
  <si>
    <t>Hosta fort. Fire and Ice</t>
  </si>
  <si>
    <t>white w/green margin, z3</t>
  </si>
  <si>
    <t>732726078901</t>
  </si>
  <si>
    <t>HSTFTFIIG01NSMED</t>
  </si>
  <si>
    <t>Hosta fort. Patriot</t>
  </si>
  <si>
    <t>732726051690</t>
  </si>
  <si>
    <t>HSTFTPATG01NSMED</t>
  </si>
  <si>
    <t>732726007093</t>
  </si>
  <si>
    <t>HSTFTPATG02NSMED</t>
  </si>
  <si>
    <t>Hosta sieboldiana Elegans</t>
  </si>
  <si>
    <t>732726007116</t>
  </si>
  <si>
    <t>HSTSBLELGG02NSMED</t>
  </si>
  <si>
    <t>Hosta x tardiana Halcyon</t>
  </si>
  <si>
    <t>blue gray, z3</t>
  </si>
  <si>
    <t>732726079045</t>
  </si>
  <si>
    <t>HSTTARHCYG01NSMED</t>
  </si>
  <si>
    <t>732726047174</t>
  </si>
  <si>
    <t>HSTTARHCYG02NSMED</t>
  </si>
  <si>
    <t>Iberis semp. Snowstation</t>
  </si>
  <si>
    <t>732726091375</t>
  </si>
  <si>
    <t>IBSSMSWTG01NSMED</t>
  </si>
  <si>
    <t>Iris  louisiana Black Gamecock</t>
  </si>
  <si>
    <t>732726095816</t>
  </si>
  <si>
    <t>IRSXXBGMG02NSMED</t>
  </si>
  <si>
    <t>Iris pseudata Yarai</t>
  </si>
  <si>
    <t>peach, purple veining, z4</t>
  </si>
  <si>
    <t>732726095823</t>
  </si>
  <si>
    <t>IRSPSUYARG02NSMED</t>
  </si>
  <si>
    <t>Iris sibirica Caesar's Brother</t>
  </si>
  <si>
    <t>purple/white blaze, z3</t>
  </si>
  <si>
    <t>732726067219</t>
  </si>
  <si>
    <t>IRSSIBCSBG02NSMED</t>
  </si>
  <si>
    <t>Iris sibirica Cape Cod Boys</t>
  </si>
  <si>
    <t>blue to yellow center, z3</t>
  </si>
  <si>
    <t>732726095830</t>
  </si>
  <si>
    <t>IRSSIBCPYG02NSMED</t>
  </si>
  <si>
    <t>Iris sibirica Peacock Butterfly™ Miss Apple</t>
  </si>
  <si>
    <t>plum, burgundy, yellow, z3</t>
  </si>
  <si>
    <t>732726093508</t>
  </si>
  <si>
    <t>IRSSIBPBMG02NSMED</t>
  </si>
  <si>
    <t>Iris sibirica Peacock Butterfly™ Uncorked</t>
  </si>
  <si>
    <t>lavender, yellow, brown, z3</t>
  </si>
  <si>
    <t>732726093522</t>
  </si>
  <si>
    <t>IRSSIBPFUG02NSMED</t>
  </si>
  <si>
    <t>Iris sibirica Sunfisher</t>
  </si>
  <si>
    <t>732726101104</t>
  </si>
  <si>
    <t>IRSSIBSFXG02NSMED</t>
  </si>
  <si>
    <t>Iris versicolor Purple Flame</t>
  </si>
  <si>
    <t>blue, var. purple foliage, z3</t>
  </si>
  <si>
    <t>732726088924</t>
  </si>
  <si>
    <t>IRSVRSPPFG02NSMED</t>
  </si>
  <si>
    <t>Lamium maculatum Pink Pewter</t>
  </si>
  <si>
    <t>salmon-pink, z4</t>
  </si>
  <si>
    <t>732726079915</t>
  </si>
  <si>
    <t>LMUMCLPPWG01NSMED</t>
  </si>
  <si>
    <t>Lamium maculatum Purple Dragon</t>
  </si>
  <si>
    <t>white/green leaves, purple, z4</t>
  </si>
  <si>
    <t>732726076853</t>
  </si>
  <si>
    <t>LMUMCLPDRG01NSMED</t>
  </si>
  <si>
    <t>Lavandula  La Diva Berry Bountiful</t>
  </si>
  <si>
    <t>pinkish-purple, z6</t>
  </si>
  <si>
    <t>732726107731</t>
  </si>
  <si>
    <t>LVNXXLBFG01NSMED</t>
  </si>
  <si>
    <t>Lavandula  La Diva Eternal Elegance</t>
  </si>
  <si>
    <t>732726103313</t>
  </si>
  <si>
    <t>LVNXXLVNG01NSMED</t>
  </si>
  <si>
    <t>Lavandula angus. Big Time Blue</t>
  </si>
  <si>
    <t>732726097247</t>
  </si>
  <si>
    <t>LVNAGBTMG01NSMED</t>
  </si>
  <si>
    <t>Lavandula angus. Big Time White</t>
  </si>
  <si>
    <t>732726103290</t>
  </si>
  <si>
    <t>LVNAGBWHG01NSMED</t>
  </si>
  <si>
    <t>Lavandula angus. Hidcote Blue</t>
  </si>
  <si>
    <t>732726036000</t>
  </si>
  <si>
    <t>LVNAGHBLG01NSMED</t>
  </si>
  <si>
    <t>Lavandula angus. La Diva Vintage Violet</t>
  </si>
  <si>
    <t>732726107854</t>
  </si>
  <si>
    <t>LVNAGLVIG02NSMED</t>
  </si>
  <si>
    <t>Lavandula angus. Sweet Dreams™ Blue</t>
  </si>
  <si>
    <t>732726107847</t>
  </si>
  <si>
    <t>LVNAGDREG01NSMED</t>
  </si>
  <si>
    <t>Lavandula angus. Sweet Romance®</t>
  </si>
  <si>
    <t>732726083448</t>
  </si>
  <si>
    <t>LVNAGSOMG01NSMED</t>
  </si>
  <si>
    <t>Lavandula x inter. Phenomenal</t>
  </si>
  <si>
    <t>732726076860</t>
  </si>
  <si>
    <t>LVNINPHNG01NSMED</t>
  </si>
  <si>
    <t>Lavandula x inter. Provence</t>
  </si>
  <si>
    <t>732726053748</t>
  </si>
  <si>
    <t>LVNINPVNG01NSMED</t>
  </si>
  <si>
    <t>Lavandula x inter. Sensational!®</t>
  </si>
  <si>
    <t>732726093539</t>
  </si>
  <si>
    <t>LVNINSENG01NSMED</t>
  </si>
  <si>
    <t>Leucanthemum  Amazing Daisies® Banana Cream ll</t>
  </si>
  <si>
    <t>lemon yellow, z5</t>
  </si>
  <si>
    <t>732726102163</t>
  </si>
  <si>
    <t>LCNXXAZCG02NSMED</t>
  </si>
  <si>
    <t>Leucanthemum  Amazing Daisies® Daisy May</t>
  </si>
  <si>
    <t>white, yellow eye, z5</t>
  </si>
  <si>
    <t>732726091382</t>
  </si>
  <si>
    <t>LCNXXADDG02NSMED</t>
  </si>
  <si>
    <t>Leucanthemum  Amazing Daisies® Marshmallow</t>
  </si>
  <si>
    <t>732726093560</t>
  </si>
  <si>
    <t>LCNXXADMG02NSMED</t>
  </si>
  <si>
    <t>Leucanthemum  Amazing Daisies® Spun Silk</t>
  </si>
  <si>
    <t>732726093577</t>
  </si>
  <si>
    <t>LCNXXASPG02NSMED</t>
  </si>
  <si>
    <t>Leucanthemum x superbum Becky</t>
  </si>
  <si>
    <t>732726065895</t>
  </si>
  <si>
    <t>LCNSPMBCYG01NSMED</t>
  </si>
  <si>
    <t>732726048652</t>
  </si>
  <si>
    <t>LCNSPMBCYG02NSMED</t>
  </si>
  <si>
    <t>Leucanthemum x superbum Goldfinch</t>
  </si>
  <si>
    <t>732726077843</t>
  </si>
  <si>
    <t>LCNSPMGLHG01NSMED</t>
  </si>
  <si>
    <t>Leucanthemum x superbum Lemon Puff™  PP31455</t>
  </si>
  <si>
    <t>yellow to white, z4</t>
  </si>
  <si>
    <t>732726107786</t>
  </si>
  <si>
    <t>LCNSPMLONG02NSMED</t>
  </si>
  <si>
    <t>Leucanthemum x superbum Macaroon</t>
  </si>
  <si>
    <t>white/yellow, z5</t>
  </si>
  <si>
    <t>732726095298</t>
  </si>
  <si>
    <t>LCNSPMMCRG02NSMED</t>
  </si>
  <si>
    <t>Leucanthemum x superbum Snowcap</t>
  </si>
  <si>
    <t>732726063495</t>
  </si>
  <si>
    <t>LCNSPMSCPG02NSMED</t>
  </si>
  <si>
    <t>Leucanthemum x superbum Victorian Secret</t>
  </si>
  <si>
    <t>732726095328</t>
  </si>
  <si>
    <t>LCNSPMVTCG02NSMED</t>
  </si>
  <si>
    <t>Leucanthemum x superbum Whoops-a-Daisy</t>
  </si>
  <si>
    <t>732726084520</t>
  </si>
  <si>
    <t>LCNSPMWPDG01NSMED</t>
  </si>
  <si>
    <t>Ligularia  Big Green Tractor PP35810</t>
  </si>
  <si>
    <t>green/yellow, z4</t>
  </si>
  <si>
    <t>732726104648</t>
  </si>
  <si>
    <t>LGLXXBGTG02NSMED</t>
  </si>
  <si>
    <t>Lilium  Oriental Stargazer After Eight</t>
  </si>
  <si>
    <t>732726088931</t>
  </si>
  <si>
    <t>LLMXXOSAG01NSMED</t>
  </si>
  <si>
    <t>Liriope muscari Big Blue</t>
  </si>
  <si>
    <t>green, purple-blue, z5</t>
  </si>
  <si>
    <t>732726012974</t>
  </si>
  <si>
    <t>LRPMSRBGBG01NSMED</t>
  </si>
  <si>
    <t>Liriope muscari Silvery Sunproof</t>
  </si>
  <si>
    <t>creamy white/ green stripe, z6</t>
  </si>
  <si>
    <t>732726065215</t>
  </si>
  <si>
    <t>LRPMSRSVPG01NSMED</t>
  </si>
  <si>
    <t>Lobelia cardinalis</t>
  </si>
  <si>
    <t>732726088573</t>
  </si>
  <si>
    <t>LOBCDNXXXG01NSMED</t>
  </si>
  <si>
    <t>Lupinus  Westcountry™ Desert Sun</t>
  </si>
  <si>
    <t>732726082694</t>
  </si>
  <si>
    <t>LPNXXWCSG02NSMED</t>
  </si>
  <si>
    <t>Lupinus  Westcountry™ Red Rum</t>
  </si>
  <si>
    <t>732726082724</t>
  </si>
  <si>
    <t>LPNXXWCRG02NSMED</t>
  </si>
  <si>
    <t>Lysimachia nummularia Goldi</t>
  </si>
  <si>
    <t>732726086685</t>
  </si>
  <si>
    <t>LYANLGOLG01NSMED</t>
  </si>
  <si>
    <t>Monarda  Balmy™ Purple</t>
  </si>
  <si>
    <t>732726098404</t>
  </si>
  <si>
    <t>MNRXXBPUG01NSMED</t>
  </si>
  <si>
    <t>Monarda  Balmy™ Rose</t>
  </si>
  <si>
    <t>732726098411</t>
  </si>
  <si>
    <t>MNRXXBYRG01NSMED</t>
  </si>
  <si>
    <t>Monarda  Leading Lady® Amethyst</t>
  </si>
  <si>
    <t>732726096110</t>
  </si>
  <si>
    <t>MNRXXLYYG01NSMED</t>
  </si>
  <si>
    <t>Monarda  Leading Lady® Orchid</t>
  </si>
  <si>
    <t>732726093690</t>
  </si>
  <si>
    <t>MNRXXLLOG01NSMED</t>
  </si>
  <si>
    <t>Monarda  Leading Lady® Plum</t>
  </si>
  <si>
    <t>magenta purple, z4</t>
  </si>
  <si>
    <t>732726098428</t>
  </si>
  <si>
    <t>MNRXXLLLG01NSMED</t>
  </si>
  <si>
    <t>Monarda  Leading Lady® Razzberry</t>
  </si>
  <si>
    <t>732726096127</t>
  </si>
  <si>
    <t>MNRXXLYRG01NSMED</t>
  </si>
  <si>
    <t>Monarda  Upscale® Pink Chenille</t>
  </si>
  <si>
    <t>732726100190</t>
  </si>
  <si>
    <t>MNRXXPNHG01NSMED</t>
  </si>
  <si>
    <t>Monarda didyma Electric Neon Coral</t>
  </si>
  <si>
    <t>732726091344</t>
  </si>
  <si>
    <t>MNRDYETNG01NSMED</t>
  </si>
  <si>
    <t>Monarda didyma Electric Neon Pink</t>
  </si>
  <si>
    <t>neon pink, z4</t>
  </si>
  <si>
    <t>732726088986</t>
  </si>
  <si>
    <t>MNRDYENPG01NSMED</t>
  </si>
  <si>
    <t>Monarda didyma Grand Parade™</t>
  </si>
  <si>
    <t>732726078932</t>
  </si>
  <si>
    <t>MNRDYGAPG01NSMED</t>
  </si>
  <si>
    <t>Monarda didyma Pardon My Cerise</t>
  </si>
  <si>
    <t>drk cherry pink, z3</t>
  </si>
  <si>
    <t>732726081055</t>
  </si>
  <si>
    <t>MNRDYPMRG01NSMED</t>
  </si>
  <si>
    <t>Monarda didyma Pardon My Lavender</t>
  </si>
  <si>
    <t>lavender, z4</t>
  </si>
  <si>
    <t>732726098435</t>
  </si>
  <si>
    <t>MNRDYPYVG01NSMED</t>
  </si>
  <si>
    <t>Monarda didyma Petite Delight</t>
  </si>
  <si>
    <t>dark pink, z4</t>
  </si>
  <si>
    <t>732726046764</t>
  </si>
  <si>
    <t>MNRDYPTDG01NSMED</t>
  </si>
  <si>
    <t>Monarda didyma Pocahontas Deep Purple</t>
  </si>
  <si>
    <t>violet, z4</t>
  </si>
  <si>
    <t>732726100596</t>
  </si>
  <si>
    <t>MNRDYPDPG01NSMED</t>
  </si>
  <si>
    <t>Monarda didyma Pocahontas Red Rose</t>
  </si>
  <si>
    <t>dark rose-pink, z4</t>
  </si>
  <si>
    <t>732726087064</t>
  </si>
  <si>
    <t>MNRDYPCTG01NSMED</t>
  </si>
  <si>
    <t>Monarda didyma Sugar Buzz® Blue Moon</t>
  </si>
  <si>
    <t>lavender blue, z4</t>
  </si>
  <si>
    <t>732726088016</t>
  </si>
  <si>
    <t>MNRDYBMNG01NSMED</t>
  </si>
  <si>
    <t>Monarda didyma Sugar Buzz® Bubblegum Blast</t>
  </si>
  <si>
    <t>732726093720</t>
  </si>
  <si>
    <t>MNRDYSZBG01NSMED</t>
  </si>
  <si>
    <t>Monarda didyma Sugar Buzz® Cherry Pops</t>
  </si>
  <si>
    <t>732726089891</t>
  </si>
  <si>
    <t>MNRDYSCYG01NSMED</t>
  </si>
  <si>
    <t>Monarda didyma Sugar Buzz® Grape Gumball</t>
  </si>
  <si>
    <t>732726088023</t>
  </si>
  <si>
    <t>MNRDYSBGG01NSMED</t>
  </si>
  <si>
    <t>Monarda didyma Sugar Buzz® Rockin Raspberry</t>
  </si>
  <si>
    <t>raspberry, z4</t>
  </si>
  <si>
    <t>732726093751</t>
  </si>
  <si>
    <t>MNRDYSZKG01NSMED</t>
  </si>
  <si>
    <t>Nepeta  Blue Prelude™</t>
  </si>
  <si>
    <t>732726089013</t>
  </si>
  <si>
    <t>NEPXXBULG01NSMED</t>
  </si>
  <si>
    <t>Nepeta  Cat's Pajamas</t>
  </si>
  <si>
    <t>732726089037</t>
  </si>
  <si>
    <t>NEPXXCPJG01NSMED</t>
  </si>
  <si>
    <t>Nepeta  Catwalk Queen PPAF</t>
  </si>
  <si>
    <t>lavender-blue, z3</t>
  </si>
  <si>
    <t>732726106833</t>
  </si>
  <si>
    <t>NEPXXCTQG01NSMED</t>
  </si>
  <si>
    <t>Nepeta  Lemon Purrfection PPAF</t>
  </si>
  <si>
    <t>blue-purple, lime foliage, z3</t>
  </si>
  <si>
    <t>732726106840</t>
  </si>
  <si>
    <t>NEPXXLPFG01NSMED</t>
  </si>
  <si>
    <t>Nepeta  Picture Purrfect</t>
  </si>
  <si>
    <t>blue-purple, z3</t>
  </si>
  <si>
    <t>732726096141</t>
  </si>
  <si>
    <t>NEPXXPFTG01NSMED</t>
  </si>
  <si>
    <t>732726107823</t>
  </si>
  <si>
    <t>NEPXXRNOG01NSMED</t>
  </si>
  <si>
    <t>732726107816</t>
  </si>
  <si>
    <t>NEPXXLICG01NSMED</t>
  </si>
  <si>
    <t>Nepeta x faassenii Cat's Meow</t>
  </si>
  <si>
    <t>blue-purple, z4</t>
  </si>
  <si>
    <t>732726081079</t>
  </si>
  <si>
    <t>NEPFAACTMG01NSMED</t>
  </si>
  <si>
    <t>Nepeta x faassenii Junior Walker™</t>
  </si>
  <si>
    <t>732726072626</t>
  </si>
  <si>
    <t>NEPFAAJNWG01NSMED</t>
  </si>
  <si>
    <t>732726072633</t>
  </si>
  <si>
    <t>NEPFAAJNWG02NSMED</t>
  </si>
  <si>
    <t>Nepeta x faassenii Kit Kat</t>
  </si>
  <si>
    <t>732726056244</t>
  </si>
  <si>
    <t>NEPFAAKATG02NSMED</t>
  </si>
  <si>
    <t>Nepeta x faassenii Kitten Around</t>
  </si>
  <si>
    <t>purple blue, z3</t>
  </si>
  <si>
    <t>732726090118</t>
  </si>
  <si>
    <t>NEPFAAKTAG01NSMED</t>
  </si>
  <si>
    <t>Nepeta x faassenii Purrsian Blue</t>
  </si>
  <si>
    <t>periwinkle blue, z3</t>
  </si>
  <si>
    <t>732726078741</t>
  </si>
  <si>
    <t>NEPFAAPURG02NSMED</t>
  </si>
  <si>
    <t>Nepeta x faassenii Walker's Low</t>
  </si>
  <si>
    <t>bluish-purple, z4</t>
  </si>
  <si>
    <t>732726049246</t>
  </si>
  <si>
    <t>NEPFAAWALG01NSMED</t>
  </si>
  <si>
    <t>732726048607</t>
  </si>
  <si>
    <t>NEPFAAWALG02NSMED</t>
  </si>
  <si>
    <t xml:space="preserve">Packera aurea </t>
  </si>
  <si>
    <t>732726106086</t>
  </si>
  <si>
    <t>PCKAURXXXG01NSMED</t>
  </si>
  <si>
    <t>Paeonia  Bartzella</t>
  </si>
  <si>
    <t>732726097391</t>
  </si>
  <si>
    <t>PENXXBZLG03NSMED</t>
  </si>
  <si>
    <t>Paeonia lact. Duchesse De Nemours</t>
  </si>
  <si>
    <t>732726081116</t>
  </si>
  <si>
    <t>PENLFRDDNG02NSMED</t>
  </si>
  <si>
    <t>Paeonia lact. Karl Rosenfield</t>
  </si>
  <si>
    <t>fuchsia-red, z3</t>
  </si>
  <si>
    <t>732726079946</t>
  </si>
  <si>
    <t>PENLFRKLRG02NSMED</t>
  </si>
  <si>
    <t>Paeonia lact. Sorbet</t>
  </si>
  <si>
    <t>732726097537</t>
  </si>
  <si>
    <t>PENLFRORBG02NSMED</t>
  </si>
  <si>
    <t>Papaver orientalis Beauty of Livermere</t>
  </si>
  <si>
    <t>732726100701</t>
  </si>
  <si>
    <t>PPVORBFLG01NSMED</t>
  </si>
  <si>
    <t>Papaver orientalis Prince of Orange</t>
  </si>
  <si>
    <t>orange, z3</t>
  </si>
  <si>
    <t>732726100718</t>
  </si>
  <si>
    <t>PPVORPFOG01NSMED</t>
  </si>
  <si>
    <t>Papaver orientalis Royal Wedding</t>
  </si>
  <si>
    <t>732726100725</t>
  </si>
  <si>
    <t>PPVORRYWG01NSMED</t>
  </si>
  <si>
    <t>Penstemon  Midnight Masquerade</t>
  </si>
  <si>
    <t>lavender/purple, z3</t>
  </si>
  <si>
    <t>732726082427</t>
  </si>
  <si>
    <t>PNSXXMDQG01NSMED</t>
  </si>
  <si>
    <t>Perovskia atriplicifolia</t>
  </si>
  <si>
    <t>732726027329</t>
  </si>
  <si>
    <t>PRKATLXXXG02NSMED</t>
  </si>
  <si>
    <t>Perovskia atriplicifolia Crazy Blue</t>
  </si>
  <si>
    <t>purple violet, z4</t>
  </si>
  <si>
    <t>732726081154</t>
  </si>
  <si>
    <t>PRKATLCRZG02NSMED</t>
  </si>
  <si>
    <t>Perovskia atriplicifolia Sage Advice</t>
  </si>
  <si>
    <t>732726093829</t>
  </si>
  <si>
    <t>PRKATLSGAG02NSMED</t>
  </si>
  <si>
    <t>Phlox  Bedazzled Pink</t>
  </si>
  <si>
    <t>732726107908</t>
  </si>
  <si>
    <t>PHXXXBDZG01NSMED</t>
  </si>
  <si>
    <t>Phlox  Opening Act Blush</t>
  </si>
  <si>
    <t>732726090262</t>
  </si>
  <si>
    <t>PHXXXOABG02NSMED</t>
  </si>
  <si>
    <t>Phlox  Rose Sprite</t>
  </si>
  <si>
    <t>732726091634</t>
  </si>
  <si>
    <t>PHXXXROSG01NSMED</t>
  </si>
  <si>
    <t>Phlox  Spring® Blue</t>
  </si>
  <si>
    <t>732726103412</t>
  </si>
  <si>
    <t>PHXXXSIUG01NSMED</t>
  </si>
  <si>
    <t>Phlox  Spring® Hot Pink</t>
  </si>
  <si>
    <t>hot pink, z3</t>
  </si>
  <si>
    <t>732726103429</t>
  </si>
  <si>
    <t>PHXXXSHOG01NSMED</t>
  </si>
  <si>
    <t>Phlox  Spring® Purple</t>
  </si>
  <si>
    <t>732726104624</t>
  </si>
  <si>
    <t>PHXXXSIPG01NSMED</t>
  </si>
  <si>
    <t>Phlox pani. Bambini® Desire</t>
  </si>
  <si>
    <t>732726083899</t>
  </si>
  <si>
    <t>PHXPNCBBDG01NSMED</t>
  </si>
  <si>
    <t>Phlox pani. Bambini® Lucky Liliac</t>
  </si>
  <si>
    <t>lilac to blush pink, z4</t>
  </si>
  <si>
    <t>732726093843</t>
  </si>
  <si>
    <t>PHXPNCBLCG01NSMED</t>
  </si>
  <si>
    <t>Phlox pani. Candy Store ® Bubblegum Pink™</t>
  </si>
  <si>
    <t>732726076891</t>
  </si>
  <si>
    <t>PHXPNCBPKG01NSMED</t>
  </si>
  <si>
    <t>Phlox pani. Candy Store® Coral Creme Drop™</t>
  </si>
  <si>
    <t>coral pink, z3</t>
  </si>
  <si>
    <t>732726076907</t>
  </si>
  <si>
    <t>PHXPNCCCPG01NSMED</t>
  </si>
  <si>
    <t>Phlox pani. Flame® Pink</t>
  </si>
  <si>
    <t>732726090460</t>
  </si>
  <si>
    <t>PHXPNCFMPG01NSMED</t>
  </si>
  <si>
    <t>Phlox pani. Flame® Red</t>
  </si>
  <si>
    <t>732726090279</t>
  </si>
  <si>
    <t>PHXPNCFLRG01NSMED</t>
  </si>
  <si>
    <t>Phlox pani. Flame® Watermelon</t>
  </si>
  <si>
    <t>magenta/red, z3</t>
  </si>
  <si>
    <t>732726106093</t>
  </si>
  <si>
    <t>PHXPNCFMTG01NSMED</t>
  </si>
  <si>
    <t>Phlox pani. Garden Girls® Uptown Girl</t>
  </si>
  <si>
    <t>732726089129</t>
  </si>
  <si>
    <t>PHXPNCGGUG02NSMED</t>
  </si>
  <si>
    <t>Phlox pani. Laura</t>
  </si>
  <si>
    <t>purple w/white, z4</t>
  </si>
  <si>
    <t>732726079335</t>
  </si>
  <si>
    <t>PHXPNCLAUG02NSMED</t>
  </si>
  <si>
    <t>Phlox pani. Nicky</t>
  </si>
  <si>
    <t>732726079342</t>
  </si>
  <si>
    <t>PHXPNCNKYG02NSMED</t>
  </si>
  <si>
    <t>Phlox pani. Super Ka-Pow™ Coral</t>
  </si>
  <si>
    <t>coral, z4</t>
  </si>
  <si>
    <t>732726103399</t>
  </si>
  <si>
    <t>PHXPNCSKOG01NSMED</t>
  </si>
  <si>
    <t>Phlox pani. Super Ka-Pow™ Fuchsia</t>
  </si>
  <si>
    <t>732726103405</t>
  </si>
  <si>
    <t>PHXPNCSKFG01NSMED</t>
  </si>
  <si>
    <t>Phlox subulata Emerald Blue</t>
  </si>
  <si>
    <t>lavender blue, z2</t>
  </si>
  <si>
    <t>732726039179</t>
  </si>
  <si>
    <t>PHXSUBEMBG01NSMED</t>
  </si>
  <si>
    <t>Phlox subulata Emerald Pink</t>
  </si>
  <si>
    <t>pink, z2</t>
  </si>
  <si>
    <t>732726065246</t>
  </si>
  <si>
    <t>PHXSUBEPKG01NSMED</t>
  </si>
  <si>
    <t>Polemonium  Heaven Scent</t>
  </si>
  <si>
    <t>732726091238</t>
  </si>
  <si>
    <t>PMMXXHSCG02NSMED</t>
  </si>
  <si>
    <t>variegated foliage, blue, z3</t>
  </si>
  <si>
    <t>732726063303</t>
  </si>
  <si>
    <t>PMMRPSRVG02NSMED</t>
  </si>
  <si>
    <t>Pulmonaria  Pink-a-Blue</t>
  </si>
  <si>
    <t>blue/pink, z3</t>
  </si>
  <si>
    <t>732726099593</t>
  </si>
  <si>
    <t>PULXXPNUG01NSMED</t>
  </si>
  <si>
    <t>Pulmonaria  Silver Bouquet</t>
  </si>
  <si>
    <t>orange/pink/purple, z4</t>
  </si>
  <si>
    <t>732726096189</t>
  </si>
  <si>
    <t>PULXXSBQG01NSMED</t>
  </si>
  <si>
    <t>Pulmonaria  Spot On</t>
  </si>
  <si>
    <t>732726089907</t>
  </si>
  <si>
    <t>PULXXSOOG01NSMED</t>
  </si>
  <si>
    <t>Pulmonaria  Trevi Fountain</t>
  </si>
  <si>
    <t>732726096196</t>
  </si>
  <si>
    <t>PULXXTVFG01NSMED</t>
  </si>
  <si>
    <t>Rudbeckia  American Gold Rush</t>
  </si>
  <si>
    <t>732726091368</t>
  </si>
  <si>
    <t>RDBXXAGRG02NSMED</t>
  </si>
  <si>
    <t>Rudbeckia  Treasure Trove PP36594</t>
  </si>
  <si>
    <t>732726107533</t>
  </si>
  <si>
    <t>RDBXXTSVG02NSMED</t>
  </si>
  <si>
    <t>Rudbeckia fulg. Early Bird Gold</t>
  </si>
  <si>
    <t>732726089181</t>
  </si>
  <si>
    <t>RDBFGEBGG02NSMED</t>
  </si>
  <si>
    <t>732726073913</t>
  </si>
  <si>
    <t>RDBFGLGSG01NSMED</t>
  </si>
  <si>
    <t>Rudbeckia fulg. var. sull. Goldsturm</t>
  </si>
  <si>
    <t>732726035706</t>
  </si>
  <si>
    <t>RDBFGSGMG01NSMED</t>
  </si>
  <si>
    <t>732726014763</t>
  </si>
  <si>
    <t>RDBFGSGMG02NSMED</t>
  </si>
  <si>
    <t>Rudbeckia hirta Solar Sisters™ USPPAF</t>
  </si>
  <si>
    <t>copper orange, z7</t>
  </si>
  <si>
    <t>732726106321</t>
  </si>
  <si>
    <t>RDBHRTSRIG01NSMED</t>
  </si>
  <si>
    <t>Salvia  Color Spires® Azure Snow</t>
  </si>
  <si>
    <t>purple and white, z3</t>
  </si>
  <si>
    <t>732726089198</t>
  </si>
  <si>
    <t>SLVXXCAZG01NSMED</t>
  </si>
  <si>
    <t>Salvia  Color Spires® Back to the Fuchsia</t>
  </si>
  <si>
    <t>fuchsia pink, z3</t>
  </si>
  <si>
    <t>732726090125</t>
  </si>
  <si>
    <t>SLVXXCSFG02NSMED</t>
  </si>
  <si>
    <t>Salvia  Color Spires® Crystal Blue</t>
  </si>
  <si>
    <t>sky blue, z3</t>
  </si>
  <si>
    <t>732726089204</t>
  </si>
  <si>
    <t>SLVXXCYBG02NSMED</t>
  </si>
  <si>
    <t>Salvia  Color Spires® Indiglo Girl</t>
  </si>
  <si>
    <t>732726090132</t>
  </si>
  <si>
    <t>SLVXXCIGG02NSMED</t>
  </si>
  <si>
    <t>Salvia  Color Spires® Pink Dawn</t>
  </si>
  <si>
    <t>cotton candy pink, z4</t>
  </si>
  <si>
    <t>732726084261</t>
  </si>
  <si>
    <t>SLVXXCSPG01NSMED</t>
  </si>
  <si>
    <t>Salvia  Color Spires® Violet Profusion</t>
  </si>
  <si>
    <t>732726107809</t>
  </si>
  <si>
    <t>SLVXXCPFG01NSMED</t>
  </si>
  <si>
    <t>Salvia  Color Spires® Violet Riot</t>
  </si>
  <si>
    <t>violet blue, z3</t>
  </si>
  <si>
    <t>732726090149</t>
  </si>
  <si>
    <t>SLVXXCVRG02NSMED</t>
  </si>
  <si>
    <t>Salvia nemorosa Blue Bouquetta</t>
  </si>
  <si>
    <t>732726083936</t>
  </si>
  <si>
    <t>SLVNMBBQG01NSMED</t>
  </si>
  <si>
    <t>Salvia nemorosa Blue By You</t>
  </si>
  <si>
    <t>732726102903</t>
  </si>
  <si>
    <t>SLVNMBYUG01NSMED</t>
  </si>
  <si>
    <t>Salvia nemorosa Blue Hill</t>
  </si>
  <si>
    <t>sky blue, z5</t>
  </si>
  <si>
    <t>732726038721</t>
  </si>
  <si>
    <t>SLVNMBLHG01NSMED</t>
  </si>
  <si>
    <t>Salvia nemorosa Blue Marvel</t>
  </si>
  <si>
    <t>732726082113</t>
  </si>
  <si>
    <t>SLVNMMAVG01NSMED</t>
  </si>
  <si>
    <t>Salvia nemorosa Bumbleblue</t>
  </si>
  <si>
    <t>purple-blue, z3</t>
  </si>
  <si>
    <t>732726089235</t>
  </si>
  <si>
    <t>SLVNMBMUG01NSMED</t>
  </si>
  <si>
    <t>Salvia nemorosa Caradonna</t>
  </si>
  <si>
    <t>732726048669</t>
  </si>
  <si>
    <t>SLVNMCADG02NSMED</t>
  </si>
  <si>
    <t>Salvia nemorosa Dark Matter™</t>
  </si>
  <si>
    <t>732726104716</t>
  </si>
  <si>
    <t>SLVNMDMTG01NSMED</t>
  </si>
  <si>
    <t>Salvia nemorosa East Friesland</t>
  </si>
  <si>
    <t>732726056961</t>
  </si>
  <si>
    <t>SLVNMESFG02NSMED</t>
  </si>
  <si>
    <t>Salvia nemorosa Lyrical™ Blues</t>
  </si>
  <si>
    <t>732726095366</t>
  </si>
  <si>
    <t>SLVNMLYLG02NSMED</t>
  </si>
  <si>
    <t>Salvia nemorosa Lyrical™ Rose</t>
  </si>
  <si>
    <t>732726095373</t>
  </si>
  <si>
    <t>SLVNMLYEG02NSMED</t>
  </si>
  <si>
    <t>Salvia nemorosa Marcus™</t>
  </si>
  <si>
    <t>732726078734</t>
  </si>
  <si>
    <t>SLVNMMASG02NSMED</t>
  </si>
  <si>
    <t>Salvia nemorosa Midnight Purple</t>
  </si>
  <si>
    <t>732726098503</t>
  </si>
  <si>
    <t>SLVNMMPPG01NSMED</t>
  </si>
  <si>
    <t>Salvia nemorosa Midnight Rose</t>
  </si>
  <si>
    <t>732726098510</t>
  </si>
  <si>
    <t>SLVNMMHRG01NSMED</t>
  </si>
  <si>
    <t>Salvia nemorosa Noble Knight</t>
  </si>
  <si>
    <t>732726103474</t>
  </si>
  <si>
    <t>SLVNMNBKG01NSMED</t>
  </si>
  <si>
    <t>Salvia nemorosa Noche</t>
  </si>
  <si>
    <t>732726103467</t>
  </si>
  <si>
    <t>SLVNMNCHG01NSMED</t>
  </si>
  <si>
    <t>violet purple, z5</t>
  </si>
  <si>
    <t>732726106338</t>
  </si>
  <si>
    <t>SLVNMPEEG01NSMED</t>
  </si>
  <si>
    <t>Salvia nemorosa Spring King</t>
  </si>
  <si>
    <t>732726095380</t>
  </si>
  <si>
    <t>SLVNMSKIG01NSMED</t>
  </si>
  <si>
    <t>Salvia x superba May Night</t>
  </si>
  <si>
    <t>violet-blue, z4</t>
  </si>
  <si>
    <t>732726048928</t>
  </si>
  <si>
    <t>SLVSPMYNG01NSMED</t>
  </si>
  <si>
    <t>732726044234</t>
  </si>
  <si>
    <t>SLVSPMYNG02NSMED</t>
  </si>
  <si>
    <t>Saxifraga x arendsii Scenic White</t>
  </si>
  <si>
    <t>732726108127</t>
  </si>
  <si>
    <t>SXFARNIWHG01NSMED</t>
  </si>
  <si>
    <t>Scabiosa colum. Flutter ™ Deep Blue PPAF</t>
  </si>
  <si>
    <t>deep blue, z4</t>
  </si>
  <si>
    <t>732726081185</t>
  </si>
  <si>
    <t>SCBCBFDBG01NSMED</t>
  </si>
  <si>
    <t>Scabiosa colum. Flutter™ Rose Pink</t>
  </si>
  <si>
    <t>732726100671</t>
  </si>
  <si>
    <t>SCBCBFLPG01NSMED</t>
  </si>
  <si>
    <t>Sedum  After Dark</t>
  </si>
  <si>
    <t>purple foliage, red flowers, z3</t>
  </si>
  <si>
    <t>732726105676</t>
  </si>
  <si>
    <t>SDMXXAFDG02NSMED</t>
  </si>
  <si>
    <t>Sedum  Banana Split PP24772</t>
  </si>
  <si>
    <t>green-purple, yellow blooms, z4</t>
  </si>
  <si>
    <t>732726104709</t>
  </si>
  <si>
    <t>SDMXXBNTG02NSMED</t>
  </si>
  <si>
    <t>Sedum  Night Light</t>
  </si>
  <si>
    <t>light yellow, z3</t>
  </si>
  <si>
    <t>732726098565</t>
  </si>
  <si>
    <t>SDMXXNGHG02NSMED</t>
  </si>
  <si>
    <t>Sedum  Puff Pastry™ Raspberry PPAF</t>
  </si>
  <si>
    <t>732726106499</t>
  </si>
  <si>
    <t>SDMXXPUBG01NSMED</t>
  </si>
  <si>
    <t>white-cream yellow, z4</t>
  </si>
  <si>
    <t>732726106505</t>
  </si>
  <si>
    <t>SDMXXPUWG01NSMED</t>
  </si>
  <si>
    <t>Sedum  Rock 'N Grow® Lemonjade</t>
  </si>
  <si>
    <t>citron yellow, z3</t>
  </si>
  <si>
    <t>732726088047</t>
  </si>
  <si>
    <t>SDMXXRGLG01NSMED</t>
  </si>
  <si>
    <t>Sedum  Rock 'N Low® Yellow Brick Road</t>
  </si>
  <si>
    <t>yellow flower, z3</t>
  </si>
  <si>
    <t>732726090286</t>
  </si>
  <si>
    <t>SDMXXRWYG01NSMED</t>
  </si>
  <si>
    <t>Sedum  Rock 'N Round® Bright Idea</t>
  </si>
  <si>
    <t>732726098572</t>
  </si>
  <si>
    <t>SDMXXRBGG01NSMED</t>
  </si>
  <si>
    <t>Sedum  Rock 'N Round® Popstar</t>
  </si>
  <si>
    <t>salmon pink, z3</t>
  </si>
  <si>
    <t>732726087118</t>
  </si>
  <si>
    <t>SDMXXRGPG01NSMED</t>
  </si>
  <si>
    <t>Sedum  What a Doozie PP31789</t>
  </si>
  <si>
    <t>variegated, z5</t>
  </si>
  <si>
    <t>732726103504</t>
  </si>
  <si>
    <t>SDMXXDOZG01NSMED</t>
  </si>
  <si>
    <t>Sedum flori. Weihenstephaner Gold</t>
  </si>
  <si>
    <t>732726057500</t>
  </si>
  <si>
    <t>SDMFFRWHGG01NSMED</t>
  </si>
  <si>
    <t>Sedum reflexum Blue Spruce</t>
  </si>
  <si>
    <t>732726081192</t>
  </si>
  <si>
    <t>SDMRFLBUSG01NSMED</t>
  </si>
  <si>
    <t>Sedum spectabile Autumn Fire</t>
  </si>
  <si>
    <t>green foliage, rose pink flowers, z4</t>
  </si>
  <si>
    <t>732726076952</t>
  </si>
  <si>
    <t>SDMSPBAFRG01NSMED</t>
  </si>
  <si>
    <t>Sedum spectabile Autumn Joy</t>
  </si>
  <si>
    <t>732726048904</t>
  </si>
  <si>
    <t>SDMSPBAJYG01NSMED</t>
  </si>
  <si>
    <t>732726022263</t>
  </si>
  <si>
    <t>SDMSPBAJYG02NSMED</t>
  </si>
  <si>
    <t>Sedum spurium Voodoo</t>
  </si>
  <si>
    <t>rosy red, z3</t>
  </si>
  <si>
    <t>732726081208</t>
  </si>
  <si>
    <t>SDMSPRVDOG01NSMED</t>
  </si>
  <si>
    <t>Sedum Sunsparkler® Angelina's Teacup</t>
  </si>
  <si>
    <t>chartreuse, z4</t>
  </si>
  <si>
    <t>732726088054</t>
  </si>
  <si>
    <t>SDMXXSATG01NSMED</t>
  </si>
  <si>
    <t>Sedum Sunsparkler® Blue Elf</t>
  </si>
  <si>
    <t>gray-blue foliage, z4</t>
  </si>
  <si>
    <t>732726094086</t>
  </si>
  <si>
    <t>SDMXXSBEG01NSMED</t>
  </si>
  <si>
    <t>Sedum Sunsparkler® Cherry Tart</t>
  </si>
  <si>
    <t>red foliage, z4</t>
  </si>
  <si>
    <t>732726094093</t>
  </si>
  <si>
    <t>SDMXXSUHG01NSMED</t>
  </si>
  <si>
    <t>Sedum Sunsparkler® Dazzleberry</t>
  </si>
  <si>
    <t>blue foliage, pink bloom, z4</t>
  </si>
  <si>
    <t>732726073937</t>
  </si>
  <si>
    <t>SDMXXDZZG01NSMED</t>
  </si>
  <si>
    <t>Sedum Sunsparkler® Dream Dazzler</t>
  </si>
  <si>
    <t>732726084162</t>
  </si>
  <si>
    <t>SDMXXSDDG01NSMED</t>
  </si>
  <si>
    <t>Sedum Sunsparkler® Firecracker</t>
  </si>
  <si>
    <t>732726079847</t>
  </si>
  <si>
    <t>SDMXXSSFG01NSMED</t>
  </si>
  <si>
    <t>Sedum Sunsparkler® Lime Zinger</t>
  </si>
  <si>
    <t>green leaves w/red edges, z4</t>
  </si>
  <si>
    <t>732726073944</t>
  </si>
  <si>
    <t>SDMXXLZGG01NSMED</t>
  </si>
  <si>
    <t>Sedum Sunsparkler® Plum Dazzled</t>
  </si>
  <si>
    <t>plum purple, z4</t>
  </si>
  <si>
    <t>732726084179</t>
  </si>
  <si>
    <t>SDMXXSPDG01NSMED</t>
  </si>
  <si>
    <t>Sedum Sunsparkler® Wildfire</t>
  </si>
  <si>
    <t>732726096226</t>
  </si>
  <si>
    <t>SDMXXSKWG01NSMED</t>
  </si>
  <si>
    <t>Sedum telephium Munstead Dark Red</t>
  </si>
  <si>
    <t>crimson rose, z3</t>
  </si>
  <si>
    <t>732726089556</t>
  </si>
  <si>
    <t>SDMTLPMDKG02NSMED</t>
  </si>
  <si>
    <t>Sempervivum  Black</t>
  </si>
  <si>
    <t>green, burgundy, z3</t>
  </si>
  <si>
    <t>732726094161</t>
  </si>
  <si>
    <t>SPVXXBCKG01NSMED</t>
  </si>
  <si>
    <t>Sempervivum  Pacific Blue Ice</t>
  </si>
  <si>
    <t>bluish pink foliage, z3</t>
  </si>
  <si>
    <t>732726083653</t>
  </si>
  <si>
    <t>SPVXXPFBG01NSMED</t>
  </si>
  <si>
    <t>Sempervivum  Purple Beauty</t>
  </si>
  <si>
    <t>green foliage, z3</t>
  </si>
  <si>
    <t>732726094178</t>
  </si>
  <si>
    <t>SPVXXPLYG01NSMED</t>
  </si>
  <si>
    <t>Silene caroliniana Short and Sweet</t>
  </si>
  <si>
    <t>732726106123</t>
  </si>
  <si>
    <t>SLNCRLSODG01NSMED</t>
  </si>
  <si>
    <t>Sisyrinchium angustifolium Lucerne</t>
  </si>
  <si>
    <t>732726072664</t>
  </si>
  <si>
    <t>SSRAGSLUCG01NSMED</t>
  </si>
  <si>
    <t>Solidago  Little Lemon®</t>
  </si>
  <si>
    <t>732726089303</t>
  </si>
  <si>
    <t>SLDXXLTOG01NSMED</t>
  </si>
  <si>
    <t>Solidago rugosa Fireworks</t>
  </si>
  <si>
    <t>732726076969</t>
  </si>
  <si>
    <t>SLDRGFWSG02NSMED</t>
  </si>
  <si>
    <t>Stachys byzantina Little Lamb</t>
  </si>
  <si>
    <t>silver-green foliage, z4</t>
  </si>
  <si>
    <t>732726102439</t>
  </si>
  <si>
    <t>STCBYLIEG01NSMED</t>
  </si>
  <si>
    <t>Stokesia  Totally Stoked Riptide</t>
  </si>
  <si>
    <t>732726102187</t>
  </si>
  <si>
    <t>STKXXTSDG01NSMED</t>
  </si>
  <si>
    <t>Stokesia  Totally Stoked Whitecaps</t>
  </si>
  <si>
    <t>732726102194</t>
  </si>
  <si>
    <t>STKXXTSWG01NSMED</t>
  </si>
  <si>
    <t>Stokesia laevis Honeysong Purple</t>
  </si>
  <si>
    <t>royal purple, z5</t>
  </si>
  <si>
    <t>732726086722</t>
  </si>
  <si>
    <t>STKLVSHSPG01NSMED</t>
  </si>
  <si>
    <t>Thalictrum  Cotton Ball PPAF</t>
  </si>
  <si>
    <t>732726107588</t>
  </si>
  <si>
    <t>THCXXCOBG01NSMED</t>
  </si>
  <si>
    <t>Tiarella  Cutting Edge</t>
  </si>
  <si>
    <t>732726089716</t>
  </si>
  <si>
    <t>TRLXXCDGG01NSMED</t>
  </si>
  <si>
    <t>Tiarella cordifolia Running Tapestry</t>
  </si>
  <si>
    <t>732726057531</t>
  </si>
  <si>
    <t>TRLCDFRTPG01NSMED</t>
  </si>
  <si>
    <t>Tiarella x Elizabeth Oliver</t>
  </si>
  <si>
    <t>732726057555</t>
  </si>
  <si>
    <t>TRLXXELOG01NSMED</t>
  </si>
  <si>
    <t>Tradescantia  Webmaster</t>
  </si>
  <si>
    <t>lilac, z3</t>
  </si>
  <si>
    <t>732726104198</t>
  </si>
  <si>
    <t>TRTXXWBTG01NSMED</t>
  </si>
  <si>
    <t>Verbascum  Plum Smokey</t>
  </si>
  <si>
    <t>mauve, z5</t>
  </si>
  <si>
    <t>732726094208</t>
  </si>
  <si>
    <t>VBSXXPSYG01NSMED</t>
  </si>
  <si>
    <t>Verbascum  Royalty</t>
  </si>
  <si>
    <t>red-purple, z5</t>
  </si>
  <si>
    <t>732726105690</t>
  </si>
  <si>
    <t>VBSXXRYLG01NSMED</t>
  </si>
  <si>
    <t>Verbascum  Sugar Plum</t>
  </si>
  <si>
    <t>plum, z5</t>
  </si>
  <si>
    <t>732726107618</t>
  </si>
  <si>
    <t>VBSXXUPMG01NSMED</t>
  </si>
  <si>
    <t>Veronica  Magic Show® Ever After</t>
  </si>
  <si>
    <t>732726101159</t>
  </si>
  <si>
    <t>VRCXXMEAG01NSMED</t>
  </si>
  <si>
    <t>Veronica  Magic Show® Purple Illusion</t>
  </si>
  <si>
    <t>rosey purple, z4</t>
  </si>
  <si>
    <t>732726090163</t>
  </si>
  <si>
    <t>VRCXXMSPG01NSMED</t>
  </si>
  <si>
    <t>Veronica  Magic Show® Wizard of Ahhs</t>
  </si>
  <si>
    <t>732726090170</t>
  </si>
  <si>
    <t>VRCXXMSWG01NSMED</t>
  </si>
  <si>
    <t>Veronica  Perfectly Picasso</t>
  </si>
  <si>
    <t>732726090187</t>
  </si>
  <si>
    <t>VRCXXPYCG02NSMED</t>
  </si>
  <si>
    <t>Veronica  Purple Leia</t>
  </si>
  <si>
    <t>732726098596</t>
  </si>
  <si>
    <t>VRCXXPPIG02NSMED</t>
  </si>
  <si>
    <t>Veronica  Very Van Gogh</t>
  </si>
  <si>
    <t>732726094253</t>
  </si>
  <si>
    <t>VRCXXVVGG02NSMED</t>
  </si>
  <si>
    <t>Veronica austriaca Venice Blue</t>
  </si>
  <si>
    <t>732726081291</t>
  </si>
  <si>
    <t>VRCASTVNBG02NSMED</t>
  </si>
  <si>
    <t>Veronica longifolia Blue Skywalker</t>
  </si>
  <si>
    <t>732726084001</t>
  </si>
  <si>
    <t>VRCLGBSWG02NSMED</t>
  </si>
  <si>
    <t>Veronica longifolia Candela Purple</t>
  </si>
  <si>
    <t>732726103528</t>
  </si>
  <si>
    <t>VRCLGCDUG01NSMED</t>
  </si>
  <si>
    <t>Veronica longifolia Red Fox</t>
  </si>
  <si>
    <t>732726038745</t>
  </si>
  <si>
    <t>VRCLGRDXG01NSMED</t>
  </si>
  <si>
    <t>732726035195</t>
  </si>
  <si>
    <t>VRCLGRDXG02NSMED</t>
  </si>
  <si>
    <t>Veronica spicata Giles Van Hees</t>
  </si>
  <si>
    <t>732726077898</t>
  </si>
  <si>
    <t>VRCSPTGVHG01NSMED</t>
  </si>
  <si>
    <t>Veronica spicata Glory Royal Candles</t>
  </si>
  <si>
    <t>732726063716</t>
  </si>
  <si>
    <t>VRCSPTRYCG01NSMED</t>
  </si>
  <si>
    <t>732726063723</t>
  </si>
  <si>
    <t>VRCSPTRYCG02NSMED</t>
  </si>
  <si>
    <t>Veronica spicata Moody Blues® Mauve</t>
  </si>
  <si>
    <t>mauve, z4</t>
  </si>
  <si>
    <t>732726082137</t>
  </si>
  <si>
    <t>VRCSPTMVEG01NSMED</t>
  </si>
  <si>
    <t>Veronica spicata Pink Candles PP29780</t>
  </si>
  <si>
    <t>732726106567</t>
  </si>
  <si>
    <t>VRCSPTPKAG01NSMED</t>
  </si>
  <si>
    <t>Veronica spicata Purplegum Candles</t>
  </si>
  <si>
    <t>732726094246</t>
  </si>
  <si>
    <t>VRCSPTPGCG01NSMED</t>
  </si>
  <si>
    <t>Veronica spicata Snow Candles</t>
  </si>
  <si>
    <t>732726094772</t>
  </si>
  <si>
    <t>VRCSPTSANG01NSMED</t>
  </si>
  <si>
    <t>Viola cornuta Spring Morning Bumblebee</t>
  </si>
  <si>
    <t>black/purple, z5</t>
  </si>
  <si>
    <t>732726107632</t>
  </si>
  <si>
    <t>VIOCONSILG01NSMED</t>
  </si>
  <si>
    <t>Viola cornuta Spring Morning Glow</t>
  </si>
  <si>
    <t>732726107649</t>
  </si>
  <si>
    <t>VIOCONSIOG01NSMED</t>
  </si>
  <si>
    <t>Viola cornuta Spring Morning Sunny Purple</t>
  </si>
  <si>
    <t>yellow/lavender, z5</t>
  </si>
  <si>
    <t>732726107656</t>
  </si>
  <si>
    <t>VIOCONSYMG01NSMED</t>
  </si>
  <si>
    <t>Ferns</t>
  </si>
  <si>
    <t>Athyrium  Ghost™</t>
  </si>
  <si>
    <t>Ghost</t>
  </si>
  <si>
    <t>silver-green w/purple, z3</t>
  </si>
  <si>
    <t>732726079151</t>
  </si>
  <si>
    <t>ATHXXGHOG01NSMED</t>
  </si>
  <si>
    <t>Athyrium filix-femina</t>
  </si>
  <si>
    <t>Lady, Native</t>
  </si>
  <si>
    <t>light green, z4</t>
  </si>
  <si>
    <t>732726072688</t>
  </si>
  <si>
    <t>ATHFLXXXXG01NSMED</t>
  </si>
  <si>
    <t>Athyrium filix-femina Fronds Forever PPAF</t>
  </si>
  <si>
    <t>light green. z3</t>
  </si>
  <si>
    <t>732726107663</t>
  </si>
  <si>
    <t>ATHFLXFDVG01NSMED</t>
  </si>
  <si>
    <t>Athyrium nip. pictum Godzilla</t>
  </si>
  <si>
    <t>Godzilla</t>
  </si>
  <si>
    <t>732726083707</t>
  </si>
  <si>
    <t>ATHNPPGZLG01NSMED</t>
  </si>
  <si>
    <t>Athyrium niponicum Crested Surf</t>
  </si>
  <si>
    <t>silver-green, z3</t>
  </si>
  <si>
    <t>732726088665</t>
  </si>
  <si>
    <t>ATHNNCRSG01NSMED</t>
  </si>
  <si>
    <t>Athyrium niponicum Pictum</t>
  </si>
  <si>
    <t>Jap. Painted</t>
  </si>
  <si>
    <t>732726048102</t>
  </si>
  <si>
    <t>ATHNNJPFG01NSMED</t>
  </si>
  <si>
    <t>Dryopteris erythrosora Brilliance</t>
  </si>
  <si>
    <t>Autumn</t>
  </si>
  <si>
    <t>coppery-red, z5</t>
  </si>
  <si>
    <t>732726072695</t>
  </si>
  <si>
    <t>DRYERTBRIG01NSMED</t>
  </si>
  <si>
    <t>Onoclea sensibilis</t>
  </si>
  <si>
    <t>Sensitive, Native</t>
  </si>
  <si>
    <t>medium green, z4</t>
  </si>
  <si>
    <t>732726087071</t>
  </si>
  <si>
    <t>ONCSNBXXXG01NSMED</t>
  </si>
  <si>
    <t>Osmunda regalis spectabilis</t>
  </si>
  <si>
    <t>Royal, Native</t>
  </si>
  <si>
    <t>732726087088</t>
  </si>
  <si>
    <t>OSMRSPXXXG01NSMED</t>
  </si>
  <si>
    <t>Polystichum acrostichoides</t>
  </si>
  <si>
    <t>Christmas, Native</t>
  </si>
  <si>
    <t>dark green, z4</t>
  </si>
  <si>
    <t>732726066007</t>
  </si>
  <si>
    <t>POLACRXXXG01NSMED</t>
  </si>
  <si>
    <t>Thelypteris decursive-pinnata</t>
  </si>
  <si>
    <t>Jap. Beech</t>
  </si>
  <si>
    <t>732726083998</t>
  </si>
  <si>
    <t>THLDCRXXXG01NSMED</t>
  </si>
  <si>
    <t>Grasses</t>
  </si>
  <si>
    <t>Calam. acutiflora Karl Foerster</t>
  </si>
  <si>
    <t>green, early bloomer, z4</t>
  </si>
  <si>
    <t>732726086159</t>
  </si>
  <si>
    <t>CLMACUKFRG03NSMED</t>
  </si>
  <si>
    <t>Calam. acutiflora Overdam</t>
  </si>
  <si>
    <t>silver-green, z4</t>
  </si>
  <si>
    <t>732726074460</t>
  </si>
  <si>
    <t>CLMACUOVRG03NSMED</t>
  </si>
  <si>
    <t>Calam. x acutiflora Eldorado</t>
  </si>
  <si>
    <t>dark green, yellow stripe, z3</t>
  </si>
  <si>
    <t>732726092433</t>
  </si>
  <si>
    <t>CLMACUELDG03NSMED</t>
  </si>
  <si>
    <t>Calam. x acutiflora Lightning Strike™</t>
  </si>
  <si>
    <t>green/white var, z4</t>
  </si>
  <si>
    <t>732726092440</t>
  </si>
  <si>
    <t>CLMACULNSG02NSMED</t>
  </si>
  <si>
    <t>Carex  Censation™ Ribbon Falls</t>
  </si>
  <si>
    <t>732726092457</t>
  </si>
  <si>
    <t>CRXXXCRFG01NSMED</t>
  </si>
  <si>
    <t>Carex  Feather Falls</t>
  </si>
  <si>
    <t>green/white var, z5</t>
  </si>
  <si>
    <t>732726092464</t>
  </si>
  <si>
    <t>CRXXXFTHG01NSMED</t>
  </si>
  <si>
    <t>Carex flacca Blue Zinger</t>
  </si>
  <si>
    <t>732726088757</t>
  </si>
  <si>
    <t>CRXFLCBZNG01NSMED</t>
  </si>
  <si>
    <t>Carex laxiculmus Bunny Blue® Hobb</t>
  </si>
  <si>
    <t>732726096011</t>
  </si>
  <si>
    <t>CRXLXCBNYG01NSMED</t>
  </si>
  <si>
    <t>Carex morrowii Ice Dance</t>
  </si>
  <si>
    <t>green w/white edge, z5</t>
  </si>
  <si>
    <t>732726065628</t>
  </si>
  <si>
    <t>CRXMRWICDG01NSMED</t>
  </si>
  <si>
    <t>Carex oshimensis Evergold</t>
  </si>
  <si>
    <t>green w/gold edge, z5</t>
  </si>
  <si>
    <t>732726049093</t>
  </si>
  <si>
    <t>CRXOSHEVRG01NSMED</t>
  </si>
  <si>
    <t>732726005723</t>
  </si>
  <si>
    <t>CRXOSHEVRG02NSMED</t>
  </si>
  <si>
    <t>Carex pensylvanica</t>
  </si>
  <si>
    <t>732726080768</t>
  </si>
  <si>
    <t>CRXPNSXXXG01NSMED</t>
  </si>
  <si>
    <t xml:space="preserve">Eragrostis spectabilis </t>
  </si>
  <si>
    <t>green foliage, purple plumes, z5</t>
  </si>
  <si>
    <t>732726106024</t>
  </si>
  <si>
    <t>ERGSPCXXXG02NSMED</t>
  </si>
  <si>
    <t>Festuca glauca Boulder Blue</t>
  </si>
  <si>
    <t>732726086166</t>
  </si>
  <si>
    <t>FSTGLBDBG01NSMED</t>
  </si>
  <si>
    <t>732726086173</t>
  </si>
  <si>
    <t>FSTGLBDBG02NSMED</t>
  </si>
  <si>
    <t>Festuca glauca Elijah Blue</t>
  </si>
  <si>
    <t>732726086180</t>
  </si>
  <si>
    <t>FSTGLGEBG01NSMED</t>
  </si>
  <si>
    <t>732726086197</t>
  </si>
  <si>
    <t>FSTGLGEBG02NSMED</t>
  </si>
  <si>
    <t>Hakonechloa macra Aureola</t>
  </si>
  <si>
    <t>green w/yellow stripe, z5</t>
  </si>
  <si>
    <t>732726067455</t>
  </si>
  <si>
    <t>HKNMAARLG01NSMED</t>
  </si>
  <si>
    <t>yellow with crimson, z5</t>
  </si>
  <si>
    <t>732726090781</t>
  </si>
  <si>
    <t>HKNMASNFG01NSMED</t>
  </si>
  <si>
    <t>Leymus arenarius Blue Dune</t>
  </si>
  <si>
    <t>silver-blue, z4</t>
  </si>
  <si>
    <t>732726082410</t>
  </si>
  <si>
    <t>LYMARIBUDG02NSMED</t>
  </si>
  <si>
    <t>Miscanthus sinensis Adagio</t>
  </si>
  <si>
    <t>silver-green, z5</t>
  </si>
  <si>
    <t>732726044210</t>
  </si>
  <si>
    <t>MSCSNADGG03NSMED</t>
  </si>
  <si>
    <t>Miscanthus sinensis Cabaret</t>
  </si>
  <si>
    <t>green/white stripes, z5</t>
  </si>
  <si>
    <t>732726050433</t>
  </si>
  <si>
    <t>MSCSNCABG03NSMED</t>
  </si>
  <si>
    <t>Miscanthus sinensis Gracillimus</t>
  </si>
  <si>
    <t>green, thin blades, z5</t>
  </si>
  <si>
    <t>732726049215</t>
  </si>
  <si>
    <t>MSCSNGRAG02NSMED</t>
  </si>
  <si>
    <t>732726027541</t>
  </si>
  <si>
    <t>MSCSNGRAG03NSMED</t>
  </si>
  <si>
    <t>Miscanthus sinensis High Frequency™</t>
  </si>
  <si>
    <t>green w/ gold bands, z5</t>
  </si>
  <si>
    <t>732726105584</t>
  </si>
  <si>
    <t>MSCSNHFRG03NSMED</t>
  </si>
  <si>
    <t>Miscanthus sinensis Little Zebra</t>
  </si>
  <si>
    <t>green w/gold bands, z5</t>
  </si>
  <si>
    <t>732726052062</t>
  </si>
  <si>
    <t>MSCSNLZBG03NSMED</t>
  </si>
  <si>
    <t>Miscanthus sinensis Morning Light</t>
  </si>
  <si>
    <t>green w/white margins, z5</t>
  </si>
  <si>
    <t>732726041677</t>
  </si>
  <si>
    <t>MSCSNMLGG02NSMED</t>
  </si>
  <si>
    <t>732726013186</t>
  </si>
  <si>
    <t>MSCSNMLGG03NSMED</t>
  </si>
  <si>
    <t>Miscanthus sinensis Morning Sun™</t>
  </si>
  <si>
    <t>green w/ white margins, z5</t>
  </si>
  <si>
    <t>732726105591</t>
  </si>
  <si>
    <t>MSCSNMNUG03NSMED</t>
  </si>
  <si>
    <t>Miscanthus sinensis My Fair Maiden™ PPAF</t>
  </si>
  <si>
    <t>732726079113</t>
  </si>
  <si>
    <t>MSCSNMFNG03NSMED</t>
  </si>
  <si>
    <t>Miscanthus sinensis Oktoberfest</t>
  </si>
  <si>
    <t>732726100831</t>
  </si>
  <si>
    <t>MSCSNOKTG03NSMED</t>
  </si>
  <si>
    <t>Miscanthus sinensis Purpurascens</t>
  </si>
  <si>
    <t>green w/red tinge, z5</t>
  </si>
  <si>
    <t>732726013193</t>
  </si>
  <si>
    <t>MSCSNPCNG03NSMED</t>
  </si>
  <si>
    <t>Miscanthus sinensis Red Cloud</t>
  </si>
  <si>
    <t>red plumes, z6</t>
  </si>
  <si>
    <t>732726093683</t>
  </si>
  <si>
    <t>MSCSNRECG03NSMED</t>
  </si>
  <si>
    <t>Miscanthus sinensis Scout™</t>
  </si>
  <si>
    <t>green w/ white bands, z5</t>
  </si>
  <si>
    <t>732726105713</t>
  </si>
  <si>
    <t>MSCSNSCTG02NSMED</t>
  </si>
  <si>
    <t>green w/white bands, z5</t>
  </si>
  <si>
    <t>732726081338</t>
  </si>
  <si>
    <t>MSCSNSCTG03NSMED</t>
  </si>
  <si>
    <t>Miscanthus sinensis Strictus</t>
  </si>
  <si>
    <t>732726035164</t>
  </si>
  <si>
    <t>MSCSNSTIG02NSMED</t>
  </si>
  <si>
    <t>732726037120</t>
  </si>
  <si>
    <t>MSCSNSTIG03NSMED</t>
  </si>
  <si>
    <t>Miscanthus sinensis Variegatus</t>
  </si>
  <si>
    <t>green/white stripe, z5</t>
  </si>
  <si>
    <t>732726049239</t>
  </si>
  <si>
    <t>MSCSNVRGG02NSMED</t>
  </si>
  <si>
    <t>green white stripe, z5</t>
  </si>
  <si>
    <t>732726013216</t>
  </si>
  <si>
    <t>MSCSNVRGG03NSMED</t>
  </si>
  <si>
    <t>Miscanthus sinensis Zebrinus</t>
  </si>
  <si>
    <t>732726027558</t>
  </si>
  <si>
    <t>MSCSNZBSG03NSMED</t>
  </si>
  <si>
    <t>Panicum virgatum Cape Breeze</t>
  </si>
  <si>
    <t>deep green foliage, z4</t>
  </si>
  <si>
    <t>732726089044</t>
  </si>
  <si>
    <t>PANVRTCPBG03NSMED</t>
  </si>
  <si>
    <t>Panicum virgatum Dream Catcher® Huggy Purple®</t>
  </si>
  <si>
    <t>green/purple/red, purple plumes, z4</t>
  </si>
  <si>
    <t>732726105607</t>
  </si>
  <si>
    <t>PANVRTDCGG03NSMED</t>
  </si>
  <si>
    <t>Panicum virgatum Dream Catcher® Tumbleweed®</t>
  </si>
  <si>
    <t>green, gold-silver plumes, z4</t>
  </si>
  <si>
    <t>732726105614</t>
  </si>
  <si>
    <t>PANVRTDCWG03NSMED</t>
  </si>
  <si>
    <t>Panicum virgatum Heavy Metal</t>
  </si>
  <si>
    <t>732726027589</t>
  </si>
  <si>
    <t>PANVRTHVYG03NSMED</t>
  </si>
  <si>
    <t>Panicum virgatum Prairie Winds® Apache Rose</t>
  </si>
  <si>
    <t>gray-green, z4</t>
  </si>
  <si>
    <t>732726082823</t>
  </si>
  <si>
    <t>PANVRTAPEG03NSMED</t>
  </si>
  <si>
    <t>Panicum virgatum Prairie Winds® Niagara Falls</t>
  </si>
  <si>
    <t>blue green, z4</t>
  </si>
  <si>
    <t>732726099586</t>
  </si>
  <si>
    <t>PANVRTPNFG03NSMED</t>
  </si>
  <si>
    <t>Panicum virgatum Prairie Winds® Totem Pole</t>
  </si>
  <si>
    <t>732726086692</t>
  </si>
  <si>
    <t>PANVRTTTPG03NSMED</t>
  </si>
  <si>
    <t>Panicum virgatum Shenandoah</t>
  </si>
  <si>
    <t>green w/red tinge, z4</t>
  </si>
  <si>
    <t>732726035201</t>
  </si>
  <si>
    <t>PANVRTSHHG03NSMED</t>
  </si>
  <si>
    <t>Pennisetum alop. Cayenne™</t>
  </si>
  <si>
    <t>green, red plumes, z5</t>
  </si>
  <si>
    <t>732726093782</t>
  </si>
  <si>
    <t>PNNAOCYNG03NSMED</t>
  </si>
  <si>
    <t>Pennisetum alop. Etouffee™</t>
  </si>
  <si>
    <t>732726105621</t>
  </si>
  <si>
    <t>PNNAOETUG03NSMED</t>
  </si>
  <si>
    <t>Pennisetum alop. Hameln</t>
  </si>
  <si>
    <t>732726049253</t>
  </si>
  <si>
    <t>PNNAOHMNG01NSMED</t>
  </si>
  <si>
    <t>732726013773</t>
  </si>
  <si>
    <t>PNNAOHMNG02NSMED</t>
  </si>
  <si>
    <t>732726013780</t>
  </si>
  <si>
    <t>PNNAOHMNG03NSMED</t>
  </si>
  <si>
    <t>Pennisetum alop. Hush Puppy™</t>
  </si>
  <si>
    <t>732726103375</t>
  </si>
  <si>
    <t>PNNAOHSUG03NSMED</t>
  </si>
  <si>
    <t>Pennisetum alop. Jambalaya</t>
  </si>
  <si>
    <t>green, silver-pink plumes, z5</t>
  </si>
  <si>
    <t>732726093799</t>
  </si>
  <si>
    <t>PNNAOJBLG03NSMED</t>
  </si>
  <si>
    <t>Pennisetum alop. Little Bunny</t>
  </si>
  <si>
    <t>732726013803</t>
  </si>
  <si>
    <t>PNNAOLTBG02NSMED</t>
  </si>
  <si>
    <t>Pennisetum alop. Piglet</t>
  </si>
  <si>
    <t>732726078727</t>
  </si>
  <si>
    <t>PNNAOPLTG02NSMED</t>
  </si>
  <si>
    <t>Pennisetum alop. Prairie Winds® Desert Plains</t>
  </si>
  <si>
    <t>green, tan plumes, z5</t>
  </si>
  <si>
    <t>732726093805</t>
  </si>
  <si>
    <t>PNNAOPWSG03NSMED</t>
  </si>
  <si>
    <t>Pennisetum alop. Red Head</t>
  </si>
  <si>
    <t>732726081130</t>
  </si>
  <si>
    <t>PNNAORDAG03NSMED</t>
  </si>
  <si>
    <t>Schizach. scop. Free Spirit® Exclamation Point®</t>
  </si>
  <si>
    <t>blue-green to reddish-purple, z3</t>
  </si>
  <si>
    <t>732726105652</t>
  </si>
  <si>
    <t>SCHSCOFSEG02NSMED</t>
  </si>
  <si>
    <t>Schizach. scop. Prairie Winds® Blue Paradise</t>
  </si>
  <si>
    <t>732726094864</t>
  </si>
  <si>
    <t>SCHSCOPWDG02NSMED</t>
  </si>
  <si>
    <t>Schizach. scop. Twilight Zone</t>
  </si>
  <si>
    <t>green/purple shades, z3</t>
  </si>
  <si>
    <t>732726094024</t>
  </si>
  <si>
    <t>SCHSCOTWZG02NSMED</t>
  </si>
  <si>
    <t>Climbers</t>
  </si>
  <si>
    <t>Rose Cl. Cherry Frost™ #31286</t>
  </si>
  <si>
    <t>dark red, z4</t>
  </si>
  <si>
    <t>732726085541</t>
  </si>
  <si>
    <t>RSECLMCEFG03R01MED</t>
  </si>
  <si>
    <t>Rose Cl. Rise Up Amberness® #34460</t>
  </si>
  <si>
    <t>732726101944</t>
  </si>
  <si>
    <t>RSECLMRUAG03R01MED</t>
  </si>
  <si>
    <t>Drift® Groundcover Roses</t>
  </si>
  <si>
    <t>Rose Groundcover Apricot Drift®  #23354</t>
  </si>
  <si>
    <t>732726063730</t>
  </si>
  <si>
    <t>RSEGCVAPDG03R01MED</t>
  </si>
  <si>
    <t>732726096387</t>
  </si>
  <si>
    <t>RSEGCVBHDG03R01MED</t>
  </si>
  <si>
    <t>Rose Groundcover Buttercream Drift® PPAF</t>
  </si>
  <si>
    <t>light yellow, z4</t>
  </si>
  <si>
    <t>732726099944</t>
  </si>
  <si>
    <t>RSEGCVBUCG03R01MED</t>
  </si>
  <si>
    <t>Rose Groundcover Coral Drift® #19148</t>
  </si>
  <si>
    <t>732726058361</t>
  </si>
  <si>
    <t>RSEGCVCLDG03R01MED</t>
  </si>
  <si>
    <t>Rose Groundcover Lemon Drift® #20635</t>
  </si>
  <si>
    <t>bright-cream yellow, z4</t>
  </si>
  <si>
    <t>732726096394</t>
  </si>
  <si>
    <t>RSEGCVLMOG03R01MED</t>
  </si>
  <si>
    <t>Rose Groundcover Pink Drift® #18874</t>
  </si>
  <si>
    <t>732726058385</t>
  </si>
  <si>
    <t>RSEGCVPKIG03R01MED</t>
  </si>
  <si>
    <t>Rose Groundcover Red Drift® #17877</t>
  </si>
  <si>
    <t>732726060531</t>
  </si>
  <si>
    <t>RSEGCVRDDG03R01MED</t>
  </si>
  <si>
    <t>Rose Groundcover White Drift® #28054</t>
  </si>
  <si>
    <t>732726077126</t>
  </si>
  <si>
    <t>RSEGCVWDRG03R01MED</t>
  </si>
  <si>
    <t>Rugosa Roses</t>
  </si>
  <si>
    <t>Rose O.F. Blanc Double DeCoubert</t>
  </si>
  <si>
    <t>732726032736</t>
  </si>
  <si>
    <t>RSEOLFBDDG03R01MED</t>
  </si>
  <si>
    <t>Rose O.F. Hansa</t>
  </si>
  <si>
    <t>red-violet, z3</t>
  </si>
  <si>
    <t>732726032750</t>
  </si>
  <si>
    <t>RSEOLFHNSG03R01MED</t>
  </si>
  <si>
    <t>Rose O.F. Raspberry Rugostar® #15937</t>
  </si>
  <si>
    <t>deep pink, z4</t>
  </si>
  <si>
    <t>732726085602</t>
  </si>
  <si>
    <t>RSEOLFRPGG03R01MED</t>
  </si>
  <si>
    <t>Rose O.F. Snow Pavement</t>
  </si>
  <si>
    <t>blush/white, z4</t>
  </si>
  <si>
    <t>732726090941</t>
  </si>
  <si>
    <t>RSEOLFSPVG03R01MED</t>
  </si>
  <si>
    <t>Shrub Roses</t>
  </si>
  <si>
    <t>Rose Shr. At Last® #27541</t>
  </si>
  <si>
    <t>apricot-peach, z5</t>
  </si>
  <si>
    <t>732726079373</t>
  </si>
  <si>
    <t>RSESHATAG03R01MED</t>
  </si>
  <si>
    <t>Rose Shr. Bonica®</t>
  </si>
  <si>
    <t>732726032804</t>
  </si>
  <si>
    <t>RSESHBNCG03R01MED</t>
  </si>
  <si>
    <t>Rose Shr. Easy Elegance® All the Rage</t>
  </si>
  <si>
    <t>EE</t>
  </si>
  <si>
    <t>coral-pink, z4</t>
  </si>
  <si>
    <t>732726100626</t>
  </si>
  <si>
    <t>RSESHATRG03R01MED</t>
  </si>
  <si>
    <t>Rose Shr. Easy Elegance® Calypso</t>
  </si>
  <si>
    <t>apricot, z5</t>
  </si>
  <si>
    <t>732726100060</t>
  </si>
  <si>
    <t>RSESHCYSG03R01MED</t>
  </si>
  <si>
    <t>Rose Shr. Icecap™ #26790</t>
  </si>
  <si>
    <t>732726075740</t>
  </si>
  <si>
    <t>RSESHICEG03R01MED</t>
  </si>
  <si>
    <t>Rose Shr. Kolorscape® Firecracker™ #30509</t>
  </si>
  <si>
    <t>yellow orange, z5</t>
  </si>
  <si>
    <t>732726085121</t>
  </si>
  <si>
    <t>RSESHKLFG03R01MED</t>
  </si>
  <si>
    <t>Rose Shr. Kolorscape® Flamingo #23529</t>
  </si>
  <si>
    <t>vibrant pink, z5</t>
  </si>
  <si>
    <t>732726080287</t>
  </si>
  <si>
    <t>RSESHKFLG03R01MED</t>
  </si>
  <si>
    <t>Rose Shr. Kolorscape® Kardinal #23548</t>
  </si>
  <si>
    <t>732726080294</t>
  </si>
  <si>
    <t>RSESHKKAG03R01MED</t>
  </si>
  <si>
    <t>Rose Shr. Kolorscape® Lemon Fizz™ #24195</t>
  </si>
  <si>
    <t>deep yellow, z4</t>
  </si>
  <si>
    <t>732726080300</t>
  </si>
  <si>
    <t>RSESHKLEG03R01MED</t>
  </si>
  <si>
    <t>Rose Shr. Limoncello™ #21532</t>
  </si>
  <si>
    <t>732726071513</t>
  </si>
  <si>
    <t>RSESHLCLG03R01MED</t>
  </si>
  <si>
    <t>Rose Shr. Meidiland® Fire</t>
  </si>
  <si>
    <t>732726101845</t>
  </si>
  <si>
    <t>RSESHFMDG03R01MED</t>
  </si>
  <si>
    <t>Rose Shr. Oso Easy® Double Pink #30912</t>
  </si>
  <si>
    <t>732726084353</t>
  </si>
  <si>
    <t>RSESHODPG03R01MED</t>
  </si>
  <si>
    <t>Rose Shr. Oso Easy® Lemon Zest #26914</t>
  </si>
  <si>
    <t>732726085060</t>
  </si>
  <si>
    <t>RSESHOLZG03R01MED</t>
  </si>
  <si>
    <t>Rose Shr. Oso Easy® Peasy #29167</t>
  </si>
  <si>
    <t>732726096271</t>
  </si>
  <si>
    <t>RSESHOEPG03R01MED</t>
  </si>
  <si>
    <t>Rose Shr. Reminiscent® Crema PPAF</t>
  </si>
  <si>
    <t>732726101883</t>
  </si>
  <si>
    <t>RSESHRMCG03R01MED</t>
  </si>
  <si>
    <t>Rose Shr. Ringo® Double Pink</t>
  </si>
  <si>
    <t>732726101890</t>
  </si>
  <si>
    <t>RSESHRGKG03R01MED</t>
  </si>
  <si>
    <t>Rose Shr. Sea Foam</t>
  </si>
  <si>
    <t>RSESHSFMG03R01MED</t>
  </si>
  <si>
    <t>Rose Shr. Tequila® #16342</t>
  </si>
  <si>
    <t>apricot/orange, z5</t>
  </si>
  <si>
    <t>732726101937</t>
  </si>
  <si>
    <t>RSESHTQLG03R01MED</t>
  </si>
  <si>
    <t>The Knock Out® Family of Roses</t>
  </si>
  <si>
    <t>light pink, z5</t>
  </si>
  <si>
    <t>732726041998</t>
  </si>
  <si>
    <t>RSESHBSKG03R01MED</t>
  </si>
  <si>
    <t>Rose Shr. Coral Knock Out® #19803</t>
  </si>
  <si>
    <t>732726082496</t>
  </si>
  <si>
    <t>RSESHCKOG03R01MED</t>
  </si>
  <si>
    <t>Rose Shr. Double Knock Out® #16202</t>
  </si>
  <si>
    <t>732726057340</t>
  </si>
  <si>
    <t>RSESHDBKG03R01MED</t>
  </si>
  <si>
    <t>Rose Shr. Easy Bee-zy™ Knock Out® PPAF</t>
  </si>
  <si>
    <t>732726101807</t>
  </si>
  <si>
    <t>RSESHEYKG03R01MED</t>
  </si>
  <si>
    <t>Rose Shr. Knock Out®</t>
  </si>
  <si>
    <t>cherry red, z5</t>
  </si>
  <si>
    <t>732726032897</t>
  </si>
  <si>
    <t>RSESHKNOG03R01MED</t>
  </si>
  <si>
    <t>Rose Shr. Peachy Knock Out® #25628</t>
  </si>
  <si>
    <t>peach, z5</t>
  </si>
  <si>
    <t>732726082502</t>
  </si>
  <si>
    <t>RSESHPHKG03R01MED</t>
  </si>
  <si>
    <t>Rose Shr. Petite Knock Out® #30811</t>
  </si>
  <si>
    <t>732726091023</t>
  </si>
  <si>
    <t>RSESHPTKG02R01MED</t>
  </si>
  <si>
    <t>Rose Shr. Pink Double Knock Out® #18507</t>
  </si>
  <si>
    <t>732726060661</t>
  </si>
  <si>
    <t>RSESHPDKG03R01MED</t>
  </si>
  <si>
    <t>Rose Shr. Pink Knock Out®</t>
  </si>
  <si>
    <t>732726044913</t>
  </si>
  <si>
    <t>RSESHPKKG03R01MED</t>
  </si>
  <si>
    <t>Rose Shr. Rainbow Knock Out® #17346</t>
  </si>
  <si>
    <t>coral pink/yellow, z4</t>
  </si>
  <si>
    <t>732726054042</t>
  </si>
  <si>
    <t>RSESHRBKG03R01MED</t>
  </si>
  <si>
    <t>Rose Shr. Sunny Knock Out® #18562</t>
  </si>
  <si>
    <t>732726060678</t>
  </si>
  <si>
    <t>RSESHSKTG03R01MED</t>
  </si>
  <si>
    <t>Rose Shr. White Knock Out® #20273</t>
  </si>
  <si>
    <t>732726082519</t>
  </si>
  <si>
    <t>RSESHWKOG03R01MED</t>
  </si>
  <si>
    <t>Rose Cl.  Arborose® Florentina™ #24196</t>
  </si>
  <si>
    <t>732726080003</t>
  </si>
  <si>
    <t>RSECLMFORG03R01MED</t>
  </si>
  <si>
    <t>Rose Cl.  Arborose® Laguna™ #16936</t>
  </si>
  <si>
    <t>732726085107</t>
  </si>
  <si>
    <t>RSECLMLGAG03R01MED</t>
  </si>
  <si>
    <t>Rose Cl. America™</t>
  </si>
  <si>
    <t>coral pink, z5</t>
  </si>
  <si>
    <t>732726029712</t>
  </si>
  <si>
    <t>RSECLMAMRG03R01MED</t>
  </si>
  <si>
    <t>Rose Cl. Arborose® Honeymoon™ #26166</t>
  </si>
  <si>
    <t>732726080010</t>
  </si>
  <si>
    <t>RSECLMHOYG03R01MED</t>
  </si>
  <si>
    <t>Rose Cl. Blaze</t>
  </si>
  <si>
    <t>732726029743</t>
  </si>
  <si>
    <t>RSECLMBLZG03R01MED</t>
  </si>
  <si>
    <t>Rose Cl. Crimson Sky™ #18564</t>
  </si>
  <si>
    <t>dark red, z6</t>
  </si>
  <si>
    <t>732726102705</t>
  </si>
  <si>
    <t>RSECLMCMYG03R01MED</t>
  </si>
  <si>
    <t>Rose Cl. Don Juan</t>
  </si>
  <si>
    <t>732726029767</t>
  </si>
  <si>
    <t>RSECLMDNJG03R01MED</t>
  </si>
  <si>
    <t>Rose Cl. Eden Climber® Red</t>
  </si>
  <si>
    <t>732726106918</t>
  </si>
  <si>
    <t>RSECLMREDG03R01MED</t>
  </si>
  <si>
    <t>Rose Cl. Fourth of July®</t>
  </si>
  <si>
    <t>red/white, z4</t>
  </si>
  <si>
    <t>732726029798</t>
  </si>
  <si>
    <t>RSECLMFOJG03R01MED</t>
  </si>
  <si>
    <t>Rose Cl. Golden Showers</t>
  </si>
  <si>
    <t>732726029811</t>
  </si>
  <si>
    <t>RSECLMGDSG03R01MED</t>
  </si>
  <si>
    <t>Rose Cl. Good Day Sunshine™</t>
  </si>
  <si>
    <t>deep yellow, z5</t>
  </si>
  <si>
    <t>732726077096</t>
  </si>
  <si>
    <t>RSECLMGYSG03R01MED</t>
  </si>
  <si>
    <t>Rose Cl. Hot 'N' Spicy</t>
  </si>
  <si>
    <t>orange-red, z6</t>
  </si>
  <si>
    <t>732726077102</t>
  </si>
  <si>
    <t>RSECLMHTYG03R01MED</t>
  </si>
  <si>
    <t>Rose Cl. Joseph's Coat</t>
  </si>
  <si>
    <t>red/orange/yellow, z5</t>
  </si>
  <si>
    <t>732726029828</t>
  </si>
  <si>
    <t>RSECLMJSCG03R01MED</t>
  </si>
  <si>
    <t>Rose Cl. New Dawn</t>
  </si>
  <si>
    <t>732726029835</t>
  </si>
  <si>
    <t>RSECLMNWDG03R01MED</t>
  </si>
  <si>
    <t>Rose Cl. Pinata</t>
  </si>
  <si>
    <t>yellow/orange, z5</t>
  </si>
  <si>
    <t>732726097421</t>
  </si>
  <si>
    <t>RSECLMPNAG03R01MED</t>
  </si>
  <si>
    <t>Rose Cl. Raspberry Cream Twirl™ #22470</t>
  </si>
  <si>
    <t>deep pink/white, z5</t>
  </si>
  <si>
    <t>732726085558</t>
  </si>
  <si>
    <t>RSECLMRCWG03R01MED</t>
  </si>
  <si>
    <t>Rose Cl. Rise Up Emberays® PPAF</t>
  </si>
  <si>
    <t>732726104273</t>
  </si>
  <si>
    <t>RSECLMRUEG03R01MED</t>
  </si>
  <si>
    <t>Rose Cl. Rise Up Lilac Days®</t>
  </si>
  <si>
    <t>liliac, z4</t>
  </si>
  <si>
    <t>732726101951</t>
  </si>
  <si>
    <t>RSECLMRULG03R01MED</t>
  </si>
  <si>
    <t>Rose Cl. Royal Gold</t>
  </si>
  <si>
    <t>732726029873</t>
  </si>
  <si>
    <t>RSECLMRYGG03R01MED</t>
  </si>
  <si>
    <t>Rose Cl. Zephirine Drouhin</t>
  </si>
  <si>
    <t>732726029910</t>
  </si>
  <si>
    <t>RSECLMZPDG03R01MED</t>
  </si>
  <si>
    <t>David Austin</t>
  </si>
  <si>
    <t>Rose D.A. Nye Bevan™ #34716</t>
  </si>
  <si>
    <t>pale yellow, z5</t>
  </si>
  <si>
    <t>732726101609</t>
  </si>
  <si>
    <t>RSEDANYBG03R01MED</t>
  </si>
  <si>
    <t>Floribunda</t>
  </si>
  <si>
    <t>Rose Flor. Adobe Sunrise™ #22793</t>
  </si>
  <si>
    <t>salmon orange, z5</t>
  </si>
  <si>
    <t>732726102200</t>
  </si>
  <si>
    <t>RSEFLRADSG03R01MED</t>
  </si>
  <si>
    <t>Rose Flor. Alfred Sisley™</t>
  </si>
  <si>
    <t>orange-pink stripe, z5</t>
  </si>
  <si>
    <t>732726096431</t>
  </si>
  <si>
    <t>RSEFLRAFSG03R01MED</t>
  </si>
  <si>
    <t>Rose Flor. Angel Face</t>
  </si>
  <si>
    <t>732726029927</t>
  </si>
  <si>
    <t>RSEFLRAFCG03R01MED</t>
  </si>
  <si>
    <t>Rose Flor. Bolero™ #17841</t>
  </si>
  <si>
    <t>732726071155</t>
  </si>
  <si>
    <t>RSEFLRBOLG03R01MED</t>
  </si>
  <si>
    <t>Rose Flor. Canyon Road™ #28541</t>
  </si>
  <si>
    <t>red,z5</t>
  </si>
  <si>
    <t>732726080089</t>
  </si>
  <si>
    <t>RSEFLRCYDG03R01MED</t>
  </si>
  <si>
    <t>Rose Flor. Charisma</t>
  </si>
  <si>
    <t>red-orange,z5</t>
  </si>
  <si>
    <t>732726097476</t>
  </si>
  <si>
    <t>RSEFLRCISG03R01MED</t>
  </si>
  <si>
    <t>Rose Flor. Cherrytini™ #32180</t>
  </si>
  <si>
    <t>deep red, z5</t>
  </si>
  <si>
    <t>732726101654</t>
  </si>
  <si>
    <t>RSEFLRCYIG03R01MED</t>
  </si>
  <si>
    <t>Rose Flor. Cinco de Mayo™  #21709</t>
  </si>
  <si>
    <t>red, orange, lavender, z5</t>
  </si>
  <si>
    <t>732726060470</t>
  </si>
  <si>
    <t>RSEFLRCCOG03R01MED</t>
  </si>
  <si>
    <t>Rose Flor. Europeana</t>
  </si>
  <si>
    <t>732726030008</t>
  </si>
  <si>
    <t>RSEFLRERPG03R01MED</t>
  </si>
  <si>
    <t>Rose Flor. Hot Cocoa #15155</t>
  </si>
  <si>
    <t>smokey red-orange, z5</t>
  </si>
  <si>
    <t>732726037298</t>
  </si>
  <si>
    <t>RSEFLRHTCG03R01MED</t>
  </si>
  <si>
    <t>Rose Flor. Iceberg</t>
  </si>
  <si>
    <t>white, z6</t>
  </si>
  <si>
    <t>732726030077</t>
  </si>
  <si>
    <t>RSEFLRICBG03R01MED</t>
  </si>
  <si>
    <t>Rose Flor. Intrigue</t>
  </si>
  <si>
    <t>732726030084</t>
  </si>
  <si>
    <t>RSEFLRINTG03R01MED</t>
  </si>
  <si>
    <t>Rose Flor. Julia Child™  #18473</t>
  </si>
  <si>
    <t>732726049796</t>
  </si>
  <si>
    <t>RSEFLRJLCG03R01MED</t>
  </si>
  <si>
    <t>Rose Flor. Leonardo da Vinci®</t>
  </si>
  <si>
    <t>732726101661</t>
  </si>
  <si>
    <t>RSEFLRLNVG03R01MED</t>
  </si>
  <si>
    <t>Rose Flor. Marc Chagall™ PPAF</t>
  </si>
  <si>
    <t>pink/yellow, z6</t>
  </si>
  <si>
    <t>732726087439</t>
  </si>
  <si>
    <t>RSEFLRMCGG03R01MED</t>
  </si>
  <si>
    <t>Rose Flor. My Bouquet® White Lies™</t>
  </si>
  <si>
    <t>white/red tips, z5</t>
  </si>
  <si>
    <t>732726091641</t>
  </si>
  <si>
    <t>RSEFLRWTSG03R01MED</t>
  </si>
  <si>
    <t>Rose Flor. Orchid Romance™ #23582</t>
  </si>
  <si>
    <t>dark pink/lavender, z5</t>
  </si>
  <si>
    <t>732726080126</t>
  </si>
  <si>
    <t>RSEFLROCMG03R01MED</t>
  </si>
  <si>
    <t>Rose Flor. Parfuma® Earth Angel™ #26836</t>
  </si>
  <si>
    <t>cream-pink, z5</t>
  </si>
  <si>
    <t>732726080096</t>
  </si>
  <si>
    <t>RSEFLREHAG03R01MED</t>
  </si>
  <si>
    <t>Rose Flor. Parfuma® Summer Romance™ #25993</t>
  </si>
  <si>
    <t>732726080133</t>
  </si>
  <si>
    <t>RSEFLRSMOG03R01MED</t>
  </si>
  <si>
    <t>Rose Flor. Passionate Kisses®</t>
  </si>
  <si>
    <t>732726101678</t>
  </si>
  <si>
    <t>RSEFLRPSIG03R01MED</t>
  </si>
  <si>
    <t>Rose Flor. Polynesian Punch™</t>
  </si>
  <si>
    <t>yellow/orange/pink, z6</t>
  </si>
  <si>
    <t>732726107779</t>
  </si>
  <si>
    <t>RSEFLRPYPG03R01MED</t>
  </si>
  <si>
    <t>Rose Flor. Rainbow Sorbet™</t>
  </si>
  <si>
    <t>732726049802</t>
  </si>
  <si>
    <t>RSEFLRRSBG03R01MED</t>
  </si>
  <si>
    <t>Rose Flor. Sol Desire™ PPAF</t>
  </si>
  <si>
    <t>732726107052</t>
  </si>
  <si>
    <t>RSEFLRLERG03R01MED</t>
  </si>
  <si>
    <t>Rose Flor. Sunbelt® Desmond Tutu™ #22828</t>
  </si>
  <si>
    <t>732726107076</t>
  </si>
  <si>
    <t>RSEFLRBSMG03R01MED</t>
  </si>
  <si>
    <t>Rose Flor. Sunbelt® Garden Flame™ PPAF</t>
  </si>
  <si>
    <t>yellow, orange, red, z5</t>
  </si>
  <si>
    <t>732726104365</t>
  </si>
  <si>
    <t>RSEFLRGFAG03R01MED</t>
  </si>
  <si>
    <t>Rose Flor. Sunbelt® Plum Perfect #22691</t>
  </si>
  <si>
    <t>plum purple, z5</t>
  </si>
  <si>
    <t>732726096288</t>
  </si>
  <si>
    <t>RSEFLRPMTG03R01MED</t>
  </si>
  <si>
    <t>Rose Flor. Sunbelt® Soul Sister™ #25290</t>
  </si>
  <si>
    <t>orange-yellow, z5</t>
  </si>
  <si>
    <t>732726099937</t>
  </si>
  <si>
    <t>RSEFLRSOUG03R01MED</t>
  </si>
  <si>
    <t>Rose Flor. Sunbelt® South Africa®</t>
  </si>
  <si>
    <t>732726096295</t>
  </si>
  <si>
    <t>RSEFLRSACG03R01MED</t>
  </si>
  <si>
    <t>Rose Flor. Sunsprite</t>
  </si>
  <si>
    <t>732726030268</t>
  </si>
  <si>
    <t>RSEFLRSSTG03R01MED</t>
  </si>
  <si>
    <t>Rose Flor. Veranda® Cream™ #21198</t>
  </si>
  <si>
    <t>creamy apricot, z5</t>
  </si>
  <si>
    <t>732726090835</t>
  </si>
  <si>
    <t>RSEFLRCRVG03R01MED</t>
  </si>
  <si>
    <t>Rose Flor. Veranda® Fiesta #34043</t>
  </si>
  <si>
    <t>yellow-orange, z5</t>
  </si>
  <si>
    <t>732726096301</t>
  </si>
  <si>
    <t>RSEFLRFIVG03R01MED</t>
  </si>
  <si>
    <t>Rose Flor. Veranda® Lavender™ #23683</t>
  </si>
  <si>
    <t>732726107144</t>
  </si>
  <si>
    <t>RSEFLRVRVG03R01MED</t>
  </si>
  <si>
    <t>Rose Flor. Veranda® Sunbeam™ #23314</t>
  </si>
  <si>
    <t>732726087385</t>
  </si>
  <si>
    <t>RSEFLRSBVG03R01MED</t>
  </si>
  <si>
    <t>Rose Flor. Veranda® White #32299</t>
  </si>
  <si>
    <t>732726087392</t>
  </si>
  <si>
    <t>RSEFLRWHVG03R01MED</t>
  </si>
  <si>
    <t>Rose Flor. Winning Streak™ PPTBS</t>
  </si>
  <si>
    <t>red, fuchsia, yellow, z6</t>
  </si>
  <si>
    <t>732726104310</t>
  </si>
  <si>
    <t>RSEFLRWITG03R01MED</t>
  </si>
  <si>
    <t>Grandiflora</t>
  </si>
  <si>
    <t>Rose Grnd. All American Magic™ #20711</t>
  </si>
  <si>
    <t>red/yellow stripe, z6</t>
  </si>
  <si>
    <t>732726071209</t>
  </si>
  <si>
    <t>RSEGRDAAMG03R01MED</t>
  </si>
  <si>
    <t>Rose Grnd. Cherry Parfait™</t>
  </si>
  <si>
    <t>white, red, z5</t>
  </si>
  <si>
    <t>732726037335</t>
  </si>
  <si>
    <t>RSEGRDCHFG03R01MED</t>
  </si>
  <si>
    <t>Rose Grnd. Dream Come True™  #20633</t>
  </si>
  <si>
    <t>yellow, pink edges, z5</t>
  </si>
  <si>
    <t>732726058392</t>
  </si>
  <si>
    <t>RSEGRDDCTG03R01MED</t>
  </si>
  <si>
    <t>Rose Grnd. Gold Medal</t>
  </si>
  <si>
    <t>yellow gold, z6</t>
  </si>
  <si>
    <t>732726075610</t>
  </si>
  <si>
    <t>RSEGRDGDMG03R01MED</t>
  </si>
  <si>
    <t>Rose Grnd. Love</t>
  </si>
  <si>
    <t>732726063648</t>
  </si>
  <si>
    <t>RSEGRDLVEG03R01MED</t>
  </si>
  <si>
    <t>Rose Grnd. Mother of Pearl™ #18707</t>
  </si>
  <si>
    <t>732726068056</t>
  </si>
  <si>
    <t>RSEGRDMOPG03R01MED</t>
  </si>
  <si>
    <t>Rose Grnd. New Year</t>
  </si>
  <si>
    <t>732726107168</t>
  </si>
  <si>
    <t>RSEGRDNYRG03R01MED</t>
  </si>
  <si>
    <t>Rose Grnd. Nicole Carol Miller</t>
  </si>
  <si>
    <t>pale lavender, z6</t>
  </si>
  <si>
    <t>732726073685</t>
  </si>
  <si>
    <t>RSEGRDNCMG03R01MED</t>
  </si>
  <si>
    <t>Rose Grnd. Queen Elizabeth</t>
  </si>
  <si>
    <t>732726030367</t>
  </si>
  <si>
    <t>RSEGRDQNEG03R01MED</t>
  </si>
  <si>
    <t>Rose Grnd. Sunbelt® Crazy Love™ #26870</t>
  </si>
  <si>
    <t>copper yellow, z5</t>
  </si>
  <si>
    <t>732726090903</t>
  </si>
  <si>
    <t>RSEGRDCAVG03R01MED</t>
  </si>
  <si>
    <t>Rose Grnd. Sunshine Daydream™ #23551</t>
  </si>
  <si>
    <t>cream/yellow, z5</t>
  </si>
  <si>
    <t>732726068063</t>
  </si>
  <si>
    <t>RSEGRDSSDG03R01MED</t>
  </si>
  <si>
    <t>Rose Grnd. Sweet Spirit™ #30860</t>
  </si>
  <si>
    <t>732726085503</t>
  </si>
  <si>
    <t>RSEGRDSEIG03R01MED</t>
  </si>
  <si>
    <t>Rose Grnd. Tiamo™ #30142</t>
  </si>
  <si>
    <t>732726104303</t>
  </si>
  <si>
    <t>RSEGRDTMOG03R01MED</t>
  </si>
  <si>
    <t>Rose Grnd. Wild Blue Yonder™ #18554</t>
  </si>
  <si>
    <t>deep reddish-purple, z6</t>
  </si>
  <si>
    <t>732726049819</t>
  </si>
  <si>
    <t>RSEGRDWBYG03R01MED</t>
  </si>
  <si>
    <t>Hybrid Tea</t>
  </si>
  <si>
    <t>Rose H.T. Abbaye de Cluny™</t>
  </si>
  <si>
    <t>apricot, z6</t>
  </si>
  <si>
    <t>732726075634</t>
  </si>
  <si>
    <t>RSEHTADCG03R01MED</t>
  </si>
  <si>
    <t>Rose H.T. Arizona</t>
  </si>
  <si>
    <t>pink-orange,yellow, z5</t>
  </si>
  <si>
    <t>732726107175</t>
  </si>
  <si>
    <t>RSEHTARZG03R01MED</t>
  </si>
  <si>
    <t>Rose H.T. Barbra's Baby™ PPAF</t>
  </si>
  <si>
    <t>732726106895</t>
  </si>
  <si>
    <t>RSEHTBAYG03R01MED</t>
  </si>
  <si>
    <t>Rose H.T. Big Momma™ #24873</t>
  </si>
  <si>
    <t>732726090873</t>
  </si>
  <si>
    <t>RSEHTBMMG03R01MED</t>
  </si>
  <si>
    <t>Rose H.T. Black Baccara®</t>
  </si>
  <si>
    <t>burgundy-red, z6</t>
  </si>
  <si>
    <t>732726071858</t>
  </si>
  <si>
    <t>RSEHTBCAG03R01MED</t>
  </si>
  <si>
    <t>Rose H.T. Blue Girl</t>
  </si>
  <si>
    <t>732726030466</t>
  </si>
  <si>
    <t>RSEHTBLGG03R01MED</t>
  </si>
  <si>
    <t>Rose H.T. Bronze Star™</t>
  </si>
  <si>
    <t>732726071254</t>
  </si>
  <si>
    <t>RSEHTBZSG03R01MED</t>
  </si>
  <si>
    <t>Rose H.T. Cherries &amp; Champagne™</t>
  </si>
  <si>
    <t>red, yellow, z5</t>
  </si>
  <si>
    <t>732726101739</t>
  </si>
  <si>
    <t>RSEHTCPGG03R01MED</t>
  </si>
  <si>
    <t>Rose H.T. Chicago Peace</t>
  </si>
  <si>
    <t>732726030503</t>
  </si>
  <si>
    <t>RSEHTCGPG03R01MED</t>
  </si>
  <si>
    <t>Rose H.T. Chrysler Imperial</t>
  </si>
  <si>
    <t>732726030510</t>
  </si>
  <si>
    <t>RSEHTCIMG03R01MED</t>
  </si>
  <si>
    <t>Rose H.T. Cinnamon Dolce™ #24905</t>
  </si>
  <si>
    <t>red, pink, z5</t>
  </si>
  <si>
    <t>732726087590</t>
  </si>
  <si>
    <t>RSEHTCNOG03R01MED</t>
  </si>
  <si>
    <t>Rose H.T. Dark Night™  #21071</t>
  </si>
  <si>
    <t>dark red, cream yellow, z6</t>
  </si>
  <si>
    <t>732726073708</t>
  </si>
  <si>
    <t>RSEHTDNTG03R01MED</t>
  </si>
  <si>
    <t>Rose H.T. Dee-Lish®</t>
  </si>
  <si>
    <t>deep pink, z5</t>
  </si>
  <si>
    <t>732726073579</t>
  </si>
  <si>
    <t>RSEHTDEEG03R01MED</t>
  </si>
  <si>
    <t>Rose H.T. Dolly Parton</t>
  </si>
  <si>
    <t>red, orange, z6</t>
  </si>
  <si>
    <t>732726034006</t>
  </si>
  <si>
    <t>RSEHTDLLG03R01MED</t>
  </si>
  <si>
    <t>Rose H.T. Double Delight™</t>
  </si>
  <si>
    <t>red, cream interior, z5</t>
  </si>
  <si>
    <t>732726030558</t>
  </si>
  <si>
    <t>RSEHTDBDG03R01MED</t>
  </si>
  <si>
    <t>Rose H.T. Eleganza® Beverly™ #23495</t>
  </si>
  <si>
    <t>732726085084</t>
  </si>
  <si>
    <t>RSEHTBVEG03R01MED</t>
  </si>
  <si>
    <t>Rose H.T. Eleganza® Fiji #26171</t>
  </si>
  <si>
    <t>732726090811</t>
  </si>
  <si>
    <t>RSEHTFJEG03R01MED</t>
  </si>
  <si>
    <t>Rose H.T. Eleganza® Grand Amore™ #17047</t>
  </si>
  <si>
    <t>732726102774</t>
  </si>
  <si>
    <t>RSEHTGNAG03R01MED</t>
  </si>
  <si>
    <t>Rose H.T. Eleganza® Oh Happy Day™ #29165</t>
  </si>
  <si>
    <t>732726090828</t>
  </si>
  <si>
    <t>RSEHTOHDG03R01MED</t>
  </si>
  <si>
    <t>Rose H.T. Eleganza® Sunny Sky™ #22352</t>
  </si>
  <si>
    <t>732726097414</t>
  </si>
  <si>
    <t>RSEHTESKG03R01MED</t>
  </si>
  <si>
    <t>Rose H.T. Eleganza® Wedding Bells™ #23570</t>
  </si>
  <si>
    <t>732726101791</t>
  </si>
  <si>
    <t>RSEHTEWBG03R01MED</t>
  </si>
  <si>
    <t>Rose H.T. Enchanted Peace™ #33492</t>
  </si>
  <si>
    <t>732726090880</t>
  </si>
  <si>
    <t>RSEHTECPG03R01MED</t>
  </si>
  <si>
    <t>Rose H.T. Eternal Flame™ #18918</t>
  </si>
  <si>
    <t>soft yellow, z6</t>
  </si>
  <si>
    <t>732726060975</t>
  </si>
  <si>
    <t>RSEHTETFG03R01MED</t>
  </si>
  <si>
    <t>Rose H.T. First Prize</t>
  </si>
  <si>
    <t>732726030619</t>
  </si>
  <si>
    <t>RSEHTFRPG03R01MED</t>
  </si>
  <si>
    <t>Rose H.T. Fragrant Cloud</t>
  </si>
  <si>
    <t>coral-red, z5</t>
  </si>
  <si>
    <t>732726030596</t>
  </si>
  <si>
    <t>RSEHTFRCG03R01MED</t>
  </si>
  <si>
    <t>Rose H.T. Givenchy</t>
  </si>
  <si>
    <t>732726097445</t>
  </si>
  <si>
    <t>RSEHTGVNG03R01MED</t>
  </si>
  <si>
    <t>Rose H.T. Gold Glow</t>
  </si>
  <si>
    <t>732726097452</t>
  </si>
  <si>
    <t>RSEHTGOGG03R01MED</t>
  </si>
  <si>
    <t>Rose H.T. Heirloom</t>
  </si>
  <si>
    <t>lilac/purple, z7</t>
  </si>
  <si>
    <t>732726030732</t>
  </si>
  <si>
    <t>RSEHTHRLG03R01MED</t>
  </si>
  <si>
    <t>Rose H.T. Honor™</t>
  </si>
  <si>
    <t>732726030725</t>
  </si>
  <si>
    <t>RSEHTHNRG03R01MED</t>
  </si>
  <si>
    <t>Rose H.T. John F. Kennedy</t>
  </si>
  <si>
    <t>732726030763</t>
  </si>
  <si>
    <t>RSEHTJFKG03R01MED</t>
  </si>
  <si>
    <t>Rose H.T. Kordes® Perfecta</t>
  </si>
  <si>
    <t>pink/cream, z6</t>
  </si>
  <si>
    <t>732726077188</t>
  </si>
  <si>
    <t>RSEHTKRRG03R01MED</t>
  </si>
  <si>
    <t>Rose H.T. Love's Promise™</t>
  </si>
  <si>
    <t>732726104341</t>
  </si>
  <si>
    <t>RSEHTLVMG03R01MED</t>
  </si>
  <si>
    <t>Rose H.T. Martha Stewart™ #33753</t>
  </si>
  <si>
    <t>732726106956</t>
  </si>
  <si>
    <t>RSEHTMTWG03R01MED</t>
  </si>
  <si>
    <t>Rose H.T. Memorial Day®  #16572</t>
  </si>
  <si>
    <t>orchid pink, z7</t>
  </si>
  <si>
    <t>732726040069</t>
  </si>
  <si>
    <t>RSEHTMLDG03R01MED</t>
  </si>
  <si>
    <t>Rose H.T. Michelangelo™</t>
  </si>
  <si>
    <t>creamy yellow, z6</t>
  </si>
  <si>
    <t>732726075641</t>
  </si>
  <si>
    <t>RSEHTMCHG03R01MED</t>
  </si>
  <si>
    <t>Rose H.T. Midas Touch™</t>
  </si>
  <si>
    <t>732726030848</t>
  </si>
  <si>
    <t>RSEHTMDTG03R01MED</t>
  </si>
  <si>
    <t>Rose H.T. Miss All-American Beauty</t>
  </si>
  <si>
    <t>pink, z7</t>
  </si>
  <si>
    <t>732726037373</t>
  </si>
  <si>
    <t>RSEHTMABG03R01MED</t>
  </si>
  <si>
    <t>Rose H.T. Mister Lincoln</t>
  </si>
  <si>
    <t>732726030886</t>
  </si>
  <si>
    <t>RSEHTMSLG03R01MED</t>
  </si>
  <si>
    <t>Rose H.T. My Bouquet® Ring of Fire™ #24152</t>
  </si>
  <si>
    <t>732726080232</t>
  </si>
  <si>
    <t>RSEHTROFG03R01MED</t>
  </si>
  <si>
    <t>Rose H.T. Oklahoma</t>
  </si>
  <si>
    <t>red, z7</t>
  </si>
  <si>
    <t>732726030916</t>
  </si>
  <si>
    <t>RSEHTOKLG03R01MED</t>
  </si>
  <si>
    <t>Rose H.T. Oregold</t>
  </si>
  <si>
    <t>732726030954</t>
  </si>
  <si>
    <t>RSEHTORGG03R01MED</t>
  </si>
  <si>
    <t>Rose H.T. Parfuma® Bliss #28991</t>
  </si>
  <si>
    <t>peach, yellow, z5</t>
  </si>
  <si>
    <t>732726104358</t>
  </si>
  <si>
    <t>RSEHTBPFG03R01MED</t>
  </si>
  <si>
    <t>Rose H.T. Peace</t>
  </si>
  <si>
    <t>yellow pink, z5</t>
  </si>
  <si>
    <t>732726030961</t>
  </si>
  <si>
    <t>RSEHTPCEG03R01MED</t>
  </si>
  <si>
    <t>Rose H.T. Peach Swirl™</t>
  </si>
  <si>
    <t>732726104372</t>
  </si>
  <si>
    <t>RSEHTPCWG03R01MED</t>
  </si>
  <si>
    <t>Rose H.T. Perfume Delight™</t>
  </si>
  <si>
    <t>732726030985</t>
  </si>
  <si>
    <t>RSEHTPFDG03R01MED</t>
  </si>
  <si>
    <t>Rose H.T. Pink Peace</t>
  </si>
  <si>
    <t>clear pink, z7</t>
  </si>
  <si>
    <t>732726080218</t>
  </si>
  <si>
    <t>RSEHTPNEG03R01MED</t>
  </si>
  <si>
    <t>Rose H.T. Princesse Charlene de Monaco® #24296</t>
  </si>
  <si>
    <t>light apricot, z5</t>
  </si>
  <si>
    <t>732726080195</t>
  </si>
  <si>
    <t>RSEHTPHMG03R01MED</t>
  </si>
  <si>
    <t>Rose H.T. Raspberry Cupcake™ #33406</t>
  </si>
  <si>
    <t>732726099968</t>
  </si>
  <si>
    <t>RSEHTRACG03R01MED</t>
  </si>
  <si>
    <t>Rose H.T. Rio Samba</t>
  </si>
  <si>
    <t>yellow/red, z6</t>
  </si>
  <si>
    <t>732726031067</t>
  </si>
  <si>
    <t>RSEHTRSMG03R01MED</t>
  </si>
  <si>
    <t>Rose H.T. Romantica® Ball Gown™ PPAF</t>
  </si>
  <si>
    <t>732726101760</t>
  </si>
  <si>
    <t>RSEHTRLWG03R01MED</t>
  </si>
  <si>
    <t>Rose H.T. Romantica® Moonlight #30572</t>
  </si>
  <si>
    <t>light yelllow, z5</t>
  </si>
  <si>
    <t>732726082434</t>
  </si>
  <si>
    <t>RSEHTMLCG03R01MED</t>
  </si>
  <si>
    <t>Rose H.T. Rouge Royale™</t>
  </si>
  <si>
    <t>deep red, z6</t>
  </si>
  <si>
    <t>732726075689</t>
  </si>
  <si>
    <t>RSEHTRGYG03R01MED</t>
  </si>
  <si>
    <t>Rose H.T. Secret™</t>
  </si>
  <si>
    <t>cream/rich pink, z6</t>
  </si>
  <si>
    <t>732726031098</t>
  </si>
  <si>
    <t>RSEHTSCRG03R01MED</t>
  </si>
  <si>
    <t>Rose H.T. Sunbelt® Savannah™ #26285</t>
  </si>
  <si>
    <t>732726107281</t>
  </si>
  <si>
    <t>RSEHTBVHG03R01MED</t>
  </si>
  <si>
    <t>Rose H.T. Sweet Mademoiselle™ #28659</t>
  </si>
  <si>
    <t>orange-pink, z5</t>
  </si>
  <si>
    <t>732726082441</t>
  </si>
  <si>
    <t>RSEHTSWOG03R01MED</t>
  </si>
  <si>
    <t>Rose H.T. The Finest™</t>
  </si>
  <si>
    <t>732726107090</t>
  </si>
  <si>
    <t>RSEHTFING03R01MED</t>
  </si>
  <si>
    <t>Rose H.T. Tiffany</t>
  </si>
  <si>
    <t>732726031173</t>
  </si>
  <si>
    <t>RSEHTTFFG03R01MED</t>
  </si>
  <si>
    <t>Rose H.T. Top Cream™ #33493</t>
  </si>
  <si>
    <t>white/light pink, z5</t>
  </si>
  <si>
    <t>732726102767</t>
  </si>
  <si>
    <t>RSEHTTCRG03R01MED</t>
  </si>
  <si>
    <t>Rose H.T. Touch of Class</t>
  </si>
  <si>
    <t>732726031166</t>
  </si>
  <si>
    <t>RSEHTTCCG03R01MED</t>
  </si>
  <si>
    <t>Rose H.T. Tropicana</t>
  </si>
  <si>
    <t>orange, z6</t>
  </si>
  <si>
    <t>732726031197</t>
  </si>
  <si>
    <t>RSEHTTRPG03R01MED</t>
  </si>
  <si>
    <t>Rose H.T. Voodoo</t>
  </si>
  <si>
    <t>732726031227</t>
  </si>
  <si>
    <t>RSEHTVDOG03R01MED</t>
  </si>
  <si>
    <t>Rose H.T. World War II Memorial™</t>
  </si>
  <si>
    <t>light pink, z6</t>
  </si>
  <si>
    <t>732726073593</t>
  </si>
  <si>
    <t>RSEHTWWRG03R01MED</t>
  </si>
  <si>
    <t>Mini Roses</t>
  </si>
  <si>
    <t>Rose Mini Sunblaze® Autumn</t>
  </si>
  <si>
    <t>orange red, z5</t>
  </si>
  <si>
    <t>732726071308</t>
  </si>
  <si>
    <t>RSEMINATNG02R01MED</t>
  </si>
  <si>
    <t>Rose Mini Sunblaze® Bridal</t>
  </si>
  <si>
    <t>732726068247</t>
  </si>
  <si>
    <t>RSEMINBDLG02R01MED</t>
  </si>
  <si>
    <t>Rose Mini Sunblaze® Dragon Fruit PPAF</t>
  </si>
  <si>
    <t>732726101982</t>
  </si>
  <si>
    <t>RSEMINSZDG02R01MED</t>
  </si>
  <si>
    <t>Rose Mini Sunblaze® Lemon PPAF</t>
  </si>
  <si>
    <t>creamy yellow, z5</t>
  </si>
  <si>
    <t>732726099982</t>
  </si>
  <si>
    <t>RSEMINLEOG02R01MED</t>
  </si>
  <si>
    <t>Rose Mini Sunblaze® Rainbow #17481</t>
  </si>
  <si>
    <t>yellow/orange/red, z5</t>
  </si>
  <si>
    <t>732726071353</t>
  </si>
  <si>
    <t>RSEMINRBZG02R01MED</t>
  </si>
  <si>
    <t>Rose Mini Sunblaze® Watermelon PPAF</t>
  </si>
  <si>
    <t>732726101975</t>
  </si>
  <si>
    <t>RSEMINSZWG02R01MED</t>
  </si>
  <si>
    <t>Rose O.F. Lotty's Love® #22570</t>
  </si>
  <si>
    <t>732726104426</t>
  </si>
  <si>
    <t>RSEOLFLLVG03R01MED</t>
  </si>
  <si>
    <t>Rose Shr. Campfire #24435</t>
  </si>
  <si>
    <t>yellow, dark pink, z3</t>
  </si>
  <si>
    <t>732726101876</t>
  </si>
  <si>
    <t>RSESHCMIG03R01MED</t>
  </si>
  <si>
    <t>Rose Shr. Cathedral Bells™</t>
  </si>
  <si>
    <t>732726096455</t>
  </si>
  <si>
    <t>RSESHCAHG03R01MED</t>
  </si>
  <si>
    <t>Rose Shr. Easy Elegance® Champagne Wishes</t>
  </si>
  <si>
    <t>732726100053</t>
  </si>
  <si>
    <t>RSESHCHSG03R01MED</t>
  </si>
  <si>
    <t>Rose Shr. Easy Elegance® Coral Cove</t>
  </si>
  <si>
    <t>732726101623</t>
  </si>
  <si>
    <t>RSESHCCVG03R01MED</t>
  </si>
  <si>
    <t>Rose Shr. Easy Elegance® High Voltage</t>
  </si>
  <si>
    <t>732726100091</t>
  </si>
  <si>
    <t>RSESHHVLG03R01MED</t>
  </si>
  <si>
    <t>pink/yellow, z4</t>
  </si>
  <si>
    <t>Rose Shr. Enchanted Meadow™ PPAF</t>
  </si>
  <si>
    <t>732726105263</t>
  </si>
  <si>
    <t>RSESHECMG03R01MED</t>
  </si>
  <si>
    <t>Rose Shr. Flavorette Pear'd® PPAF</t>
  </si>
  <si>
    <t>pink, edible blooms, z4</t>
  </si>
  <si>
    <t>732726104433</t>
  </si>
  <si>
    <t>RSESHFVEG03R01MED</t>
  </si>
  <si>
    <t>Rose Shr. Flavorette® Honey-Apricot</t>
  </si>
  <si>
    <t>orange, edible booms, z4</t>
  </si>
  <si>
    <t>732726104440</t>
  </si>
  <si>
    <t>RSESHFHAG03R01MED</t>
  </si>
  <si>
    <t>Rose Shr. Meidiland® White</t>
  </si>
  <si>
    <t>732726033054</t>
  </si>
  <si>
    <t>RSESHWHMG03R01MED</t>
  </si>
  <si>
    <t>Rose Shr. Miracle on the Hudson®</t>
  </si>
  <si>
    <t>732726077249</t>
  </si>
  <si>
    <t>RSESHMCDG03R01MED</t>
  </si>
  <si>
    <t>Rose Shr. Oso Easy Ice Bay® PP28197</t>
  </si>
  <si>
    <t>732726106970</t>
  </si>
  <si>
    <t>RSESHIBYG03R01MED</t>
  </si>
  <si>
    <t>Rose Shr. Oso Easy Red Stripe®</t>
  </si>
  <si>
    <t>732726106987</t>
  </si>
  <si>
    <t>RSESHRDIG03R01MED</t>
  </si>
  <si>
    <t>Rose Shr. Oso Easy® Double Red #26298</t>
  </si>
  <si>
    <t>732726084377</t>
  </si>
  <si>
    <t>RSESHODRG03R01MED</t>
  </si>
  <si>
    <t>Rose Shr. Oso Easy® Italian Ice® #26532</t>
  </si>
  <si>
    <t>732726085077</t>
  </si>
  <si>
    <t>RSESHOIIG03R01MED</t>
  </si>
  <si>
    <t>Rose Shr. Oso Easy® Urban Legend®</t>
  </si>
  <si>
    <t>bright red, z4</t>
  </si>
  <si>
    <t>732726086258</t>
  </si>
  <si>
    <t>RSESHOULG03R01MED</t>
  </si>
  <si>
    <t>orange w/red center, z4</t>
  </si>
  <si>
    <t>732726091771</t>
  </si>
  <si>
    <t>RSESHRASG03R01MED</t>
  </si>
  <si>
    <t>Rose Shr. Ringo™ #28394</t>
  </si>
  <si>
    <t>yellow w/red center, z4</t>
  </si>
  <si>
    <t>732726091788</t>
  </si>
  <si>
    <t>RSESHRING03R01MED</t>
  </si>
  <si>
    <t>732726033009</t>
  </si>
  <si>
    <t>Rose Shr. Tequila® Supreme #21271</t>
  </si>
  <si>
    <t>732726068179</t>
  </si>
  <si>
    <t>RSESHTQPG03R01MED</t>
  </si>
  <si>
    <t>Rose Shr. The Fairy</t>
  </si>
  <si>
    <t>732726033047</t>
  </si>
  <si>
    <t>RSESHTFRG03R01MED</t>
  </si>
  <si>
    <t>Rose Shr. True Bliss #28929</t>
  </si>
  <si>
    <t>732726107106</t>
  </si>
  <si>
    <t>RSESHTRLG02R01MED</t>
  </si>
  <si>
    <t>Rose Shr. True Friendship #31073</t>
  </si>
  <si>
    <t>732726107113</t>
  </si>
  <si>
    <t>RSESHTRFG02R01MED</t>
  </si>
  <si>
    <t>Rose Shr. True Inspiration™ #31791</t>
  </si>
  <si>
    <t>732726101906</t>
  </si>
  <si>
    <t>RSESHTING02R01MED</t>
  </si>
  <si>
    <t>Rose Shr. True Love™ #31575</t>
  </si>
  <si>
    <t>732726104464</t>
  </si>
  <si>
    <t>RSESHTULG02R01MED</t>
  </si>
  <si>
    <t>Rose Shr. True Passion™ #28928</t>
  </si>
  <si>
    <t>orange/red, z5</t>
  </si>
  <si>
    <t>732726101913</t>
  </si>
  <si>
    <t>RSESHTPNG02R01MED</t>
  </si>
  <si>
    <t>Rose Shr. True Serenity #35453</t>
  </si>
  <si>
    <t>magenta pink, z6</t>
  </si>
  <si>
    <t>732726107120</t>
  </si>
  <si>
    <t>RSESHTSEG02R01MED</t>
  </si>
  <si>
    <t>Rose Shr. True Sincerity™ PPAF</t>
  </si>
  <si>
    <t>yellow/red/pink edges, z5</t>
  </si>
  <si>
    <t>732726101920</t>
  </si>
  <si>
    <t>RSESHTSYG02R01MED</t>
  </si>
  <si>
    <t>Rose Shr. True Spirit PPAF</t>
  </si>
  <si>
    <t>dark red, z5</t>
  </si>
  <si>
    <t>732726107137</t>
  </si>
  <si>
    <t>RSESHTSIG02R01MED</t>
  </si>
  <si>
    <t>Rose Shr. Blushing Knock Out® #14700</t>
  </si>
  <si>
    <t>732726101814</t>
  </si>
  <si>
    <t>RSESHOGKG03R01MED</t>
  </si>
  <si>
    <t>Rose Groundcover Blushing Drift® PPAF</t>
  </si>
  <si>
    <t>Rose Groundcover Peach Drift® #18542</t>
  </si>
  <si>
    <t>peach, z4</t>
  </si>
  <si>
    <t>732726058378</t>
  </si>
  <si>
    <t>RSEGCVPHDG03R01MED</t>
  </si>
  <si>
    <t>Rose Groundcover Popcorn Drift® #24773</t>
  </si>
  <si>
    <t>yellow-white, z4</t>
  </si>
  <si>
    <t>732726071193</t>
  </si>
  <si>
    <t>RSEGCVPPDG03R01MED</t>
  </si>
  <si>
    <t>732726107045</t>
  </si>
  <si>
    <t>RSEGCVSLFG03R01MED</t>
  </si>
  <si>
    <t>Rose Groundcover Sweet Drift®  #21612</t>
  </si>
  <si>
    <t>732726063853</t>
  </si>
  <si>
    <t>RSEGCVSDTG03R01MED</t>
  </si>
  <si>
    <t>Tree Roses</t>
  </si>
  <si>
    <t>Rose M.T. 18" Sunblaze® Amber #20779</t>
  </si>
  <si>
    <t>bright orange</t>
  </si>
  <si>
    <t>732726085725</t>
  </si>
  <si>
    <t>RSEMPTAMSG03R01MED</t>
  </si>
  <si>
    <t>Rose M.T. 18" Sunblaze® Autumn</t>
  </si>
  <si>
    <t>orange/red</t>
  </si>
  <si>
    <t>732726085732</t>
  </si>
  <si>
    <t>RSEMPTATNG03R01MED</t>
  </si>
  <si>
    <t>Rose M.T. 18" Sunblaze® Candy #31645</t>
  </si>
  <si>
    <t>red-white</t>
  </si>
  <si>
    <t>732726104389</t>
  </si>
  <si>
    <t>RSEMPTCDSG03R01MED</t>
  </si>
  <si>
    <t>Rose M.T. 18" Sunblaze® Rainbow #17481</t>
  </si>
  <si>
    <t>yellow/orange/red</t>
  </si>
  <si>
    <t>732726085756</t>
  </si>
  <si>
    <t>RSEMPTRBZG03R01MED</t>
  </si>
  <si>
    <t>Rose M.T. 18" Sunblaze® Sweet</t>
  </si>
  <si>
    <t>light pink</t>
  </si>
  <si>
    <t>732726085770</t>
  </si>
  <si>
    <t>RSEMPTSWSG03R01MED</t>
  </si>
  <si>
    <t>Rose M.T. 18" Sunblaze® Watermelon PPAF</t>
  </si>
  <si>
    <t>red</t>
  </si>
  <si>
    <t>732726104402</t>
  </si>
  <si>
    <t>RSEMPTSZWG03R01MED</t>
  </si>
  <si>
    <t>Rose M.T. 18" Sunblaze® Yellow</t>
  </si>
  <si>
    <t>yellow</t>
  </si>
  <si>
    <t>732726085787</t>
  </si>
  <si>
    <t>RSEMPTYSZG03R01MED</t>
  </si>
  <si>
    <t>Rose Tr. 24" Coral Knock Out® #19803</t>
  </si>
  <si>
    <t>coral</t>
  </si>
  <si>
    <t>732726099241</t>
  </si>
  <si>
    <t>RSETRECKOG03R01MED</t>
  </si>
  <si>
    <t>Rose Tr. 24" Double Knock Out® #16202</t>
  </si>
  <si>
    <t>cherry red</t>
  </si>
  <si>
    <t>732726099302</t>
  </si>
  <si>
    <t>RSETREDBKG03R01MED</t>
  </si>
  <si>
    <t>732726107243</t>
  </si>
  <si>
    <t>RSETREEYKG03R01MED</t>
  </si>
  <si>
    <t>Rose Tr. 24" Pink Double Knock Out® #18507</t>
  </si>
  <si>
    <t>pink</t>
  </si>
  <si>
    <t>732726099289</t>
  </si>
  <si>
    <t>RSETREPDKG03R01MED</t>
  </si>
  <si>
    <t>Rose Tr. 36" Candy Cane Cocktail™ #28661</t>
  </si>
  <si>
    <t>white, dark pink</t>
  </si>
  <si>
    <t>732726085794</t>
  </si>
  <si>
    <t>RSETRSCNKG05R01MED</t>
  </si>
  <si>
    <t>Rose Tr. 36" Double Knock Out® #16202</t>
  </si>
  <si>
    <t>732726058491</t>
  </si>
  <si>
    <t>RSETRSDBKG05R01MED</t>
  </si>
  <si>
    <t>Rose Tr. 36" Iceberg</t>
  </si>
  <si>
    <t>white</t>
  </si>
  <si>
    <t>732726033207</t>
  </si>
  <si>
    <t>RSETRSICBG05R01MED</t>
  </si>
  <si>
    <t>Rose Tr. 36" Julia Child™ #18473</t>
  </si>
  <si>
    <t>golden butter</t>
  </si>
  <si>
    <t>732726049895</t>
  </si>
  <si>
    <t>RSETRSJLCG05R01MED</t>
  </si>
  <si>
    <t>Rose Tr. 36" Pink Flamingo™ #22764</t>
  </si>
  <si>
    <t>732726100152</t>
  </si>
  <si>
    <t>RSETRSPKOG05R01MED</t>
  </si>
  <si>
    <t>cranberry dark foliage, z5</t>
  </si>
  <si>
    <t>red/yellow foliage, purp bloom,z4</t>
  </si>
  <si>
    <t>Dianthus  Kahori ® Pink</t>
  </si>
  <si>
    <t>Dianthus Early Bird ™ Radiance</t>
  </si>
  <si>
    <t>Dianthus Star™ Peppermint Star</t>
  </si>
  <si>
    <t>Dianthus Star™ Single Stargazer</t>
  </si>
  <si>
    <t>Echin.  Kismet® Intense Orange PP28769</t>
  </si>
  <si>
    <t>Echin.  Kismet® Raspberry PP28768</t>
  </si>
  <si>
    <t>Echin.  Kismet® Red PP29743</t>
  </si>
  <si>
    <t>Echin.  SunSeekers® Rainbow</t>
  </si>
  <si>
    <t>Echin.  SunSeekers® Sweet Fuchsia PPAF</t>
  </si>
  <si>
    <t>Echin.  Sweet® Sandia PPAF</t>
  </si>
  <si>
    <t>Echinacea  Fresco® Apricot PPAF</t>
  </si>
  <si>
    <t>Echinacea  Pretty Parasols</t>
  </si>
  <si>
    <t>purple, pink, red, white, yell, z4</t>
  </si>
  <si>
    <t>Nepeta Serene Frost</t>
  </si>
  <si>
    <t>Nepeta Serene Lilac</t>
  </si>
  <si>
    <t>white,pinkish hue, z3</t>
  </si>
  <si>
    <t xml:space="preserve">pot full, bud/bloom </t>
  </si>
  <si>
    <t>Rose D.A. Bathsheba®</t>
  </si>
  <si>
    <t>732726096325</t>
  </si>
  <si>
    <t>RSEDABTAG03R01MED</t>
  </si>
  <si>
    <t>Rose D.A. Carding Mill ®</t>
  </si>
  <si>
    <t>apricot-orange, z5</t>
  </si>
  <si>
    <t>732726057043</t>
  </si>
  <si>
    <t>RSEDACAGG03R01MED</t>
  </si>
  <si>
    <t>Rose D.A. Claire Austin™ #19465</t>
  </si>
  <si>
    <t>creamy white, z5</t>
  </si>
  <si>
    <t>732726087446</t>
  </si>
  <si>
    <t>RSEDACAIG03R01MED</t>
  </si>
  <si>
    <t>Rose D.A. Darcey Bussell #18717</t>
  </si>
  <si>
    <t>crimson pink, z5</t>
  </si>
  <si>
    <t>732726066038</t>
  </si>
  <si>
    <t>RSEDADCBG03R01MED</t>
  </si>
  <si>
    <t>Rose D.A. Gabriel Oak #32849</t>
  </si>
  <si>
    <t>732726099876</t>
  </si>
  <si>
    <t>RSEDAGBOG03R01MED</t>
  </si>
  <si>
    <t>yellow,orange,pink, z5</t>
  </si>
  <si>
    <t>pink,z5</t>
  </si>
  <si>
    <t>pinkish-red,z7</t>
  </si>
  <si>
    <t>yellow,z5</t>
  </si>
  <si>
    <t>pink-apricot,z5</t>
  </si>
  <si>
    <t>pink,cream,z5</t>
  </si>
  <si>
    <t>red,pink,white, z4</t>
  </si>
  <si>
    <t>orange</t>
  </si>
  <si>
    <t>732726107250</t>
  </si>
  <si>
    <t>RSETREOGKG03R01MED</t>
  </si>
  <si>
    <t>Rose Tr. 24" Veranda® Cream™ #21198</t>
  </si>
  <si>
    <t>creamy apricot</t>
  </si>
  <si>
    <t>732726107267</t>
  </si>
  <si>
    <t>RSETRECRVG03R01MED</t>
  </si>
  <si>
    <t>Rose Tr. 36" Angel Face</t>
  </si>
  <si>
    <t>lavender</t>
  </si>
  <si>
    <t>732726037649</t>
  </si>
  <si>
    <t>RSETRSAFCG05R01MED</t>
  </si>
  <si>
    <t>Rose Tr. 36" Black Baccara®</t>
  </si>
  <si>
    <t>burgundy-red</t>
  </si>
  <si>
    <t>732726100121</t>
  </si>
  <si>
    <t>RSETRSBCAG05R01MED</t>
  </si>
  <si>
    <t>Rose Tr. 36" Bolero™ #17841</t>
  </si>
  <si>
    <t>732726087552</t>
  </si>
  <si>
    <t>RSETRSBOLG05R01MED</t>
  </si>
  <si>
    <t>Rose Tr. 36" California Dreamin™ #21388</t>
  </si>
  <si>
    <t>pink, white</t>
  </si>
  <si>
    <t>732726101999</t>
  </si>
  <si>
    <t>RSETRSCFMG05R01MED</t>
  </si>
  <si>
    <t>Rose Tr. 36" Cherries &amp; Champagne™</t>
  </si>
  <si>
    <t>red, yellow</t>
  </si>
  <si>
    <t>732726104488</t>
  </si>
  <si>
    <t>RSETRSCPGG05R01MED</t>
  </si>
  <si>
    <t>Rose Tr. 36" Cherry Parfait™</t>
  </si>
  <si>
    <t>white, red</t>
  </si>
  <si>
    <t>732726085800</t>
  </si>
  <si>
    <t>RSETRSCHFG05R01MED</t>
  </si>
  <si>
    <t>Rose Tr. 36" Chrysler Imperial</t>
  </si>
  <si>
    <t>732726025622</t>
  </si>
  <si>
    <t>RSETRSCIMG05R01MED</t>
  </si>
  <si>
    <t>Rose Tr. 36" Coral Drift® #19148</t>
  </si>
  <si>
    <t>732726082540</t>
  </si>
  <si>
    <t>RSETRSCLDG05R01MED</t>
  </si>
  <si>
    <t>Rose Tr. 36" Dee-Lish®</t>
  </si>
  <si>
    <t>deep pink</t>
  </si>
  <si>
    <t>732726100138</t>
  </si>
  <si>
    <t>RSETRSDEEG05R01MED</t>
  </si>
  <si>
    <t>Rose Tr. 36" Gold Medal</t>
  </si>
  <si>
    <t>yellow/edged pink</t>
  </si>
  <si>
    <t>732726088320</t>
  </si>
  <si>
    <t>RSETRSGDMG05R01MED</t>
  </si>
  <si>
    <t>Rose Tr. 36" Ingrid Bergman®</t>
  </si>
  <si>
    <t>732726044043</t>
  </si>
  <si>
    <t>RSETRSINBG05R01MED</t>
  </si>
  <si>
    <t>Rose Tr. 36" Mister Lincoln</t>
  </si>
  <si>
    <t>732726021945</t>
  </si>
  <si>
    <t>RSETRSMSLG05R01MED</t>
  </si>
  <si>
    <t>Rose Tr. 36" Peace</t>
  </si>
  <si>
    <t>yellow/pink</t>
  </si>
  <si>
    <t>732726021976</t>
  </si>
  <si>
    <t>RSETRSPCEG05R01MED</t>
  </si>
  <si>
    <t>Rose Tr. 36" Peach Drift® #18542</t>
  </si>
  <si>
    <t>peach</t>
  </si>
  <si>
    <t>732726100145</t>
  </si>
  <si>
    <t>RSETRSPHDG05R01MED</t>
  </si>
  <si>
    <t>Rose Tr. 36" Perfume Delight™</t>
  </si>
  <si>
    <t>732726021983</t>
  </si>
  <si>
    <t>RSETRSPFDG05R01MED</t>
  </si>
  <si>
    <t>Rose Tr. 36" Pink Drift® #18874</t>
  </si>
  <si>
    <t>732726082557</t>
  </si>
  <si>
    <t>RSETRSPKIG05R01MED</t>
  </si>
  <si>
    <t>Rose Tr. 36" Polynesian Punch™ #28073</t>
  </si>
  <si>
    <t>bud/bloom</t>
  </si>
  <si>
    <t>732726086869</t>
  </si>
  <si>
    <t>RSETRSPYPG05R01MED</t>
  </si>
  <si>
    <t>Rose Tr. 36" Red Drift® #17877</t>
  </si>
  <si>
    <t>732726071605</t>
  </si>
  <si>
    <t>RSETRSRDDG05R01MED</t>
  </si>
  <si>
    <t>Rose Tr. 36" Secret's Out!™ #21373</t>
  </si>
  <si>
    <t>732726104518</t>
  </si>
  <si>
    <t>RSETRSSCUG05R01MED</t>
  </si>
  <si>
    <t>Rose Tr. 36" Sweet Mademoiselle™ #28659</t>
  </si>
  <si>
    <t>peachy, pink, apricot</t>
  </si>
  <si>
    <t>732726104525</t>
  </si>
  <si>
    <t>RSETRSSWOG05R01MED</t>
  </si>
  <si>
    <t>Rose Tr. 36" Tranquillity #25063</t>
  </si>
  <si>
    <t>732726102804</t>
  </si>
  <si>
    <t>RSETRSTRQG05R01MED</t>
  </si>
  <si>
    <t>Rose Tr. 36" Tropicana</t>
  </si>
  <si>
    <t>732726071629</t>
  </si>
  <si>
    <t>RSETRSTRPG05R01MED</t>
  </si>
  <si>
    <t>Apple Semi-Dwarf McIntosh</t>
  </si>
  <si>
    <t>crimson  colour, crunchy, z4</t>
  </si>
  <si>
    <t>732726077652</t>
  </si>
  <si>
    <t>APPSDMCNG05NSMED</t>
  </si>
  <si>
    <t>Apricot Semi-Dwarf Tilton</t>
  </si>
  <si>
    <t>golden w/red blush, z5</t>
  </si>
  <si>
    <t>732726091665</t>
  </si>
  <si>
    <t>APRSDTILG05NSMED</t>
  </si>
  <si>
    <t>Pear Semi-Dwarf D'Anjou</t>
  </si>
  <si>
    <t>732726102897</t>
  </si>
  <si>
    <t>PERSDDANG05NSMED</t>
  </si>
  <si>
    <t>Aronia melan. Low Scape Snowfire® PP34116</t>
  </si>
  <si>
    <t>Buddleia  Birthday Cake™ PPAF</t>
  </si>
  <si>
    <t>Buddleia  CranRazz™ PP25730</t>
  </si>
  <si>
    <t>Buddleia  Mop Top™ PPAF</t>
  </si>
  <si>
    <t>Buddleia  Pugster Blue® PP28794</t>
  </si>
  <si>
    <t>Buddleia  Pugster Periwinkle® PP28796</t>
  </si>
  <si>
    <t>Buddleia  Pugster Pinker® PP33565</t>
  </si>
  <si>
    <t>Buxus  NewGen® Freedom®</t>
  </si>
  <si>
    <t>Buxus  NewGen® Independence®</t>
  </si>
  <si>
    <t>Callicarpa x Pearl Glam® PP24014</t>
  </si>
  <si>
    <t>Caryopteris x cland. Beyond Midnight® PP27426</t>
  </si>
  <si>
    <t>Cornus stolonifera Arctic Fire® Red PP18523</t>
  </si>
  <si>
    <t>Cornus stolonifera Arctic Fire® Yellow PP32351</t>
  </si>
  <si>
    <t>Deutzia  Yuki Snowflake® PP25916</t>
  </si>
  <si>
    <t>Diervilla x Kodiak® Orange PP27548</t>
  </si>
  <si>
    <t>Euon. fort. White Album® PP23961</t>
  </si>
  <si>
    <t>Hibiscus syriacus Paraplu Rouge® PP33258</t>
  </si>
  <si>
    <t>Hibiscus syriacus Purple Pillar® PP25568</t>
  </si>
  <si>
    <t>Hibiscus syriacus Red Pillar® PP35332</t>
  </si>
  <si>
    <t>Hibiscus syriacus White Pillar® PP28892</t>
  </si>
  <si>
    <t>Hydrangea arbor. Invincibelle Sublime® PP34418</t>
  </si>
  <si>
    <t>Hydrangea macrop. Cherry Explosion™ (Mckay) PP28757</t>
  </si>
  <si>
    <t>Hydrangea macrop. Double Delights™ Wedding Gown PP21052</t>
  </si>
  <si>
    <t>Hydrangea macrop. First Edition®  Eclipse® PP34544</t>
  </si>
  <si>
    <t>Hydrangea macrop. Let's Dance Sky View® PP34327</t>
  </si>
  <si>
    <t>Hydrangea pani. Bobo® PP22782</t>
  </si>
  <si>
    <t>Hydrangea pani. Limelight PP12874</t>
  </si>
  <si>
    <t>green to pink/red tones, z3</t>
  </si>
  <si>
    <t>Hydrangea pani. Little Quick Fire® PP25136</t>
  </si>
  <si>
    <t>Hydrangea pani. Pinky Winky® PP16166</t>
  </si>
  <si>
    <t>Hydrangea pani. Quick Fire Fab® PP32513</t>
  </si>
  <si>
    <t>Hydrangea quercifolia Gatsby Gal® PP25106</t>
  </si>
  <si>
    <t>Hydrangea quercifolia Gatsby Moon® PP25413</t>
  </si>
  <si>
    <t>Hydrangea serrata Let's Dance Can Do!® PP32548</t>
  </si>
  <si>
    <t>Hydrangea serrata Tiny Tuff Stuff™ PP24842</t>
  </si>
  <si>
    <t>Kolkwitzia amabilis Jolene Jolene® PP34295</t>
  </si>
  <si>
    <t>Physocarpus opulifolius Ginger Wine® PP28695</t>
  </si>
  <si>
    <t>Rhamnus frangula Fine Line® PP32503</t>
  </si>
  <si>
    <t>Spiraea japonica Double Play Big Bang® PP21588</t>
  </si>
  <si>
    <t>Clematis  Pink Mink® PP24374</t>
  </si>
  <si>
    <t>Clematis  Sweet Summer Love PP24044</t>
  </si>
  <si>
    <t>Lonicera periclymenum Scentsation PP16240</t>
  </si>
  <si>
    <t>Achillea  Firefly™ Red Pop PP36061</t>
  </si>
  <si>
    <t>Achillea  Sassy Summer Lemon PP31693</t>
  </si>
  <si>
    <t>Baptisia  Decandence® Deluxe Periwinkle Popsicle PP35797</t>
  </si>
  <si>
    <t>Bergenia Vintage™ Bouquet</t>
  </si>
  <si>
    <t>Coreopsis verticillata Bengal Tiger PP25345</t>
  </si>
  <si>
    <t>Dianthus gratian. Glamour Time™ PPAF</t>
  </si>
  <si>
    <t>Echin. purpurea Vanilla Drip™ PP18617</t>
  </si>
  <si>
    <t>Heuchera  Spice Curls™ PPAF</t>
  </si>
  <si>
    <t>Hibiscus  Airbrush Effect PP29295</t>
  </si>
  <si>
    <t>Polemonium reptans Stairway to Heaven PP15187</t>
  </si>
  <si>
    <t>Rudbeckia fulg. Little Goldstar PP22397</t>
  </si>
  <si>
    <t>Salvia nemorosa Perpetual Purple™ PPAF</t>
  </si>
  <si>
    <t>Sedum x Puff Pastry™ White Chocolate PPAF</t>
  </si>
  <si>
    <t>Hakonechloa macra Sunflare™ PP27734</t>
  </si>
  <si>
    <t>Rose Shr. Ringo All-Star™ PPAF</t>
  </si>
  <si>
    <t>Rose Shr. Orange Glow™ Knock Out® PP35826</t>
  </si>
  <si>
    <t>Rose Groundcover Buttercream Drift® PP35825</t>
  </si>
  <si>
    <t>Rose Groundcover Scarlet Drift® PP36994</t>
  </si>
  <si>
    <t>Rose Tr. 24" Easy Bee-zy™ Knock Out® PP35465</t>
  </si>
  <si>
    <t>Rose Tr. 24" Orange Glow™ Knock Out® PP35826</t>
  </si>
  <si>
    <t>avail 3/15</t>
  </si>
  <si>
    <t xml:space="preserve">avail 4/15 </t>
  </si>
  <si>
    <t>12-15", green foliage, z5</t>
  </si>
  <si>
    <t>8-10", green foliage, compact/low, z5</t>
  </si>
  <si>
    <t>Roses - Available now</t>
  </si>
  <si>
    <t>Rose Groundcover Blushing Drift® #33507</t>
  </si>
  <si>
    <t>Rose Shr. Blushing Knock Out®</t>
  </si>
  <si>
    <t>NEW</t>
  </si>
  <si>
    <t xml:space="preserve">Available Spring 2026                 Nature's Classics Rose Collection </t>
  </si>
  <si>
    <t>Prebook Now!</t>
  </si>
  <si>
    <r>
      <rPr>
        <b/>
        <sz val="9"/>
        <color rgb="FFFF0000"/>
        <rFont val="Arial"/>
        <family val="2"/>
      </rPr>
      <t>NEW</t>
    </r>
    <r>
      <rPr>
        <sz val="9"/>
        <rFont val="Arial"/>
        <family val="2"/>
      </rPr>
      <t xml:space="preserve"> PW, avail 4/30</t>
    </r>
  </si>
  <si>
    <r>
      <t>Diervilla x Kodiak Jet Black</t>
    </r>
    <r>
      <rPr>
        <sz val="8"/>
        <rFont val="Arial"/>
        <family val="2"/>
      </rPr>
      <t>™ SMNDSN PPAF</t>
    </r>
  </si>
  <si>
    <r>
      <rPr>
        <b/>
        <sz val="9"/>
        <color rgb="FFFF0000"/>
        <rFont val="Arial"/>
        <family val="2"/>
      </rPr>
      <t>NEW</t>
    </r>
    <r>
      <rPr>
        <sz val="9"/>
        <rFont val="Arial"/>
        <family val="2"/>
      </rPr>
      <t xml:space="preserve"> PW</t>
    </r>
  </si>
  <si>
    <r>
      <rPr>
        <b/>
        <sz val="9"/>
        <color rgb="FFFF0000"/>
        <rFont val="Arial"/>
        <family val="2"/>
      </rPr>
      <t xml:space="preserve">NEW </t>
    </r>
    <r>
      <rPr>
        <sz val="9"/>
        <rFont val="Arial"/>
        <family val="2"/>
      </rPr>
      <t>Native</t>
    </r>
  </si>
  <si>
    <r>
      <rPr>
        <b/>
        <sz val="9"/>
        <color rgb="FFFF0000"/>
        <rFont val="Arial"/>
        <family val="2"/>
      </rPr>
      <t>NEW</t>
    </r>
    <r>
      <rPr>
        <sz val="9"/>
        <rFont val="Arial"/>
        <family val="2"/>
      </rPr>
      <t xml:space="preserve"> BE</t>
    </r>
  </si>
  <si>
    <r>
      <rPr>
        <b/>
        <sz val="9"/>
        <color rgb="FFFF0000"/>
        <rFont val="Arial"/>
        <family val="2"/>
      </rPr>
      <t xml:space="preserve">NEW </t>
    </r>
    <r>
      <rPr>
        <sz val="9"/>
        <rFont val="Arial"/>
        <family val="2"/>
      </rPr>
      <t>PW</t>
    </r>
  </si>
  <si>
    <r>
      <rPr>
        <b/>
        <sz val="9"/>
        <color rgb="FFFF0000"/>
        <rFont val="Arial"/>
        <family val="2"/>
      </rPr>
      <t>NEW</t>
    </r>
    <r>
      <rPr>
        <sz val="9"/>
        <rFont val="Arial"/>
        <family val="2"/>
      </rPr>
      <t xml:space="preserve"> Native</t>
    </r>
  </si>
  <si>
    <t>reddish pink, crisp, juicy z5</t>
  </si>
  <si>
    <t>Pear Semi-Dwarf Bartlett</t>
  </si>
  <si>
    <t>large, juicy, yellow, z5</t>
  </si>
  <si>
    <t>732726077713</t>
  </si>
  <si>
    <t>PERSDBARG05NSMED</t>
  </si>
  <si>
    <t>Rubus  Raspberry ShortCake® #22141</t>
  </si>
  <si>
    <t>Vaccinium  Blueberry Buckle® #22521</t>
  </si>
  <si>
    <t>Vaccinium  Peach Sorbet® #23325</t>
  </si>
  <si>
    <t>732726001510</t>
  </si>
  <si>
    <t>AZLEVGPWG02NSMED</t>
  </si>
  <si>
    <t>18", crimson, z5</t>
  </si>
  <si>
    <t>732726002227</t>
  </si>
  <si>
    <t>AZLEVKRNG03NSMED</t>
  </si>
  <si>
    <t>18", lavender-pink, z5</t>
  </si>
  <si>
    <t>24-26", pink, z5</t>
  </si>
  <si>
    <t>Hydrangea pani. Limelight Prime® PP32511</t>
  </si>
  <si>
    <t>732726089655</t>
  </si>
  <si>
    <t>HYDPNCLMPG03NSMED</t>
  </si>
  <si>
    <t>Hydrangea pani. Little Lime® ('Jane') PP22330 (Tree Form)</t>
  </si>
  <si>
    <t>Spiraea japonica Double Play® Candy Corn® PP28313</t>
  </si>
  <si>
    <t>Spiraea japonica Double Play® Red PP26993</t>
  </si>
  <si>
    <t>Syringa  Bloomerang® Dark Purple PP26549</t>
  </si>
  <si>
    <t>Weigela fl. Sonic Bloom Wine® PP35120</t>
  </si>
  <si>
    <t>Weigela fl. Spilled Wine® PP23781</t>
  </si>
  <si>
    <t>Achillea millef. Skysail Yellow</t>
  </si>
  <si>
    <t>732726102927</t>
  </si>
  <si>
    <t>ACHMFSKEG01NSMED</t>
  </si>
  <si>
    <t>Dicentra spectabilis</t>
  </si>
  <si>
    <t>732726006034</t>
  </si>
  <si>
    <t>DCNSPCXXXG02NSMED</t>
  </si>
  <si>
    <t>red yellow, z4</t>
  </si>
  <si>
    <t>Hosta  Shadowland® Above the Clouds</t>
  </si>
  <si>
    <t>blue,z3</t>
  </si>
  <si>
    <t>732726101067</t>
  </si>
  <si>
    <t>HSTXXSVEG02NSMED</t>
  </si>
  <si>
    <t>Hosta  Shadowland® Diamond Lake</t>
  </si>
  <si>
    <t>pot full</t>
  </si>
  <si>
    <t>732726088917</t>
  </si>
  <si>
    <t>HSTXXSLKG02NSMED</t>
  </si>
  <si>
    <t>Hosta  Shadowland® Empress Wu</t>
  </si>
  <si>
    <t>dark green, z3</t>
  </si>
  <si>
    <t>732726082243</t>
  </si>
  <si>
    <t>HSTXXEMWG02NSMED</t>
  </si>
  <si>
    <t>Hosta  Shadowland® Etched Glass</t>
  </si>
  <si>
    <t xml:space="preserve">pot full </t>
  </si>
  <si>
    <t>732726093386</t>
  </si>
  <si>
    <t>HSTXXSEGG02NSMED</t>
  </si>
  <si>
    <t>Hosta  Shadowland® Hope Springs Eternal</t>
  </si>
  <si>
    <t>blue/green, white margin, z3</t>
  </si>
  <si>
    <t>732726093393</t>
  </si>
  <si>
    <t>HSTXXSLEG02NSMED</t>
  </si>
  <si>
    <t>Hosta  Shadowland® Hudson Bay</t>
  </si>
  <si>
    <t>3/4 pot</t>
  </si>
  <si>
    <t>732726090316</t>
  </si>
  <si>
    <t>HSTXXSHYG02NSMED</t>
  </si>
  <si>
    <t>Hosta  Shadowland® Love Story PP34224</t>
  </si>
  <si>
    <t xml:space="preserve">landscape </t>
  </si>
  <si>
    <t>732726104228</t>
  </si>
  <si>
    <t>HSTXXLVRG02NSMED</t>
  </si>
  <si>
    <t>Hosta  Shadowland® Miss America</t>
  </si>
  <si>
    <t>732726093409</t>
  </si>
  <si>
    <t>HSTXXMISG02NSMED</t>
  </si>
  <si>
    <t>Hosta  Shadowland® Sound of Music PP35563</t>
  </si>
  <si>
    <t>green/blue, z3</t>
  </si>
  <si>
    <t>732726104211</t>
  </si>
  <si>
    <t>HSTXXSMUG02NSMED</t>
  </si>
  <si>
    <t>Hosta  Shadowland® Voices in the Wind</t>
  </si>
  <si>
    <t>blue/green/yellow, z3</t>
  </si>
  <si>
    <t>732726101081</t>
  </si>
  <si>
    <t>HSTXXSVWG02NSMED</t>
  </si>
  <si>
    <t>Hosta  Shadowland® Wu La La</t>
  </si>
  <si>
    <t>732726090064</t>
  </si>
  <si>
    <t>HSTXXSLWG02NSMED</t>
  </si>
  <si>
    <t>Nepeta  Neptune</t>
  </si>
  <si>
    <t>732726083677</t>
  </si>
  <si>
    <t>NEPXXNPTG01NSMED</t>
  </si>
  <si>
    <t>Rose Shr. Easy Bee-zy™ Knock Out® PP35465</t>
  </si>
  <si>
    <t>Rose M.T. 18" Sunblaze® Dragon Fruit PPAF</t>
  </si>
  <si>
    <t>732726104396</t>
  </si>
  <si>
    <t>RSEMPTSZDG03R01MED</t>
  </si>
  <si>
    <t>Rose Tr. 36" The Poet's Wife PPAF</t>
  </si>
  <si>
    <t>732726100732</t>
  </si>
  <si>
    <t>RSETRSTPWG05NSMED</t>
  </si>
  <si>
    <t>Current Availability for the Week of  January 25, 2026</t>
  </si>
  <si>
    <r>
      <t>Diervilla sp. Kodiak® Red 2.0</t>
    </r>
    <r>
      <rPr>
        <sz val="8"/>
        <rFont val="Arial"/>
        <family val="2"/>
      </rPr>
      <t xml:space="preserve"> 'SMNDSD' USPPAF</t>
    </r>
  </si>
  <si>
    <r>
      <t xml:space="preserve">NEW </t>
    </r>
    <r>
      <rPr>
        <sz val="9"/>
        <rFont val="Arial"/>
        <family val="2"/>
      </rPr>
      <t>PW</t>
    </r>
  </si>
  <si>
    <t>Thuja occidentalis Firechief™</t>
  </si>
  <si>
    <t>Thuja occidentalis North Pole®</t>
  </si>
  <si>
    <t>Thuja occidentalis Sting®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</si>
</sst>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00000"/>
    <numFmt numFmtId="167" formatCode="[&lt;=9999999]###\-####;\(###\)\ ###\-####"/>
    <numFmt numFmtId="168" formatCode="0.000"/>
    <numFmt numFmtId="169" formatCode="[$-F800]dddd\,\ mmmm\ dd\,\ yyyy"/>
  </numFmts>
  <fonts count="1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34"/>
      <name val="Arial"/>
      <family val="2"/>
    </font>
    <font>
      <sz val="48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8"/>
      <color indexed="8"/>
      <name val="Arial"/>
      <family val="2"/>
    </font>
    <font>
      <i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Monotype Corsiva"/>
      <family val="4"/>
    </font>
    <font>
      <sz val="16"/>
      <color indexed="8"/>
      <name val="Verdana"/>
      <family val="2"/>
    </font>
    <font>
      <sz val="8"/>
      <color indexed="8"/>
      <name val="Verdana"/>
      <family val="2"/>
    </font>
    <font>
      <sz val="48"/>
      <color indexed="10"/>
      <name val="Monotype Corsiva"/>
      <family val="4"/>
    </font>
    <font>
      <sz val="22"/>
      <name val="Arial"/>
      <family val="2"/>
    </font>
    <font>
      <sz val="14"/>
      <name val="Arial"/>
      <family val="2"/>
    </font>
    <font>
      <b/>
      <sz val="28"/>
      <name val="Monotype Corsiva"/>
      <family val="4"/>
    </font>
    <font>
      <b/>
      <sz val="10"/>
      <name val="Arial"/>
      <family val="2"/>
    </font>
    <font>
      <b/>
      <sz val="28"/>
      <name val="Arial"/>
      <family val="2"/>
    </font>
    <font>
      <b/>
      <sz val="36"/>
      <name val="Monotype Corsiva"/>
      <family val="4"/>
    </font>
    <font>
      <sz val="11"/>
      <name val="Arial"/>
      <family val="2"/>
    </font>
    <font>
      <b/>
      <sz val="48"/>
      <name val="Monotype Corsiva"/>
      <family val="4"/>
    </font>
    <font>
      <i/>
      <sz val="24"/>
      <name val="Bookman Old Style"/>
      <family val="1"/>
    </font>
    <font>
      <b/>
      <sz val="18"/>
      <name val="Monotype Corsiva"/>
      <family val="4"/>
    </font>
    <font>
      <b/>
      <i/>
      <sz val="36"/>
      <name val="Monotype Corsiva"/>
      <family val="4"/>
    </font>
    <font>
      <b/>
      <sz val="26"/>
      <name val="Monotype Corsiva"/>
      <family val="4"/>
    </font>
    <font>
      <b/>
      <i/>
      <sz val="24"/>
      <color indexed="8"/>
      <name val="Monotype Corsiva"/>
      <family val="4"/>
    </font>
    <font>
      <u/>
      <sz val="10"/>
      <color theme="10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Bookman Old Style"/>
      <family val="1"/>
    </font>
    <font>
      <i/>
      <sz val="14"/>
      <name val="Bookman Old Style"/>
      <family val="1"/>
    </font>
    <font>
      <i/>
      <sz val="14"/>
      <color indexed="8"/>
      <name val="Arial"/>
      <family val="2"/>
    </font>
    <font>
      <sz val="14"/>
      <color indexed="8"/>
      <name val="Verdana"/>
      <family val="2"/>
    </font>
    <font>
      <b/>
      <sz val="14"/>
      <name val="Monotype Corsiva"/>
      <family val="4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sz val="24"/>
      <color rgb="FFFF0000"/>
      <name val="Bookman Old Style"/>
      <family val="1"/>
    </font>
    <font>
      <b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b/>
      <i/>
      <sz val="14"/>
      <color indexed="8"/>
      <name val="Monotype Corsiva"/>
      <family val="4"/>
    </font>
    <font>
      <b/>
      <i/>
      <sz val="14"/>
      <name val="Monotype Corsiva"/>
      <family val="4"/>
    </font>
    <font>
      <sz val="14"/>
      <name val="Monotype Corsiva"/>
      <family val="4"/>
    </font>
    <font>
      <sz val="14"/>
      <color indexed="10"/>
      <name val="Monotype Corsiva"/>
      <family val="4"/>
    </font>
    <font>
      <b/>
      <sz val="48"/>
      <color rgb="FFFF0000"/>
      <name val="Monotype Corsiva"/>
      <family val="4"/>
    </font>
    <font>
      <sz val="11"/>
      <color rgb="FF000000"/>
      <name val="Calibri"/>
      <family val="2"/>
      <charset val="1"/>
    </font>
    <font>
      <b/>
      <i/>
      <sz val="24"/>
      <color rgb="FFFF0000"/>
      <name val="Monotype Corsiva"/>
      <family val="4"/>
    </font>
    <font>
      <b/>
      <i/>
      <sz val="36"/>
      <color rgb="FFFF0000"/>
      <name val="Monotype Corsiva"/>
      <family val="4"/>
    </font>
    <font>
      <b/>
      <sz val="26"/>
      <color rgb="FFFF0000"/>
      <name val="ZapfChan MdIt BT"/>
      <family val="4"/>
    </font>
    <font>
      <b/>
      <i/>
      <sz val="10"/>
      <color rgb="FFFF0000"/>
      <name val="Arial"/>
      <family val="2"/>
    </font>
    <font>
      <u/>
      <sz val="24"/>
      <color theme="2" tint="-0.749992370372631"/>
      <name val="Arial"/>
      <family val="2"/>
    </font>
    <font>
      <u/>
      <sz val="24"/>
      <color rgb="FFFF0000"/>
      <name val="Arial"/>
      <family val="2"/>
    </font>
    <font>
      <sz val="24"/>
      <name val="Arial"/>
      <family val="2"/>
    </font>
    <font>
      <sz val="18"/>
      <color theme="8" tint="-0.499984740745262"/>
      <name val="Arial"/>
      <family val="2"/>
    </font>
    <font>
      <b/>
      <sz val="28"/>
      <color theme="2" tint="-0.749992370372631"/>
      <name val="Arial"/>
      <family val="2"/>
    </font>
    <font>
      <sz val="14"/>
      <name val="Arial Narrow"/>
      <family val="2"/>
    </font>
    <font>
      <b/>
      <u/>
      <sz val="28"/>
      <color theme="0"/>
      <name val="Arial"/>
      <family val="2"/>
    </font>
    <font>
      <sz val="28"/>
      <name val="Monotype Corsiva"/>
      <family val="4"/>
    </font>
    <font>
      <b/>
      <sz val="18"/>
      <color indexed="8"/>
      <name val="Arial"/>
      <family val="2"/>
    </font>
    <font>
      <sz val="18"/>
      <color rgb="FFFF0000"/>
      <name val="Monotype Corsiva"/>
      <family val="4"/>
    </font>
    <font>
      <b/>
      <u/>
      <sz val="14"/>
      <color theme="0"/>
      <name val="Arial"/>
      <family val="2"/>
    </font>
    <font>
      <u/>
      <sz val="36"/>
      <color theme="10"/>
      <name val="Arial"/>
      <family val="2"/>
    </font>
    <font>
      <u/>
      <sz val="28"/>
      <color theme="2" tint="-0.749992370372631"/>
      <name val="Arial"/>
      <family val="2"/>
    </font>
    <font>
      <sz val="11"/>
      <name val="Arial Narrow"/>
      <family val="2"/>
    </font>
    <font>
      <sz val="14"/>
      <name val="ZapfChan MdIt BT"/>
    </font>
    <font>
      <b/>
      <sz val="14"/>
      <color theme="2" tint="-0.749992370372631"/>
      <name val="Arial"/>
      <family val="2"/>
    </font>
    <font>
      <u/>
      <sz val="14"/>
      <color theme="2" tint="-0.74999237037263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Monotype Corsiva"/>
      <family val="4"/>
    </font>
    <font>
      <b/>
      <i/>
      <sz val="14"/>
      <color rgb="FFFF0000"/>
      <name val="Bookman Old Style"/>
      <family val="1"/>
    </font>
    <font>
      <b/>
      <sz val="14"/>
      <color rgb="FFFF0000"/>
      <name val="Verdana"/>
      <family val="2"/>
    </font>
    <font>
      <b/>
      <u/>
      <sz val="28"/>
      <color rgb="FFFF0000"/>
      <name val="Arial"/>
      <family val="2"/>
    </font>
    <font>
      <sz val="14"/>
      <color theme="1"/>
      <name val="Arial"/>
      <family val="2"/>
    </font>
    <font>
      <sz val="10"/>
      <color rgb="FFFF0000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i/>
      <sz val="9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4"/>
      <color indexed="9"/>
      <name val="Arial"/>
      <family val="2"/>
    </font>
    <font>
      <b/>
      <i/>
      <sz val="11"/>
      <color indexed="9"/>
      <name val="Arial"/>
      <family val="2"/>
    </font>
    <font>
      <sz val="14"/>
      <color rgb="FFFF000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3.5"/>
      <color theme="1"/>
      <name val="Arial"/>
      <family val="2"/>
    </font>
    <font>
      <b/>
      <sz val="9"/>
      <color rgb="FFFF0000"/>
      <name val="Arial"/>
      <family val="2"/>
    </font>
    <font>
      <u/>
      <sz val="14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22" fillId="0" borderId="0" applyFont="0" applyFill="0" applyBorder="0" applyAlignment="0" applyProtection="0"/>
    <xf numFmtId="0" fontId="23" fillId="0" borderId="0">
      <alignment vertical="top"/>
    </xf>
    <xf numFmtId="0" fontId="60" fillId="0" borderId="0" applyNumberForma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2" fillId="0" borderId="0"/>
    <xf numFmtId="0" fontId="8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6">
    <xf numFmtId="0" fontId="0" fillId="0" borderId="0" xfId="0"/>
    <xf numFmtId="0" fontId="24" fillId="0" borderId="0" xfId="2" applyFont="1">
      <alignment vertical="top"/>
    </xf>
    <xf numFmtId="0" fontId="24" fillId="0" borderId="0" xfId="2" applyFont="1" applyAlignment="1">
      <alignment horizontal="left" vertical="top"/>
    </xf>
    <xf numFmtId="0" fontId="27" fillId="0" borderId="0" xfId="0" applyFont="1"/>
    <xf numFmtId="0" fontId="24" fillId="0" borderId="0" xfId="2" applyFont="1" applyAlignment="1"/>
    <xf numFmtId="0" fontId="31" fillId="2" borderId="0" xfId="0" applyFont="1" applyFill="1" applyAlignment="1">
      <alignment vertic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33" fillId="2" borderId="0" xfId="0" applyFont="1" applyFill="1" applyAlignment="1">
      <alignment horizontal="left"/>
    </xf>
    <xf numFmtId="8" fontId="34" fillId="2" borderId="0" xfId="0" applyNumberFormat="1" applyFont="1" applyFill="1" applyAlignment="1">
      <alignment horizontal="left"/>
    </xf>
    <xf numFmtId="0" fontId="28" fillId="0" borderId="0" xfId="0" applyFont="1"/>
    <xf numFmtId="0" fontId="33" fillId="0" borderId="0" xfId="0" applyFont="1"/>
    <xf numFmtId="0" fontId="38" fillId="0" borderId="0" xfId="0" applyFont="1"/>
    <xf numFmtId="0" fontId="39" fillId="0" borderId="0" xfId="0" applyFont="1"/>
    <xf numFmtId="0" fontId="44" fillId="2" borderId="0" xfId="0" applyFont="1" applyFill="1" applyAlignment="1">
      <alignment horizontal="left"/>
    </xf>
    <xf numFmtId="8" fontId="47" fillId="2" borderId="0" xfId="0" applyNumberFormat="1" applyFont="1" applyFill="1" applyAlignment="1">
      <alignment horizontal="left"/>
    </xf>
    <xf numFmtId="0" fontId="55" fillId="2" borderId="0" xfId="0" applyFont="1" applyFill="1"/>
    <xf numFmtId="8" fontId="31" fillId="0" borderId="0" xfId="0" applyNumberFormat="1" applyFont="1" applyAlignment="1">
      <alignment horizontal="left"/>
    </xf>
    <xf numFmtId="0" fontId="26" fillId="0" borderId="0" xfId="0" applyFont="1" applyAlignment="1">
      <alignment horizontal="center"/>
    </xf>
    <xf numFmtId="168" fontId="45" fillId="2" borderId="0" xfId="0" applyNumberFormat="1" applyFont="1" applyFill="1" applyAlignment="1">
      <alignment horizontal="center"/>
    </xf>
    <xf numFmtId="0" fontId="41" fillId="3" borderId="0" xfId="2" applyFont="1" applyFill="1" applyAlignment="1">
      <alignment horizontal="center" wrapText="1"/>
    </xf>
    <xf numFmtId="8" fontId="31" fillId="2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25" fillId="0" borderId="0" xfId="2" applyFont="1" applyAlignment="1">
      <alignment horizontal="center" vertical="top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center"/>
    </xf>
    <xf numFmtId="1" fontId="35" fillId="4" borderId="0" xfId="0" applyNumberFormat="1" applyFont="1" applyFill="1" applyAlignment="1">
      <alignment horizontal="center" vertical="center"/>
    </xf>
    <xf numFmtId="1" fontId="24" fillId="4" borderId="0" xfId="2" applyNumberFormat="1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" fontId="61" fillId="4" borderId="0" xfId="0" applyNumberFormat="1" applyFont="1" applyFill="1" applyAlignment="1">
      <alignment horizontal="center" vertical="center"/>
    </xf>
    <xf numFmtId="0" fontId="43" fillId="2" borderId="0" xfId="0" applyFont="1" applyFill="1" applyAlignment="1">
      <alignment horizontal="center"/>
    </xf>
    <xf numFmtId="0" fontId="24" fillId="0" borderId="0" xfId="2" applyFont="1" applyAlignment="1">
      <alignment horizontal="center"/>
    </xf>
    <xf numFmtId="0" fontId="48" fillId="0" borderId="0" xfId="0" applyFont="1"/>
    <xf numFmtId="0" fontId="74" fillId="5" borderId="0" xfId="0" applyFont="1" applyFill="1" applyAlignment="1">
      <alignment horizontal="center" wrapText="1"/>
    </xf>
    <xf numFmtId="0" fontId="76" fillId="5" borderId="0" xfId="0" applyFont="1" applyFill="1" applyAlignment="1">
      <alignment horizontal="left" vertical="center" wrapText="1"/>
    </xf>
    <xf numFmtId="0" fontId="74" fillId="5" borderId="0" xfId="0" applyFont="1" applyFill="1" applyAlignment="1">
      <alignment horizontal="center" vertical="center" wrapText="1"/>
    </xf>
    <xf numFmtId="0" fontId="76" fillId="5" borderId="0" xfId="0" applyFont="1" applyFill="1" applyAlignment="1">
      <alignment horizontal="center"/>
    </xf>
    <xf numFmtId="0" fontId="76" fillId="5" borderId="0" xfId="0" applyFont="1" applyFill="1"/>
    <xf numFmtId="0" fontId="48" fillId="0" borderId="0" xfId="0" applyFont="1" applyAlignment="1">
      <alignment horizontal="left"/>
    </xf>
    <xf numFmtId="166" fontId="63" fillId="0" borderId="1" xfId="0" applyNumberFormat="1" applyFont="1" applyBorder="1" applyAlignment="1">
      <alignment horizontal="left" vertical="center"/>
    </xf>
    <xf numFmtId="167" fontId="63" fillId="0" borderId="1" xfId="0" applyNumberFormat="1" applyFont="1" applyBorder="1" applyAlignment="1">
      <alignment horizontal="left" vertical="center"/>
    </xf>
    <xf numFmtId="0" fontId="64" fillId="2" borderId="0" xfId="0" applyFont="1" applyFill="1" applyAlignment="1">
      <alignment horizontal="left"/>
    </xf>
    <xf numFmtId="0" fontId="66" fillId="2" borderId="0" xfId="0" applyFont="1" applyFill="1" applyAlignment="1">
      <alignment horizontal="left"/>
    </xf>
    <xf numFmtId="8" fontId="48" fillId="2" borderId="0" xfId="0" quotePrefix="1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2" fillId="0" borderId="0" xfId="2" applyFont="1" applyAlignment="1">
      <alignment horizontal="left" vertical="top"/>
    </xf>
    <xf numFmtId="0" fontId="54" fillId="2" borderId="3" xfId="0" applyFont="1" applyFill="1" applyBorder="1"/>
    <xf numFmtId="0" fontId="89" fillId="2" borderId="0" xfId="0" applyFont="1" applyFill="1"/>
    <xf numFmtId="0" fontId="90" fillId="0" borderId="0" xfId="0" applyFont="1"/>
    <xf numFmtId="0" fontId="89" fillId="0" borderId="0" xfId="0" applyFont="1"/>
    <xf numFmtId="0" fontId="24" fillId="6" borderId="0" xfId="2" applyFont="1" applyFill="1">
      <alignment vertical="top"/>
    </xf>
    <xf numFmtId="164" fontId="76" fillId="5" borderId="0" xfId="0" applyNumberFormat="1" applyFont="1" applyFill="1"/>
    <xf numFmtId="164" fontId="74" fillId="5" borderId="0" xfId="0" applyNumberFormat="1" applyFont="1" applyFill="1" applyAlignment="1">
      <alignment horizontal="center" vertical="center" wrapText="1"/>
    </xf>
    <xf numFmtId="0" fontId="93" fillId="0" borderId="0" xfId="3" applyFont="1" applyFill="1" applyBorder="1" applyAlignment="1">
      <alignment horizontal="center" vertical="center"/>
    </xf>
    <xf numFmtId="0" fontId="94" fillId="0" borderId="0" xfId="0" applyFont="1"/>
    <xf numFmtId="0" fontId="97" fillId="0" borderId="0" xfId="3" applyFont="1" applyFill="1" applyBorder="1" applyAlignment="1">
      <alignment horizontal="center" vertical="center"/>
    </xf>
    <xf numFmtId="0" fontId="25" fillId="0" borderId="0" xfId="2" applyFont="1">
      <alignment vertical="top"/>
    </xf>
    <xf numFmtId="0" fontId="25" fillId="6" borderId="0" xfId="2" applyFont="1" applyFill="1">
      <alignment vertical="top"/>
    </xf>
    <xf numFmtId="1" fontId="88" fillId="0" borderId="0" xfId="3" applyNumberFormat="1" applyFont="1" applyFill="1" applyBorder="1" applyAlignment="1">
      <alignment horizontal="center" vertical="center"/>
    </xf>
    <xf numFmtId="164" fontId="48" fillId="0" borderId="0" xfId="0" applyNumberFormat="1" applyFont="1"/>
    <xf numFmtId="0" fontId="67" fillId="7" borderId="0" xfId="0" applyFont="1" applyFill="1" applyAlignment="1">
      <alignment horizontal="center" vertical="center" wrapText="1"/>
    </xf>
    <xf numFmtId="0" fontId="62" fillId="0" borderId="0" xfId="2" applyFont="1" applyAlignment="1">
      <alignment horizontal="center" vertical="center"/>
    </xf>
    <xf numFmtId="0" fontId="62" fillId="0" borderId="0" xfId="2" applyFont="1" applyAlignment="1">
      <alignment horizontal="center" vertical="center" wrapText="1"/>
    </xf>
    <xf numFmtId="164" fontId="62" fillId="0" borderId="0" xfId="2" applyNumberFormat="1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164" fontId="62" fillId="0" borderId="0" xfId="2" applyNumberFormat="1" applyFont="1" applyAlignment="1">
      <alignment horizontal="center" vertical="center" wrapText="1"/>
    </xf>
    <xf numFmtId="164" fontId="48" fillId="0" borderId="0" xfId="1" applyNumberFormat="1" applyFont="1" applyAlignment="1">
      <alignment horizontal="right"/>
    </xf>
    <xf numFmtId="164" fontId="26" fillId="0" borderId="0" xfId="0" applyNumberFormat="1" applyFont="1" applyAlignment="1">
      <alignment horizontal="left"/>
    </xf>
    <xf numFmtId="164" fontId="92" fillId="0" borderId="0" xfId="3" applyNumberFormat="1" applyFont="1" applyFill="1" applyAlignment="1">
      <alignment horizontal="center"/>
    </xf>
    <xf numFmtId="164" fontId="63" fillId="0" borderId="1" xfId="1" applyNumberFormat="1" applyFont="1" applyBorder="1" applyAlignment="1">
      <alignment horizontal="right"/>
    </xf>
    <xf numFmtId="164" fontId="53" fillId="0" borderId="2" xfId="0" applyNumberFormat="1" applyFont="1" applyBorder="1" applyAlignment="1">
      <alignment horizontal="left"/>
    </xf>
    <xf numFmtId="164" fontId="48" fillId="0" borderId="1" xfId="1" applyNumberFormat="1" applyFont="1" applyBorder="1" applyAlignment="1">
      <alignment horizontal="right"/>
    </xf>
    <xf numFmtId="164" fontId="54" fillId="2" borderId="3" xfId="0" applyNumberFormat="1" applyFont="1" applyFill="1" applyBorder="1" applyAlignment="1">
      <alignment horizontal="right"/>
    </xf>
    <xf numFmtId="164" fontId="54" fillId="2" borderId="3" xfId="0" applyNumberFormat="1" applyFont="1" applyFill="1" applyBorder="1"/>
    <xf numFmtId="164" fontId="64" fillId="2" borderId="0" xfId="1" applyNumberFormat="1" applyFont="1" applyFill="1" applyAlignment="1">
      <alignment horizontal="right"/>
    </xf>
    <xf numFmtId="164" fontId="55" fillId="2" borderId="0" xfId="0" applyNumberFormat="1" applyFont="1" applyFill="1" applyAlignment="1">
      <alignment horizontal="left"/>
    </xf>
    <xf numFmtId="164" fontId="40" fillId="3" borderId="0" xfId="2" applyNumberFormat="1" applyFont="1" applyFill="1" applyAlignment="1">
      <alignment horizontal="left"/>
    </xf>
    <xf numFmtId="164" fontId="65" fillId="3" borderId="0" xfId="1" applyNumberFormat="1" applyFont="1" applyFill="1" applyAlignment="1">
      <alignment horizontal="right" wrapText="1"/>
    </xf>
    <xf numFmtId="164" fontId="40" fillId="2" borderId="0" xfId="2" applyNumberFormat="1" applyFont="1" applyFill="1" applyAlignment="1">
      <alignment horizontal="left"/>
    </xf>
    <xf numFmtId="164" fontId="66" fillId="2" borderId="0" xfId="1" applyNumberFormat="1" applyFont="1" applyFill="1" applyAlignment="1">
      <alignment horizontal="right"/>
    </xf>
    <xf numFmtId="164" fontId="32" fillId="2" borderId="0" xfId="0" applyNumberFormat="1" applyFont="1" applyFill="1" applyAlignment="1">
      <alignment horizontal="left"/>
    </xf>
    <xf numFmtId="164" fontId="22" fillId="2" borderId="0" xfId="0" applyNumberFormat="1" applyFont="1" applyFill="1" applyAlignment="1">
      <alignment horizontal="left"/>
    </xf>
    <xf numFmtId="164" fontId="67" fillId="0" borderId="0" xfId="1" applyNumberFormat="1" applyFont="1" applyAlignment="1">
      <alignment horizontal="right"/>
    </xf>
    <xf numFmtId="164" fontId="79" fillId="0" borderId="0" xfId="1" applyNumberFormat="1" applyFont="1" applyAlignment="1">
      <alignment horizontal="right"/>
    </xf>
    <xf numFmtId="164" fontId="95" fillId="3" borderId="0" xfId="2" applyNumberFormat="1" applyFont="1" applyFill="1" applyAlignment="1">
      <alignment horizontal="left"/>
    </xf>
    <xf numFmtId="164" fontId="93" fillId="0" borderId="0" xfId="3" applyNumberFormat="1" applyFont="1" applyFill="1" applyBorder="1" applyAlignment="1">
      <alignment horizontal="center" vertical="center"/>
    </xf>
    <xf numFmtId="164" fontId="87" fillId="0" borderId="0" xfId="3" applyNumberFormat="1" applyFont="1" applyFill="1" applyBorder="1" applyAlignment="1">
      <alignment horizontal="right" vertical="center"/>
    </xf>
    <xf numFmtId="164" fontId="67" fillId="7" borderId="0" xfId="0" applyNumberFormat="1" applyFont="1" applyFill="1" applyAlignment="1">
      <alignment horizontal="center" vertical="center" wrapText="1"/>
    </xf>
    <xf numFmtId="164" fontId="62" fillId="0" borderId="0" xfId="1" applyNumberFormat="1" applyFont="1" applyAlignment="1">
      <alignment horizontal="right" vertical="top"/>
    </xf>
    <xf numFmtId="164" fontId="24" fillId="0" borderId="0" xfId="2" applyNumberFormat="1" applyFont="1" applyAlignment="1">
      <alignment horizontal="left" vertical="top"/>
    </xf>
    <xf numFmtId="164" fontId="100" fillId="0" borderId="0" xfId="3" applyNumberFormat="1" applyFont="1" applyFill="1" applyAlignment="1">
      <alignment horizontal="left"/>
    </xf>
    <xf numFmtId="1" fontId="74" fillId="4" borderId="0" xfId="0" applyNumberFormat="1" applyFont="1" applyFill="1" applyAlignment="1">
      <alignment horizontal="center" vertical="center"/>
    </xf>
    <xf numFmtId="0" fontId="76" fillId="0" borderId="0" xfId="0" applyFont="1"/>
    <xf numFmtId="164" fontId="67" fillId="8" borderId="0" xfId="0" applyNumberFormat="1" applyFont="1" applyFill="1" applyAlignment="1">
      <alignment horizontal="center" vertical="center" wrapText="1"/>
    </xf>
    <xf numFmtId="164" fontId="104" fillId="0" borderId="0" xfId="1" applyNumberFormat="1" applyFont="1" applyFill="1" applyBorder="1" applyAlignment="1">
      <alignment horizontal="center"/>
    </xf>
    <xf numFmtId="164" fontId="104" fillId="0" borderId="1" xfId="0" applyNumberFormat="1" applyFont="1" applyBorder="1" applyAlignment="1">
      <alignment horizontal="center"/>
    </xf>
    <xf numFmtId="164" fontId="105" fillId="2" borderId="3" xfId="0" applyNumberFormat="1" applyFont="1" applyFill="1" applyBorder="1" applyAlignment="1">
      <alignment horizontal="center"/>
    </xf>
    <xf numFmtId="164" fontId="106" fillId="2" borderId="0" xfId="1" applyNumberFormat="1" applyFont="1" applyFill="1" applyAlignment="1">
      <alignment horizontal="center"/>
    </xf>
    <xf numFmtId="164" fontId="104" fillId="2" borderId="0" xfId="1" applyNumberFormat="1" applyFont="1" applyFill="1" applyBorder="1" applyAlignment="1">
      <alignment horizontal="center"/>
    </xf>
    <xf numFmtId="164" fontId="107" fillId="2" borderId="0" xfId="1" applyNumberFormat="1" applyFont="1" applyFill="1" applyBorder="1" applyAlignment="1">
      <alignment horizontal="center"/>
    </xf>
    <xf numFmtId="164" fontId="108" fillId="0" borderId="0" xfId="3" applyNumberFormat="1" applyFont="1" applyFill="1" applyBorder="1" applyAlignment="1">
      <alignment horizontal="center" vertical="center"/>
    </xf>
    <xf numFmtId="164" fontId="104" fillId="0" borderId="0" xfId="1" applyNumberFormat="1" applyFont="1" applyFill="1" applyAlignment="1">
      <alignment horizontal="center" vertical="top"/>
    </xf>
    <xf numFmtId="164" fontId="104" fillId="0" borderId="0" xfId="1" applyNumberFormat="1" applyFont="1" applyFill="1" applyBorder="1" applyAlignment="1">
      <alignment horizontal="center" vertical="center" wrapText="1"/>
    </xf>
    <xf numFmtId="0" fontId="62" fillId="0" borderId="0" xfId="2" applyFont="1">
      <alignment vertical="top"/>
    </xf>
    <xf numFmtId="1" fontId="87" fillId="0" borderId="0" xfId="3" applyNumberFormat="1" applyFont="1" applyFill="1" applyBorder="1" applyAlignment="1">
      <alignment horizontal="left" vertical="center"/>
    </xf>
    <xf numFmtId="0" fontId="29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62" fillId="6" borderId="0" xfId="2" applyFont="1" applyFill="1">
      <alignment vertical="top"/>
    </xf>
    <xf numFmtId="0" fontId="109" fillId="0" borderId="0" xfId="0" applyFont="1"/>
    <xf numFmtId="0" fontId="22" fillId="0" borderId="0" xfId="0" applyFont="1"/>
    <xf numFmtId="0" fontId="55" fillId="0" borderId="0" xfId="0" applyFont="1"/>
    <xf numFmtId="0" fontId="43" fillId="0" borderId="0" xfId="0" applyFont="1"/>
    <xf numFmtId="0" fontId="24" fillId="0" borderId="1" xfId="2" applyFont="1" applyBorder="1">
      <alignment vertical="top"/>
    </xf>
    <xf numFmtId="0" fontId="110" fillId="8" borderId="0" xfId="0" applyFont="1" applyFill="1"/>
    <xf numFmtId="0" fontId="48" fillId="5" borderId="6" xfId="0" applyFont="1" applyFill="1" applyBorder="1"/>
    <xf numFmtId="0" fontId="35" fillId="0" borderId="0" xfId="0" applyFont="1"/>
    <xf numFmtId="0" fontId="53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22" fillId="0" borderId="0" xfId="0" applyFont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49" fillId="0" borderId="0" xfId="0" applyFont="1"/>
    <xf numFmtId="0" fontId="26" fillId="0" borderId="0" xfId="0" applyFont="1"/>
    <xf numFmtId="0" fontId="35" fillId="0" borderId="0" xfId="0" applyFont="1" applyAlignment="1">
      <alignment horizontal="center"/>
    </xf>
    <xf numFmtId="164" fontId="35" fillId="0" borderId="0" xfId="0" applyNumberFormat="1" applyFont="1"/>
    <xf numFmtId="0" fontId="48" fillId="0" borderId="6" xfId="0" applyFont="1" applyBorder="1"/>
    <xf numFmtId="0" fontId="111" fillId="0" borderId="0" xfId="0" applyFont="1" applyAlignment="1">
      <alignment horizontal="right"/>
    </xf>
    <xf numFmtId="0" fontId="111" fillId="0" borderId="2" xfId="0" applyFont="1" applyBorder="1" applyAlignment="1">
      <alignment horizontal="right"/>
    </xf>
    <xf numFmtId="0" fontId="111" fillId="2" borderId="0" xfId="0" applyFont="1" applyFill="1" applyAlignment="1">
      <alignment horizontal="right"/>
    </xf>
    <xf numFmtId="168" fontId="112" fillId="2" borderId="0" xfId="0" applyNumberFormat="1" applyFont="1" applyFill="1" applyAlignment="1">
      <alignment horizontal="right"/>
    </xf>
    <xf numFmtId="0" fontId="112" fillId="3" borderId="0" xfId="2" applyFont="1" applyFill="1" applyAlignment="1">
      <alignment horizontal="right" wrapText="1"/>
    </xf>
    <xf numFmtId="8" fontId="111" fillId="2" borderId="0" xfId="0" applyNumberFormat="1" applyFont="1" applyFill="1" applyAlignment="1">
      <alignment horizontal="right"/>
    </xf>
    <xf numFmtId="0" fontId="113" fillId="0" borderId="0" xfId="3" applyFont="1" applyFill="1" applyBorder="1" applyAlignment="1">
      <alignment horizontal="right"/>
    </xf>
    <xf numFmtId="0" fontId="111" fillId="7" borderId="0" xfId="0" applyFont="1" applyFill="1" applyAlignment="1">
      <alignment horizontal="right" vertical="center" wrapText="1"/>
    </xf>
    <xf numFmtId="0" fontId="112" fillId="0" borderId="0" xfId="2" applyFont="1" applyAlignment="1">
      <alignment horizontal="right" vertical="center"/>
    </xf>
    <xf numFmtId="0" fontId="114" fillId="5" borderId="0" xfId="0" applyFont="1" applyFill="1" applyAlignment="1">
      <alignment horizontal="right" vertical="center" wrapText="1"/>
    </xf>
    <xf numFmtId="0" fontId="115" fillId="0" borderId="0" xfId="0" applyFont="1" applyAlignment="1">
      <alignment horizontal="right"/>
    </xf>
    <xf numFmtId="0" fontId="116" fillId="5" borderId="0" xfId="0" applyFont="1" applyFill="1" applyAlignment="1">
      <alignment horizontal="right"/>
    </xf>
    <xf numFmtId="0" fontId="112" fillId="0" borderId="0" xfId="2" applyFont="1" applyAlignment="1">
      <alignment horizontal="right"/>
    </xf>
    <xf numFmtId="0" fontId="53" fillId="0" borderId="0" xfId="0" applyFont="1"/>
    <xf numFmtId="0" fontId="117" fillId="9" borderId="0" xfId="21" applyFont="1" applyFill="1" applyAlignment="1">
      <alignment horizontal="center"/>
    </xf>
    <xf numFmtId="0" fontId="117" fillId="9" borderId="0" xfId="21" applyFont="1" applyFill="1"/>
    <xf numFmtId="0" fontId="118" fillId="9" borderId="0" xfId="21" applyFont="1" applyFill="1" applyAlignment="1">
      <alignment horizontal="right" vertical="center"/>
    </xf>
    <xf numFmtId="164" fontId="117" fillId="9" borderId="0" xfId="21" applyNumberFormat="1" applyFont="1" applyFill="1" applyAlignment="1">
      <alignment horizontal="center"/>
    </xf>
    <xf numFmtId="0" fontId="104" fillId="9" borderId="0" xfId="21" applyFont="1" applyFill="1" applyAlignment="1">
      <alignment horizontal="center"/>
    </xf>
    <xf numFmtId="0" fontId="76" fillId="5" borderId="0" xfId="0" applyFont="1" applyFill="1" applyAlignment="1">
      <alignment horizontal="right"/>
    </xf>
    <xf numFmtId="0" fontId="120" fillId="5" borderId="0" xfId="0" applyFont="1" applyFill="1" applyAlignment="1">
      <alignment horizontal="right"/>
    </xf>
    <xf numFmtId="164" fontId="76" fillId="5" borderId="0" xfId="0" applyNumberFormat="1" applyFont="1" applyFill="1" applyAlignment="1">
      <alignment horizontal="center"/>
    </xf>
    <xf numFmtId="0" fontId="109" fillId="0" borderId="0" xfId="0" applyFont="1" applyAlignment="1">
      <alignment horizontal="center"/>
    </xf>
    <xf numFmtId="0" fontId="121" fillId="0" borderId="0" xfId="0" applyFont="1" applyAlignment="1">
      <alignment horizontal="right"/>
    </xf>
    <xf numFmtId="164" fontId="109" fillId="0" borderId="0" xfId="0" applyNumberFormat="1" applyFont="1"/>
    <xf numFmtId="0" fontId="122" fillId="0" borderId="0" xfId="0" applyFont="1"/>
    <xf numFmtId="0" fontId="72" fillId="0" borderId="0" xfId="0" applyFont="1" applyAlignment="1">
      <alignment horizontal="right"/>
    </xf>
    <xf numFmtId="0" fontId="0" fillId="9" borderId="0" xfId="0" applyFill="1" applyAlignment="1">
      <alignment horizontal="center" vertical="top"/>
    </xf>
    <xf numFmtId="0" fontId="123" fillId="0" borderId="0" xfId="0" applyFont="1" applyAlignment="1">
      <alignment horizontal="right"/>
    </xf>
    <xf numFmtId="164" fontId="22" fillId="0" borderId="0" xfId="0" applyNumberFormat="1" applyFont="1"/>
    <xf numFmtId="164" fontId="24" fillId="0" borderId="0" xfId="2" applyNumberFormat="1" applyFont="1" applyAlignment="1"/>
    <xf numFmtId="0" fontId="24" fillId="0" borderId="0" xfId="2" applyFont="1" applyAlignment="1">
      <alignment horizontal="left"/>
    </xf>
    <xf numFmtId="164" fontId="29" fillId="0" borderId="0" xfId="0" applyNumberFormat="1" applyFont="1"/>
    <xf numFmtId="0" fontId="29" fillId="0" borderId="0" xfId="0" applyFont="1" applyAlignment="1">
      <alignment horizontal="left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164" fontId="28" fillId="0" borderId="0" xfId="0" applyNumberFormat="1" applyFont="1"/>
    <xf numFmtId="0" fontId="28" fillId="0" borderId="0" xfId="0" applyFont="1" applyAlignment="1">
      <alignment horizontal="left"/>
    </xf>
    <xf numFmtId="164" fontId="31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164" fontId="33" fillId="0" borderId="0" xfId="0" applyNumberFormat="1" applyFont="1"/>
    <xf numFmtId="164" fontId="33" fillId="0" borderId="0" xfId="0" applyNumberFormat="1" applyFont="1" applyAlignment="1">
      <alignment horizontal="left"/>
    </xf>
    <xf numFmtId="164" fontId="90" fillId="0" borderId="0" xfId="0" applyNumberFormat="1" applyFont="1"/>
    <xf numFmtId="0" fontId="90" fillId="0" borderId="0" xfId="0" applyFont="1" applyAlignment="1">
      <alignment horizontal="left"/>
    </xf>
    <xf numFmtId="164" fontId="67" fillId="0" borderId="0" xfId="0" applyNumberFormat="1" applyFont="1" applyAlignment="1">
      <alignment horizontal="center" vertical="center" wrapText="1"/>
    </xf>
    <xf numFmtId="0" fontId="67" fillId="0" borderId="0" xfId="0" applyFont="1" applyAlignment="1">
      <alignment horizontal="left" vertical="center" wrapText="1"/>
    </xf>
    <xf numFmtId="0" fontId="67" fillId="0" borderId="0" xfId="0" applyFont="1" applyAlignment="1">
      <alignment horizontal="center" vertical="center" wrapText="1"/>
    </xf>
    <xf numFmtId="0" fontId="61" fillId="0" borderId="0" xfId="0" applyFont="1"/>
    <xf numFmtId="164" fontId="62" fillId="0" borderId="0" xfId="2" applyNumberFormat="1" applyFont="1">
      <alignment vertical="top"/>
    </xf>
    <xf numFmtId="8" fontId="62" fillId="0" borderId="0" xfId="2" applyNumberFormat="1" applyFont="1" applyAlignment="1">
      <alignment horizontal="left" vertical="center" wrapText="1"/>
    </xf>
    <xf numFmtId="1" fontId="62" fillId="0" borderId="0" xfId="2" applyNumberFormat="1" applyFont="1" applyAlignment="1">
      <alignment horizontal="center" vertical="center" wrapText="1"/>
    </xf>
    <xf numFmtId="164" fontId="74" fillId="0" borderId="0" xfId="0" applyNumberFormat="1" applyFont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74" fillId="0" borderId="0" xfId="0" applyFont="1"/>
    <xf numFmtId="1" fontId="119" fillId="0" borderId="0" xfId="21" applyNumberFormat="1" applyFont="1"/>
    <xf numFmtId="0" fontId="76" fillId="0" borderId="0" xfId="0" applyFont="1" applyAlignment="1">
      <alignment horizontal="center"/>
    </xf>
    <xf numFmtId="1" fontId="109" fillId="0" borderId="0" xfId="21" applyNumberFormat="1" applyFont="1"/>
    <xf numFmtId="164" fontId="24" fillId="0" borderId="0" xfId="2" applyNumberFormat="1" applyFont="1" applyAlignment="1">
      <alignment horizontal="right" vertical="top"/>
    </xf>
    <xf numFmtId="1" fontId="24" fillId="0" borderId="0" xfId="2" applyNumberFormat="1" applyFont="1" applyAlignment="1">
      <alignment horizontal="left" vertical="top"/>
    </xf>
    <xf numFmtId="0" fontId="124" fillId="0" borderId="0" xfId="3" applyFont="1" applyFill="1"/>
    <xf numFmtId="0" fontId="124" fillId="0" borderId="0" xfId="3" applyFont="1"/>
    <xf numFmtId="0" fontId="99" fillId="0" borderId="0" xfId="3" applyFont="1" applyFill="1" applyBorder="1" applyAlignment="1">
      <alignment horizontal="center" vertical="center" wrapText="1"/>
    </xf>
    <xf numFmtId="0" fontId="103" fillId="0" borderId="0" xfId="3" applyFont="1" applyFill="1" applyBorder="1" applyAlignment="1">
      <alignment horizontal="center" vertical="center" wrapText="1"/>
    </xf>
    <xf numFmtId="0" fontId="99" fillId="0" borderId="0" xfId="3" applyNumberFormat="1" applyFont="1" applyFill="1" applyBorder="1" applyAlignment="1">
      <alignment horizontal="center" vertical="center" wrapText="1"/>
    </xf>
    <xf numFmtId="164" fontId="98" fillId="0" borderId="0" xfId="3" applyNumberFormat="1" applyFont="1" applyFill="1" applyBorder="1" applyAlignment="1">
      <alignment horizontal="center" vertical="center"/>
    </xf>
    <xf numFmtId="0" fontId="53" fillId="0" borderId="5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8" fontId="79" fillId="2" borderId="0" xfId="0" applyNumberFormat="1" applyFont="1" applyFill="1" applyAlignment="1">
      <alignment horizontal="left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0" xfId="0" applyFont="1" applyFill="1" applyAlignment="1">
      <alignment horizontal="right"/>
    </xf>
    <xf numFmtId="0" fontId="71" fillId="2" borderId="0" xfId="0" applyFont="1" applyFill="1" applyAlignment="1">
      <alignment horizontal="center"/>
    </xf>
    <xf numFmtId="0" fontId="57" fillId="2" borderId="0" xfId="0" applyFont="1" applyFill="1"/>
    <xf numFmtId="0" fontId="78" fillId="2" borderId="0" xfId="0" applyFont="1" applyFill="1"/>
    <xf numFmtId="0" fontId="78" fillId="2" borderId="0" xfId="0" applyFont="1" applyFill="1" applyAlignment="1">
      <alignment horizontal="right"/>
    </xf>
    <xf numFmtId="0" fontId="84" fillId="2" borderId="0" xfId="0" applyFont="1" applyFill="1"/>
    <xf numFmtId="8" fontId="49" fillId="2" borderId="0" xfId="0" applyNumberFormat="1" applyFont="1" applyFill="1" applyAlignment="1">
      <alignment horizontal="center"/>
    </xf>
    <xf numFmtId="0" fontId="50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4" fillId="0" borderId="0" xfId="0" applyFont="1" applyAlignment="1">
      <alignment horizontal="right"/>
    </xf>
    <xf numFmtId="0" fontId="0" fillId="0" borderId="0" xfId="0"/>
    <xf numFmtId="0" fontId="48" fillId="0" borderId="0" xfId="0" applyFont="1"/>
    <xf numFmtId="0" fontId="48" fillId="0" borderId="0" xfId="0" applyFont="1" applyAlignment="1">
      <alignment horizontal="right"/>
    </xf>
    <xf numFmtId="8" fontId="79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53" fillId="0" borderId="5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48" fillId="0" borderId="1" xfId="0" applyFont="1" applyBorder="1" applyAlignment="1">
      <alignment vertical="center"/>
    </xf>
    <xf numFmtId="0" fontId="48" fillId="0" borderId="2" xfId="0" applyFont="1" applyBorder="1" applyAlignment="1">
      <alignment horizontal="right"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102" fillId="0" borderId="0" xfId="0" applyFont="1" applyAlignment="1">
      <alignment horizontal="center"/>
    </xf>
    <xf numFmtId="0" fontId="36" fillId="0" borderId="0" xfId="0" applyFont="1"/>
    <xf numFmtId="0" fontId="101" fillId="0" borderId="0" xfId="0" applyFont="1" applyAlignment="1">
      <alignment horizontal="right"/>
    </xf>
    <xf numFmtId="0" fontId="37" fillId="0" borderId="0" xfId="0" applyFont="1"/>
    <xf numFmtId="0" fontId="85" fillId="0" borderId="0" xfId="0" applyFont="1"/>
    <xf numFmtId="0" fontId="30" fillId="0" borderId="0" xfId="0" applyFont="1"/>
    <xf numFmtId="0" fontId="73" fillId="0" borderId="0" xfId="0" applyFont="1"/>
    <xf numFmtId="0" fontId="26" fillId="0" borderId="0" xfId="0" applyFont="1"/>
    <xf numFmtId="0" fontId="69" fillId="0" borderId="0" xfId="0" applyFont="1"/>
    <xf numFmtId="169" fontId="59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right"/>
    </xf>
    <xf numFmtId="0" fontId="59" fillId="0" borderId="4" xfId="2" applyFont="1" applyBorder="1" applyAlignment="1">
      <alignment horizontal="center"/>
    </xf>
    <xf numFmtId="0" fontId="83" fillId="0" borderId="4" xfId="2" applyFont="1" applyBorder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53" fillId="0" borderId="2" xfId="0" applyFont="1" applyBorder="1" applyAlignment="1">
      <alignment horizontal="left" vertical="center"/>
    </xf>
    <xf numFmtId="0" fontId="49" fillId="2" borderId="0" xfId="0" applyFont="1" applyFill="1"/>
    <xf numFmtId="0" fontId="51" fillId="2" borderId="0" xfId="0" applyFont="1" applyFill="1"/>
    <xf numFmtId="0" fontId="74" fillId="2" borderId="0" xfId="0" applyFont="1" applyFill="1"/>
    <xf numFmtId="0" fontId="74" fillId="2" borderId="0" xfId="0" applyFont="1" applyFill="1" applyAlignment="1">
      <alignment horizontal="right"/>
    </xf>
    <xf numFmtId="164" fontId="42" fillId="2" borderId="0" xfId="2" applyNumberFormat="1" applyFont="1" applyFill="1" applyAlignment="1">
      <alignment horizontal="center" wrapText="1"/>
    </xf>
    <xf numFmtId="164" fontId="86" fillId="2" borderId="0" xfId="2" applyNumberFormat="1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49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/>
    </xf>
    <xf numFmtId="0" fontId="67" fillId="2" borderId="0" xfId="0" applyFont="1" applyFill="1" applyAlignment="1">
      <alignment horizontal="right"/>
    </xf>
    <xf numFmtId="0" fontId="56" fillId="2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164" fontId="96" fillId="2" borderId="0" xfId="0" applyNumberFormat="1" applyFont="1" applyFill="1" applyAlignment="1">
      <alignment horizontal="left"/>
    </xf>
    <xf numFmtId="0" fontId="67" fillId="0" borderId="0" xfId="0" applyFont="1"/>
    <xf numFmtId="0" fontId="49" fillId="0" borderId="0" xfId="0" applyFont="1"/>
    <xf numFmtId="0" fontId="67" fillId="0" borderId="0" xfId="0" applyFont="1" applyAlignment="1">
      <alignment horizontal="right"/>
    </xf>
    <xf numFmtId="0" fontId="51" fillId="0" borderId="0" xfId="0" applyFont="1" applyAlignment="1">
      <alignment horizontal="center"/>
    </xf>
    <xf numFmtId="0" fontId="46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0" xfId="0" applyFont="1" applyFill="1" applyAlignment="1">
      <alignment horizontal="right"/>
    </xf>
    <xf numFmtId="0" fontId="81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164" fontId="58" fillId="2" borderId="0" xfId="0" applyNumberFormat="1" applyFont="1" applyFill="1"/>
  </cellXfs>
  <cellStyles count="65">
    <cellStyle name="Currency" xfId="1" builtinId="4"/>
    <cellStyle name="Hyperlink" xfId="3" builtinId="8"/>
    <cellStyle name="Normal" xfId="0" builtinId="0"/>
    <cellStyle name="Normal 10" xfId="17" xr:uid="{00000000-0005-0000-0000-000003000000}"/>
    <cellStyle name="Normal 10 2" xfId="49" xr:uid="{97F19BDB-F4C1-4FAA-A34F-5C48C82A2B7F}"/>
    <cellStyle name="Normal 11" xfId="18" xr:uid="{00000000-0005-0000-0000-000004000000}"/>
    <cellStyle name="Normal 11 2" xfId="50" xr:uid="{3E0C5199-F195-428C-B3A0-97EBCA7CA8E5}"/>
    <cellStyle name="Normal 12" xfId="19" xr:uid="{00000000-0005-0000-0000-000005000000}"/>
    <cellStyle name="Normal 12 2" xfId="51" xr:uid="{05BDE6A3-0504-40B9-A02E-D7458541DA6B}"/>
    <cellStyle name="Normal 13" xfId="20" xr:uid="{00000000-0005-0000-0000-000006000000}"/>
    <cellStyle name="Normal 13 2" xfId="52" xr:uid="{24A645E7-3666-4F25-997C-7E21F667D27D}"/>
    <cellStyle name="Normal 14" xfId="21" xr:uid="{B3608A94-867D-4F1F-A8D4-123C9D8DFC6F}"/>
    <cellStyle name="Normal 14 2" xfId="53" xr:uid="{E0262782-8C83-4A06-8296-368C6CC8CE21}"/>
    <cellStyle name="Normal 15" xfId="26" xr:uid="{03877640-D075-472D-BA06-7D9C9057A0AC}"/>
    <cellStyle name="Normal 15 2" xfId="58" xr:uid="{192C95E8-6571-4EC8-B126-B01E917F735F}"/>
    <cellStyle name="Normal 16" xfId="25" xr:uid="{CB6DCB3E-B266-4C6B-B4DF-FA99CA5FDC32}"/>
    <cellStyle name="Normal 16 2" xfId="57" xr:uid="{9CEA63ED-C507-469A-86F2-4CE74C063587}"/>
    <cellStyle name="Normal 17" xfId="27" xr:uid="{79D52AE3-A462-4716-9429-938B77DDAF07}"/>
    <cellStyle name="Normal 17 2" xfId="59" xr:uid="{44129636-57E3-4774-ADC1-CF6CF89BC926}"/>
    <cellStyle name="Normal 18" xfId="28" xr:uid="{1F65E9D8-5656-4E22-82B3-90C9D26C7960}"/>
    <cellStyle name="Normal 18 2" xfId="60" xr:uid="{4B228D5D-744F-47C0-9D24-CD07EB36B3F5}"/>
    <cellStyle name="Normal 19" xfId="29" xr:uid="{6DA6D540-2BB3-454C-B9A8-43BF92259D58}"/>
    <cellStyle name="Normal 19 2" xfId="61" xr:uid="{49AE772C-B45A-44B4-9080-930D29BBAC1A}"/>
    <cellStyle name="Normal 2" xfId="4" xr:uid="{00000000-0005-0000-0000-000007000000}"/>
    <cellStyle name="Normal 2 2" xfId="11" xr:uid="{00000000-0005-0000-0000-000008000000}"/>
    <cellStyle name="Normal 2 2 2" xfId="43" xr:uid="{8938C17F-F6A3-4EAC-81FE-AE5FBBA90C22}"/>
    <cellStyle name="Normal 2 3" xfId="36" xr:uid="{0B6B9F8D-6317-4383-84CE-06EC47F448C9}"/>
    <cellStyle name="Normal 20" xfId="30" xr:uid="{F5383DBF-1ED5-4868-9CA3-FDE8B3305E61}"/>
    <cellStyle name="Normal 20 2" xfId="62" xr:uid="{C1199C71-A219-49DB-B9FF-51DF1AD96839}"/>
    <cellStyle name="Normal 21" xfId="31" xr:uid="{995AC9B8-09F5-4F88-8A31-BD079C350DA5}"/>
    <cellStyle name="Normal 21 2" xfId="63" xr:uid="{67EC02C0-1579-4C01-BFCC-F61D5022B2B9}"/>
    <cellStyle name="Normal 22" xfId="32" xr:uid="{F9B553E7-AE86-4DAD-9E7F-D54196D4EA89}"/>
    <cellStyle name="Normal 22 2" xfId="64" xr:uid="{782A316B-4950-4787-8A6E-282CA8E83634}"/>
    <cellStyle name="Normal 23" xfId="35" xr:uid="{3619060C-3F42-4231-B773-B8F6F3160836}"/>
    <cellStyle name="Normal 25" xfId="33" xr:uid="{AA491ACE-617A-4626-9B46-5328667620EA}"/>
    <cellStyle name="Normal 27" xfId="24" xr:uid="{7C42650A-8571-4BEC-BE2C-5C0247BCCB00}"/>
    <cellStyle name="Normal 27 2" xfId="56" xr:uid="{F9F74E82-7A52-4C7D-80E2-4704FC1678E7}"/>
    <cellStyle name="Normal 28" xfId="23" xr:uid="{A005005E-837A-4ECD-8140-570F179AE7F6}"/>
    <cellStyle name="Normal 28 2" xfId="55" xr:uid="{94A87E4B-CE36-4B13-B03F-DF9F278AC1C8}"/>
    <cellStyle name="Normal 29" xfId="22" xr:uid="{C18B709F-1F70-4964-8BDB-08133EC9BB91}"/>
    <cellStyle name="Normal 29 2" xfId="54" xr:uid="{E6C4C7BA-7A09-47FD-BAE6-BFF641F6F214}"/>
    <cellStyle name="Normal 3" xfId="5" xr:uid="{00000000-0005-0000-0000-000009000000}"/>
    <cellStyle name="Normal 3 2" xfId="12" xr:uid="{00000000-0005-0000-0000-00000A000000}"/>
    <cellStyle name="Normal 3 2 2" xfId="44" xr:uid="{F4873FDA-643A-4A6B-AC1A-AA329E7A796D}"/>
    <cellStyle name="Normal 3 3" xfId="37" xr:uid="{2CA63D2E-0204-41F3-949B-E2CFA73B2806}"/>
    <cellStyle name="Normal 33" xfId="34" xr:uid="{A21F1888-C6CB-4E3B-BEFF-D0216B4E147F}"/>
    <cellStyle name="Normal 4" xfId="6" xr:uid="{00000000-0005-0000-0000-00000B000000}"/>
    <cellStyle name="Normal 4 2" xfId="13" xr:uid="{00000000-0005-0000-0000-00000C000000}"/>
    <cellStyle name="Normal 4 2 2" xfId="45" xr:uid="{5FA20A4F-3DDE-4989-A2EE-160EBF3961D5}"/>
    <cellStyle name="Normal 4 3" xfId="38" xr:uid="{AE4AB0D1-8676-4BB8-858F-56E229EBD7EB}"/>
    <cellStyle name="Normal 5" xfId="7" xr:uid="{00000000-0005-0000-0000-00000D000000}"/>
    <cellStyle name="Normal 5 2" xfId="14" xr:uid="{00000000-0005-0000-0000-00000E000000}"/>
    <cellStyle name="Normal 5 2 2" xfId="46" xr:uid="{741110C0-E8AF-46BC-93CC-012C1A392DE2}"/>
    <cellStyle name="Normal 5 3" xfId="39" xr:uid="{0FB2BC9A-EB21-4768-9108-8D9085B951F7}"/>
    <cellStyle name="Normal 6" xfId="8" xr:uid="{00000000-0005-0000-0000-00000F000000}"/>
    <cellStyle name="Normal 6 2" xfId="15" xr:uid="{00000000-0005-0000-0000-000010000000}"/>
    <cellStyle name="Normal 6 2 2" xfId="47" xr:uid="{4199F5BA-06CE-4600-B105-FDAC71A90918}"/>
    <cellStyle name="Normal 6 3" xfId="40" xr:uid="{B8C8241C-6681-423E-8DA3-B7764D22D966}"/>
    <cellStyle name="Normal 7" xfId="9" xr:uid="{00000000-0005-0000-0000-000011000000}"/>
    <cellStyle name="Normal 7 2" xfId="41" xr:uid="{95235E93-03FA-4349-9C13-BE342C146549}"/>
    <cellStyle name="Normal 8" xfId="10" xr:uid="{00000000-0005-0000-0000-000012000000}"/>
    <cellStyle name="Normal 8 2" xfId="42" xr:uid="{232D11B1-931C-44EF-86FA-616F107069B6}"/>
    <cellStyle name="Normal 9" xfId="16" xr:uid="{00000000-0005-0000-0000-000013000000}"/>
    <cellStyle name="Normal 9 2" xfId="48" xr:uid="{3723EB01-585E-43DB-A598-E7E00CBD66C2}"/>
    <cellStyle name="Normal_availability results" xfId="2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26516"/>
      <color rgb="FFADB1B1"/>
      <color rgb="FFC600BD"/>
      <color rgb="FFD9C8FC"/>
      <color rgb="FFD08E58"/>
      <color rgb="FFFF0066"/>
      <color rgb="FFA65A7B"/>
      <color rgb="FFCFC3CB"/>
      <color rgb="FF7DC57D"/>
      <color rgb="FF773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hyperlink" Target="https://www.instagram.com/medfordnursery/" TargetMode="External"/><Relationship Id="rId9" Type="http://schemas.openxmlformats.org/officeDocument/2006/relationships/hyperlink" Target="https://medfordnursery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0" name="Picture 443" descr="Hydrangea All Summer Beauty">
          <a:extLst>
            <a:ext uri="{FF2B5EF4-FFF2-40B4-BE49-F238E27FC236}">
              <a16:creationId xmlns:a16="http://schemas.microsoft.com/office/drawing/2014/main" id="{847A8385-D212-4755-AAD4-15EC23D8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5705475"/>
          <a:ext cx="4953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132907</xdr:colOff>
      <xdr:row>1</xdr:row>
      <xdr:rowOff>208007</xdr:rowOff>
    </xdr:from>
    <xdr:to>
      <xdr:col>4</xdr:col>
      <xdr:colOff>699978</xdr:colOff>
      <xdr:row>7</xdr:row>
      <xdr:rowOff>11987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7" y="374141"/>
          <a:ext cx="5274193" cy="1432090"/>
        </a:xfrm>
        <a:prstGeom prst="rect">
          <a:avLst/>
        </a:prstGeom>
      </xdr:spPr>
    </xdr:pic>
    <xdr:clientData/>
  </xdr:twoCellAnchor>
  <xdr:twoCellAnchor editAs="oneCell">
    <xdr:from>
      <xdr:col>9</xdr:col>
      <xdr:colOff>320372</xdr:colOff>
      <xdr:row>5</xdr:row>
      <xdr:rowOff>1</xdr:rowOff>
    </xdr:from>
    <xdr:to>
      <xdr:col>9</xdr:col>
      <xdr:colOff>1227873</xdr:colOff>
      <xdr:row>7</xdr:row>
      <xdr:rowOff>359383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11186" y="1395524"/>
          <a:ext cx="907501" cy="891010"/>
        </a:xfrm>
        <a:prstGeom prst="rect">
          <a:avLst/>
        </a:prstGeom>
      </xdr:spPr>
    </xdr:pic>
    <xdr:clientData/>
  </xdr:twoCellAnchor>
  <xdr:twoCellAnchor editAs="oneCell">
    <xdr:from>
      <xdr:col>9</xdr:col>
      <xdr:colOff>268899</xdr:colOff>
      <xdr:row>0</xdr:row>
      <xdr:rowOff>252413</xdr:rowOff>
    </xdr:from>
    <xdr:to>
      <xdr:col>9</xdr:col>
      <xdr:colOff>2466362</xdr:colOff>
      <xdr:row>4</xdr:row>
      <xdr:rowOff>167794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153EE3-19CA-3881-512B-A31A50FD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549" y="252413"/>
          <a:ext cx="2197463" cy="1039331"/>
        </a:xfrm>
        <a:prstGeom prst="rect">
          <a:avLst/>
        </a:prstGeom>
      </xdr:spPr>
    </xdr:pic>
    <xdr:clientData/>
  </xdr:twoCellAnchor>
  <xdr:twoCellAnchor editAs="oneCell">
    <xdr:from>
      <xdr:col>9</xdr:col>
      <xdr:colOff>1561657</xdr:colOff>
      <xdr:row>5</xdr:row>
      <xdr:rowOff>11077</xdr:rowOff>
    </xdr:from>
    <xdr:to>
      <xdr:col>9</xdr:col>
      <xdr:colOff>2300463</xdr:colOff>
      <xdr:row>7</xdr:row>
      <xdr:rowOff>177210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E969E4C-803A-AA7A-1093-DD2B8F94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52471" y="1406600"/>
          <a:ext cx="738806" cy="697761"/>
        </a:xfrm>
        <a:prstGeom prst="rect">
          <a:avLst/>
        </a:prstGeom>
      </xdr:spPr>
    </xdr:pic>
    <xdr:clientData/>
  </xdr:twoCellAnchor>
  <xdr:twoCellAnchor editAs="oneCell">
    <xdr:from>
      <xdr:col>9</xdr:col>
      <xdr:colOff>1284768</xdr:colOff>
      <xdr:row>7</xdr:row>
      <xdr:rowOff>188285</xdr:rowOff>
    </xdr:from>
    <xdr:to>
      <xdr:col>9</xdr:col>
      <xdr:colOff>2513664</xdr:colOff>
      <xdr:row>8</xdr:row>
      <xdr:rowOff>2242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BDFBD94-DD20-BF73-D399-7FF2B0BF7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75582" y="2115436"/>
          <a:ext cx="1228896" cy="19052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9525</xdr:rowOff>
    </xdr:from>
    <xdr:to>
      <xdr:col>2</xdr:col>
      <xdr:colOff>47890</xdr:colOff>
      <xdr:row>7</xdr:row>
      <xdr:rowOff>238157</xdr:rowOff>
    </xdr:to>
    <xdr:pic>
      <xdr:nvPicPr>
        <xdr:cNvPr id="27" name="Picture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9930327-C02A-9A50-02EA-4483BA0C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" y="1933575"/>
          <a:ext cx="1895740" cy="228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10</xdr:col>
      <xdr:colOff>1270</xdr:colOff>
      <xdr:row>48</xdr:row>
      <xdr:rowOff>514350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1FEBA28-F98A-6859-7A3D-8DB574F48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8350"/>
          <a:ext cx="12402820" cy="979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edfordnursery.com/wp-content/uploads/2025/11/3-Cham.-pisifera-Fil.-Au.-Nana-Goldmop-scaled.jpg" TargetMode="External"/><Relationship Id="rId21" Type="http://schemas.openxmlformats.org/officeDocument/2006/relationships/hyperlink" Target="https://medfordnursery.com/wp-content/uploads/2025/11/3-Buxus-Winter-Gem-scaled.jpg" TargetMode="External"/><Relationship Id="rId42" Type="http://schemas.openxmlformats.org/officeDocument/2006/relationships/hyperlink" Target="https://medfordnursery.com/wp-content/uploads/2025/11/2-Junip.-chin.-Pfitzerana-Compacta-scaled.jpg" TargetMode="External"/><Relationship Id="rId47" Type="http://schemas.openxmlformats.org/officeDocument/2006/relationships/hyperlink" Target="https://medfordnursery.com/wp-content/uploads/2025/11/3-Junip.-horizontalis-Wiltonii-scaled.jpg" TargetMode="External"/><Relationship Id="rId63" Type="http://schemas.openxmlformats.org/officeDocument/2006/relationships/hyperlink" Target="https://medfordnursery.com/wp-content/uploads/2025/11/10-Rhodo.-cat.-Roseum-Elegans-scaled.jpg" TargetMode="External"/><Relationship Id="rId68" Type="http://schemas.openxmlformats.org/officeDocument/2006/relationships/hyperlink" Target="https://medfordnursery.com/wp-content/uploads/2025/11/5-Thuja-occidentalis-Nigra-scaled.jpg" TargetMode="External"/><Relationship Id="rId2" Type="http://schemas.openxmlformats.org/officeDocument/2006/relationships/hyperlink" Target="https://medfordnursery.com/weekly-availability/" TargetMode="External"/><Relationship Id="rId16" Type="http://schemas.openxmlformats.org/officeDocument/2006/relationships/hyperlink" Target="https://medfordnursery.com/wp-content/uploads/2025/11/3-Buxus-Green-Velvet-scaled.jpg" TargetMode="External"/><Relationship Id="rId29" Type="http://schemas.openxmlformats.org/officeDocument/2006/relationships/hyperlink" Target="https://medfordnursery.com/wp-content/uploads/2025/11/2-Euon.-fort.-Gold-Splash%C2%AE-scaled.jpg" TargetMode="External"/><Relationship Id="rId11" Type="http://schemas.openxmlformats.org/officeDocument/2006/relationships/hyperlink" Target="https://medfordnursery.com/wp-content/uploads/2025/11/5-Azalea-Ev.-Purple-Splendor-scaled.jpg" TargetMode="External"/><Relationship Id="rId24" Type="http://schemas.openxmlformats.org/officeDocument/2006/relationships/hyperlink" Target="https://medfordnursery.com/wp-content/uploads/2025/11/5-Cham.-pisifera-fil.-Golden-Charm-scaled.jpg" TargetMode="External"/><Relationship Id="rId32" Type="http://schemas.openxmlformats.org/officeDocument/2006/relationships/hyperlink" Target="https://medfordnursery.com/wp-content/uploads/2025/11/3-Ilex-glabra-Shamrock-scaled.jpg" TargetMode="External"/><Relationship Id="rId37" Type="http://schemas.openxmlformats.org/officeDocument/2006/relationships/hyperlink" Target="https://medfordnursery.com/wp-content/uploads/2025/11/3-Ilex-x-meserveae-Blue-Maid-scaled.jpg" TargetMode="External"/><Relationship Id="rId40" Type="http://schemas.openxmlformats.org/officeDocument/2006/relationships/hyperlink" Target="https://medfordnursery.com/wp-content/uploads/2025/11/5-Junip.-chin.-Hetzii-Columnaris-scaled.jpg" TargetMode="External"/><Relationship Id="rId45" Type="http://schemas.openxmlformats.org/officeDocument/2006/relationships/hyperlink" Target="https://medfordnursery.com/wp-content/uploads/2025/11/3-Junip.-squamata-Parsoni-scaled.jpg" TargetMode="External"/><Relationship Id="rId53" Type="http://schemas.openxmlformats.org/officeDocument/2006/relationships/hyperlink" Target="https://medfordnursery.com/wp-content/uploads/2025/11/3-Rhodo.-P.J.M-scaled.jpg" TargetMode="External"/><Relationship Id="rId58" Type="http://schemas.openxmlformats.org/officeDocument/2006/relationships/hyperlink" Target="https://medfordnursery.com/wp-content/uploads/2025/11/2-Rhodo.-cat.-Cunninghams-White-scaled.jpg" TargetMode="External"/><Relationship Id="rId66" Type="http://schemas.openxmlformats.org/officeDocument/2006/relationships/hyperlink" Target="https://medfordnursery.com/wp-content/uploads/2025/11/5-Thuja-plicata-Green-Giant-scaled.jpg" TargetMode="External"/><Relationship Id="rId74" Type="http://schemas.openxmlformats.org/officeDocument/2006/relationships/drawing" Target="../drawings/drawing1.xml"/><Relationship Id="rId5" Type="http://schemas.openxmlformats.org/officeDocument/2006/relationships/hyperlink" Target="https://medfordnursery.com/wp-content/uploads/2025/11/5-Azalea-Ev.-Gir.-Pleasant-White-scaled.jpg" TargetMode="External"/><Relationship Id="rId61" Type="http://schemas.openxmlformats.org/officeDocument/2006/relationships/hyperlink" Target="https://medfordnursery.com/wp-content/uploads/2025/11/5-Rhodo.-cat.-Nova-Zembla-scaled.jpg" TargetMode="External"/><Relationship Id="rId19" Type="http://schemas.openxmlformats.org/officeDocument/2006/relationships/hyperlink" Target="https://medfordnursery.com/wp-content/uploads/2025/11/2-Buxus-Green-Mountain-scaled.jpg" TargetMode="External"/><Relationship Id="rId14" Type="http://schemas.openxmlformats.org/officeDocument/2006/relationships/hyperlink" Target="https://medfordnursery.com/wp-content/uploads/2025/11/5-Azalea-Ev.-Stewartstonian-scaled.jpg" TargetMode="External"/><Relationship Id="rId22" Type="http://schemas.openxmlformats.org/officeDocument/2006/relationships/hyperlink" Target="https://medfordnursery.com/wp-content/uploads/2025/11/3-Buxus-micro.-kor.-Franklins-Gem-scaled.jpg" TargetMode="External"/><Relationship Id="rId27" Type="http://schemas.openxmlformats.org/officeDocument/2006/relationships/hyperlink" Target="https://medfordnursery.com/wp-content/uploads/2025/11/2-Cham.-pisifera-Fil.-Au.-Nana-Goldmop-scaled.jpg" TargetMode="External"/><Relationship Id="rId30" Type="http://schemas.openxmlformats.org/officeDocument/2006/relationships/hyperlink" Target="https://medfordnursery.com/wp-content/uploads/2025/11/5-Ilex-crenata-Steeds-scaled.jpg" TargetMode="External"/><Relationship Id="rId35" Type="http://schemas.openxmlformats.org/officeDocument/2006/relationships/hyperlink" Target="https://medfordnursery.com/wp-content/uploads/2025/11/3-Ilex-crenata-Sky-Pencil-scaled.jpg" TargetMode="External"/><Relationship Id="rId43" Type="http://schemas.openxmlformats.org/officeDocument/2006/relationships/hyperlink" Target="https://medfordnursery.com/wp-content/uploads/2025/11/2-Junip.-chin.-Sea-Green-scaled.jpg" TargetMode="External"/><Relationship Id="rId48" Type="http://schemas.openxmlformats.org/officeDocument/2006/relationships/hyperlink" Target="https://medfordnursery.com/wp-content/uploads/2025/11/3-Junip.-horiz.-Plum.-Comp.-Youngstown-scaled.jpg" TargetMode="External"/><Relationship Id="rId56" Type="http://schemas.openxmlformats.org/officeDocument/2006/relationships/hyperlink" Target="https://medfordnursery.com/wp-content/uploads/2025/11/5-Rhodo.-cat.-Chionoides-scaled.jpg" TargetMode="External"/><Relationship Id="rId64" Type="http://schemas.openxmlformats.org/officeDocument/2006/relationships/hyperlink" Target="https://medfordnursery.com/wp-content/uploads/2025/11/3-Rhodo.-cat.-Roseum-Elegans-scaled.jpg" TargetMode="External"/><Relationship Id="rId69" Type="http://schemas.openxmlformats.org/officeDocument/2006/relationships/hyperlink" Target="https://medfordnursery.com/wp-content/uploads/2025/11/3-Thuja-occidentalis-Sting%C2%AE-scaled.jpg" TargetMode="External"/><Relationship Id="rId8" Type="http://schemas.openxmlformats.org/officeDocument/2006/relationships/hyperlink" Target="https://medfordnursery.com/wp-content/uploads/2025/11/2-Azalea-Ev.-Mothers-Day-scaled.jpg" TargetMode="External"/><Relationship Id="rId51" Type="http://schemas.openxmlformats.org/officeDocument/2006/relationships/hyperlink" Target="https://medfordnursery.com/wp-content/uploads/2025/11/2-Junip.-conferta-Blue-Pacific-scaled.jpg" TargetMode="External"/><Relationship Id="rId72" Type="http://schemas.openxmlformats.org/officeDocument/2006/relationships/hyperlink" Target="https://medfordnursery.com/wp-content/uploads/2025/11/3-Thuja-occidentalis-Firechief%E2%84%A2-scaled.jpg" TargetMode="External"/><Relationship Id="rId3" Type="http://schemas.openxmlformats.org/officeDocument/2006/relationships/hyperlink" Target="https://medfordnursery.com/wp-content/uploads/2025/11/3-Azalea-Ev.-Blaauws-Pink-scaled.jpg" TargetMode="External"/><Relationship Id="rId12" Type="http://schemas.openxmlformats.org/officeDocument/2006/relationships/hyperlink" Target="https://medfordnursery.com/wp-content/uploads/2025/11/3-Azalea-Ev.-Poukhanense-Compacta-scaled.jpg" TargetMode="External"/><Relationship Id="rId17" Type="http://schemas.openxmlformats.org/officeDocument/2006/relationships/hyperlink" Target="https://medfordnursery.com/wp-content/uploads/2025/11/2-Buxus-Green-Velvet-scaled.jpg" TargetMode="External"/><Relationship Id="rId25" Type="http://schemas.openxmlformats.org/officeDocument/2006/relationships/hyperlink" Target="https://medfordnursery.com/wp-content/uploads/2025/11/5-Cham.-pisifera-Fil.-Au.-Nana-Goldmop-scaled.jpg" TargetMode="External"/><Relationship Id="rId33" Type="http://schemas.openxmlformats.org/officeDocument/2006/relationships/hyperlink" Target="https://medfordnursery.com/wp-content/uploads/2025/11/3-Ilex-glabra-Compacta-scaled.jpg" TargetMode="External"/><Relationship Id="rId38" Type="http://schemas.openxmlformats.org/officeDocument/2006/relationships/hyperlink" Target="https://medfordnursery.com/wp-content/uploads/2025/11/5-Ilex-x-meserveae-Blue-Maid-scaled.jpg" TargetMode="External"/><Relationship Id="rId46" Type="http://schemas.openxmlformats.org/officeDocument/2006/relationships/hyperlink" Target="https://medfordnursery.com/wp-content/uploads/2025/11/3-Junip.-procumbens-Nana-scaled.jpg" TargetMode="External"/><Relationship Id="rId59" Type="http://schemas.openxmlformats.org/officeDocument/2006/relationships/hyperlink" Target="https://medfordnursery.com/wp-content/uploads/2025/11/5-Rhodo.-cat.-Cunninghams-White-scaled.jpg" TargetMode="External"/><Relationship Id="rId67" Type="http://schemas.openxmlformats.org/officeDocument/2006/relationships/hyperlink" Target="https://medfordnursery.com/wp-content/uploads/2025/11/5-Thuja-occidentalis-Smaragd-scaled.jpg" TargetMode="External"/><Relationship Id="rId20" Type="http://schemas.openxmlformats.org/officeDocument/2006/relationships/hyperlink" Target="https://medfordnursery.com/wp-content/uploads/2025/11/3-Buxus-Green-Mountain-scaled.jpg" TargetMode="External"/><Relationship Id="rId41" Type="http://schemas.openxmlformats.org/officeDocument/2006/relationships/hyperlink" Target="https://medfordnursery.com/wp-content/uploads/2025/11/3-Junip.-chin.-Pfitzerana-Aurea-scaled.jpg" TargetMode="External"/><Relationship Id="rId54" Type="http://schemas.openxmlformats.org/officeDocument/2006/relationships/hyperlink" Target="https://medfordnursery.com/wp-content/uploads/2025/11/5-Rhodo.-P.J.M.-Elite-scaled.jpg" TargetMode="External"/><Relationship Id="rId62" Type="http://schemas.openxmlformats.org/officeDocument/2006/relationships/hyperlink" Target="https://medfordnursery.com/wp-content/uploads/2025/11/3-Rhodo.-cat.-Purpureum-Elegans-scaled.jpg" TargetMode="External"/><Relationship Id="rId70" Type="http://schemas.openxmlformats.org/officeDocument/2006/relationships/hyperlink" Target="https://medfordnursery.com/wp-content/uploads/2025/11/3-Thuja-occidentalis-Smaragd-scaled.jpg" TargetMode="External"/><Relationship Id="rId1" Type="http://schemas.openxmlformats.org/officeDocument/2006/relationships/externalLinkPath" Target="https://medfordnursery-my.sharepoint.com/Sales%20Dept/Availability/2023%20Availabilities/April/040223.xlsx" TargetMode="External"/><Relationship Id="rId6" Type="http://schemas.openxmlformats.org/officeDocument/2006/relationships/hyperlink" Target="https://medfordnursery.com/wp-content/uploads/2025/11/3-Azalea-Ev.-Girard-Hot-Shot-scaled.jpg" TargetMode="External"/><Relationship Id="rId15" Type="http://schemas.openxmlformats.org/officeDocument/2006/relationships/hyperlink" Target="https://medfordnursery.com/wp-content/uploads/2025/11/2-Azalea-Ev.-Tradition-scaled.jpg" TargetMode="External"/><Relationship Id="rId23" Type="http://schemas.openxmlformats.org/officeDocument/2006/relationships/hyperlink" Target="https://medfordnursery.com/wp-content/uploads/2025/11/3-Buxus-micro.-kor.-Sprinter-scaled.jpg" TargetMode="External"/><Relationship Id="rId28" Type="http://schemas.openxmlformats.org/officeDocument/2006/relationships/hyperlink" Target="https://medfordnursery.com/wp-content/uploads/2025/11/5-Cupressocyparis-x-leylandii-scaled.jpg" TargetMode="External"/><Relationship Id="rId36" Type="http://schemas.openxmlformats.org/officeDocument/2006/relationships/hyperlink" Target="https://medfordnursery.com/wp-content/uploads/2025/11/3-Ilex-crenata-Green-Luster-scaled.jpg" TargetMode="External"/><Relationship Id="rId49" Type="http://schemas.openxmlformats.org/officeDocument/2006/relationships/hyperlink" Target="https://medfordnursery.com/wp-content/uploads/2025/11/3-Junip.-conferta-Blue-Pacific-scaled.jpg" TargetMode="External"/><Relationship Id="rId57" Type="http://schemas.openxmlformats.org/officeDocument/2006/relationships/hyperlink" Target="https://medfordnursery.com/wp-content/uploads/2025/11/2-Rhodo.-cat.-Chionoides-scaled.jpg" TargetMode="External"/><Relationship Id="rId10" Type="http://schemas.openxmlformats.org/officeDocument/2006/relationships/hyperlink" Target="https://medfordnursery.com/wp-content/uploads/2025/11/5-Azalea-Ev.-Purple-Splendor-scaled.jpg" TargetMode="External"/><Relationship Id="rId31" Type="http://schemas.openxmlformats.org/officeDocument/2006/relationships/hyperlink" Target="https://medfordnursery.com/wp-content/uploads/2025/11/5-Ilex-crenata-Helleri-scaled.jpg" TargetMode="External"/><Relationship Id="rId44" Type="http://schemas.openxmlformats.org/officeDocument/2006/relationships/hyperlink" Target="https://medfordnursery.com/wp-content/uploads/2025/11/3-Junip.-chin.-Pfitzerana-Glauca-scaled.jpg" TargetMode="External"/><Relationship Id="rId52" Type="http://schemas.openxmlformats.org/officeDocument/2006/relationships/hyperlink" Target="https://medfordnursery.com/wp-content/uploads/2025/11/5-Rhodo.-P.J.M-scaled.jpeg" TargetMode="External"/><Relationship Id="rId60" Type="http://schemas.openxmlformats.org/officeDocument/2006/relationships/hyperlink" Target="https://medfordnursery.com/wp-content/uploads/2025/11/3-Rhodo.-cat.-English-Roseum-scaled.jpg" TargetMode="External"/><Relationship Id="rId65" Type="http://schemas.openxmlformats.org/officeDocument/2006/relationships/hyperlink" Target="https://medfordnursery.com/wp-content/uploads/2025/11/10-Rhodo.-cat.-Roseum-Pink-scaled.jpg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medfordnursery.com/wp-content/uploads/2025/11/2-Azalea-Ev.-Blaauws-Pink-scaled.jpg" TargetMode="External"/><Relationship Id="rId9" Type="http://schemas.openxmlformats.org/officeDocument/2006/relationships/hyperlink" Target="https://medfordnursery.com/wp-content/uploads/2025/11/2-Azalea-Ev.-Purple-Splendor-scaled.jpg" TargetMode="External"/><Relationship Id="rId13" Type="http://schemas.openxmlformats.org/officeDocument/2006/relationships/hyperlink" Target="https://medfordnursery.com/wp-content/uploads/2025/11/2-Azalea-Ev.-Stewartstonian-scaled.jpg" TargetMode="External"/><Relationship Id="rId18" Type="http://schemas.openxmlformats.org/officeDocument/2006/relationships/hyperlink" Target="https://medfordnursery.com/wp-content/uploads/2025/11/1-Buxus-Green-Velvet-scaled.jpg" TargetMode="External"/><Relationship Id="rId39" Type="http://schemas.openxmlformats.org/officeDocument/2006/relationships/hyperlink" Target="https://medfordnursery.com/wp-content/uploads/2025/11/2-Junip.-chin.-Casino-Gold-scaled.jpg" TargetMode="External"/><Relationship Id="rId34" Type="http://schemas.openxmlformats.org/officeDocument/2006/relationships/hyperlink" Target="https://medfordnursery.com/wp-content/uploads/2025/11/3-Ilex-crenata-Steeds-scaled.jpg" TargetMode="External"/><Relationship Id="rId50" Type="http://schemas.openxmlformats.org/officeDocument/2006/relationships/hyperlink" Target="https://medfordnursery.com/wp-content/uploads/2025/11/2-Junip.-procumbens-Nana-scaled.jpg" TargetMode="External"/><Relationship Id="rId55" Type="http://schemas.openxmlformats.org/officeDocument/2006/relationships/hyperlink" Target="https://medfordnursery.com/wp-content/uploads/2025/11/10-Rhodo.-cat.-Album-scaled.jpg" TargetMode="External"/><Relationship Id="rId7" Type="http://schemas.openxmlformats.org/officeDocument/2006/relationships/hyperlink" Target="https://medfordnursery.com/wp-content/uploads/2025/11/5-Azalea-Ev.-Karen-scaled.jpg" TargetMode="External"/><Relationship Id="rId71" Type="http://schemas.openxmlformats.org/officeDocument/2006/relationships/hyperlink" Target="https://medfordnursery.com/wp-content/uploads/2025/11/3-Thuja-occidentalis-North-Pole%C2%AE-scaled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E2359"/>
  <sheetViews>
    <sheetView showGridLines="0" tabSelected="1" showOutlineSymbols="0" zoomScaleNormal="100" zoomScaleSheetLayoutView="75" workbookViewId="0"/>
  </sheetViews>
  <sheetFormatPr defaultColWidth="19.7109375" defaultRowHeight="18"/>
  <cols>
    <col min="1" max="1" width="15" style="117" customWidth="1"/>
    <col min="2" max="2" width="14.140625" style="34" customWidth="1"/>
    <col min="3" max="3" width="30.7109375" style="48" customWidth="1"/>
    <col min="4" max="4" width="10.7109375" style="2" customWidth="1"/>
    <col min="5" max="5" width="12.42578125" style="26" customWidth="1"/>
    <col min="6" max="6" width="10.7109375" style="146" customWidth="1"/>
    <col min="7" max="7" width="25.7109375" style="30" customWidth="1"/>
    <col min="8" max="8" width="13.7109375" style="91" customWidth="1"/>
    <col min="9" max="9" width="13.42578125" style="104" customWidth="1"/>
    <col min="10" max="10" width="39.42578125" style="92" customWidth="1"/>
    <col min="11" max="11" width="18.5703125" style="191" customWidth="1"/>
    <col min="12" max="12" width="25.7109375" style="41" customWidth="1"/>
    <col min="13" max="13" width="30" style="192" customWidth="1"/>
    <col min="14" max="264" width="19.7109375" style="1"/>
    <col min="265" max="16384" width="19.7109375" style="53"/>
  </cols>
  <sheetData>
    <row r="1" spans="1:12" s="15" customFormat="1" ht="23.25" customHeight="1">
      <c r="A1" s="114"/>
      <c r="B1" s="124"/>
      <c r="C1" s="41"/>
      <c r="D1" s="122"/>
      <c r="E1" s="230"/>
      <c r="F1" s="231"/>
      <c r="G1" s="232"/>
      <c r="H1" s="232"/>
      <c r="I1" s="233"/>
      <c r="J1" s="232"/>
      <c r="K1" s="163"/>
      <c r="L1" s="122"/>
    </row>
    <row r="2" spans="1:12" s="15" customFormat="1" ht="23.25" customHeight="1">
      <c r="A2" s="114"/>
      <c r="B2" s="124"/>
      <c r="C2" s="41"/>
      <c r="D2" s="122"/>
      <c r="E2" s="234"/>
      <c r="F2" s="217"/>
      <c r="G2" s="234"/>
      <c r="H2" s="234"/>
      <c r="I2" s="235"/>
      <c r="J2" s="234"/>
      <c r="K2" s="163"/>
      <c r="L2" s="122"/>
    </row>
    <row r="3" spans="1:12" s="15" customFormat="1" ht="21" customHeight="1">
      <c r="A3" s="114"/>
      <c r="B3" s="124"/>
      <c r="C3" s="41"/>
      <c r="D3" s="122"/>
      <c r="E3" s="236"/>
      <c r="F3" s="217"/>
      <c r="G3" s="236"/>
      <c r="H3" s="236"/>
      <c r="I3" s="237"/>
      <c r="J3" s="236"/>
      <c r="K3" s="163"/>
      <c r="L3" s="122"/>
    </row>
    <row r="4" spans="1:12" s="15" customFormat="1" ht="21" customHeight="1">
      <c r="A4" s="114"/>
      <c r="B4" s="124"/>
      <c r="C4" s="41"/>
      <c r="D4" s="122"/>
      <c r="E4" s="21"/>
      <c r="F4" s="134"/>
      <c r="G4" s="94"/>
      <c r="H4" s="69"/>
      <c r="I4" s="97"/>
      <c r="J4" s="70"/>
      <c r="K4" s="163"/>
      <c r="L4" s="122"/>
    </row>
    <row r="5" spans="1:12" s="15" customFormat="1" ht="21" customHeight="1">
      <c r="A5" s="114"/>
      <c r="B5" s="124"/>
      <c r="C5" s="41"/>
      <c r="D5" s="122"/>
      <c r="E5" s="21"/>
      <c r="F5" s="134"/>
      <c r="G5" s="29"/>
      <c r="H5" s="69"/>
      <c r="I5" s="97"/>
      <c r="J5" s="71"/>
      <c r="K5" s="163"/>
      <c r="L5" s="122"/>
    </row>
    <row r="6" spans="1:12" s="15" customFormat="1" ht="21" customHeight="1">
      <c r="A6" s="114"/>
      <c r="B6" s="124"/>
      <c r="C6" s="41"/>
      <c r="D6" s="122"/>
      <c r="E6" s="236"/>
      <c r="F6" s="217"/>
      <c r="G6" s="236"/>
      <c r="H6" s="236"/>
      <c r="I6" s="237"/>
      <c r="J6" s="236"/>
      <c r="K6" s="163"/>
      <c r="L6" s="122"/>
    </row>
    <row r="7" spans="1:12" s="15" customFormat="1" ht="21" customHeight="1">
      <c r="A7" s="114"/>
      <c r="B7" s="124"/>
      <c r="C7" s="41"/>
      <c r="D7" s="122"/>
      <c r="E7" s="21"/>
      <c r="F7" s="134"/>
      <c r="G7" s="29"/>
      <c r="H7" s="69"/>
      <c r="I7" s="97"/>
      <c r="J7" s="93"/>
      <c r="K7" s="163"/>
      <c r="L7" s="122"/>
    </row>
    <row r="8" spans="1:12" s="4" customFormat="1" ht="29.25" customHeight="1">
      <c r="A8" s="238" t="s">
        <v>4302</v>
      </c>
      <c r="B8" s="238"/>
      <c r="C8" s="239"/>
      <c r="D8" s="238"/>
      <c r="E8" s="238"/>
      <c r="F8" s="240"/>
      <c r="G8" s="238"/>
      <c r="H8" s="241"/>
      <c r="I8" s="242"/>
      <c r="J8" s="241"/>
      <c r="K8" s="164"/>
      <c r="L8" s="165"/>
    </row>
    <row r="9" spans="1:12" s="16" customFormat="1" ht="21" customHeight="1">
      <c r="A9" s="199" t="s">
        <v>0</v>
      </c>
      <c r="B9" s="200"/>
      <c r="C9" s="125"/>
      <c r="D9" s="121"/>
      <c r="E9" s="27"/>
      <c r="F9" s="135"/>
      <c r="G9" s="121" t="s">
        <v>1</v>
      </c>
      <c r="H9" s="72"/>
      <c r="I9" s="98"/>
      <c r="J9" s="73"/>
      <c r="K9" s="163"/>
      <c r="L9" s="122"/>
    </row>
    <row r="10" spans="1:12" s="16" customFormat="1" ht="21" customHeight="1">
      <c r="A10" s="199" t="s">
        <v>2</v>
      </c>
      <c r="B10" s="200"/>
      <c r="C10" s="243"/>
      <c r="D10" s="244"/>
      <c r="E10" s="28"/>
      <c r="F10" s="135"/>
      <c r="G10" s="121" t="s">
        <v>3</v>
      </c>
      <c r="H10" s="72"/>
      <c r="I10" s="98"/>
      <c r="J10" s="73"/>
      <c r="K10" s="163"/>
      <c r="L10" s="122"/>
    </row>
    <row r="11" spans="1:12" s="16" customFormat="1" ht="21" customHeight="1">
      <c r="A11" s="199" t="s">
        <v>4</v>
      </c>
      <c r="B11" s="200"/>
      <c r="C11" s="126"/>
      <c r="D11" s="121"/>
      <c r="E11" s="28"/>
      <c r="F11" s="135"/>
      <c r="G11" s="121" t="s">
        <v>5</v>
      </c>
      <c r="H11" s="72"/>
      <c r="I11" s="98"/>
      <c r="J11" s="73"/>
      <c r="K11" s="163"/>
      <c r="L11" s="122"/>
    </row>
    <row r="12" spans="1:12" s="3" customFormat="1" ht="21" customHeight="1">
      <c r="A12" s="199" t="s">
        <v>6</v>
      </c>
      <c r="B12" s="200"/>
      <c r="C12" s="244"/>
      <c r="D12" s="200"/>
      <c r="E12" s="27"/>
      <c r="F12" s="135"/>
      <c r="G12" s="121" t="s">
        <v>7</v>
      </c>
      <c r="H12" s="74"/>
      <c r="I12" s="98"/>
      <c r="J12" s="73"/>
      <c r="K12" s="163"/>
      <c r="L12" s="122"/>
    </row>
    <row r="13" spans="1:12" s="16" customFormat="1" ht="21" customHeight="1">
      <c r="A13" s="199" t="s">
        <v>8</v>
      </c>
      <c r="B13" s="200"/>
      <c r="C13" s="245"/>
      <c r="D13" s="244"/>
      <c r="E13" s="28"/>
      <c r="F13" s="135"/>
      <c r="G13" s="121" t="s">
        <v>8</v>
      </c>
      <c r="H13" s="72"/>
      <c r="I13" s="98"/>
      <c r="J13" s="73"/>
      <c r="K13" s="163"/>
      <c r="L13" s="122"/>
    </row>
    <row r="14" spans="1:12" s="16" customFormat="1" ht="21" customHeight="1">
      <c r="A14" s="199" t="s">
        <v>9</v>
      </c>
      <c r="B14" s="200"/>
      <c r="C14" s="126"/>
      <c r="D14" s="121"/>
      <c r="E14" s="28"/>
      <c r="F14" s="135"/>
      <c r="G14" s="121" t="s">
        <v>9</v>
      </c>
      <c r="H14" s="72"/>
      <c r="I14" s="98"/>
      <c r="J14" s="73"/>
      <c r="K14" s="163"/>
      <c r="L14" s="122"/>
    </row>
    <row r="15" spans="1:12" s="16" customFormat="1" ht="21" customHeight="1">
      <c r="A15" s="199" t="s">
        <v>10</v>
      </c>
      <c r="B15" s="200"/>
      <c r="C15" s="126"/>
      <c r="D15" s="121"/>
      <c r="E15" s="28"/>
      <c r="F15" s="135"/>
      <c r="G15" s="121" t="s">
        <v>10</v>
      </c>
      <c r="H15" s="72"/>
      <c r="I15" s="98"/>
      <c r="J15" s="73"/>
      <c r="K15" s="163"/>
      <c r="L15" s="122"/>
    </row>
    <row r="16" spans="1:12" s="16" customFormat="1" ht="21" customHeight="1">
      <c r="A16" s="199" t="s">
        <v>11</v>
      </c>
      <c r="B16" s="200"/>
      <c r="C16" s="126"/>
      <c r="D16" s="121"/>
      <c r="E16" s="28"/>
      <c r="F16" s="135"/>
      <c r="G16" s="121" t="s">
        <v>11</v>
      </c>
      <c r="H16" s="72"/>
      <c r="I16" s="98"/>
      <c r="J16" s="73"/>
      <c r="K16" s="163"/>
      <c r="L16" s="122"/>
    </row>
    <row r="17" spans="1:42" s="16" customFormat="1" ht="21" customHeight="1">
      <c r="A17" s="199" t="s">
        <v>12</v>
      </c>
      <c r="B17" s="200"/>
      <c r="C17" s="42"/>
      <c r="D17" s="121"/>
      <c r="E17" s="28"/>
      <c r="F17" s="135"/>
      <c r="G17" s="121" t="s">
        <v>12</v>
      </c>
      <c r="H17" s="72"/>
      <c r="I17" s="98"/>
      <c r="J17" s="73"/>
      <c r="K17" s="163"/>
      <c r="L17" s="122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</row>
    <row r="18" spans="1:42" s="16" customFormat="1" ht="21" customHeight="1">
      <c r="A18" s="199" t="s">
        <v>13</v>
      </c>
      <c r="B18" s="200"/>
      <c r="C18" s="126"/>
      <c r="D18" s="121"/>
      <c r="E18" s="27"/>
      <c r="F18" s="135"/>
      <c r="G18" s="121" t="s">
        <v>13</v>
      </c>
      <c r="H18" s="72"/>
      <c r="I18" s="98"/>
      <c r="J18" s="73"/>
      <c r="K18" s="163"/>
      <c r="L18" s="122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</row>
    <row r="19" spans="1:42" s="16" customFormat="1" ht="21" customHeight="1">
      <c r="A19" s="199" t="s">
        <v>14</v>
      </c>
      <c r="B19" s="200"/>
      <c r="C19" s="43"/>
      <c r="D19" s="121"/>
      <c r="E19" s="28"/>
      <c r="F19" s="135"/>
      <c r="G19" s="121" t="s">
        <v>14</v>
      </c>
      <c r="H19" s="72"/>
      <c r="I19" s="98"/>
      <c r="J19" s="73"/>
      <c r="K19" s="163"/>
      <c r="L19" s="122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</row>
    <row r="20" spans="1:42" s="16" customFormat="1" ht="21" customHeight="1">
      <c r="A20" s="199" t="s">
        <v>15</v>
      </c>
      <c r="B20" s="200"/>
      <c r="C20" s="43"/>
      <c r="D20" s="121"/>
      <c r="E20" s="28"/>
      <c r="F20" s="135"/>
      <c r="G20" s="199" t="s">
        <v>15</v>
      </c>
      <c r="H20" s="200"/>
      <c r="I20" s="200"/>
      <c r="J20" s="246"/>
      <c r="K20" s="163"/>
      <c r="L20" s="122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</row>
    <row r="21" spans="1:42" s="16" customFormat="1" ht="27.75" customHeight="1">
      <c r="A21" s="220" t="s">
        <v>16</v>
      </c>
      <c r="B21" s="221"/>
      <c r="C21" s="222"/>
      <c r="D21" s="221"/>
      <c r="E21" s="221"/>
      <c r="F21" s="223"/>
      <c r="G21" s="224" t="s">
        <v>17</v>
      </c>
      <c r="H21" s="225"/>
      <c r="I21" s="226"/>
      <c r="J21" s="227"/>
      <c r="K21" s="163"/>
      <c r="L21" s="122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114"/>
      <c r="AK21" s="114"/>
      <c r="AL21" s="114"/>
      <c r="AM21" s="114"/>
      <c r="AN21" s="114"/>
      <c r="AO21" s="114"/>
      <c r="AP21" s="114"/>
    </row>
    <row r="22" spans="1:42" s="10" customFormat="1" ht="56.1" customHeight="1">
      <c r="A22"/>
      <c r="B22"/>
      <c r="C22" s="35"/>
      <c r="D22"/>
      <c r="E22"/>
      <c r="F22" s="134"/>
      <c r="G22" s="49"/>
      <c r="H22" s="75"/>
      <c r="I22" s="99"/>
      <c r="J22" s="76"/>
      <c r="K22" s="166"/>
      <c r="L22" s="167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</row>
    <row r="23" spans="1:42" s="9" customFormat="1" ht="23.45" customHeight="1">
      <c r="A23" s="203"/>
      <c r="B23" s="203"/>
      <c r="C23" s="204"/>
      <c r="D23" s="203"/>
      <c r="E23" s="203"/>
      <c r="F23" s="205"/>
      <c r="G23" s="203"/>
      <c r="H23" s="203"/>
      <c r="I23" s="206"/>
      <c r="J23" s="203"/>
      <c r="K23" s="168"/>
      <c r="L23" s="16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</row>
    <row r="24" spans="1:42" s="13" customFormat="1" ht="45.6" customHeight="1">
      <c r="A24" s="207"/>
      <c r="B24" s="207"/>
      <c r="C24" s="208"/>
      <c r="D24" s="207"/>
      <c r="E24" s="207"/>
      <c r="F24" s="209"/>
      <c r="G24" s="207"/>
      <c r="H24" s="207"/>
      <c r="I24" s="210"/>
      <c r="J24" s="207"/>
      <c r="K24" s="170"/>
      <c r="L24" s="171"/>
    </row>
    <row r="25" spans="1:42" s="5" customFormat="1" ht="37.5" customHeight="1">
      <c r="A25" s="115"/>
      <c r="B25" s="123"/>
      <c r="C25" s="44"/>
      <c r="D25" s="19"/>
      <c r="E25" s="123"/>
      <c r="F25" s="136"/>
      <c r="G25" s="29"/>
      <c r="H25" s="77"/>
      <c r="I25" s="100"/>
      <c r="J25" s="78"/>
      <c r="K25" s="172"/>
      <c r="L25" s="173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</row>
    <row r="26" spans="1:42" s="6" customFormat="1" ht="30" customHeight="1">
      <c r="A26" s="211"/>
      <c r="B26" s="212"/>
      <c r="C26" s="213"/>
      <c r="D26" s="212"/>
      <c r="E26" s="212"/>
      <c r="F26" s="214"/>
      <c r="G26" s="212"/>
      <c r="H26" s="212"/>
      <c r="I26" s="97"/>
      <c r="J26" s="79"/>
      <c r="K26" s="174"/>
      <c r="L26" s="111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2" s="6" customFormat="1" ht="26.1" customHeight="1">
      <c r="A27" s="211"/>
      <c r="B27" s="215"/>
      <c r="C27" s="216"/>
      <c r="D27" s="215"/>
      <c r="E27" s="215"/>
      <c r="F27" s="217"/>
      <c r="G27" s="215"/>
      <c r="H27" s="215"/>
      <c r="I27" s="97"/>
      <c r="J27" s="79"/>
      <c r="K27" s="174"/>
      <c r="L27" s="111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2" s="6" customFormat="1" ht="26.1" customHeight="1">
      <c r="A28" s="14"/>
      <c r="B28" s="7"/>
      <c r="C28" s="218"/>
      <c r="D28" s="219"/>
      <c r="E28" s="7"/>
      <c r="F28" s="136"/>
      <c r="G28" s="30"/>
      <c r="H28" s="80"/>
      <c r="I28" s="101"/>
      <c r="J28" s="79"/>
      <c r="K28" s="174"/>
      <c r="L28" s="111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s="6" customFormat="1" ht="25.5" customHeight="1">
      <c r="A29" s="14"/>
      <c r="B29" s="7"/>
      <c r="C29" s="201"/>
      <c r="D29" s="202"/>
      <c r="E29" s="7"/>
      <c r="F29" s="136"/>
      <c r="G29" s="30"/>
      <c r="H29" s="80"/>
      <c r="I29" s="101"/>
      <c r="J29" s="79"/>
      <c r="K29" s="174"/>
      <c r="L29" s="111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 s="14" customFormat="1" ht="33.75" customHeight="1">
      <c r="A30" s="247"/>
      <c r="B30" s="248"/>
      <c r="C30" s="249"/>
      <c r="D30" s="248"/>
      <c r="E30" s="248"/>
      <c r="F30" s="250"/>
      <c r="G30" s="248"/>
      <c r="H30" s="251"/>
      <c r="I30" s="252"/>
      <c r="J30" s="81"/>
      <c r="K30" s="174"/>
      <c r="L30" s="111"/>
    </row>
    <row r="31" spans="1:42" s="5" customFormat="1" ht="15" customHeight="1">
      <c r="A31" s="116"/>
      <c r="B31" s="33"/>
      <c r="C31" s="45"/>
      <c r="D31" s="17"/>
      <c r="E31" s="22"/>
      <c r="F31" s="137"/>
      <c r="G31" s="31"/>
      <c r="H31" s="82"/>
      <c r="I31" s="102"/>
      <c r="J31" s="83"/>
      <c r="K31" s="172"/>
      <c r="L31" s="173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</row>
    <row r="32" spans="1:42" s="5" customFormat="1" ht="40.5" customHeight="1">
      <c r="A32" s="253"/>
      <c r="B32" s="254"/>
      <c r="C32" s="255"/>
      <c r="D32" s="254"/>
      <c r="E32" s="254"/>
      <c r="F32" s="217"/>
      <c r="G32" s="254"/>
      <c r="H32" s="254"/>
      <c r="I32" s="102"/>
      <c r="J32" s="83"/>
      <c r="K32" s="172"/>
      <c r="L32" s="173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</row>
    <row r="33" spans="1:42" s="6" customFormat="1" ht="30.75" customHeight="1">
      <c r="A33" s="211"/>
      <c r="B33" s="254"/>
      <c r="C33" s="255"/>
      <c r="D33" s="254"/>
      <c r="E33" s="254"/>
      <c r="F33" s="217"/>
      <c r="G33" s="254"/>
      <c r="H33" s="254"/>
      <c r="I33" s="101"/>
      <c r="J33" s="79"/>
      <c r="K33" s="174"/>
      <c r="L33" s="111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 s="6" customFormat="1" ht="25.5" customHeight="1">
      <c r="A34" s="14"/>
      <c r="B34" s="256"/>
      <c r="C34" s="263"/>
      <c r="D34" s="264"/>
      <c r="E34" s="264"/>
      <c r="F34" s="265"/>
      <c r="G34" s="264"/>
      <c r="H34" s="80"/>
      <c r="I34" s="101"/>
      <c r="J34" s="79"/>
      <c r="K34" s="174"/>
      <c r="L34" s="111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 s="6" customFormat="1" ht="32.25" customHeight="1">
      <c r="A35" s="14"/>
      <c r="B35" s="211"/>
      <c r="C35" s="213"/>
      <c r="D35" s="266"/>
      <c r="E35" s="266"/>
      <c r="F35" s="214"/>
      <c r="G35" s="266"/>
      <c r="H35" s="266"/>
      <c r="I35" s="101"/>
      <c r="J35" s="79"/>
      <c r="K35" s="174"/>
      <c r="L35" s="111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 s="6" customFormat="1" ht="26.1" customHeight="1">
      <c r="A36" s="14"/>
      <c r="B36" s="7"/>
      <c r="C36" s="46"/>
      <c r="D36" s="20"/>
      <c r="E36" s="23"/>
      <c r="F36" s="138"/>
      <c r="G36" s="30"/>
      <c r="H36" s="80"/>
      <c r="I36" s="102"/>
      <c r="J36" s="79"/>
      <c r="K36" s="174"/>
      <c r="L36" s="111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 s="9" customFormat="1" ht="8.1" customHeight="1">
      <c r="A37" s="267"/>
      <c r="B37" s="267"/>
      <c r="C37" s="268"/>
      <c r="D37" s="267"/>
      <c r="E37" s="267"/>
      <c r="F37" s="269"/>
      <c r="G37" s="267"/>
      <c r="H37" s="267"/>
      <c r="I37" s="270"/>
      <c r="J37" s="84"/>
      <c r="K37" s="168"/>
      <c r="L37" s="16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  <c r="Z37" s="109"/>
      <c r="AA37" s="109"/>
      <c r="AB37" s="109"/>
      <c r="AC37" s="109"/>
      <c r="AD37" s="109"/>
      <c r="AE37" s="109"/>
      <c r="AF37" s="109"/>
      <c r="AG37" s="109"/>
      <c r="AH37" s="109"/>
      <c r="AI37" s="109"/>
      <c r="AJ37" s="109"/>
      <c r="AK37" s="109"/>
      <c r="AL37" s="109"/>
      <c r="AM37" s="109"/>
      <c r="AN37" s="109"/>
      <c r="AO37" s="109"/>
      <c r="AP37" s="109"/>
    </row>
    <row r="38" spans="1:42" s="8" customFormat="1" ht="45.6" customHeight="1">
      <c r="A38" s="271"/>
      <c r="B38" s="272"/>
      <c r="C38" s="273"/>
      <c r="D38" s="272"/>
      <c r="E38" s="272"/>
      <c r="F38" s="217"/>
      <c r="G38" s="272"/>
      <c r="H38" s="272"/>
      <c r="I38" s="274"/>
      <c r="J38" s="272"/>
      <c r="K38" s="170"/>
      <c r="L38" s="171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s="6" customFormat="1" ht="26.1" customHeight="1">
      <c r="A39" s="14"/>
      <c r="B39" s="7"/>
      <c r="C39" s="12"/>
      <c r="D39" s="18"/>
      <c r="E39" s="24"/>
      <c r="F39" s="139"/>
      <c r="G39" s="30"/>
      <c r="H39" s="80"/>
      <c r="I39" s="101"/>
      <c r="J39" s="79"/>
      <c r="K39" s="174"/>
      <c r="L39" s="111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 s="14" customFormat="1" ht="40.5" customHeight="1">
      <c r="A40" s="275"/>
      <c r="B40" s="234"/>
      <c r="C40" s="216"/>
      <c r="D40" s="234"/>
      <c r="E40" s="234"/>
      <c r="F40" s="217"/>
      <c r="G40" s="234"/>
      <c r="H40" s="234"/>
      <c r="I40" s="235"/>
      <c r="J40" s="234"/>
      <c r="K40" s="174"/>
      <c r="L40" s="111"/>
    </row>
    <row r="41" spans="1:42" s="11" customFormat="1" ht="19.5" customHeight="1">
      <c r="A41" s="259"/>
      <c r="B41" s="260"/>
      <c r="C41" s="261"/>
      <c r="D41" s="260"/>
      <c r="E41" s="260"/>
      <c r="F41" s="214"/>
      <c r="G41" s="260"/>
      <c r="H41" s="260"/>
      <c r="I41" s="262"/>
      <c r="J41" s="262"/>
      <c r="K41" s="175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</row>
    <row r="42" spans="1:42" s="6" customFormat="1" ht="25.5" hidden="1" customHeight="1">
      <c r="A42" s="14"/>
      <c r="B42" s="256"/>
      <c r="C42" s="264"/>
      <c r="D42" s="264"/>
      <c r="E42" s="264"/>
      <c r="F42" s="263"/>
      <c r="G42" s="264"/>
      <c r="H42" s="264"/>
      <c r="I42" s="101"/>
      <c r="J42" s="79"/>
      <c r="K42" s="174"/>
      <c r="L42" s="111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 s="6" customFormat="1" ht="25.5" customHeight="1">
      <c r="A43" s="14"/>
      <c r="B43" s="128"/>
      <c r="C43" s="47"/>
      <c r="D43" s="129"/>
      <c r="E43" s="25"/>
      <c r="F43" s="134"/>
      <c r="G43" s="32"/>
      <c r="H43" s="85"/>
      <c r="I43" s="101"/>
      <c r="J43" s="79"/>
      <c r="K43" s="174"/>
      <c r="L43" s="111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 s="6" customFormat="1" ht="25.5" customHeight="1">
      <c r="A44" s="14"/>
      <c r="B44" s="128"/>
      <c r="C44" s="47"/>
      <c r="D44" s="129"/>
      <c r="E44" s="25"/>
      <c r="F44" s="134"/>
      <c r="G44" s="32"/>
      <c r="H44" s="86"/>
      <c r="I44" s="101"/>
      <c r="J44" s="87"/>
      <c r="K44" s="174"/>
      <c r="L44" s="111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 s="6" customFormat="1" ht="25.5" customHeight="1">
      <c r="A45" s="14"/>
      <c r="B45" s="128"/>
      <c r="C45" s="47"/>
      <c r="D45" s="57"/>
      <c r="E45" s="25"/>
      <c r="F45" s="134"/>
      <c r="G45" s="32"/>
      <c r="H45" s="85"/>
      <c r="I45" s="101"/>
      <c r="J45" s="79"/>
      <c r="K45" s="174"/>
      <c r="L45" s="111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 s="6" customFormat="1" ht="21.75" customHeight="1">
      <c r="A46" s="14"/>
      <c r="B46" s="128"/>
      <c r="C46" s="47"/>
      <c r="D46" s="129"/>
      <c r="E46" s="25"/>
      <c r="F46" s="134"/>
      <c r="G46" s="32"/>
      <c r="H46" s="85"/>
      <c r="I46" s="101"/>
      <c r="J46" s="79"/>
      <c r="K46" s="174"/>
      <c r="L46" s="111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 s="6" customFormat="1" ht="5.0999999999999996" customHeight="1">
      <c r="A47" s="256"/>
      <c r="B47" s="256"/>
      <c r="C47" s="257"/>
      <c r="D47" s="256"/>
      <c r="E47" s="256"/>
      <c r="F47" s="258"/>
      <c r="G47" s="256"/>
      <c r="H47" s="80"/>
      <c r="I47" s="101"/>
      <c r="J47" s="79"/>
      <c r="K47" s="174"/>
      <c r="L47" s="111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 s="51" customFormat="1" ht="18.75" customHeight="1">
      <c r="A48" s="228"/>
      <c r="B48" s="228"/>
      <c r="C48" s="229"/>
      <c r="D48" s="228"/>
      <c r="E48" s="228"/>
      <c r="F48" s="229"/>
      <c r="G48" s="228"/>
      <c r="H48" s="228"/>
      <c r="I48" s="228"/>
      <c r="J48" s="228"/>
      <c r="K48" s="176"/>
      <c r="L48" s="177"/>
    </row>
    <row r="49" spans="1:264" s="52" customFormat="1" ht="42" customHeight="1">
      <c r="B49" s="56"/>
      <c r="C49" s="58"/>
      <c r="D49" s="56"/>
      <c r="E49" s="56"/>
      <c r="F49" s="140"/>
      <c r="G49" s="56"/>
      <c r="H49" s="88"/>
      <c r="I49" s="103"/>
      <c r="J49" s="88"/>
      <c r="K49" s="89"/>
      <c r="L49" s="107"/>
      <c r="M49" s="61"/>
    </row>
    <row r="50" spans="1:264" s="50" customFormat="1" ht="43.5" customHeight="1">
      <c r="A50" s="195" t="s">
        <v>18</v>
      </c>
      <c r="B50" s="195"/>
      <c r="C50" s="196"/>
      <c r="D50" s="195"/>
      <c r="E50" s="195"/>
      <c r="F50" s="196"/>
      <c r="G50" s="195"/>
      <c r="H50" s="197"/>
      <c r="I50" s="197"/>
      <c r="J50" s="198" t="e" vm="1">
        <v>#VALUE!</v>
      </c>
      <c r="K50" s="89"/>
      <c r="L50" s="107"/>
      <c r="M50" s="61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2"/>
      <c r="CA50" s="52"/>
      <c r="CB50" s="52"/>
      <c r="CC50" s="52"/>
      <c r="CD50" s="52"/>
      <c r="CE50" s="52"/>
      <c r="CF50" s="52"/>
      <c r="CG50" s="52"/>
      <c r="CH50" s="52"/>
      <c r="CI50" s="52"/>
      <c r="CJ50" s="52"/>
      <c r="CK50" s="52"/>
      <c r="CL50" s="52"/>
      <c r="CM50" s="52"/>
      <c r="CN50" s="52"/>
      <c r="CO50" s="52"/>
      <c r="CP50" s="52"/>
      <c r="CQ50" s="52"/>
      <c r="CR50" s="52"/>
      <c r="CS50" s="52"/>
      <c r="CT50" s="52"/>
      <c r="CU50" s="52"/>
      <c r="CV50" s="52"/>
      <c r="CW50" s="52"/>
      <c r="CX50" s="52"/>
      <c r="CY50" s="52"/>
      <c r="CZ50" s="52"/>
      <c r="DA50" s="52"/>
      <c r="DB50" s="52"/>
      <c r="DC50" s="52"/>
      <c r="DD50" s="52"/>
      <c r="DE50" s="52"/>
      <c r="DF50" s="52"/>
      <c r="DG50" s="52"/>
      <c r="DH50" s="52"/>
      <c r="DI50" s="52"/>
      <c r="DJ50" s="52"/>
      <c r="DK50" s="52"/>
      <c r="DL50" s="52"/>
      <c r="DM50" s="52"/>
      <c r="DN50" s="52"/>
      <c r="DO50" s="52"/>
      <c r="DP50" s="52"/>
      <c r="DQ50" s="52"/>
      <c r="DR50" s="52"/>
      <c r="DS50" s="52"/>
      <c r="DT50" s="52"/>
      <c r="DU50" s="52"/>
      <c r="DV50" s="52"/>
      <c r="DW50" s="52"/>
      <c r="DX50" s="52"/>
      <c r="DY50" s="52"/>
      <c r="DZ50" s="52"/>
      <c r="EA50" s="52"/>
      <c r="EB50" s="52"/>
      <c r="EC50" s="52"/>
      <c r="ED50" s="52"/>
      <c r="EE50" s="52"/>
      <c r="EF50" s="52"/>
      <c r="EG50" s="52"/>
      <c r="EH50" s="52"/>
      <c r="EI50" s="52"/>
      <c r="EJ50" s="52"/>
      <c r="EK50" s="52"/>
      <c r="EL50" s="52"/>
      <c r="EM50" s="52"/>
      <c r="EN50" s="52"/>
      <c r="EO50" s="52"/>
      <c r="EP50" s="52"/>
      <c r="EQ50" s="52"/>
      <c r="ER50" s="52"/>
      <c r="ES50" s="52"/>
      <c r="ET50" s="52"/>
      <c r="EU50" s="52"/>
      <c r="EV50" s="52"/>
      <c r="EW50" s="52"/>
      <c r="EX50" s="52"/>
      <c r="EY50" s="52"/>
      <c r="EZ50" s="52"/>
      <c r="FA50" s="52"/>
      <c r="FB50" s="52"/>
      <c r="FC50" s="52"/>
      <c r="FD50" s="52"/>
      <c r="FE50" s="52"/>
      <c r="FF50" s="52"/>
      <c r="FG50" s="52"/>
      <c r="FH50" s="52"/>
      <c r="FI50" s="52"/>
      <c r="FJ50" s="52"/>
      <c r="FK50" s="52"/>
      <c r="FL50" s="52"/>
      <c r="FM50" s="52"/>
      <c r="FN50" s="52"/>
      <c r="FO50" s="52"/>
      <c r="FP50" s="52"/>
      <c r="FQ50" s="52"/>
      <c r="FR50" s="52"/>
      <c r="FS50" s="52"/>
      <c r="FT50" s="52"/>
      <c r="FU50" s="52"/>
      <c r="FV50" s="52"/>
      <c r="FW50" s="52"/>
      <c r="FX50" s="52"/>
      <c r="FY50" s="52"/>
      <c r="FZ50" s="52"/>
      <c r="GA50" s="52"/>
      <c r="GB50" s="52"/>
      <c r="GC50" s="52"/>
      <c r="GD50" s="52"/>
      <c r="GE50" s="52"/>
      <c r="GF50" s="52"/>
      <c r="GG50" s="52"/>
      <c r="GH50" s="52"/>
      <c r="GI50" s="52"/>
      <c r="GJ50" s="52"/>
      <c r="GK50" s="52"/>
      <c r="GL50" s="52"/>
      <c r="GM50" s="52"/>
      <c r="GN50" s="52"/>
      <c r="GO50" s="52"/>
      <c r="GP50" s="52"/>
      <c r="GQ50" s="52"/>
      <c r="GR50" s="52"/>
      <c r="GS50" s="52"/>
      <c r="GT50" s="52"/>
      <c r="GU50" s="52"/>
      <c r="GV50" s="52"/>
      <c r="GW50" s="52"/>
      <c r="GX50" s="52"/>
      <c r="GY50" s="52"/>
      <c r="GZ50" s="52"/>
      <c r="HA50" s="52"/>
      <c r="HB50" s="52"/>
      <c r="HC50" s="52"/>
      <c r="HD50" s="52"/>
      <c r="HE50" s="52"/>
      <c r="HF50" s="52"/>
      <c r="HG50" s="52"/>
      <c r="HH50" s="52"/>
      <c r="HI50" s="52"/>
      <c r="HJ50" s="52"/>
      <c r="HK50" s="52"/>
      <c r="HL50" s="52"/>
      <c r="HM50" s="52"/>
      <c r="HN50" s="52"/>
      <c r="HO50" s="52"/>
      <c r="HP50" s="52"/>
      <c r="HQ50" s="52"/>
      <c r="HR50" s="52"/>
      <c r="HS50" s="52"/>
      <c r="HT50" s="52"/>
      <c r="HU50" s="52"/>
      <c r="HV50" s="52"/>
      <c r="HW50" s="52"/>
      <c r="HX50" s="52"/>
      <c r="HY50" s="52"/>
      <c r="HZ50" s="52"/>
      <c r="IA50" s="52"/>
      <c r="IB50" s="52"/>
      <c r="IC50" s="52"/>
      <c r="ID50" s="52"/>
      <c r="IE50" s="52"/>
      <c r="IF50" s="52"/>
      <c r="IG50" s="52"/>
      <c r="IH50" s="52"/>
      <c r="II50" s="52"/>
      <c r="IJ50" s="52"/>
      <c r="IK50" s="52"/>
      <c r="IL50" s="52"/>
      <c r="IM50" s="52"/>
      <c r="IN50" s="52"/>
      <c r="IO50" s="52"/>
      <c r="IP50" s="52"/>
      <c r="IQ50" s="52"/>
      <c r="IR50" s="52"/>
      <c r="IS50" s="52"/>
      <c r="IT50" s="52"/>
      <c r="IU50" s="52"/>
      <c r="IV50" s="52"/>
      <c r="IW50" s="52"/>
      <c r="IX50" s="52"/>
      <c r="IY50" s="52"/>
      <c r="IZ50" s="52"/>
      <c r="JA50" s="52"/>
      <c r="JB50" s="52"/>
      <c r="JC50" s="52"/>
      <c r="JD50" s="52"/>
    </row>
    <row r="51" spans="1:264" s="50" customFormat="1" ht="43.5" customHeight="1">
      <c r="A51" s="195"/>
      <c r="B51" s="195"/>
      <c r="C51" s="196"/>
      <c r="D51" s="195"/>
      <c r="E51" s="195"/>
      <c r="F51" s="196"/>
      <c r="G51" s="195"/>
      <c r="H51" s="197"/>
      <c r="I51" s="197"/>
      <c r="J51" s="198"/>
      <c r="K51" s="89"/>
      <c r="L51" s="107"/>
      <c r="M51" s="61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2"/>
      <c r="CA51" s="52"/>
      <c r="CB51" s="52"/>
      <c r="CC51" s="52"/>
      <c r="CD51" s="52"/>
      <c r="CE51" s="52"/>
      <c r="CF51" s="52"/>
      <c r="CG51" s="52"/>
      <c r="CH51" s="52"/>
      <c r="CI51" s="52"/>
      <c r="CJ51" s="52"/>
      <c r="CK51" s="52"/>
      <c r="CL51" s="52"/>
      <c r="CM51" s="52"/>
      <c r="CN51" s="52"/>
      <c r="CO51" s="52"/>
      <c r="CP51" s="52"/>
      <c r="CQ51" s="52"/>
      <c r="CR51" s="52"/>
      <c r="CS51" s="52"/>
      <c r="CT51" s="52"/>
      <c r="CU51" s="52"/>
      <c r="CV51" s="52"/>
      <c r="CW51" s="52"/>
      <c r="CX51" s="52"/>
      <c r="CY51" s="52"/>
      <c r="CZ51" s="52"/>
      <c r="DA51" s="52"/>
      <c r="DB51" s="52"/>
      <c r="DC51" s="52"/>
      <c r="DD51" s="52"/>
      <c r="DE51" s="52"/>
      <c r="DF51" s="52"/>
      <c r="DG51" s="52"/>
      <c r="DH51" s="52"/>
      <c r="DI51" s="52"/>
      <c r="DJ51" s="52"/>
      <c r="DK51" s="52"/>
      <c r="DL51" s="52"/>
      <c r="DM51" s="52"/>
      <c r="DN51" s="52"/>
      <c r="DO51" s="52"/>
      <c r="DP51" s="52"/>
      <c r="DQ51" s="52"/>
      <c r="DR51" s="52"/>
      <c r="DS51" s="52"/>
      <c r="DT51" s="52"/>
      <c r="DU51" s="52"/>
      <c r="DV51" s="52"/>
      <c r="DW51" s="52"/>
      <c r="DX51" s="52"/>
      <c r="DY51" s="52"/>
      <c r="DZ51" s="52"/>
      <c r="EA51" s="52"/>
      <c r="EB51" s="52"/>
      <c r="EC51" s="52"/>
      <c r="ED51" s="52"/>
      <c r="EE51" s="52"/>
      <c r="EF51" s="52"/>
      <c r="EG51" s="52"/>
      <c r="EH51" s="52"/>
      <c r="EI51" s="52"/>
      <c r="EJ51" s="52"/>
      <c r="EK51" s="52"/>
      <c r="EL51" s="52"/>
      <c r="EM51" s="52"/>
      <c r="EN51" s="52"/>
      <c r="EO51" s="52"/>
      <c r="EP51" s="52"/>
      <c r="EQ51" s="52"/>
      <c r="ER51" s="52"/>
      <c r="ES51" s="52"/>
      <c r="ET51" s="52"/>
      <c r="EU51" s="52"/>
      <c r="EV51" s="52"/>
      <c r="EW51" s="52"/>
      <c r="EX51" s="52"/>
      <c r="EY51" s="52"/>
      <c r="EZ51" s="52"/>
      <c r="FA51" s="52"/>
      <c r="FB51" s="52"/>
      <c r="FC51" s="52"/>
      <c r="FD51" s="52"/>
      <c r="FE51" s="52"/>
      <c r="FF51" s="52"/>
      <c r="FG51" s="52"/>
      <c r="FH51" s="52"/>
      <c r="FI51" s="52"/>
      <c r="FJ51" s="52"/>
      <c r="FK51" s="52"/>
      <c r="FL51" s="52"/>
      <c r="FM51" s="52"/>
      <c r="FN51" s="52"/>
      <c r="FO51" s="52"/>
      <c r="FP51" s="52"/>
      <c r="FQ51" s="52"/>
      <c r="FR51" s="52"/>
      <c r="FS51" s="52"/>
      <c r="FT51" s="52"/>
      <c r="FU51" s="52"/>
      <c r="FV51" s="52"/>
      <c r="FW51" s="52"/>
      <c r="FX51" s="52"/>
      <c r="FY51" s="52"/>
      <c r="FZ51" s="52"/>
      <c r="GA51" s="52"/>
      <c r="GB51" s="52"/>
      <c r="GC51" s="52"/>
      <c r="GD51" s="52"/>
      <c r="GE51" s="52"/>
      <c r="GF51" s="52"/>
      <c r="GG51" s="52"/>
      <c r="GH51" s="52"/>
      <c r="GI51" s="52"/>
      <c r="GJ51" s="52"/>
      <c r="GK51" s="52"/>
      <c r="GL51" s="52"/>
      <c r="GM51" s="52"/>
      <c r="GN51" s="52"/>
      <c r="GO51" s="52"/>
      <c r="GP51" s="52"/>
      <c r="GQ51" s="52"/>
      <c r="GR51" s="52"/>
      <c r="GS51" s="52"/>
      <c r="GT51" s="52"/>
      <c r="GU51" s="52"/>
      <c r="GV51" s="52"/>
      <c r="GW51" s="52"/>
      <c r="GX51" s="52"/>
      <c r="GY51" s="52"/>
      <c r="GZ51" s="52"/>
      <c r="HA51" s="52"/>
      <c r="HB51" s="52"/>
      <c r="HC51" s="52"/>
      <c r="HD51" s="52"/>
      <c r="HE51" s="52"/>
      <c r="HF51" s="52"/>
      <c r="HG51" s="52"/>
      <c r="HH51" s="52"/>
      <c r="HI51" s="52"/>
      <c r="HJ51" s="52"/>
      <c r="HK51" s="52"/>
      <c r="HL51" s="52"/>
      <c r="HM51" s="52"/>
      <c r="HN51" s="52"/>
      <c r="HO51" s="52"/>
      <c r="HP51" s="52"/>
      <c r="HQ51" s="52"/>
      <c r="HR51" s="52"/>
      <c r="HS51" s="52"/>
      <c r="HT51" s="52"/>
      <c r="HU51" s="52"/>
      <c r="HV51" s="52"/>
      <c r="HW51" s="52"/>
      <c r="HX51" s="52"/>
      <c r="HY51" s="52"/>
      <c r="HZ51" s="52"/>
      <c r="IA51" s="52"/>
      <c r="IB51" s="52"/>
      <c r="IC51" s="52"/>
      <c r="ID51" s="52"/>
      <c r="IE51" s="52"/>
      <c r="IF51" s="52"/>
      <c r="IG51" s="52"/>
      <c r="IH51" s="52"/>
      <c r="II51" s="52"/>
      <c r="IJ51" s="52"/>
      <c r="IK51" s="52"/>
      <c r="IL51" s="52"/>
      <c r="IM51" s="52"/>
      <c r="IN51" s="52"/>
      <c r="IO51" s="52"/>
      <c r="IP51" s="52"/>
      <c r="IQ51" s="52"/>
      <c r="IR51" s="52"/>
      <c r="IS51" s="52"/>
      <c r="IT51" s="52"/>
      <c r="IU51" s="52"/>
      <c r="IV51" s="52"/>
      <c r="IW51" s="52"/>
      <c r="IX51" s="52"/>
      <c r="IY51" s="52"/>
      <c r="IZ51" s="52"/>
      <c r="JA51" s="52"/>
      <c r="JB51" s="52"/>
      <c r="JC51" s="52"/>
      <c r="JD51" s="52"/>
    </row>
    <row r="52" spans="1:264" s="60" customFormat="1" ht="37.5">
      <c r="A52" s="118"/>
      <c r="B52" s="63" t="s">
        <v>19</v>
      </c>
      <c r="C52" s="63"/>
      <c r="D52" s="63"/>
      <c r="E52" s="63"/>
      <c r="F52" s="141"/>
      <c r="G52" s="63" t="s">
        <v>20</v>
      </c>
      <c r="H52" s="90" t="s">
        <v>21</v>
      </c>
      <c r="I52" s="90" t="s">
        <v>22</v>
      </c>
      <c r="J52" s="96" t="s">
        <v>23</v>
      </c>
      <c r="K52" s="178" t="s">
        <v>24</v>
      </c>
      <c r="L52" s="179" t="s">
        <v>25</v>
      </c>
      <c r="M52" s="180" t="s">
        <v>26</v>
      </c>
      <c r="N52" s="181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  <c r="FF52" s="59"/>
      <c r="FG52" s="59"/>
      <c r="FH52" s="59"/>
      <c r="FI52" s="59"/>
      <c r="FJ52" s="59"/>
      <c r="FK52" s="59"/>
      <c r="FL52" s="59"/>
      <c r="FM52" s="59"/>
      <c r="FN52" s="59"/>
      <c r="FO52" s="59"/>
      <c r="FP52" s="59"/>
      <c r="FQ52" s="59"/>
      <c r="FR52" s="59"/>
      <c r="FS52" s="59"/>
      <c r="FT52" s="59"/>
      <c r="FU52" s="59"/>
      <c r="FV52" s="59"/>
      <c r="FW52" s="59"/>
      <c r="FX52" s="59"/>
      <c r="FY52" s="59"/>
      <c r="FZ52" s="59"/>
      <c r="GA52" s="59"/>
      <c r="GB52" s="59"/>
      <c r="GC52" s="59"/>
      <c r="GD52" s="59"/>
      <c r="GE52" s="59"/>
      <c r="GF52" s="59"/>
      <c r="GG52" s="59"/>
      <c r="GH52" s="59"/>
      <c r="GI52" s="59"/>
      <c r="GJ52" s="59"/>
      <c r="GK52" s="59"/>
      <c r="GL52" s="59"/>
      <c r="GM52" s="59"/>
      <c r="GN52" s="59"/>
      <c r="GO52" s="59"/>
      <c r="GP52" s="59"/>
      <c r="GQ52" s="59"/>
      <c r="GR52" s="59"/>
      <c r="GS52" s="59"/>
      <c r="GT52" s="59"/>
      <c r="GU52" s="59"/>
      <c r="GV52" s="59"/>
      <c r="GW52" s="59"/>
      <c r="GX52" s="59"/>
      <c r="GY52" s="59"/>
      <c r="GZ52" s="59"/>
      <c r="HA52" s="59"/>
      <c r="HB52" s="59"/>
      <c r="HC52" s="59"/>
      <c r="HD52" s="59"/>
      <c r="HE52" s="59"/>
      <c r="HF52" s="59"/>
      <c r="HG52" s="59"/>
      <c r="HH52" s="59"/>
      <c r="HI52" s="59"/>
      <c r="HJ52" s="59"/>
      <c r="HK52" s="59"/>
      <c r="HL52" s="59"/>
      <c r="HM52" s="59"/>
      <c r="HN52" s="59"/>
      <c r="HO52" s="59"/>
      <c r="HP52" s="59"/>
      <c r="HQ52" s="59"/>
      <c r="HR52" s="59"/>
      <c r="HS52" s="59"/>
      <c r="HT52" s="59"/>
      <c r="HU52" s="59"/>
      <c r="HV52" s="59"/>
      <c r="HW52" s="59"/>
      <c r="HX52" s="59"/>
      <c r="HY52" s="59"/>
      <c r="HZ52" s="59"/>
      <c r="IA52" s="59"/>
      <c r="IB52" s="59"/>
      <c r="IC52" s="59"/>
      <c r="ID52" s="59"/>
      <c r="IE52" s="59"/>
      <c r="IF52" s="59"/>
      <c r="IG52" s="59"/>
      <c r="IH52" s="59"/>
      <c r="II52" s="59"/>
      <c r="IJ52" s="59"/>
      <c r="IK52" s="59"/>
      <c r="IL52" s="59"/>
      <c r="IM52" s="59"/>
      <c r="IN52" s="59"/>
      <c r="IO52" s="59"/>
      <c r="IP52" s="59"/>
      <c r="IQ52" s="59"/>
      <c r="IR52" s="59"/>
      <c r="IS52" s="59"/>
      <c r="IT52" s="59"/>
      <c r="IU52" s="59"/>
      <c r="IV52" s="59"/>
      <c r="IW52" s="59"/>
      <c r="IX52" s="59"/>
      <c r="IY52" s="59"/>
      <c r="IZ52" s="59"/>
      <c r="JA52" s="59"/>
      <c r="JB52" s="59"/>
      <c r="JC52" s="59"/>
      <c r="JD52" s="59"/>
    </row>
    <row r="53" spans="1:264" s="67" customFormat="1" ht="18.75" customHeight="1">
      <c r="A53" s="106">
        <f>SUM(A54:A1313)</f>
        <v>0</v>
      </c>
      <c r="B53" s="64"/>
      <c r="C53" s="65"/>
      <c r="D53" s="65"/>
      <c r="E53" s="64"/>
      <c r="F53" s="142"/>
      <c r="G53" s="64"/>
      <c r="H53" s="68"/>
      <c r="I53" s="105"/>
      <c r="J53" s="66"/>
      <c r="K53" s="182">
        <f>SUM(K54:K1313)</f>
        <v>0</v>
      </c>
      <c r="L53" s="183"/>
      <c r="M53" s="68"/>
      <c r="N53" s="184"/>
      <c r="O53" s="66"/>
      <c r="P53" s="66"/>
      <c r="Q53" s="66"/>
      <c r="R53" s="66"/>
    </row>
    <row r="54" spans="1:264" s="35" customFormat="1" ht="18.75" thickBot="1">
      <c r="A54" s="119"/>
      <c r="B54" s="36"/>
      <c r="C54" s="37" t="s">
        <v>27</v>
      </c>
      <c r="D54" s="38"/>
      <c r="E54" s="38"/>
      <c r="F54" s="143"/>
      <c r="G54" s="36"/>
      <c r="H54" s="55"/>
      <c r="I54" s="38"/>
      <c r="J54" s="38"/>
      <c r="K54" s="185"/>
      <c r="L54" s="186"/>
      <c r="M54" s="186"/>
      <c r="N54" s="187"/>
    </row>
    <row r="55" spans="1:264" s="35" customFormat="1" ht="18.75" thickBot="1">
      <c r="A55" s="133"/>
      <c r="B55" s="127">
        <v>57</v>
      </c>
      <c r="C55" s="35" t="s">
        <v>28</v>
      </c>
      <c r="F55" s="144" t="s">
        <v>4202</v>
      </c>
      <c r="G55" s="127" t="s">
        <v>29</v>
      </c>
      <c r="H55" s="62"/>
      <c r="J55" s="35" t="s">
        <v>30</v>
      </c>
      <c r="K55" s="62">
        <f t="shared" ref="K55:K86" si="0">IF(I55&lt;&gt;0,A55*I55,A55*H55)</f>
        <v>0</v>
      </c>
      <c r="L55" s="35" t="s">
        <v>31</v>
      </c>
      <c r="M55" s="35" t="s">
        <v>32</v>
      </c>
    </row>
    <row r="56" spans="1:264" s="35" customFormat="1" ht="18.75" thickBot="1">
      <c r="A56" s="133"/>
      <c r="B56" s="127">
        <v>45</v>
      </c>
      <c r="C56" s="35" t="s">
        <v>33</v>
      </c>
      <c r="E56" s="160" t="s">
        <v>4209</v>
      </c>
      <c r="F56" s="144" t="s">
        <v>4202</v>
      </c>
      <c r="G56" s="127" t="s">
        <v>29</v>
      </c>
      <c r="H56" s="62"/>
      <c r="J56" s="35" t="s">
        <v>34</v>
      </c>
      <c r="K56" s="62">
        <f t="shared" si="0"/>
        <v>0</v>
      </c>
      <c r="L56" s="35" t="s">
        <v>35</v>
      </c>
      <c r="M56" s="35" t="s">
        <v>36</v>
      </c>
    </row>
    <row r="57" spans="1:264" s="35" customFormat="1" ht="18.75" thickBot="1">
      <c r="A57" s="133"/>
      <c r="B57" s="127">
        <v>51</v>
      </c>
      <c r="C57" s="35" t="s">
        <v>37</v>
      </c>
      <c r="F57" s="144" t="s">
        <v>4202</v>
      </c>
      <c r="G57" s="127" t="s">
        <v>29</v>
      </c>
      <c r="H57" s="62"/>
      <c r="J57" s="35" t="s">
        <v>34</v>
      </c>
      <c r="K57" s="62">
        <f t="shared" si="0"/>
        <v>0</v>
      </c>
      <c r="L57" s="35" t="s">
        <v>38</v>
      </c>
      <c r="M57" s="35" t="s">
        <v>39</v>
      </c>
    </row>
    <row r="58" spans="1:264" s="35" customFormat="1" ht="18.75" thickBot="1">
      <c r="A58" s="133"/>
      <c r="B58" s="127">
        <v>42</v>
      </c>
      <c r="C58" s="35" t="s">
        <v>40</v>
      </c>
      <c r="F58" s="144" t="s">
        <v>4202</v>
      </c>
      <c r="G58" s="127" t="s">
        <v>29</v>
      </c>
      <c r="H58" s="62"/>
      <c r="J58" s="35" t="s">
        <v>41</v>
      </c>
      <c r="K58" s="62">
        <f t="shared" si="0"/>
        <v>0</v>
      </c>
      <c r="L58" s="35" t="s">
        <v>42</v>
      </c>
      <c r="M58" s="35" t="s">
        <v>43</v>
      </c>
    </row>
    <row r="59" spans="1:264" s="35" customFormat="1" ht="18.75" thickBot="1">
      <c r="A59" s="133"/>
      <c r="B59" s="127">
        <v>54</v>
      </c>
      <c r="C59" s="35" t="s">
        <v>44</v>
      </c>
      <c r="F59" s="144" t="s">
        <v>4202</v>
      </c>
      <c r="G59" s="127" t="s">
        <v>29</v>
      </c>
      <c r="H59" s="62"/>
      <c r="J59" s="35" t="s">
        <v>45</v>
      </c>
      <c r="K59" s="62">
        <f t="shared" si="0"/>
        <v>0</v>
      </c>
      <c r="L59" s="35" t="s">
        <v>46</v>
      </c>
      <c r="M59" s="35" t="s">
        <v>47</v>
      </c>
    </row>
    <row r="60" spans="1:264" s="35" customFormat="1" ht="18.75" thickBot="1">
      <c r="A60" s="133"/>
      <c r="B60" s="127">
        <v>76</v>
      </c>
      <c r="C60" s="35" t="s">
        <v>48</v>
      </c>
      <c r="F60" s="144" t="s">
        <v>4202</v>
      </c>
      <c r="G60" s="127" t="s">
        <v>29</v>
      </c>
      <c r="H60" s="62"/>
      <c r="J60" s="35" t="s">
        <v>4219</v>
      </c>
      <c r="K60" s="62">
        <f t="shared" si="0"/>
        <v>0</v>
      </c>
      <c r="L60" s="35" t="s">
        <v>49</v>
      </c>
      <c r="M60" s="35" t="s">
        <v>50</v>
      </c>
    </row>
    <row r="61" spans="1:264" s="35" customFormat="1" ht="18.75" thickBot="1">
      <c r="A61" s="133"/>
      <c r="B61" s="127">
        <v>75</v>
      </c>
      <c r="C61" s="35" t="s">
        <v>51</v>
      </c>
      <c r="F61" s="144" t="s">
        <v>4202</v>
      </c>
      <c r="G61" s="127" t="s">
        <v>29</v>
      </c>
      <c r="H61" s="62"/>
      <c r="J61" s="35" t="s">
        <v>52</v>
      </c>
      <c r="K61" s="62">
        <f t="shared" si="0"/>
        <v>0</v>
      </c>
      <c r="L61" s="35" t="s">
        <v>53</v>
      </c>
      <c r="M61" s="35" t="s">
        <v>54</v>
      </c>
    </row>
    <row r="62" spans="1:264" s="35" customFormat="1" ht="18.75" thickBot="1">
      <c r="A62" s="133"/>
      <c r="B62" s="127">
        <v>46</v>
      </c>
      <c r="C62" s="35" t="s">
        <v>55</v>
      </c>
      <c r="F62" s="144" t="s">
        <v>4202</v>
      </c>
      <c r="G62" s="127" t="s">
        <v>29</v>
      </c>
      <c r="H62" s="62"/>
      <c r="J62" s="35" t="s">
        <v>56</v>
      </c>
      <c r="K62" s="62">
        <f t="shared" si="0"/>
        <v>0</v>
      </c>
      <c r="L62" s="35" t="s">
        <v>57</v>
      </c>
      <c r="M62" s="35" t="s">
        <v>58</v>
      </c>
    </row>
    <row r="63" spans="1:264" s="95" customFormat="1" ht="18" customHeight="1" thickBot="1">
      <c r="A63" s="133"/>
      <c r="B63" s="127">
        <v>85</v>
      </c>
      <c r="C63" s="35" t="s">
        <v>59</v>
      </c>
      <c r="D63" s="35"/>
      <c r="E63" s="35"/>
      <c r="F63" s="144" t="s">
        <v>4202</v>
      </c>
      <c r="G63" s="127" t="s">
        <v>29</v>
      </c>
      <c r="H63" s="62"/>
      <c r="I63" s="35"/>
      <c r="J63" s="35" t="s">
        <v>60</v>
      </c>
      <c r="K63" s="62">
        <f t="shared" si="0"/>
        <v>0</v>
      </c>
      <c r="L63" s="35" t="s">
        <v>61</v>
      </c>
      <c r="M63" s="35" t="s">
        <v>62</v>
      </c>
      <c r="N63" s="35"/>
    </row>
    <row r="64" spans="1:264" s="35" customFormat="1" ht="18.75" thickBot="1">
      <c r="A64" s="133"/>
      <c r="B64" s="127">
        <v>27</v>
      </c>
      <c r="C64" s="35" t="s">
        <v>4129</v>
      </c>
      <c r="F64" s="144" t="s">
        <v>4202</v>
      </c>
      <c r="G64" s="127" t="s">
        <v>29</v>
      </c>
      <c r="H64" s="62"/>
      <c r="J64" s="35" t="s">
        <v>4130</v>
      </c>
      <c r="K64" s="62">
        <f t="shared" si="0"/>
        <v>0</v>
      </c>
      <c r="L64" s="35" t="s">
        <v>4131</v>
      </c>
      <c r="M64" s="35" t="s">
        <v>4132</v>
      </c>
    </row>
    <row r="65" spans="1:13" s="35" customFormat="1" ht="18.75" thickBot="1">
      <c r="A65" s="133"/>
      <c r="B65" s="127">
        <v>63</v>
      </c>
      <c r="C65" s="35" t="s">
        <v>63</v>
      </c>
      <c r="F65" s="144" t="s">
        <v>4202</v>
      </c>
      <c r="G65" s="127" t="s">
        <v>29</v>
      </c>
      <c r="H65" s="62"/>
      <c r="J65" s="35" t="s">
        <v>64</v>
      </c>
      <c r="K65" s="62">
        <f t="shared" si="0"/>
        <v>0</v>
      </c>
      <c r="L65" s="35" t="s">
        <v>65</v>
      </c>
      <c r="M65" s="35" t="s">
        <v>66</v>
      </c>
    </row>
    <row r="66" spans="1:13" s="35" customFormat="1" ht="18.75" thickBot="1">
      <c r="A66" s="133"/>
      <c r="B66" s="127">
        <v>80</v>
      </c>
      <c r="C66" s="35" t="s">
        <v>67</v>
      </c>
      <c r="F66" s="144" t="s">
        <v>4202</v>
      </c>
      <c r="G66" s="127" t="s">
        <v>29</v>
      </c>
      <c r="H66" s="62"/>
      <c r="J66" s="35" t="s">
        <v>68</v>
      </c>
      <c r="K66" s="62">
        <f t="shared" si="0"/>
        <v>0</v>
      </c>
      <c r="L66" s="35" t="s">
        <v>69</v>
      </c>
      <c r="M66" s="35" t="s">
        <v>70</v>
      </c>
    </row>
    <row r="67" spans="1:13" s="35" customFormat="1" ht="18.75" thickBot="1">
      <c r="A67" s="133"/>
      <c r="B67" s="127">
        <v>54</v>
      </c>
      <c r="C67" s="35" t="s">
        <v>71</v>
      </c>
      <c r="F67" s="144" t="s">
        <v>4202</v>
      </c>
      <c r="G67" s="127" t="s">
        <v>29</v>
      </c>
      <c r="H67" s="62"/>
      <c r="J67" s="35" t="s">
        <v>72</v>
      </c>
      <c r="K67" s="62">
        <f t="shared" si="0"/>
        <v>0</v>
      </c>
      <c r="L67" s="35" t="s">
        <v>73</v>
      </c>
      <c r="M67" s="35" t="s">
        <v>74</v>
      </c>
    </row>
    <row r="68" spans="1:13" s="35" customFormat="1" ht="18.75" thickBot="1">
      <c r="A68" s="133"/>
      <c r="B68" s="127">
        <v>75</v>
      </c>
      <c r="C68" s="35" t="s">
        <v>75</v>
      </c>
      <c r="F68" s="144" t="s">
        <v>4202</v>
      </c>
      <c r="G68" s="127" t="s">
        <v>29</v>
      </c>
      <c r="H68" s="62"/>
      <c r="J68" s="35" t="s">
        <v>76</v>
      </c>
      <c r="K68" s="62">
        <f t="shared" si="0"/>
        <v>0</v>
      </c>
      <c r="L68" s="35" t="s">
        <v>77</v>
      </c>
      <c r="M68" s="35" t="s">
        <v>78</v>
      </c>
    </row>
    <row r="69" spans="1:13" s="35" customFormat="1" ht="18.75" thickBot="1">
      <c r="A69" s="133"/>
      <c r="B69" s="127">
        <v>50</v>
      </c>
      <c r="C69" s="35" t="s">
        <v>79</v>
      </c>
      <c r="F69" s="144" t="s">
        <v>4202</v>
      </c>
      <c r="G69" s="127" t="s">
        <v>29</v>
      </c>
      <c r="H69" s="62"/>
      <c r="J69" s="35" t="s">
        <v>80</v>
      </c>
      <c r="K69" s="62">
        <f t="shared" si="0"/>
        <v>0</v>
      </c>
      <c r="L69" s="35" t="s">
        <v>81</v>
      </c>
      <c r="M69" s="35" t="s">
        <v>82</v>
      </c>
    </row>
    <row r="70" spans="1:13" s="35" customFormat="1" ht="18.75" thickBot="1">
      <c r="A70" s="133"/>
      <c r="B70" s="127">
        <v>61</v>
      </c>
      <c r="C70" s="35" t="s">
        <v>83</v>
      </c>
      <c r="F70" s="144" t="s">
        <v>4202</v>
      </c>
      <c r="G70" s="127" t="s">
        <v>29</v>
      </c>
      <c r="H70" s="62"/>
      <c r="J70" s="35" t="s">
        <v>84</v>
      </c>
      <c r="K70" s="62">
        <f t="shared" si="0"/>
        <v>0</v>
      </c>
      <c r="L70" s="35" t="s">
        <v>85</v>
      </c>
      <c r="M70" s="35" t="s">
        <v>86</v>
      </c>
    </row>
    <row r="71" spans="1:13" s="35" customFormat="1" ht="18.75" thickBot="1">
      <c r="A71" s="133"/>
      <c r="B71" s="127">
        <v>61</v>
      </c>
      <c r="C71" s="35" t="s">
        <v>87</v>
      </c>
      <c r="F71" s="144" t="s">
        <v>4202</v>
      </c>
      <c r="G71" s="127" t="s">
        <v>29</v>
      </c>
      <c r="H71" s="62"/>
      <c r="J71" s="35" t="s">
        <v>88</v>
      </c>
      <c r="K71" s="62">
        <f t="shared" si="0"/>
        <v>0</v>
      </c>
      <c r="L71" s="35" t="s">
        <v>89</v>
      </c>
      <c r="M71" s="35" t="s">
        <v>90</v>
      </c>
    </row>
    <row r="72" spans="1:13" s="35" customFormat="1" ht="18.75" thickBot="1">
      <c r="A72" s="133"/>
      <c r="B72" s="127">
        <v>27</v>
      </c>
      <c r="C72" s="35" t="s">
        <v>4133</v>
      </c>
      <c r="F72" s="144" t="s">
        <v>4202</v>
      </c>
      <c r="G72" s="127" t="s">
        <v>29</v>
      </c>
      <c r="H72" s="62"/>
      <c r="J72" s="35" t="s">
        <v>4134</v>
      </c>
      <c r="K72" s="62">
        <f t="shared" si="0"/>
        <v>0</v>
      </c>
      <c r="L72" s="35" t="s">
        <v>4135</v>
      </c>
      <c r="M72" s="35" t="s">
        <v>4136</v>
      </c>
    </row>
    <row r="73" spans="1:13" s="35" customFormat="1" ht="18.75" thickBot="1">
      <c r="A73" s="133"/>
      <c r="B73" s="127">
        <v>90</v>
      </c>
      <c r="C73" s="35" t="s">
        <v>91</v>
      </c>
      <c r="F73" s="144" t="s">
        <v>4202</v>
      </c>
      <c r="G73" s="127" t="s">
        <v>29</v>
      </c>
      <c r="H73" s="62"/>
      <c r="J73" s="35" t="s">
        <v>92</v>
      </c>
      <c r="K73" s="62">
        <f t="shared" si="0"/>
        <v>0</v>
      </c>
      <c r="L73" s="35" t="s">
        <v>93</v>
      </c>
      <c r="M73" s="35" t="s">
        <v>94</v>
      </c>
    </row>
    <row r="74" spans="1:13" s="35" customFormat="1" ht="18.75" thickBot="1">
      <c r="A74" s="133"/>
      <c r="B74" s="127">
        <v>59</v>
      </c>
      <c r="C74" s="35" t="s">
        <v>95</v>
      </c>
      <c r="E74" s="160" t="s">
        <v>4209</v>
      </c>
      <c r="F74" s="144" t="s">
        <v>4202</v>
      </c>
      <c r="G74" s="127" t="s">
        <v>29</v>
      </c>
      <c r="H74" s="62"/>
      <c r="J74" s="35" t="s">
        <v>96</v>
      </c>
      <c r="K74" s="62">
        <f t="shared" si="0"/>
        <v>0</v>
      </c>
      <c r="L74" s="35" t="s">
        <v>97</v>
      </c>
      <c r="M74" s="35" t="s">
        <v>98</v>
      </c>
    </row>
    <row r="75" spans="1:13" s="35" customFormat="1" ht="18.75" thickBot="1">
      <c r="A75" s="133"/>
      <c r="B75" s="127">
        <v>121</v>
      </c>
      <c r="C75" s="35" t="s">
        <v>99</v>
      </c>
      <c r="F75" s="144" t="s">
        <v>4202</v>
      </c>
      <c r="G75" s="127" t="s">
        <v>29</v>
      </c>
      <c r="H75" s="62"/>
      <c r="J75" s="35" t="s">
        <v>100</v>
      </c>
      <c r="K75" s="62">
        <f t="shared" si="0"/>
        <v>0</v>
      </c>
      <c r="L75" s="35" t="s">
        <v>101</v>
      </c>
      <c r="M75" s="35" t="s">
        <v>102</v>
      </c>
    </row>
    <row r="76" spans="1:13" s="35" customFormat="1" ht="18.75" thickBot="1">
      <c r="A76" s="133"/>
      <c r="B76" s="127">
        <v>87</v>
      </c>
      <c r="C76" s="35" t="s">
        <v>103</v>
      </c>
      <c r="F76" s="144" t="s">
        <v>4202</v>
      </c>
      <c r="G76" s="127" t="s">
        <v>29</v>
      </c>
      <c r="H76" s="62"/>
      <c r="J76" s="35" t="s">
        <v>104</v>
      </c>
      <c r="K76" s="62">
        <f t="shared" si="0"/>
        <v>0</v>
      </c>
      <c r="L76" s="35" t="s">
        <v>105</v>
      </c>
      <c r="M76" s="35" t="s">
        <v>106</v>
      </c>
    </row>
    <row r="77" spans="1:13" s="35" customFormat="1" ht="18.75" thickBot="1">
      <c r="A77" s="133"/>
      <c r="B77" s="127">
        <v>58</v>
      </c>
      <c r="C77" s="35" t="s">
        <v>107</v>
      </c>
      <c r="F77" s="144" t="s">
        <v>4202</v>
      </c>
      <c r="G77" s="127" t="s">
        <v>29</v>
      </c>
      <c r="H77" s="62"/>
      <c r="J77" s="35" t="s">
        <v>108</v>
      </c>
      <c r="K77" s="62">
        <f t="shared" si="0"/>
        <v>0</v>
      </c>
      <c r="L77" s="35" t="s">
        <v>109</v>
      </c>
      <c r="M77" s="35" t="s">
        <v>110</v>
      </c>
    </row>
    <row r="78" spans="1:13" s="35" customFormat="1" ht="18.75" thickBot="1">
      <c r="A78" s="133"/>
      <c r="B78" s="127">
        <v>76</v>
      </c>
      <c r="C78" s="35" t="s">
        <v>111</v>
      </c>
      <c r="F78" s="144" t="s">
        <v>4202</v>
      </c>
      <c r="G78" s="127" t="s">
        <v>29</v>
      </c>
      <c r="H78" s="62"/>
      <c r="J78" s="35" t="s">
        <v>112</v>
      </c>
      <c r="K78" s="62">
        <f t="shared" si="0"/>
        <v>0</v>
      </c>
      <c r="L78" s="35" t="s">
        <v>113</v>
      </c>
      <c r="M78" s="35" t="s">
        <v>114</v>
      </c>
    </row>
    <row r="79" spans="1:13" s="35" customFormat="1" ht="18.75" thickBot="1">
      <c r="A79" s="133"/>
      <c r="B79" s="127">
        <v>75</v>
      </c>
      <c r="C79" s="35" t="s">
        <v>115</v>
      </c>
      <c r="F79" s="144" t="s">
        <v>4202</v>
      </c>
      <c r="G79" s="127" t="s">
        <v>29</v>
      </c>
      <c r="H79" s="62"/>
      <c r="J79" s="35" t="s">
        <v>116</v>
      </c>
      <c r="K79" s="62">
        <f t="shared" si="0"/>
        <v>0</v>
      </c>
      <c r="L79" s="35" t="s">
        <v>117</v>
      </c>
      <c r="M79" s="35" t="s">
        <v>118</v>
      </c>
    </row>
    <row r="80" spans="1:13" s="35" customFormat="1" ht="18.75" thickBot="1">
      <c r="A80" s="133"/>
      <c r="B80" s="127">
        <v>659</v>
      </c>
      <c r="C80" s="35" t="s">
        <v>119</v>
      </c>
      <c r="F80" s="144" t="s">
        <v>120</v>
      </c>
      <c r="G80" s="127" t="s">
        <v>121</v>
      </c>
      <c r="H80" s="62"/>
      <c r="J80" s="35" t="s">
        <v>122</v>
      </c>
      <c r="K80" s="62">
        <f t="shared" si="0"/>
        <v>0</v>
      </c>
      <c r="L80" s="35" t="s">
        <v>123</v>
      </c>
      <c r="M80" s="35" t="s">
        <v>124</v>
      </c>
    </row>
    <row r="81" spans="1:13" s="35" customFormat="1" ht="18.75" thickBot="1">
      <c r="A81" s="133"/>
      <c r="B81" s="127">
        <v>688</v>
      </c>
      <c r="C81" s="35" t="s">
        <v>125</v>
      </c>
      <c r="F81" s="144" t="s">
        <v>120</v>
      </c>
      <c r="G81" s="127" t="s">
        <v>121</v>
      </c>
      <c r="H81" s="62"/>
      <c r="J81" s="35" t="s">
        <v>122</v>
      </c>
      <c r="K81" s="62">
        <f t="shared" si="0"/>
        <v>0</v>
      </c>
      <c r="L81" s="35" t="s">
        <v>126</v>
      </c>
      <c r="M81" s="35" t="s">
        <v>127</v>
      </c>
    </row>
    <row r="82" spans="1:13" s="35" customFormat="1" ht="18.75" thickBot="1">
      <c r="A82" s="133"/>
      <c r="B82" s="127">
        <v>150</v>
      </c>
      <c r="C82" s="35" t="s">
        <v>128</v>
      </c>
      <c r="F82" s="144" t="s">
        <v>120</v>
      </c>
      <c r="G82" s="127" t="s">
        <v>121</v>
      </c>
      <c r="H82" s="62"/>
      <c r="J82" s="35" t="s">
        <v>129</v>
      </c>
      <c r="K82" s="62">
        <f t="shared" si="0"/>
        <v>0</v>
      </c>
      <c r="L82" s="35" t="s">
        <v>130</v>
      </c>
      <c r="M82" s="35" t="s">
        <v>131</v>
      </c>
    </row>
    <row r="83" spans="1:13" s="35" customFormat="1" ht="18.75" thickBot="1">
      <c r="A83" s="133"/>
      <c r="B83" s="127">
        <v>48</v>
      </c>
      <c r="C83" s="35" t="s">
        <v>132</v>
      </c>
      <c r="F83" s="144" t="s">
        <v>4202</v>
      </c>
      <c r="G83" s="127" t="s">
        <v>29</v>
      </c>
      <c r="H83" s="62"/>
      <c r="J83" s="35" t="s">
        <v>133</v>
      </c>
      <c r="K83" s="62">
        <f t="shared" si="0"/>
        <v>0</v>
      </c>
      <c r="L83" s="35" t="s">
        <v>134</v>
      </c>
      <c r="M83" s="35" t="s">
        <v>135</v>
      </c>
    </row>
    <row r="84" spans="1:13" s="35" customFormat="1" ht="18.75" thickBot="1">
      <c r="A84" s="133"/>
      <c r="B84" s="127">
        <v>39</v>
      </c>
      <c r="C84" s="35" t="s">
        <v>136</v>
      </c>
      <c r="F84" s="144" t="s">
        <v>4202</v>
      </c>
      <c r="G84" s="127" t="s">
        <v>29</v>
      </c>
      <c r="H84" s="62"/>
      <c r="J84" s="35" t="s">
        <v>137</v>
      </c>
      <c r="K84" s="62">
        <f t="shared" si="0"/>
        <v>0</v>
      </c>
      <c r="L84" s="35" t="s">
        <v>138</v>
      </c>
      <c r="M84" s="35" t="s">
        <v>139</v>
      </c>
    </row>
    <row r="85" spans="1:13" s="35" customFormat="1" ht="18.75" thickBot="1">
      <c r="A85" s="133"/>
      <c r="B85" s="127">
        <v>56</v>
      </c>
      <c r="C85" s="35" t="s">
        <v>140</v>
      </c>
      <c r="F85" s="144" t="s">
        <v>4202</v>
      </c>
      <c r="G85" s="127" t="s">
        <v>29</v>
      </c>
      <c r="H85" s="62"/>
      <c r="J85" s="35" t="s">
        <v>141</v>
      </c>
      <c r="K85" s="62">
        <f t="shared" si="0"/>
        <v>0</v>
      </c>
      <c r="L85" s="35" t="s">
        <v>142</v>
      </c>
      <c r="M85" s="35" t="s">
        <v>143</v>
      </c>
    </row>
    <row r="86" spans="1:13" s="35" customFormat="1" ht="18.75" thickBot="1">
      <c r="A86" s="133"/>
      <c r="B86" s="127">
        <v>45</v>
      </c>
      <c r="C86" s="35" t="s">
        <v>144</v>
      </c>
      <c r="F86" s="144" t="s">
        <v>4202</v>
      </c>
      <c r="G86" s="127" t="s">
        <v>29</v>
      </c>
      <c r="H86" s="62"/>
      <c r="J86" s="35" t="s">
        <v>145</v>
      </c>
      <c r="K86" s="62">
        <f t="shared" si="0"/>
        <v>0</v>
      </c>
      <c r="L86" s="35" t="s">
        <v>146</v>
      </c>
      <c r="M86" s="35" t="s">
        <v>147</v>
      </c>
    </row>
    <row r="87" spans="1:13" s="35" customFormat="1" ht="18.75" thickBot="1">
      <c r="A87" s="133"/>
      <c r="B87" s="127">
        <v>18</v>
      </c>
      <c r="C87" s="35" t="s">
        <v>4220</v>
      </c>
      <c r="F87" s="144" t="s">
        <v>4202</v>
      </c>
      <c r="G87" s="127" t="s">
        <v>29</v>
      </c>
      <c r="H87" s="62"/>
      <c r="J87" s="35" t="s">
        <v>4221</v>
      </c>
      <c r="K87" s="62">
        <f t="shared" ref="K87:K115" si="1">IF(I87&lt;&gt;0,A87*I87,A87*H87)</f>
        <v>0</v>
      </c>
      <c r="L87" s="35" t="s">
        <v>4222</v>
      </c>
      <c r="M87" s="35" t="s">
        <v>4223</v>
      </c>
    </row>
    <row r="88" spans="1:13" s="35" customFormat="1" ht="18.75" thickBot="1">
      <c r="A88" s="133"/>
      <c r="B88" s="127">
        <v>75</v>
      </c>
      <c r="C88" s="35" t="s">
        <v>148</v>
      </c>
      <c r="F88" s="144" t="s">
        <v>4202</v>
      </c>
      <c r="G88" s="127" t="s">
        <v>29</v>
      </c>
      <c r="H88" s="62"/>
      <c r="J88" s="35" t="s">
        <v>80</v>
      </c>
      <c r="K88" s="62">
        <f t="shared" si="1"/>
        <v>0</v>
      </c>
      <c r="L88" s="35" t="s">
        <v>149</v>
      </c>
      <c r="M88" s="35" t="s">
        <v>150</v>
      </c>
    </row>
    <row r="89" spans="1:13" s="35" customFormat="1" ht="18.75" thickBot="1">
      <c r="A89" s="133"/>
      <c r="B89" s="127">
        <v>27</v>
      </c>
      <c r="C89" s="35" t="s">
        <v>4137</v>
      </c>
      <c r="F89" s="144" t="s">
        <v>4202</v>
      </c>
      <c r="G89" s="127" t="s">
        <v>29</v>
      </c>
      <c r="H89" s="62"/>
      <c r="J89" s="35" t="s">
        <v>151</v>
      </c>
      <c r="K89" s="62">
        <f t="shared" si="1"/>
        <v>0</v>
      </c>
      <c r="L89" s="35" t="s">
        <v>4138</v>
      </c>
      <c r="M89" s="35" t="s">
        <v>4139</v>
      </c>
    </row>
    <row r="90" spans="1:13" s="35" customFormat="1" ht="18.75" thickBot="1">
      <c r="A90" s="133"/>
      <c r="B90" s="127">
        <v>32</v>
      </c>
      <c r="C90" s="35" t="s">
        <v>152</v>
      </c>
      <c r="F90" s="144" t="s">
        <v>4202</v>
      </c>
      <c r="G90" s="127" t="s">
        <v>29</v>
      </c>
      <c r="H90" s="62"/>
      <c r="J90" s="35" t="s">
        <v>153</v>
      </c>
      <c r="K90" s="62">
        <f t="shared" si="1"/>
        <v>0</v>
      </c>
      <c r="L90" s="35" t="s">
        <v>154</v>
      </c>
      <c r="M90" s="35" t="s">
        <v>155</v>
      </c>
    </row>
    <row r="91" spans="1:13" s="35" customFormat="1" ht="18.75" thickBot="1">
      <c r="A91" s="133"/>
      <c r="B91" s="127">
        <v>41</v>
      </c>
      <c r="C91" s="35" t="s">
        <v>156</v>
      </c>
      <c r="F91" s="144" t="s">
        <v>4202</v>
      </c>
      <c r="G91" s="127" t="s">
        <v>29</v>
      </c>
      <c r="H91" s="62"/>
      <c r="J91" s="35" t="s">
        <v>157</v>
      </c>
      <c r="K91" s="62">
        <f t="shared" si="1"/>
        <v>0</v>
      </c>
      <c r="L91" s="35" t="s">
        <v>158</v>
      </c>
      <c r="M91" s="35" t="s">
        <v>159</v>
      </c>
    </row>
    <row r="92" spans="1:13" s="35" customFormat="1" ht="18.75" thickBot="1">
      <c r="A92" s="133"/>
      <c r="B92" s="127">
        <v>67</v>
      </c>
      <c r="C92" s="35" t="s">
        <v>160</v>
      </c>
      <c r="F92" s="144" t="s">
        <v>4202</v>
      </c>
      <c r="G92" s="127" t="s">
        <v>29</v>
      </c>
      <c r="H92" s="62"/>
      <c r="J92" s="35" t="s">
        <v>161</v>
      </c>
      <c r="K92" s="62">
        <f t="shared" si="1"/>
        <v>0</v>
      </c>
      <c r="L92" s="35" t="s">
        <v>162</v>
      </c>
      <c r="M92" s="35" t="s">
        <v>163</v>
      </c>
    </row>
    <row r="93" spans="1:13" s="35" customFormat="1" ht="18.75" thickBot="1">
      <c r="A93" s="133"/>
      <c r="B93" s="127">
        <v>44</v>
      </c>
      <c r="C93" s="35" t="s">
        <v>164</v>
      </c>
      <c r="F93" s="144" t="s">
        <v>4202</v>
      </c>
      <c r="G93" s="127" t="s">
        <v>29</v>
      </c>
      <c r="H93" s="62"/>
      <c r="J93" s="35" t="s">
        <v>165</v>
      </c>
      <c r="K93" s="62">
        <f t="shared" si="1"/>
        <v>0</v>
      </c>
      <c r="L93" s="35" t="s">
        <v>166</v>
      </c>
      <c r="M93" s="35" t="s">
        <v>167</v>
      </c>
    </row>
    <row r="94" spans="1:13" s="35" customFormat="1" ht="18.75" thickBot="1">
      <c r="A94" s="133"/>
      <c r="B94" s="127">
        <v>37</v>
      </c>
      <c r="C94" s="35" t="s">
        <v>168</v>
      </c>
      <c r="F94" s="144" t="s">
        <v>4202</v>
      </c>
      <c r="G94" s="127" t="s">
        <v>29</v>
      </c>
      <c r="H94" s="62"/>
      <c r="J94" s="35" t="s">
        <v>169</v>
      </c>
      <c r="K94" s="62">
        <f t="shared" si="1"/>
        <v>0</v>
      </c>
      <c r="L94" s="35" t="s">
        <v>170</v>
      </c>
      <c r="M94" s="35" t="s">
        <v>171</v>
      </c>
    </row>
    <row r="95" spans="1:13" s="35" customFormat="1" ht="18.75" thickBot="1">
      <c r="A95" s="133"/>
      <c r="B95" s="127">
        <v>38</v>
      </c>
      <c r="C95" s="35" t="s">
        <v>172</v>
      </c>
      <c r="F95" s="144" t="s">
        <v>4202</v>
      </c>
      <c r="G95" s="127" t="s">
        <v>29</v>
      </c>
      <c r="H95" s="62"/>
      <c r="J95" s="35" t="s">
        <v>104</v>
      </c>
      <c r="K95" s="62">
        <f t="shared" si="1"/>
        <v>0</v>
      </c>
      <c r="L95" s="35" t="s">
        <v>173</v>
      </c>
      <c r="M95" s="35" t="s">
        <v>174</v>
      </c>
    </row>
    <row r="96" spans="1:13" s="35" customFormat="1" ht="18.75" thickBot="1">
      <c r="A96" s="133"/>
      <c r="B96" s="127">
        <v>66</v>
      </c>
      <c r="C96" s="35" t="s">
        <v>175</v>
      </c>
      <c r="F96" s="144" t="s">
        <v>4202</v>
      </c>
      <c r="G96" s="127" t="s">
        <v>29</v>
      </c>
      <c r="H96" s="62"/>
      <c r="J96" s="35" t="s">
        <v>176</v>
      </c>
      <c r="K96" s="62">
        <f t="shared" si="1"/>
        <v>0</v>
      </c>
      <c r="L96" s="35" t="s">
        <v>177</v>
      </c>
      <c r="M96" s="35" t="s">
        <v>178</v>
      </c>
    </row>
    <row r="97" spans="1:13" s="35" customFormat="1" ht="18.75" thickBot="1">
      <c r="A97" s="133"/>
      <c r="B97" s="127">
        <v>605</v>
      </c>
      <c r="C97" s="35" t="s">
        <v>179</v>
      </c>
      <c r="F97" s="144" t="s">
        <v>180</v>
      </c>
      <c r="G97" s="127" t="s">
        <v>181</v>
      </c>
      <c r="H97" s="62"/>
      <c r="J97" s="35" t="s">
        <v>182</v>
      </c>
      <c r="K97" s="62">
        <f t="shared" si="1"/>
        <v>0</v>
      </c>
      <c r="L97" s="35" t="s">
        <v>183</v>
      </c>
      <c r="M97" s="35" t="s">
        <v>184</v>
      </c>
    </row>
    <row r="98" spans="1:13" s="35" customFormat="1" ht="18.75" thickBot="1">
      <c r="A98" s="133"/>
      <c r="B98" s="127">
        <v>453</v>
      </c>
      <c r="C98" s="147" t="s">
        <v>4224</v>
      </c>
      <c r="F98" s="144" t="s">
        <v>191</v>
      </c>
      <c r="G98" s="127" t="s">
        <v>181</v>
      </c>
      <c r="H98" s="62"/>
      <c r="J98" s="35" t="s">
        <v>34</v>
      </c>
      <c r="K98" s="62">
        <f t="shared" si="1"/>
        <v>0</v>
      </c>
      <c r="L98" s="35" t="s">
        <v>192</v>
      </c>
      <c r="M98" s="35" t="s">
        <v>193</v>
      </c>
    </row>
    <row r="99" spans="1:13" s="35" customFormat="1" ht="18.75" thickBot="1">
      <c r="A99" s="133"/>
      <c r="B99" s="127">
        <v>237</v>
      </c>
      <c r="C99" s="35" t="s">
        <v>194</v>
      </c>
      <c r="F99" s="144" t="s">
        <v>195</v>
      </c>
      <c r="G99" s="127" t="s">
        <v>181</v>
      </c>
      <c r="H99" s="62"/>
      <c r="J99" s="35" t="s">
        <v>188</v>
      </c>
      <c r="K99" s="62">
        <f t="shared" si="1"/>
        <v>0</v>
      </c>
      <c r="L99" s="35" t="s">
        <v>196</v>
      </c>
      <c r="M99" s="35" t="s">
        <v>197</v>
      </c>
    </row>
    <row r="100" spans="1:13" s="35" customFormat="1" ht="18.75" thickBot="1">
      <c r="A100" s="133"/>
      <c r="B100" s="127">
        <v>116</v>
      </c>
      <c r="C100" s="35" t="s">
        <v>185</v>
      </c>
      <c r="F100" s="144" t="s">
        <v>186</v>
      </c>
      <c r="G100" s="127" t="s">
        <v>187</v>
      </c>
      <c r="H100" s="62"/>
      <c r="J100" s="35" t="s">
        <v>188</v>
      </c>
      <c r="K100" s="62">
        <f t="shared" si="1"/>
        <v>0</v>
      </c>
      <c r="L100" s="35" t="s">
        <v>189</v>
      </c>
      <c r="M100" s="35" t="s">
        <v>190</v>
      </c>
    </row>
    <row r="101" spans="1:13" s="35" customFormat="1" ht="18.75" thickBot="1">
      <c r="A101" s="133"/>
      <c r="B101" s="127">
        <v>288</v>
      </c>
      <c r="C101" s="35" t="s">
        <v>198</v>
      </c>
      <c r="F101" s="144" t="s">
        <v>199</v>
      </c>
      <c r="G101" s="127" t="s">
        <v>187</v>
      </c>
      <c r="H101" s="62"/>
      <c r="J101" s="35" t="s">
        <v>200</v>
      </c>
      <c r="K101" s="62">
        <f t="shared" si="1"/>
        <v>0</v>
      </c>
      <c r="L101" s="35" t="s">
        <v>201</v>
      </c>
      <c r="M101" s="35" t="s">
        <v>202</v>
      </c>
    </row>
    <row r="102" spans="1:13" s="35" customFormat="1" ht="18.75" thickBot="1">
      <c r="A102" s="133"/>
      <c r="B102" s="127">
        <v>102</v>
      </c>
      <c r="C102" s="35" t="s">
        <v>203</v>
      </c>
      <c r="F102" s="144" t="s">
        <v>199</v>
      </c>
      <c r="G102" s="127" t="s">
        <v>187</v>
      </c>
      <c r="H102" s="62"/>
      <c r="J102" s="35" t="s">
        <v>34</v>
      </c>
      <c r="K102" s="62">
        <f t="shared" si="1"/>
        <v>0</v>
      </c>
      <c r="L102" s="35" t="s">
        <v>204</v>
      </c>
      <c r="M102" s="35" t="s">
        <v>205</v>
      </c>
    </row>
    <row r="103" spans="1:13" s="35" customFormat="1" ht="18.75" thickBot="1">
      <c r="A103" s="133"/>
      <c r="B103" s="127">
        <v>662</v>
      </c>
      <c r="C103" s="35" t="s">
        <v>206</v>
      </c>
      <c r="F103" s="144" t="s">
        <v>207</v>
      </c>
      <c r="G103" s="127" t="s">
        <v>181</v>
      </c>
      <c r="H103" s="62"/>
      <c r="J103" s="35" t="s">
        <v>208</v>
      </c>
      <c r="K103" s="62">
        <f t="shared" si="1"/>
        <v>0</v>
      </c>
      <c r="L103" s="35" t="s">
        <v>209</v>
      </c>
      <c r="M103" s="35" t="s">
        <v>210</v>
      </c>
    </row>
    <row r="104" spans="1:13" s="35" customFormat="1" ht="18.75" thickBot="1">
      <c r="A104" s="133"/>
      <c r="B104" s="127">
        <v>136</v>
      </c>
      <c r="C104" s="130" t="s">
        <v>4225</v>
      </c>
      <c r="F104" s="144" t="s">
        <v>207</v>
      </c>
      <c r="G104" s="127" t="s">
        <v>181</v>
      </c>
      <c r="H104" s="62"/>
      <c r="J104" s="35" t="s">
        <v>211</v>
      </c>
      <c r="K104" s="62">
        <f t="shared" si="1"/>
        <v>0</v>
      </c>
      <c r="L104" s="35" t="s">
        <v>212</v>
      </c>
      <c r="M104" s="35" t="s">
        <v>213</v>
      </c>
    </row>
    <row r="105" spans="1:13" s="35" customFormat="1" ht="18.75" thickBot="1">
      <c r="A105" s="133"/>
      <c r="B105" s="127">
        <v>534</v>
      </c>
      <c r="C105" s="35" t="s">
        <v>214</v>
      </c>
      <c r="F105" s="144" t="s">
        <v>207</v>
      </c>
      <c r="G105" s="127" t="s">
        <v>181</v>
      </c>
      <c r="H105" s="62"/>
      <c r="J105" s="35" t="s">
        <v>208</v>
      </c>
      <c r="K105" s="62">
        <f t="shared" si="1"/>
        <v>0</v>
      </c>
      <c r="L105" s="35" t="s">
        <v>215</v>
      </c>
      <c r="M105" s="35" t="s">
        <v>216</v>
      </c>
    </row>
    <row r="106" spans="1:13" s="35" customFormat="1" ht="18.75" thickBot="1">
      <c r="A106" s="133"/>
      <c r="B106" s="127">
        <v>414</v>
      </c>
      <c r="C106" s="130" t="s">
        <v>4226</v>
      </c>
      <c r="F106" s="144" t="s">
        <v>207</v>
      </c>
      <c r="G106" s="127" t="s">
        <v>181</v>
      </c>
      <c r="H106" s="62"/>
      <c r="J106" s="35" t="s">
        <v>217</v>
      </c>
      <c r="K106" s="62">
        <f t="shared" si="1"/>
        <v>0</v>
      </c>
      <c r="L106" s="35" t="s">
        <v>218</v>
      </c>
      <c r="M106" s="35" t="s">
        <v>219</v>
      </c>
    </row>
    <row r="107" spans="1:13" s="35" customFormat="1" ht="18.75" thickBot="1">
      <c r="A107" s="133"/>
      <c r="B107" s="127">
        <v>192</v>
      </c>
      <c r="C107" s="35" t="s">
        <v>220</v>
      </c>
      <c r="F107" s="144" t="s">
        <v>207</v>
      </c>
      <c r="G107" s="127" t="s">
        <v>181</v>
      </c>
      <c r="H107" s="62"/>
      <c r="J107" s="35" t="s">
        <v>221</v>
      </c>
      <c r="K107" s="62">
        <f t="shared" si="1"/>
        <v>0</v>
      </c>
      <c r="L107" s="35" t="s">
        <v>222</v>
      </c>
      <c r="M107" s="35" t="s">
        <v>223</v>
      </c>
    </row>
    <row r="108" spans="1:13" s="35" customFormat="1" ht="18.75" thickBot="1">
      <c r="A108" s="133"/>
      <c r="B108" s="127">
        <v>378</v>
      </c>
      <c r="C108" s="35" t="s">
        <v>224</v>
      </c>
      <c r="F108" s="144" t="s">
        <v>207</v>
      </c>
      <c r="G108" s="127" t="s">
        <v>181</v>
      </c>
      <c r="H108" s="62"/>
      <c r="J108" s="35" t="s">
        <v>217</v>
      </c>
      <c r="K108" s="62">
        <f t="shared" si="1"/>
        <v>0</v>
      </c>
      <c r="L108" s="35" t="s">
        <v>225</v>
      </c>
      <c r="M108" s="35" t="s">
        <v>226</v>
      </c>
    </row>
    <row r="109" spans="1:13" s="35" customFormat="1" ht="18.75" thickBot="1">
      <c r="A109" s="133"/>
      <c r="B109" s="127">
        <v>320</v>
      </c>
      <c r="C109" s="35" t="s">
        <v>227</v>
      </c>
      <c r="F109" s="144" t="s">
        <v>207</v>
      </c>
      <c r="G109" s="127" t="s">
        <v>181</v>
      </c>
      <c r="H109" s="62"/>
      <c r="J109" s="35" t="s">
        <v>228</v>
      </c>
      <c r="K109" s="62">
        <f t="shared" si="1"/>
        <v>0</v>
      </c>
      <c r="L109" s="35" t="s">
        <v>229</v>
      </c>
      <c r="M109" s="35" t="s">
        <v>230</v>
      </c>
    </row>
    <row r="110" spans="1:13" s="35" customFormat="1" ht="18.75" thickBot="1">
      <c r="A110" s="133"/>
      <c r="B110" s="127">
        <v>58</v>
      </c>
      <c r="C110" s="35" t="s">
        <v>231</v>
      </c>
      <c r="F110" s="144" t="s">
        <v>232</v>
      </c>
      <c r="G110" s="127" t="s">
        <v>181</v>
      </c>
      <c r="H110" s="62"/>
      <c r="J110" s="35" t="s">
        <v>211</v>
      </c>
      <c r="K110" s="62">
        <f t="shared" si="1"/>
        <v>0</v>
      </c>
      <c r="L110" s="35" t="s">
        <v>233</v>
      </c>
      <c r="M110" s="35" t="s">
        <v>234</v>
      </c>
    </row>
    <row r="111" spans="1:13" s="35" customFormat="1" ht="18.75" thickBot="1">
      <c r="A111" s="133"/>
      <c r="B111" s="127">
        <v>578</v>
      </c>
      <c r="C111" s="35" t="s">
        <v>235</v>
      </c>
      <c r="F111" s="144" t="s">
        <v>236</v>
      </c>
      <c r="G111" s="127" t="s">
        <v>181</v>
      </c>
      <c r="H111" s="62"/>
      <c r="J111" s="35" t="s">
        <v>237</v>
      </c>
      <c r="K111" s="62">
        <f t="shared" si="1"/>
        <v>0</v>
      </c>
      <c r="L111" s="35" t="s">
        <v>238</v>
      </c>
      <c r="M111" s="35" t="s">
        <v>239</v>
      </c>
    </row>
    <row r="112" spans="1:13" s="35" customFormat="1" ht="18.75" thickBot="1">
      <c r="A112" s="133"/>
      <c r="B112" s="127">
        <v>247</v>
      </c>
      <c r="C112" s="35" t="s">
        <v>240</v>
      </c>
      <c r="F112" s="144" t="s">
        <v>236</v>
      </c>
      <c r="G112" s="127" t="s">
        <v>187</v>
      </c>
      <c r="H112" s="62"/>
      <c r="J112" s="35" t="s">
        <v>217</v>
      </c>
      <c r="K112" s="62">
        <f t="shared" si="1"/>
        <v>0</v>
      </c>
      <c r="L112" s="35" t="s">
        <v>241</v>
      </c>
      <c r="M112" s="35" t="s">
        <v>242</v>
      </c>
    </row>
    <row r="113" spans="1:14" s="35" customFormat="1" ht="18.75" thickBot="1">
      <c r="A113" s="133"/>
      <c r="B113" s="127">
        <v>1014</v>
      </c>
      <c r="C113" s="35" t="s">
        <v>243</v>
      </c>
      <c r="F113" s="144" t="s">
        <v>244</v>
      </c>
      <c r="G113" s="127" t="s">
        <v>187</v>
      </c>
      <c r="H113" s="62"/>
      <c r="J113" s="35" t="s">
        <v>245</v>
      </c>
      <c r="K113" s="62">
        <f t="shared" si="1"/>
        <v>0</v>
      </c>
      <c r="L113" s="35" t="s">
        <v>246</v>
      </c>
      <c r="M113" s="35" t="s">
        <v>247</v>
      </c>
    </row>
    <row r="114" spans="1:14" s="35" customFormat="1" ht="18.75" thickBot="1">
      <c r="A114" s="133"/>
      <c r="B114" s="127">
        <v>502</v>
      </c>
      <c r="C114" s="35" t="s">
        <v>248</v>
      </c>
      <c r="F114" s="144" t="s">
        <v>249</v>
      </c>
      <c r="G114" s="127" t="s">
        <v>181</v>
      </c>
      <c r="H114" s="62"/>
      <c r="J114" s="35" t="s">
        <v>250</v>
      </c>
      <c r="K114" s="62">
        <f t="shared" si="1"/>
        <v>0</v>
      </c>
      <c r="L114" s="35" t="s">
        <v>251</v>
      </c>
      <c r="M114" s="35" t="s">
        <v>252</v>
      </c>
    </row>
    <row r="115" spans="1:14" s="35" customFormat="1" ht="18.75" thickBot="1">
      <c r="A115" s="133"/>
      <c r="B115" s="127">
        <v>418</v>
      </c>
      <c r="C115" s="35" t="s">
        <v>253</v>
      </c>
      <c r="F115" s="144" t="s">
        <v>254</v>
      </c>
      <c r="G115" s="127" t="s">
        <v>181</v>
      </c>
      <c r="H115" s="62"/>
      <c r="J115" s="35" t="s">
        <v>255</v>
      </c>
      <c r="K115" s="62">
        <f t="shared" si="1"/>
        <v>0</v>
      </c>
      <c r="L115" s="35" t="s">
        <v>256</v>
      </c>
      <c r="M115" s="35" t="s">
        <v>257</v>
      </c>
    </row>
    <row r="116" spans="1:14" s="35" customFormat="1" ht="18.75" thickBot="1">
      <c r="A116" s="133"/>
      <c r="B116" s="39"/>
      <c r="C116" s="40" t="s">
        <v>258</v>
      </c>
      <c r="D116" s="40"/>
      <c r="E116" s="40"/>
      <c r="F116" s="145"/>
      <c r="G116" s="39"/>
      <c r="H116" s="54"/>
      <c r="I116" s="40"/>
      <c r="J116" s="40"/>
      <c r="K116" s="62">
        <f t="shared" ref="K116" si="2">IF(I116&lt;&gt;0,A116*I116,A116*H116)</f>
        <v>0</v>
      </c>
      <c r="L116" s="95"/>
      <c r="M116" s="95"/>
      <c r="N116" s="95"/>
    </row>
    <row r="117" spans="1:14" s="35" customFormat="1" ht="18.75" thickBot="1">
      <c r="A117" s="133"/>
      <c r="B117" s="127">
        <v>100</v>
      </c>
      <c r="C117" s="35" t="s">
        <v>4140</v>
      </c>
      <c r="F117" s="144" t="s">
        <v>232</v>
      </c>
      <c r="G117" s="127" t="s">
        <v>187</v>
      </c>
      <c r="H117" s="62"/>
      <c r="J117" s="35" t="s">
        <v>259</v>
      </c>
      <c r="K117" s="62">
        <f t="shared" ref="K117:K180" si="3">IF(I117&lt;&gt;0,A117*I117,A117*H117)</f>
        <v>0</v>
      </c>
      <c r="L117" s="35" t="s">
        <v>260</v>
      </c>
      <c r="M117" s="35" t="s">
        <v>261</v>
      </c>
    </row>
    <row r="118" spans="1:14" s="35" customFormat="1" ht="18.75" thickBot="1">
      <c r="A118" s="133"/>
      <c r="B118" s="127">
        <v>144</v>
      </c>
      <c r="C118" s="193" t="s">
        <v>262</v>
      </c>
      <c r="F118" s="144"/>
      <c r="G118" s="127" t="s">
        <v>181</v>
      </c>
      <c r="H118" s="62"/>
      <c r="J118" s="35" t="s">
        <v>263</v>
      </c>
      <c r="K118" s="62">
        <f t="shared" si="3"/>
        <v>0</v>
      </c>
      <c r="L118" s="35" t="s">
        <v>264</v>
      </c>
      <c r="M118" s="35" t="s">
        <v>265</v>
      </c>
    </row>
    <row r="119" spans="1:14" s="35" customFormat="1" ht="18.75" thickBot="1">
      <c r="A119" s="133"/>
      <c r="B119" s="127">
        <v>1027</v>
      </c>
      <c r="C119" s="193" t="s">
        <v>262</v>
      </c>
      <c r="F119" s="144"/>
      <c r="G119" s="127" t="s">
        <v>187</v>
      </c>
      <c r="H119" s="62"/>
      <c r="J119" s="35" t="s">
        <v>266</v>
      </c>
      <c r="K119" s="62">
        <f t="shared" si="3"/>
        <v>0</v>
      </c>
      <c r="L119" s="35" t="s">
        <v>267</v>
      </c>
      <c r="M119" s="35" t="s">
        <v>268</v>
      </c>
    </row>
    <row r="120" spans="1:14" s="35" customFormat="1" ht="18.75" thickBot="1">
      <c r="A120" s="133"/>
      <c r="B120" s="127">
        <v>73</v>
      </c>
      <c r="C120" s="35" t="s">
        <v>269</v>
      </c>
      <c r="F120" s="144"/>
      <c r="G120" s="127" t="s">
        <v>181</v>
      </c>
      <c r="H120" s="62"/>
      <c r="J120" s="35" t="s">
        <v>270</v>
      </c>
      <c r="K120" s="62">
        <f t="shared" si="3"/>
        <v>0</v>
      </c>
      <c r="L120" s="35" t="s">
        <v>271</v>
      </c>
      <c r="M120" s="35" t="s">
        <v>272</v>
      </c>
    </row>
    <row r="121" spans="1:14" s="35" customFormat="1" ht="18.75" thickBot="1">
      <c r="A121" s="133"/>
      <c r="B121" s="127">
        <v>1521</v>
      </c>
      <c r="C121" s="35" t="s">
        <v>269</v>
      </c>
      <c r="F121" s="144"/>
      <c r="G121" s="127" t="s">
        <v>187</v>
      </c>
      <c r="H121" s="62"/>
      <c r="J121" s="35" t="s">
        <v>273</v>
      </c>
      <c r="K121" s="62">
        <f t="shared" si="3"/>
        <v>0</v>
      </c>
      <c r="L121" s="35" t="s">
        <v>274</v>
      </c>
      <c r="M121" s="35" t="s">
        <v>275</v>
      </c>
    </row>
    <row r="122" spans="1:14" s="35" customFormat="1" ht="18.75" thickBot="1">
      <c r="A122" s="133"/>
      <c r="B122" s="127">
        <v>160</v>
      </c>
      <c r="C122" s="35" t="s">
        <v>269</v>
      </c>
      <c r="F122" s="144"/>
      <c r="G122" s="127" t="s">
        <v>29</v>
      </c>
      <c r="H122" s="62"/>
      <c r="J122" s="35" t="s">
        <v>276</v>
      </c>
      <c r="K122" s="62">
        <f t="shared" si="3"/>
        <v>0</v>
      </c>
      <c r="L122" s="35" t="s">
        <v>277</v>
      </c>
      <c r="M122" s="35" t="s">
        <v>278</v>
      </c>
    </row>
    <row r="123" spans="1:14" s="35" customFormat="1" ht="18.75" thickBot="1">
      <c r="A123" s="133"/>
      <c r="B123" s="127">
        <v>44</v>
      </c>
      <c r="C123" s="35" t="s">
        <v>279</v>
      </c>
      <c r="F123" s="144"/>
      <c r="G123" s="127" t="s">
        <v>181</v>
      </c>
      <c r="H123" s="62"/>
      <c r="J123" s="35" t="s">
        <v>270</v>
      </c>
      <c r="K123" s="62">
        <f t="shared" si="3"/>
        <v>0</v>
      </c>
      <c r="L123" s="35" t="s">
        <v>4227</v>
      </c>
      <c r="M123" s="35" t="s">
        <v>4228</v>
      </c>
    </row>
    <row r="124" spans="1:14" s="35" customFormat="1" ht="18.75" thickBot="1">
      <c r="A124" s="133"/>
      <c r="B124" s="127">
        <v>1419</v>
      </c>
      <c r="C124" s="35" t="s">
        <v>279</v>
      </c>
      <c r="F124" s="144"/>
      <c r="G124" s="127" t="s">
        <v>187</v>
      </c>
      <c r="H124" s="62"/>
      <c r="J124" s="35" t="s">
        <v>273</v>
      </c>
      <c r="K124" s="62">
        <f t="shared" si="3"/>
        <v>0</v>
      </c>
      <c r="L124" s="35" t="s">
        <v>280</v>
      </c>
      <c r="M124" s="35" t="s">
        <v>281</v>
      </c>
    </row>
    <row r="125" spans="1:14" s="35" customFormat="1" ht="18.75" thickBot="1">
      <c r="A125" s="133"/>
      <c r="B125" s="127">
        <v>1608</v>
      </c>
      <c r="C125" s="194" t="s">
        <v>279</v>
      </c>
      <c r="F125" s="144"/>
      <c r="G125" s="127" t="s">
        <v>29</v>
      </c>
      <c r="H125" s="62"/>
      <c r="J125" s="35" t="s">
        <v>282</v>
      </c>
      <c r="K125" s="62">
        <f t="shared" si="3"/>
        <v>0</v>
      </c>
      <c r="L125" s="35" t="s">
        <v>283</v>
      </c>
      <c r="M125" s="35" t="s">
        <v>284</v>
      </c>
    </row>
    <row r="126" spans="1:14" s="35" customFormat="1" ht="18.75" thickBot="1">
      <c r="A126" s="133"/>
      <c r="B126" s="127">
        <v>584</v>
      </c>
      <c r="C126" s="35" t="s">
        <v>285</v>
      </c>
      <c r="F126" s="144"/>
      <c r="G126" s="127" t="s">
        <v>181</v>
      </c>
      <c r="H126" s="62"/>
      <c r="J126" s="35" t="s">
        <v>286</v>
      </c>
      <c r="K126" s="62">
        <f t="shared" si="3"/>
        <v>0</v>
      </c>
      <c r="L126" s="35" t="s">
        <v>287</v>
      </c>
      <c r="M126" s="35" t="s">
        <v>288</v>
      </c>
    </row>
    <row r="127" spans="1:14" s="35" customFormat="1" ht="18.75" thickBot="1">
      <c r="A127" s="133"/>
      <c r="B127" s="127">
        <v>448</v>
      </c>
      <c r="C127" s="35" t="s">
        <v>285</v>
      </c>
      <c r="F127" s="144"/>
      <c r="G127" s="127" t="s">
        <v>187</v>
      </c>
      <c r="H127" s="62"/>
      <c r="J127" s="35" t="s">
        <v>289</v>
      </c>
      <c r="K127" s="62">
        <f t="shared" si="3"/>
        <v>0</v>
      </c>
      <c r="L127" s="35" t="s">
        <v>290</v>
      </c>
      <c r="M127" s="35" t="s">
        <v>291</v>
      </c>
    </row>
    <row r="128" spans="1:14" s="35" customFormat="1" ht="18.75" thickBot="1">
      <c r="A128" s="133"/>
      <c r="B128" s="127">
        <v>187</v>
      </c>
      <c r="C128" s="35" t="s">
        <v>292</v>
      </c>
      <c r="F128" s="144"/>
      <c r="G128" s="127" t="s">
        <v>181</v>
      </c>
      <c r="H128" s="62"/>
      <c r="J128" s="35" t="s">
        <v>293</v>
      </c>
      <c r="K128" s="62">
        <f t="shared" si="3"/>
        <v>0</v>
      </c>
      <c r="L128" s="35" t="s">
        <v>294</v>
      </c>
      <c r="M128" s="35" t="s">
        <v>295</v>
      </c>
    </row>
    <row r="129" spans="1:13" s="35" customFormat="1" ht="18.75" thickBot="1">
      <c r="A129" s="133"/>
      <c r="B129" s="127">
        <v>1148</v>
      </c>
      <c r="C129" s="194" t="s">
        <v>292</v>
      </c>
      <c r="F129" s="144"/>
      <c r="G129" s="127" t="s">
        <v>187</v>
      </c>
      <c r="H129" s="62"/>
      <c r="J129" s="35" t="s">
        <v>296</v>
      </c>
      <c r="K129" s="62">
        <f t="shared" si="3"/>
        <v>0</v>
      </c>
      <c r="L129" s="35" t="s">
        <v>297</v>
      </c>
      <c r="M129" s="35" t="s">
        <v>298</v>
      </c>
    </row>
    <row r="130" spans="1:13" s="35" customFormat="1" ht="18.75" thickBot="1">
      <c r="A130" s="133"/>
      <c r="B130" s="127">
        <v>1033</v>
      </c>
      <c r="C130" s="35" t="s">
        <v>299</v>
      </c>
      <c r="F130" s="144"/>
      <c r="G130" s="127" t="s">
        <v>187</v>
      </c>
      <c r="H130" s="62"/>
      <c r="J130" s="35" t="s">
        <v>300</v>
      </c>
      <c r="K130" s="62">
        <f t="shared" si="3"/>
        <v>0</v>
      </c>
      <c r="L130" s="35" t="s">
        <v>301</v>
      </c>
      <c r="M130" s="35" t="s">
        <v>302</v>
      </c>
    </row>
    <row r="131" spans="1:13" s="35" customFormat="1" ht="18.75" thickBot="1">
      <c r="A131" s="133"/>
      <c r="B131" s="127">
        <v>263</v>
      </c>
      <c r="C131" s="35" t="s">
        <v>303</v>
      </c>
      <c r="F131" s="144"/>
      <c r="G131" s="127" t="s">
        <v>187</v>
      </c>
      <c r="H131" s="62"/>
      <c r="J131" s="35" t="s">
        <v>4229</v>
      </c>
      <c r="K131" s="62">
        <f t="shared" si="3"/>
        <v>0</v>
      </c>
      <c r="L131" s="35" t="s">
        <v>304</v>
      </c>
      <c r="M131" s="35" t="s">
        <v>305</v>
      </c>
    </row>
    <row r="132" spans="1:13" s="35" customFormat="1" ht="18.75" thickBot="1">
      <c r="A132" s="133"/>
      <c r="B132" s="127">
        <v>40</v>
      </c>
      <c r="C132" s="35" t="s">
        <v>306</v>
      </c>
      <c r="F132" s="144"/>
      <c r="G132" s="127" t="s">
        <v>187</v>
      </c>
      <c r="H132" s="62"/>
      <c r="J132" s="35" t="s">
        <v>862</v>
      </c>
      <c r="K132" s="62">
        <f t="shared" si="3"/>
        <v>0</v>
      </c>
      <c r="L132" s="35" t="s">
        <v>4230</v>
      </c>
      <c r="M132" s="35" t="s">
        <v>4231</v>
      </c>
    </row>
    <row r="133" spans="1:13" s="35" customFormat="1" ht="18.75" thickBot="1">
      <c r="A133" s="133"/>
      <c r="B133" s="127">
        <v>288</v>
      </c>
      <c r="C133" s="194" t="s">
        <v>306</v>
      </c>
      <c r="F133" s="144"/>
      <c r="G133" s="127" t="s">
        <v>29</v>
      </c>
      <c r="H133" s="62"/>
      <c r="J133" s="35" t="s">
        <v>307</v>
      </c>
      <c r="K133" s="62">
        <f t="shared" si="3"/>
        <v>0</v>
      </c>
      <c r="L133" s="35" t="s">
        <v>308</v>
      </c>
      <c r="M133" s="35" t="s">
        <v>309</v>
      </c>
    </row>
    <row r="134" spans="1:13" s="35" customFormat="1" ht="18.75" thickBot="1">
      <c r="A134" s="133"/>
      <c r="B134" s="127">
        <v>325</v>
      </c>
      <c r="C134" s="194" t="s">
        <v>310</v>
      </c>
      <c r="F134" s="144"/>
      <c r="G134" s="127" t="s">
        <v>181</v>
      </c>
      <c r="H134" s="62"/>
      <c r="J134" s="35" t="s">
        <v>311</v>
      </c>
      <c r="K134" s="62">
        <f t="shared" si="3"/>
        <v>0</v>
      </c>
      <c r="L134" s="35" t="s">
        <v>312</v>
      </c>
      <c r="M134" s="35" t="s">
        <v>313</v>
      </c>
    </row>
    <row r="135" spans="1:13" s="35" customFormat="1" ht="18.75" thickBot="1">
      <c r="A135" s="133"/>
      <c r="B135" s="127">
        <v>121</v>
      </c>
      <c r="C135" s="194" t="s">
        <v>314</v>
      </c>
      <c r="F135" s="144"/>
      <c r="G135" s="127" t="s">
        <v>187</v>
      </c>
      <c r="H135" s="62"/>
      <c r="J135" s="35" t="s">
        <v>4232</v>
      </c>
      <c r="K135" s="62">
        <f t="shared" si="3"/>
        <v>0</v>
      </c>
      <c r="L135" s="35" t="s">
        <v>316</v>
      </c>
      <c r="M135" s="35" t="s">
        <v>317</v>
      </c>
    </row>
    <row r="136" spans="1:13" s="35" customFormat="1" ht="18.75" thickBot="1">
      <c r="A136" s="133"/>
      <c r="B136" s="127">
        <v>88</v>
      </c>
      <c r="C136" s="194" t="s">
        <v>318</v>
      </c>
      <c r="F136" s="144"/>
      <c r="G136" s="127" t="s">
        <v>181</v>
      </c>
      <c r="H136" s="62"/>
      <c r="J136" s="35" t="s">
        <v>319</v>
      </c>
      <c r="K136" s="62">
        <f t="shared" si="3"/>
        <v>0</v>
      </c>
      <c r="L136" s="35" t="s">
        <v>320</v>
      </c>
      <c r="M136" s="35" t="s">
        <v>321</v>
      </c>
    </row>
    <row r="137" spans="1:13" s="35" customFormat="1" ht="18.75" thickBot="1">
      <c r="A137" s="133"/>
      <c r="B137" s="127">
        <v>265</v>
      </c>
      <c r="C137" s="194" t="s">
        <v>318</v>
      </c>
      <c r="F137" s="144"/>
      <c r="G137" s="127" t="s">
        <v>187</v>
      </c>
      <c r="H137" s="62"/>
      <c r="J137" s="35" t="s">
        <v>322</v>
      </c>
      <c r="K137" s="62">
        <f t="shared" si="3"/>
        <v>0</v>
      </c>
      <c r="L137" s="35" t="s">
        <v>323</v>
      </c>
      <c r="M137" s="35" t="s">
        <v>324</v>
      </c>
    </row>
    <row r="138" spans="1:13" s="35" customFormat="1" ht="18.75" thickBot="1">
      <c r="A138" s="133"/>
      <c r="B138" s="127">
        <v>282</v>
      </c>
      <c r="C138" s="194" t="s">
        <v>318</v>
      </c>
      <c r="F138" s="144"/>
      <c r="G138" s="127" t="s">
        <v>29</v>
      </c>
      <c r="H138" s="62"/>
      <c r="J138" s="35" t="s">
        <v>325</v>
      </c>
      <c r="K138" s="62">
        <f t="shared" si="3"/>
        <v>0</v>
      </c>
      <c r="L138" s="35" t="s">
        <v>326</v>
      </c>
      <c r="M138" s="35" t="s">
        <v>327</v>
      </c>
    </row>
    <row r="139" spans="1:13" s="35" customFormat="1" ht="18.75" thickBot="1">
      <c r="A139" s="133"/>
      <c r="B139" s="127">
        <v>265</v>
      </c>
      <c r="C139" s="194" t="s">
        <v>328</v>
      </c>
      <c r="F139" s="144"/>
      <c r="G139" s="127" t="s">
        <v>181</v>
      </c>
      <c r="H139" s="62"/>
      <c r="J139" s="35" t="s">
        <v>329</v>
      </c>
      <c r="K139" s="62">
        <f t="shared" si="3"/>
        <v>0</v>
      </c>
      <c r="L139" s="35" t="s">
        <v>330</v>
      </c>
      <c r="M139" s="35" t="s">
        <v>331</v>
      </c>
    </row>
    <row r="140" spans="1:13" s="35" customFormat="1" ht="18.75" thickBot="1">
      <c r="A140" s="133"/>
      <c r="B140" s="127">
        <v>953</v>
      </c>
      <c r="C140" s="35" t="s">
        <v>328</v>
      </c>
      <c r="F140" s="144"/>
      <c r="G140" s="127" t="s">
        <v>187</v>
      </c>
      <c r="H140" s="62"/>
      <c r="J140" s="35" t="s">
        <v>332</v>
      </c>
      <c r="K140" s="62">
        <f t="shared" si="3"/>
        <v>0</v>
      </c>
      <c r="L140" s="35" t="s">
        <v>333</v>
      </c>
      <c r="M140" s="35" t="s">
        <v>334</v>
      </c>
    </row>
    <row r="141" spans="1:13" s="35" customFormat="1" ht="18.75" thickBot="1">
      <c r="A141" s="133"/>
      <c r="B141" s="127">
        <v>216</v>
      </c>
      <c r="C141" s="194" t="s">
        <v>328</v>
      </c>
      <c r="F141" s="144"/>
      <c r="G141" s="127" t="s">
        <v>29</v>
      </c>
      <c r="H141" s="62"/>
      <c r="J141" s="35" t="s">
        <v>335</v>
      </c>
      <c r="K141" s="62">
        <f t="shared" si="3"/>
        <v>0</v>
      </c>
      <c r="L141" s="35" t="s">
        <v>336</v>
      </c>
      <c r="M141" s="35" t="s">
        <v>337</v>
      </c>
    </row>
    <row r="142" spans="1:13" s="35" customFormat="1" ht="18.75" thickBot="1">
      <c r="A142" s="133"/>
      <c r="B142" s="127">
        <v>450</v>
      </c>
      <c r="C142" s="194" t="s">
        <v>338</v>
      </c>
      <c r="F142" s="144"/>
      <c r="G142" s="127" t="s">
        <v>181</v>
      </c>
      <c r="H142" s="62"/>
      <c r="J142" s="35" t="s">
        <v>263</v>
      </c>
      <c r="K142" s="62">
        <f t="shared" si="3"/>
        <v>0</v>
      </c>
      <c r="L142" s="35" t="s">
        <v>339</v>
      </c>
      <c r="M142" s="35" t="s">
        <v>340</v>
      </c>
    </row>
    <row r="143" spans="1:13" s="35" customFormat="1" ht="18.75" thickBot="1">
      <c r="A143" s="133"/>
      <c r="B143" s="127">
        <v>1359</v>
      </c>
      <c r="C143" s="35" t="s">
        <v>338</v>
      </c>
      <c r="F143" s="144"/>
      <c r="G143" s="127" t="s">
        <v>187</v>
      </c>
      <c r="H143" s="62"/>
      <c r="J143" s="35" t="s">
        <v>266</v>
      </c>
      <c r="K143" s="62">
        <f t="shared" si="3"/>
        <v>0</v>
      </c>
      <c r="L143" s="35" t="s">
        <v>341</v>
      </c>
      <c r="M143" s="35" t="s">
        <v>342</v>
      </c>
    </row>
    <row r="144" spans="1:13" s="35" customFormat="1" ht="18.75" thickBot="1">
      <c r="A144" s="133"/>
      <c r="B144" s="127">
        <v>711</v>
      </c>
      <c r="C144" s="35" t="s">
        <v>338</v>
      </c>
      <c r="F144" s="144"/>
      <c r="G144" s="127" t="s">
        <v>29</v>
      </c>
      <c r="H144" s="62"/>
      <c r="J144" s="35" t="s">
        <v>4233</v>
      </c>
      <c r="K144" s="62">
        <f t="shared" si="3"/>
        <v>0</v>
      </c>
      <c r="L144" s="35" t="s">
        <v>343</v>
      </c>
      <c r="M144" s="35" t="s">
        <v>344</v>
      </c>
    </row>
    <row r="145" spans="1:13" s="35" customFormat="1" ht="18.75" thickBot="1">
      <c r="A145" s="133"/>
      <c r="B145" s="127">
        <v>210</v>
      </c>
      <c r="C145" s="35" t="s">
        <v>345</v>
      </c>
      <c r="F145" s="144"/>
      <c r="G145" s="127" t="s">
        <v>187</v>
      </c>
      <c r="H145" s="62"/>
      <c r="J145" s="35" t="s">
        <v>346</v>
      </c>
      <c r="K145" s="62">
        <f t="shared" si="3"/>
        <v>0</v>
      </c>
      <c r="L145" s="35" t="s">
        <v>347</v>
      </c>
      <c r="M145" s="35" t="s">
        <v>348</v>
      </c>
    </row>
    <row r="146" spans="1:13" s="35" customFormat="1" ht="18.75" thickBot="1">
      <c r="A146" s="133"/>
      <c r="B146" s="127">
        <v>272</v>
      </c>
      <c r="C146" s="35" t="s">
        <v>349</v>
      </c>
      <c r="F146" s="144"/>
      <c r="G146" s="127" t="s">
        <v>181</v>
      </c>
      <c r="H146" s="62"/>
      <c r="J146" s="35" t="s">
        <v>350</v>
      </c>
      <c r="K146" s="62">
        <f t="shared" si="3"/>
        <v>0</v>
      </c>
      <c r="L146" s="35" t="s">
        <v>351</v>
      </c>
      <c r="M146" s="35" t="s">
        <v>352</v>
      </c>
    </row>
    <row r="147" spans="1:13" s="35" customFormat="1" ht="18.75" thickBot="1">
      <c r="A147" s="133"/>
      <c r="B147" s="127">
        <v>754</v>
      </c>
      <c r="C147" s="35" t="s">
        <v>349</v>
      </c>
      <c r="F147" s="144"/>
      <c r="G147" s="127" t="s">
        <v>187</v>
      </c>
      <c r="H147" s="62"/>
      <c r="J147" s="35" t="s">
        <v>350</v>
      </c>
      <c r="K147" s="62">
        <f t="shared" si="3"/>
        <v>0</v>
      </c>
      <c r="L147" s="35" t="s">
        <v>353</v>
      </c>
      <c r="M147" s="35" t="s">
        <v>354</v>
      </c>
    </row>
    <row r="148" spans="1:13" s="35" customFormat="1" ht="18.75" thickBot="1">
      <c r="A148" s="133"/>
      <c r="B148" s="127">
        <v>969</v>
      </c>
      <c r="C148" s="35" t="s">
        <v>4141</v>
      </c>
      <c r="F148" s="144" t="s">
        <v>355</v>
      </c>
      <c r="G148" s="127" t="s">
        <v>187</v>
      </c>
      <c r="H148" s="62"/>
      <c r="J148" s="35" t="s">
        <v>356</v>
      </c>
      <c r="K148" s="62">
        <f t="shared" si="3"/>
        <v>0</v>
      </c>
      <c r="L148" s="35" t="s">
        <v>357</v>
      </c>
      <c r="M148" s="35" t="s">
        <v>358</v>
      </c>
    </row>
    <row r="149" spans="1:13" s="35" customFormat="1" ht="18.75" thickBot="1">
      <c r="A149" s="133"/>
      <c r="B149" s="127">
        <v>454</v>
      </c>
      <c r="C149" s="35" t="s">
        <v>4142</v>
      </c>
      <c r="F149" s="144"/>
      <c r="G149" s="127" t="s">
        <v>187</v>
      </c>
      <c r="H149" s="62"/>
      <c r="J149" s="35" t="s">
        <v>359</v>
      </c>
      <c r="K149" s="62">
        <f t="shared" si="3"/>
        <v>0</v>
      </c>
      <c r="L149" s="35" t="s">
        <v>360</v>
      </c>
      <c r="M149" s="35" t="s">
        <v>361</v>
      </c>
    </row>
    <row r="150" spans="1:13" s="35" customFormat="1" ht="18.75" thickBot="1">
      <c r="A150" s="133"/>
      <c r="B150" s="127">
        <v>98</v>
      </c>
      <c r="C150" s="35" t="s">
        <v>362</v>
      </c>
      <c r="F150" s="144"/>
      <c r="G150" s="127" t="s">
        <v>121</v>
      </c>
      <c r="H150" s="62"/>
      <c r="J150" s="35" t="s">
        <v>363</v>
      </c>
      <c r="K150" s="62">
        <f t="shared" si="3"/>
        <v>0</v>
      </c>
      <c r="L150" s="35" t="s">
        <v>364</v>
      </c>
      <c r="M150" s="35" t="s">
        <v>365</v>
      </c>
    </row>
    <row r="151" spans="1:13" s="35" customFormat="1" ht="18.75" thickBot="1">
      <c r="A151" s="133"/>
      <c r="B151" s="127">
        <v>87</v>
      </c>
      <c r="C151" s="35" t="s">
        <v>366</v>
      </c>
      <c r="F151" s="144"/>
      <c r="G151" s="127" t="s">
        <v>121</v>
      </c>
      <c r="H151" s="62"/>
      <c r="J151" s="35" t="s">
        <v>367</v>
      </c>
      <c r="K151" s="62">
        <f t="shared" si="3"/>
        <v>0</v>
      </c>
      <c r="L151" s="35" t="s">
        <v>368</v>
      </c>
      <c r="M151" s="35" t="s">
        <v>369</v>
      </c>
    </row>
    <row r="152" spans="1:13" s="35" customFormat="1" ht="18.75" thickBot="1">
      <c r="A152" s="133"/>
      <c r="B152" s="127">
        <v>67</v>
      </c>
      <c r="C152" s="35" t="s">
        <v>370</v>
      </c>
      <c r="F152" s="144"/>
      <c r="G152" s="127" t="s">
        <v>121</v>
      </c>
      <c r="H152" s="62"/>
      <c r="J152" s="35" t="s">
        <v>371</v>
      </c>
      <c r="K152" s="62">
        <f t="shared" si="3"/>
        <v>0</v>
      </c>
      <c r="L152" s="35" t="s">
        <v>372</v>
      </c>
      <c r="M152" s="35" t="s">
        <v>373</v>
      </c>
    </row>
    <row r="153" spans="1:13" s="35" customFormat="1" ht="18.75" thickBot="1">
      <c r="A153" s="133"/>
      <c r="B153" s="127">
        <v>38</v>
      </c>
      <c r="C153" s="35" t="s">
        <v>4143</v>
      </c>
      <c r="F153" s="144" t="s">
        <v>232</v>
      </c>
      <c r="G153" s="127" t="s">
        <v>187</v>
      </c>
      <c r="H153" s="62"/>
      <c r="J153" s="35" t="s">
        <v>374</v>
      </c>
      <c r="K153" s="62">
        <f t="shared" si="3"/>
        <v>0</v>
      </c>
      <c r="L153" s="35" t="s">
        <v>375</v>
      </c>
      <c r="M153" s="35" t="s">
        <v>376</v>
      </c>
    </row>
    <row r="154" spans="1:13" s="35" customFormat="1" ht="18.75" thickBot="1">
      <c r="A154" s="133"/>
      <c r="B154" s="127">
        <v>837</v>
      </c>
      <c r="C154" s="35" t="s">
        <v>4144</v>
      </c>
      <c r="F154" s="144" t="s">
        <v>232</v>
      </c>
      <c r="G154" s="127" t="s">
        <v>187</v>
      </c>
      <c r="H154" s="62"/>
      <c r="J154" s="35" t="s">
        <v>381</v>
      </c>
      <c r="K154" s="62">
        <f t="shared" si="3"/>
        <v>0</v>
      </c>
      <c r="L154" s="35" t="s">
        <v>382</v>
      </c>
      <c r="M154" s="35" t="s">
        <v>383</v>
      </c>
    </row>
    <row r="155" spans="1:13" s="35" customFormat="1" ht="18.75" thickBot="1">
      <c r="A155" s="133"/>
      <c r="B155" s="127">
        <v>902</v>
      </c>
      <c r="C155" s="35" t="s">
        <v>4145</v>
      </c>
      <c r="F155" s="144" t="s">
        <v>232</v>
      </c>
      <c r="G155" s="127" t="s">
        <v>187</v>
      </c>
      <c r="H155" s="62"/>
      <c r="J155" s="35" t="s">
        <v>363</v>
      </c>
      <c r="K155" s="62">
        <f t="shared" si="3"/>
        <v>0</v>
      </c>
      <c r="L155" s="35" t="s">
        <v>384</v>
      </c>
      <c r="M155" s="35" t="s">
        <v>385</v>
      </c>
    </row>
    <row r="156" spans="1:13" s="35" customFormat="1" ht="18.75" thickBot="1">
      <c r="A156" s="133"/>
      <c r="B156" s="127">
        <v>92</v>
      </c>
      <c r="C156" s="35" t="s">
        <v>4146</v>
      </c>
      <c r="F156" s="144" t="s">
        <v>232</v>
      </c>
      <c r="G156" s="127" t="s">
        <v>187</v>
      </c>
      <c r="H156" s="62"/>
      <c r="J156" s="35" t="s">
        <v>386</v>
      </c>
      <c r="K156" s="62">
        <f t="shared" si="3"/>
        <v>0</v>
      </c>
      <c r="L156" s="35" t="s">
        <v>387</v>
      </c>
      <c r="M156" s="35" t="s">
        <v>388</v>
      </c>
    </row>
    <row r="157" spans="1:13" s="35" customFormat="1" ht="18.75" thickBot="1">
      <c r="A157" s="133"/>
      <c r="B157" s="127">
        <v>498</v>
      </c>
      <c r="C157" s="35" t="s">
        <v>377</v>
      </c>
      <c r="F157" s="144" t="s">
        <v>232</v>
      </c>
      <c r="G157" s="127" t="s">
        <v>187</v>
      </c>
      <c r="H157" s="62"/>
      <c r="J157" s="35" t="s">
        <v>378</v>
      </c>
      <c r="K157" s="62">
        <f t="shared" si="3"/>
        <v>0</v>
      </c>
      <c r="L157" s="35" t="s">
        <v>379</v>
      </c>
      <c r="M157" s="35" t="s">
        <v>380</v>
      </c>
    </row>
    <row r="158" spans="1:13" s="35" customFormat="1" ht="18.75" thickBot="1">
      <c r="A158" s="133"/>
      <c r="B158" s="127">
        <v>296</v>
      </c>
      <c r="C158" s="35" t="s">
        <v>389</v>
      </c>
      <c r="F158" s="144" t="s">
        <v>390</v>
      </c>
      <c r="G158" s="127" t="s">
        <v>187</v>
      </c>
      <c r="H158" s="62"/>
      <c r="J158" s="35" t="s">
        <v>391</v>
      </c>
      <c r="K158" s="62">
        <f t="shared" si="3"/>
        <v>0</v>
      </c>
      <c r="L158" s="35" t="s">
        <v>392</v>
      </c>
      <c r="M158" s="35" t="s">
        <v>393</v>
      </c>
    </row>
    <row r="159" spans="1:13" s="35" customFormat="1" ht="18.75" thickBot="1">
      <c r="A159" s="133"/>
      <c r="B159" s="127">
        <v>924</v>
      </c>
      <c r="C159" s="35" t="s">
        <v>394</v>
      </c>
      <c r="F159" s="144"/>
      <c r="G159" s="127" t="s">
        <v>187</v>
      </c>
      <c r="H159" s="62"/>
      <c r="J159" s="35" t="s">
        <v>395</v>
      </c>
      <c r="K159" s="62">
        <f t="shared" si="3"/>
        <v>0</v>
      </c>
      <c r="L159" s="35" t="s">
        <v>396</v>
      </c>
      <c r="M159" s="35" t="s">
        <v>397</v>
      </c>
    </row>
    <row r="160" spans="1:13" s="35" customFormat="1" ht="18.75" thickBot="1">
      <c r="A160" s="133"/>
      <c r="B160" s="127">
        <v>721</v>
      </c>
      <c r="C160" s="35" t="s">
        <v>398</v>
      </c>
      <c r="F160" s="144"/>
      <c r="G160" s="127" t="s">
        <v>187</v>
      </c>
      <c r="H160" s="62"/>
      <c r="J160" s="35" t="s">
        <v>399</v>
      </c>
      <c r="K160" s="62">
        <f t="shared" si="3"/>
        <v>0</v>
      </c>
      <c r="L160" s="35" t="s">
        <v>400</v>
      </c>
      <c r="M160" s="35" t="s">
        <v>401</v>
      </c>
    </row>
    <row r="161" spans="1:13" s="35" customFormat="1" ht="18.75" thickBot="1">
      <c r="A161" s="133"/>
      <c r="B161" s="127">
        <v>201</v>
      </c>
      <c r="C161" s="35" t="s">
        <v>402</v>
      </c>
      <c r="F161" s="144"/>
      <c r="G161" s="127" t="s">
        <v>187</v>
      </c>
      <c r="H161" s="62"/>
      <c r="J161" s="35" t="s">
        <v>403</v>
      </c>
      <c r="K161" s="62">
        <f t="shared" si="3"/>
        <v>0</v>
      </c>
      <c r="L161" s="35" t="s">
        <v>404</v>
      </c>
      <c r="M161" s="35" t="s">
        <v>405</v>
      </c>
    </row>
    <row r="162" spans="1:13" s="35" customFormat="1" ht="18.75" thickBot="1">
      <c r="A162" s="133"/>
      <c r="B162" s="127">
        <v>383</v>
      </c>
      <c r="C162" s="35" t="s">
        <v>406</v>
      </c>
      <c r="F162" s="144"/>
      <c r="G162" s="127" t="s">
        <v>187</v>
      </c>
      <c r="H162" s="62"/>
      <c r="J162" s="35" t="s">
        <v>371</v>
      </c>
      <c r="K162" s="62">
        <f t="shared" si="3"/>
        <v>0</v>
      </c>
      <c r="L162" s="35" t="s">
        <v>407</v>
      </c>
      <c r="M162" s="35" t="s">
        <v>408</v>
      </c>
    </row>
    <row r="163" spans="1:13" s="35" customFormat="1" ht="18.75" thickBot="1">
      <c r="A163" s="133"/>
      <c r="B163" s="127">
        <v>623</v>
      </c>
      <c r="C163" s="35" t="s">
        <v>409</v>
      </c>
      <c r="F163" s="144" t="s">
        <v>390</v>
      </c>
      <c r="G163" s="127" t="s">
        <v>187</v>
      </c>
      <c r="H163" s="62"/>
      <c r="J163" s="35" t="s">
        <v>410</v>
      </c>
      <c r="K163" s="62">
        <f t="shared" si="3"/>
        <v>0</v>
      </c>
      <c r="L163" s="35" t="s">
        <v>411</v>
      </c>
      <c r="M163" s="35" t="s">
        <v>412</v>
      </c>
    </row>
    <row r="164" spans="1:13" s="35" customFormat="1" ht="18.75" thickBot="1">
      <c r="A164" s="133"/>
      <c r="B164" s="127">
        <v>689</v>
      </c>
      <c r="C164" s="35" t="s">
        <v>413</v>
      </c>
      <c r="F164" s="144" t="s">
        <v>390</v>
      </c>
      <c r="G164" s="127" t="s">
        <v>187</v>
      </c>
      <c r="H164" s="62"/>
      <c r="J164" s="35" t="s">
        <v>363</v>
      </c>
      <c r="K164" s="62">
        <f t="shared" si="3"/>
        <v>0</v>
      </c>
      <c r="L164" s="35" t="s">
        <v>414</v>
      </c>
      <c r="M164" s="35" t="s">
        <v>415</v>
      </c>
    </row>
    <row r="165" spans="1:13" s="35" customFormat="1" ht="18.75" thickBot="1">
      <c r="A165" s="133"/>
      <c r="B165" s="127">
        <v>469</v>
      </c>
      <c r="C165" s="35" t="s">
        <v>416</v>
      </c>
      <c r="F165" s="144" t="s">
        <v>232</v>
      </c>
      <c r="G165" s="127" t="s">
        <v>181</v>
      </c>
      <c r="H165" s="62"/>
      <c r="J165" s="35" t="s">
        <v>417</v>
      </c>
      <c r="K165" s="62">
        <f t="shared" si="3"/>
        <v>0</v>
      </c>
      <c r="L165" s="35" t="s">
        <v>418</v>
      </c>
      <c r="M165" s="35" t="s">
        <v>419</v>
      </c>
    </row>
    <row r="166" spans="1:13" s="35" customFormat="1" ht="18.75" thickBot="1">
      <c r="A166" s="133"/>
      <c r="B166" s="127">
        <v>352</v>
      </c>
      <c r="C166" s="35" t="s">
        <v>420</v>
      </c>
      <c r="F166" s="144"/>
      <c r="G166" s="127" t="s">
        <v>187</v>
      </c>
      <c r="H166" s="62"/>
      <c r="J166" s="35" t="s">
        <v>421</v>
      </c>
      <c r="K166" s="62">
        <f t="shared" si="3"/>
        <v>0</v>
      </c>
      <c r="L166" s="35" t="s">
        <v>422</v>
      </c>
      <c r="M166" s="35" t="s">
        <v>423</v>
      </c>
    </row>
    <row r="167" spans="1:13" s="35" customFormat="1" ht="18.75" thickBot="1">
      <c r="A167" s="133"/>
      <c r="B167" s="127">
        <v>578</v>
      </c>
      <c r="C167" s="35" t="s">
        <v>424</v>
      </c>
      <c r="F167" s="144"/>
      <c r="G167" s="127" t="s">
        <v>187</v>
      </c>
      <c r="H167" s="62"/>
      <c r="J167" s="35" t="s">
        <v>403</v>
      </c>
      <c r="K167" s="62">
        <f t="shared" si="3"/>
        <v>0</v>
      </c>
      <c r="L167" s="35" t="s">
        <v>425</v>
      </c>
      <c r="M167" s="35" t="s">
        <v>426</v>
      </c>
    </row>
    <row r="168" spans="1:13" s="35" customFormat="1" ht="18.75" thickBot="1">
      <c r="A168" s="133"/>
      <c r="B168" s="127">
        <v>279</v>
      </c>
      <c r="C168" s="35" t="s">
        <v>427</v>
      </c>
      <c r="F168" s="144"/>
      <c r="G168" s="127" t="s">
        <v>187</v>
      </c>
      <c r="H168" s="62"/>
      <c r="J168" s="35" t="s">
        <v>371</v>
      </c>
      <c r="K168" s="62">
        <f t="shared" si="3"/>
        <v>0</v>
      </c>
      <c r="L168" s="35" t="s">
        <v>428</v>
      </c>
      <c r="M168" s="35" t="s">
        <v>429</v>
      </c>
    </row>
    <row r="169" spans="1:13" s="35" customFormat="1" ht="18.75" thickBot="1">
      <c r="A169" s="133"/>
      <c r="B169" s="127">
        <v>1695</v>
      </c>
      <c r="C169" s="35" t="s">
        <v>430</v>
      </c>
      <c r="F169" s="144" t="s">
        <v>232</v>
      </c>
      <c r="G169" s="127" t="s">
        <v>187</v>
      </c>
      <c r="H169" s="62"/>
      <c r="J169" s="35" t="s">
        <v>431</v>
      </c>
      <c r="K169" s="62">
        <f t="shared" si="3"/>
        <v>0</v>
      </c>
      <c r="L169" s="35" t="s">
        <v>432</v>
      </c>
      <c r="M169" s="35" t="s">
        <v>433</v>
      </c>
    </row>
    <row r="170" spans="1:13" s="35" customFormat="1" ht="18.75" thickBot="1">
      <c r="A170" s="133"/>
      <c r="B170" s="127">
        <v>703</v>
      </c>
      <c r="C170" s="35" t="s">
        <v>434</v>
      </c>
      <c r="F170" s="144" t="s">
        <v>232</v>
      </c>
      <c r="G170" s="127" t="s">
        <v>187</v>
      </c>
      <c r="H170" s="62"/>
      <c r="J170" s="35" t="s">
        <v>363</v>
      </c>
      <c r="K170" s="62">
        <f t="shared" si="3"/>
        <v>0</v>
      </c>
      <c r="L170" s="35" t="s">
        <v>435</v>
      </c>
      <c r="M170" s="35" t="s">
        <v>436</v>
      </c>
    </row>
    <row r="171" spans="1:13" s="35" customFormat="1" ht="18.75" thickBot="1">
      <c r="A171" s="133"/>
      <c r="B171" s="127">
        <v>370</v>
      </c>
      <c r="C171" s="35" t="s">
        <v>437</v>
      </c>
      <c r="F171" s="144"/>
      <c r="G171" s="127" t="s">
        <v>121</v>
      </c>
      <c r="H171" s="62"/>
      <c r="J171" s="35" t="s">
        <v>438</v>
      </c>
      <c r="K171" s="62">
        <f t="shared" si="3"/>
        <v>0</v>
      </c>
      <c r="L171" s="35" t="s">
        <v>439</v>
      </c>
      <c r="M171" s="35" t="s">
        <v>440</v>
      </c>
    </row>
    <row r="172" spans="1:13" s="35" customFormat="1" ht="18.75" thickBot="1">
      <c r="A172" s="133"/>
      <c r="B172" s="127">
        <v>4819</v>
      </c>
      <c r="C172" s="194" t="s">
        <v>437</v>
      </c>
      <c r="F172" s="144"/>
      <c r="G172" s="127" t="s">
        <v>181</v>
      </c>
      <c r="H172" s="62"/>
      <c r="J172" s="35" t="s">
        <v>441</v>
      </c>
      <c r="K172" s="62">
        <f t="shared" si="3"/>
        <v>0</v>
      </c>
      <c r="L172" s="35" t="s">
        <v>442</v>
      </c>
      <c r="M172" s="35" t="s">
        <v>443</v>
      </c>
    </row>
    <row r="173" spans="1:13" s="35" customFormat="1" ht="18.75" thickBot="1">
      <c r="A173" s="133"/>
      <c r="B173" s="127">
        <v>2961</v>
      </c>
      <c r="C173" s="194" t="s">
        <v>437</v>
      </c>
      <c r="F173" s="144"/>
      <c r="G173" s="127" t="s">
        <v>187</v>
      </c>
      <c r="H173" s="62"/>
      <c r="J173" s="35" t="s">
        <v>444</v>
      </c>
      <c r="K173" s="62">
        <f t="shared" si="3"/>
        <v>0</v>
      </c>
      <c r="L173" s="35" t="s">
        <v>445</v>
      </c>
      <c r="M173" s="35" t="s">
        <v>446</v>
      </c>
    </row>
    <row r="174" spans="1:13" s="35" customFormat="1" ht="18.75" thickBot="1">
      <c r="A174" s="133"/>
      <c r="B174" s="127">
        <v>2328</v>
      </c>
      <c r="C174" s="194" t="s">
        <v>447</v>
      </c>
      <c r="F174" s="144" t="s">
        <v>4203</v>
      </c>
      <c r="G174" s="127" t="s">
        <v>121</v>
      </c>
      <c r="H174" s="62"/>
      <c r="J174" s="35" t="s">
        <v>448</v>
      </c>
      <c r="K174" s="62">
        <f t="shared" si="3"/>
        <v>0</v>
      </c>
      <c r="L174" s="35" t="s">
        <v>449</v>
      </c>
      <c r="M174" s="35" t="s">
        <v>450</v>
      </c>
    </row>
    <row r="175" spans="1:13" s="35" customFormat="1" ht="18.75" thickBot="1">
      <c r="A175" s="133"/>
      <c r="B175" s="127">
        <v>9909</v>
      </c>
      <c r="C175" s="194" t="s">
        <v>447</v>
      </c>
      <c r="F175" s="144"/>
      <c r="G175" s="127" t="s">
        <v>181</v>
      </c>
      <c r="H175" s="62"/>
      <c r="J175" s="35" t="s">
        <v>451</v>
      </c>
      <c r="K175" s="62">
        <f t="shared" si="3"/>
        <v>0</v>
      </c>
      <c r="L175" s="35" t="s">
        <v>452</v>
      </c>
      <c r="M175" s="35" t="s">
        <v>453</v>
      </c>
    </row>
    <row r="176" spans="1:13" s="35" customFormat="1" ht="18.75" thickBot="1">
      <c r="A176" s="133"/>
      <c r="B176" s="127">
        <v>4248</v>
      </c>
      <c r="C176" s="194" t="s">
        <v>447</v>
      </c>
      <c r="F176" s="144"/>
      <c r="G176" s="127" t="s">
        <v>187</v>
      </c>
      <c r="H176" s="62"/>
      <c r="J176" s="35" t="s">
        <v>454</v>
      </c>
      <c r="K176" s="62">
        <f t="shared" si="3"/>
        <v>0</v>
      </c>
      <c r="L176" s="35" t="s">
        <v>455</v>
      </c>
      <c r="M176" s="35" t="s">
        <v>456</v>
      </c>
    </row>
    <row r="177" spans="1:13" s="35" customFormat="1" ht="18.75" thickBot="1">
      <c r="A177" s="133"/>
      <c r="B177" s="127">
        <v>885</v>
      </c>
      <c r="C177" s="35" t="s">
        <v>4147</v>
      </c>
      <c r="F177" s="144" t="s">
        <v>4203</v>
      </c>
      <c r="G177" s="127" t="s">
        <v>181</v>
      </c>
      <c r="H177" s="62"/>
      <c r="J177" s="35" t="s">
        <v>4204</v>
      </c>
      <c r="K177" s="62">
        <f t="shared" si="3"/>
        <v>0</v>
      </c>
      <c r="L177" s="35" t="s">
        <v>457</v>
      </c>
      <c r="M177" s="35" t="s">
        <v>458</v>
      </c>
    </row>
    <row r="178" spans="1:13" s="35" customFormat="1" ht="18.75" thickBot="1">
      <c r="A178" s="133"/>
      <c r="B178" s="127">
        <v>2711</v>
      </c>
      <c r="C178" s="35" t="s">
        <v>4147</v>
      </c>
      <c r="F178" s="144"/>
      <c r="G178" s="127" t="s">
        <v>187</v>
      </c>
      <c r="H178" s="62"/>
      <c r="J178" s="35" t="s">
        <v>441</v>
      </c>
      <c r="K178" s="62">
        <f t="shared" si="3"/>
        <v>0</v>
      </c>
      <c r="L178" s="35" t="s">
        <v>459</v>
      </c>
      <c r="M178" s="35" t="s">
        <v>460</v>
      </c>
    </row>
    <row r="179" spans="1:13" s="35" customFormat="1" ht="18.75" thickBot="1">
      <c r="A179" s="133"/>
      <c r="B179" s="127">
        <v>186</v>
      </c>
      <c r="C179" s="35" t="s">
        <v>4148</v>
      </c>
      <c r="F179" s="144"/>
      <c r="G179" s="127" t="s">
        <v>181</v>
      </c>
      <c r="H179" s="62"/>
      <c r="J179" s="35" t="s">
        <v>461</v>
      </c>
      <c r="K179" s="62">
        <f t="shared" si="3"/>
        <v>0</v>
      </c>
      <c r="L179" s="35" t="s">
        <v>462</v>
      </c>
      <c r="M179" s="35" t="s">
        <v>463</v>
      </c>
    </row>
    <row r="180" spans="1:13" s="35" customFormat="1" ht="18.75" thickBot="1">
      <c r="A180" s="133"/>
      <c r="B180" s="127">
        <v>1870</v>
      </c>
      <c r="C180" s="35" t="s">
        <v>4148</v>
      </c>
      <c r="F180" s="144"/>
      <c r="G180" s="127" t="s">
        <v>187</v>
      </c>
      <c r="H180" s="62"/>
      <c r="J180" s="35" t="s">
        <v>464</v>
      </c>
      <c r="K180" s="62">
        <f t="shared" si="3"/>
        <v>0</v>
      </c>
      <c r="L180" s="35" t="s">
        <v>465</v>
      </c>
      <c r="M180" s="35" t="s">
        <v>466</v>
      </c>
    </row>
    <row r="181" spans="1:13" s="35" customFormat="1" ht="18.75" thickBot="1">
      <c r="A181" s="133"/>
      <c r="B181" s="127">
        <v>2345</v>
      </c>
      <c r="C181" s="35" t="s">
        <v>467</v>
      </c>
      <c r="F181" s="144"/>
      <c r="G181" s="127" t="s">
        <v>121</v>
      </c>
      <c r="H181" s="62"/>
      <c r="J181" s="35" t="s">
        <v>448</v>
      </c>
      <c r="K181" s="62">
        <f t="shared" ref="K181:K244" si="4">IF(I181&lt;&gt;0,A181*I181,A181*H181)</f>
        <v>0</v>
      </c>
      <c r="L181" s="35" t="s">
        <v>468</v>
      </c>
      <c r="M181" s="35" t="s">
        <v>469</v>
      </c>
    </row>
    <row r="182" spans="1:13" s="35" customFormat="1" ht="18.75" thickBot="1">
      <c r="A182" s="133"/>
      <c r="B182" s="127">
        <v>5021</v>
      </c>
      <c r="C182" s="35" t="s">
        <v>467</v>
      </c>
      <c r="F182" s="144"/>
      <c r="G182" s="127" t="s">
        <v>181</v>
      </c>
      <c r="H182" s="62"/>
      <c r="J182" s="35" t="s">
        <v>470</v>
      </c>
      <c r="K182" s="62">
        <f t="shared" si="4"/>
        <v>0</v>
      </c>
      <c r="L182" s="35" t="s">
        <v>471</v>
      </c>
      <c r="M182" s="35" t="s">
        <v>472</v>
      </c>
    </row>
    <row r="183" spans="1:13" s="35" customFormat="1" ht="18.75" thickBot="1">
      <c r="A183" s="133"/>
      <c r="B183" s="127">
        <v>4151</v>
      </c>
      <c r="C183" s="194" t="s">
        <v>467</v>
      </c>
      <c r="F183" s="144"/>
      <c r="G183" s="127" t="s">
        <v>187</v>
      </c>
      <c r="H183" s="62"/>
      <c r="J183" s="35" t="s">
        <v>473</v>
      </c>
      <c r="K183" s="62">
        <f t="shared" si="4"/>
        <v>0</v>
      </c>
      <c r="L183" s="35" t="s">
        <v>474</v>
      </c>
      <c r="M183" s="35" t="s">
        <v>475</v>
      </c>
    </row>
    <row r="184" spans="1:13" s="35" customFormat="1" ht="18.75" thickBot="1">
      <c r="A184" s="133"/>
      <c r="B184" s="127">
        <v>525</v>
      </c>
      <c r="C184" s="35" t="s">
        <v>476</v>
      </c>
      <c r="F184" s="144" t="s">
        <v>4203</v>
      </c>
      <c r="G184" s="127" t="s">
        <v>121</v>
      </c>
      <c r="H184" s="62"/>
      <c r="J184" s="130" t="s">
        <v>4205</v>
      </c>
      <c r="K184" s="62">
        <f t="shared" si="4"/>
        <v>0</v>
      </c>
      <c r="L184" s="35" t="s">
        <v>477</v>
      </c>
      <c r="M184" s="35" t="s">
        <v>478</v>
      </c>
    </row>
    <row r="185" spans="1:13" s="35" customFormat="1" ht="18.75" thickBot="1">
      <c r="A185" s="133"/>
      <c r="B185" s="127">
        <v>7095</v>
      </c>
      <c r="C185" s="35" t="s">
        <v>476</v>
      </c>
      <c r="F185" s="144"/>
      <c r="G185" s="127" t="s">
        <v>181</v>
      </c>
      <c r="H185" s="62"/>
      <c r="J185" s="130" t="s">
        <v>479</v>
      </c>
      <c r="K185" s="62">
        <f t="shared" si="4"/>
        <v>0</v>
      </c>
      <c r="L185" s="35" t="s">
        <v>480</v>
      </c>
      <c r="M185" s="35" t="s">
        <v>481</v>
      </c>
    </row>
    <row r="186" spans="1:13" s="35" customFormat="1" ht="18.75" thickBot="1">
      <c r="A186" s="133"/>
      <c r="B186" s="127">
        <v>6611</v>
      </c>
      <c r="C186" s="194" t="s">
        <v>476</v>
      </c>
      <c r="F186" s="144"/>
      <c r="G186" s="127" t="s">
        <v>187</v>
      </c>
      <c r="H186" s="62"/>
      <c r="J186" s="130" t="s">
        <v>482</v>
      </c>
      <c r="K186" s="62">
        <f t="shared" si="4"/>
        <v>0</v>
      </c>
      <c r="L186" s="35" t="s">
        <v>483</v>
      </c>
      <c r="M186" s="35" t="s">
        <v>484</v>
      </c>
    </row>
    <row r="187" spans="1:13" s="35" customFormat="1" ht="18.75" thickBot="1">
      <c r="A187" s="133"/>
      <c r="B187" s="127">
        <v>1020</v>
      </c>
      <c r="C187" s="35" t="s">
        <v>485</v>
      </c>
      <c r="F187" s="144" t="s">
        <v>232</v>
      </c>
      <c r="G187" s="127" t="s">
        <v>181</v>
      </c>
      <c r="H187" s="62"/>
      <c r="J187" s="35" t="s">
        <v>486</v>
      </c>
      <c r="K187" s="62">
        <f t="shared" si="4"/>
        <v>0</v>
      </c>
      <c r="L187" s="35" t="s">
        <v>487</v>
      </c>
      <c r="M187" s="35" t="s">
        <v>488</v>
      </c>
    </row>
    <row r="188" spans="1:13" s="35" customFormat="1" ht="18.75" thickBot="1">
      <c r="A188" s="133"/>
      <c r="B188" s="127">
        <v>530</v>
      </c>
      <c r="C188" s="194" t="s">
        <v>485</v>
      </c>
      <c r="F188" s="144" t="s">
        <v>232</v>
      </c>
      <c r="G188" s="127" t="s">
        <v>187</v>
      </c>
      <c r="H188" s="62"/>
      <c r="J188" s="35" t="s">
        <v>489</v>
      </c>
      <c r="K188" s="62">
        <f t="shared" si="4"/>
        <v>0</v>
      </c>
      <c r="L188" s="35" t="s">
        <v>490</v>
      </c>
      <c r="M188" s="35" t="s">
        <v>491</v>
      </c>
    </row>
    <row r="189" spans="1:13" s="35" customFormat="1" ht="18.75" thickBot="1">
      <c r="A189" s="133"/>
      <c r="B189" s="127">
        <v>1000</v>
      </c>
      <c r="C189" s="35" t="s">
        <v>492</v>
      </c>
      <c r="F189" s="144"/>
      <c r="G189" s="127" t="s">
        <v>181</v>
      </c>
      <c r="H189" s="62"/>
      <c r="J189" s="35" t="s">
        <v>493</v>
      </c>
      <c r="K189" s="62">
        <f t="shared" si="4"/>
        <v>0</v>
      </c>
      <c r="L189" s="35" t="s">
        <v>494</v>
      </c>
      <c r="M189" s="35" t="s">
        <v>495</v>
      </c>
    </row>
    <row r="190" spans="1:13" s="35" customFormat="1" ht="18.75" thickBot="1">
      <c r="A190" s="133"/>
      <c r="B190" s="127">
        <v>1339</v>
      </c>
      <c r="C190" s="35" t="s">
        <v>492</v>
      </c>
      <c r="F190" s="144"/>
      <c r="G190" s="127" t="s">
        <v>187</v>
      </c>
      <c r="H190" s="62"/>
      <c r="J190" s="35" t="s">
        <v>496</v>
      </c>
      <c r="K190" s="62">
        <f t="shared" si="4"/>
        <v>0</v>
      </c>
      <c r="L190" s="35" t="s">
        <v>497</v>
      </c>
      <c r="M190" s="35" t="s">
        <v>498</v>
      </c>
    </row>
    <row r="191" spans="1:13" s="35" customFormat="1" ht="18.75" thickBot="1">
      <c r="A191" s="133"/>
      <c r="B191" s="127">
        <v>315</v>
      </c>
      <c r="C191" s="35" t="s">
        <v>4149</v>
      </c>
      <c r="F191" s="144" t="s">
        <v>232</v>
      </c>
      <c r="G191" s="127" t="s">
        <v>187</v>
      </c>
      <c r="H191" s="62"/>
      <c r="J191" s="35" t="s">
        <v>499</v>
      </c>
      <c r="K191" s="62">
        <f t="shared" si="4"/>
        <v>0</v>
      </c>
      <c r="L191" s="35" t="s">
        <v>500</v>
      </c>
      <c r="M191" s="35" t="s">
        <v>501</v>
      </c>
    </row>
    <row r="192" spans="1:13" s="35" customFormat="1" ht="18.75" thickBot="1">
      <c r="A192" s="133"/>
      <c r="B192" s="127">
        <v>906</v>
      </c>
      <c r="C192" s="35" t="s">
        <v>4150</v>
      </c>
      <c r="F192" s="144" t="s">
        <v>232</v>
      </c>
      <c r="G192" s="127" t="s">
        <v>181</v>
      </c>
      <c r="H192" s="62"/>
      <c r="J192" s="35" t="s">
        <v>502</v>
      </c>
      <c r="K192" s="62">
        <f t="shared" si="4"/>
        <v>0</v>
      </c>
      <c r="L192" s="35" t="s">
        <v>503</v>
      </c>
      <c r="M192" s="35" t="s">
        <v>504</v>
      </c>
    </row>
    <row r="193" spans="1:13" s="35" customFormat="1" ht="18.75" thickBot="1">
      <c r="A193" s="133"/>
      <c r="B193" s="127">
        <v>110</v>
      </c>
      <c r="C193" s="35" t="s">
        <v>505</v>
      </c>
      <c r="F193" s="144" t="s">
        <v>390</v>
      </c>
      <c r="G193" s="127" t="s">
        <v>187</v>
      </c>
      <c r="H193" s="62"/>
      <c r="J193" s="35" t="s">
        <v>506</v>
      </c>
      <c r="K193" s="62">
        <f t="shared" si="4"/>
        <v>0</v>
      </c>
      <c r="L193" s="35" t="s">
        <v>507</v>
      </c>
      <c r="M193" s="35" t="s">
        <v>508</v>
      </c>
    </row>
    <row r="194" spans="1:13" s="35" customFormat="1" ht="18.75" thickBot="1">
      <c r="A194" s="133"/>
      <c r="B194" s="127">
        <v>215</v>
      </c>
      <c r="C194" s="35" t="s">
        <v>509</v>
      </c>
      <c r="F194" s="144"/>
      <c r="G194" s="127" t="s">
        <v>121</v>
      </c>
      <c r="H194" s="62"/>
      <c r="J194" s="35" t="s">
        <v>510</v>
      </c>
      <c r="K194" s="62">
        <f t="shared" si="4"/>
        <v>0</v>
      </c>
      <c r="L194" s="35" t="s">
        <v>511</v>
      </c>
      <c r="M194" s="35" t="s">
        <v>512</v>
      </c>
    </row>
    <row r="195" spans="1:13" s="35" customFormat="1" ht="18.75" thickBot="1">
      <c r="A195" s="133"/>
      <c r="B195" s="127">
        <v>2459</v>
      </c>
      <c r="C195" s="194" t="s">
        <v>509</v>
      </c>
      <c r="F195" s="144"/>
      <c r="G195" s="127" t="s">
        <v>181</v>
      </c>
      <c r="H195" s="62"/>
      <c r="J195" s="35" t="s">
        <v>513</v>
      </c>
      <c r="K195" s="62">
        <f t="shared" si="4"/>
        <v>0</v>
      </c>
      <c r="L195" s="35" t="s">
        <v>514</v>
      </c>
      <c r="M195" s="35" t="s">
        <v>515</v>
      </c>
    </row>
    <row r="196" spans="1:13" s="35" customFormat="1" ht="18.75" thickBot="1">
      <c r="A196" s="133"/>
      <c r="B196" s="127">
        <v>877</v>
      </c>
      <c r="C196" s="194" t="s">
        <v>509</v>
      </c>
      <c r="F196" s="144"/>
      <c r="G196" s="127" t="s">
        <v>187</v>
      </c>
      <c r="H196" s="62"/>
      <c r="J196" s="35" t="s">
        <v>516</v>
      </c>
      <c r="K196" s="62">
        <f t="shared" si="4"/>
        <v>0</v>
      </c>
      <c r="L196" s="35" t="s">
        <v>517</v>
      </c>
      <c r="M196" s="35" t="s">
        <v>518</v>
      </c>
    </row>
    <row r="197" spans="1:13" s="35" customFormat="1" ht="18.75" thickBot="1">
      <c r="A197" s="133"/>
      <c r="B197" s="127">
        <v>1162</v>
      </c>
      <c r="C197" s="194" t="s">
        <v>509</v>
      </c>
      <c r="F197" s="144"/>
      <c r="G197" s="127" t="s">
        <v>29</v>
      </c>
      <c r="H197" s="62"/>
      <c r="J197" s="35" t="s">
        <v>519</v>
      </c>
      <c r="K197" s="62">
        <f t="shared" si="4"/>
        <v>0</v>
      </c>
      <c r="L197" s="35" t="s">
        <v>520</v>
      </c>
      <c r="M197" s="35" t="s">
        <v>521</v>
      </c>
    </row>
    <row r="198" spans="1:13" s="35" customFormat="1" ht="18.75" thickBot="1">
      <c r="A198" s="133"/>
      <c r="B198" s="127">
        <v>170</v>
      </c>
      <c r="C198" s="194" t="s">
        <v>522</v>
      </c>
      <c r="F198" s="144"/>
      <c r="G198" s="127" t="s">
        <v>29</v>
      </c>
      <c r="H198" s="62"/>
      <c r="J198" s="35" t="s">
        <v>523</v>
      </c>
      <c r="K198" s="62">
        <f t="shared" si="4"/>
        <v>0</v>
      </c>
      <c r="L198" s="35" t="s">
        <v>524</v>
      </c>
      <c r="M198" s="35" t="s">
        <v>525</v>
      </c>
    </row>
    <row r="199" spans="1:13" s="35" customFormat="1" ht="18.75" thickBot="1">
      <c r="A199" s="133"/>
      <c r="B199" s="127">
        <v>415</v>
      </c>
      <c r="C199" s="35" t="s">
        <v>526</v>
      </c>
      <c r="F199" s="144"/>
      <c r="G199" s="127" t="s">
        <v>187</v>
      </c>
      <c r="H199" s="62"/>
      <c r="J199" s="35" t="s">
        <v>527</v>
      </c>
      <c r="K199" s="62">
        <f t="shared" si="4"/>
        <v>0</v>
      </c>
      <c r="L199" s="35" t="s">
        <v>528</v>
      </c>
      <c r="M199" s="35" t="s">
        <v>529</v>
      </c>
    </row>
    <row r="200" spans="1:13" s="35" customFormat="1" ht="18.75" thickBot="1">
      <c r="A200" s="133"/>
      <c r="B200" s="127">
        <v>34</v>
      </c>
      <c r="C200" s="35" t="s">
        <v>530</v>
      </c>
      <c r="F200" s="144" t="s">
        <v>232</v>
      </c>
      <c r="G200" s="127" t="s">
        <v>187</v>
      </c>
      <c r="H200" s="62"/>
      <c r="J200" s="35" t="s">
        <v>531</v>
      </c>
      <c r="K200" s="62">
        <f t="shared" si="4"/>
        <v>0</v>
      </c>
      <c r="L200" s="35" t="s">
        <v>532</v>
      </c>
      <c r="M200" s="35" t="s">
        <v>533</v>
      </c>
    </row>
    <row r="201" spans="1:13" s="35" customFormat="1" ht="18.75" thickBot="1">
      <c r="A201" s="133"/>
      <c r="B201" s="127">
        <v>582</v>
      </c>
      <c r="C201" s="35" t="s">
        <v>4151</v>
      </c>
      <c r="F201" s="144" t="s">
        <v>232</v>
      </c>
      <c r="G201" s="127" t="s">
        <v>187</v>
      </c>
      <c r="H201" s="62"/>
      <c r="J201" s="35" t="s">
        <v>534</v>
      </c>
      <c r="K201" s="62">
        <f t="shared" si="4"/>
        <v>0</v>
      </c>
      <c r="L201" s="35" t="s">
        <v>535</v>
      </c>
      <c r="M201" s="35" t="s">
        <v>536</v>
      </c>
    </row>
    <row r="202" spans="1:13" s="35" customFormat="1" ht="18.75" thickBot="1">
      <c r="A202" s="133"/>
      <c r="B202" s="127">
        <v>116</v>
      </c>
      <c r="C202" s="35" t="s">
        <v>4151</v>
      </c>
      <c r="F202" s="144" t="s">
        <v>232</v>
      </c>
      <c r="G202" s="127" t="s">
        <v>29</v>
      </c>
      <c r="H202" s="62"/>
      <c r="J202" s="35" t="s">
        <v>534</v>
      </c>
      <c r="K202" s="62">
        <f t="shared" si="4"/>
        <v>0</v>
      </c>
      <c r="L202" s="35" t="s">
        <v>537</v>
      </c>
      <c r="M202" s="35" t="s">
        <v>538</v>
      </c>
    </row>
    <row r="203" spans="1:13" s="35" customFormat="1" ht="18.75" thickBot="1">
      <c r="A203" s="133"/>
      <c r="B203" s="127">
        <v>176</v>
      </c>
      <c r="C203" s="35" t="s">
        <v>4152</v>
      </c>
      <c r="F203" s="144" t="s">
        <v>232</v>
      </c>
      <c r="G203" s="127" t="s">
        <v>187</v>
      </c>
      <c r="H203" s="62"/>
      <c r="J203" s="35" t="s">
        <v>539</v>
      </c>
      <c r="K203" s="62">
        <f t="shared" si="4"/>
        <v>0</v>
      </c>
      <c r="L203" s="35" t="s">
        <v>540</v>
      </c>
      <c r="M203" s="35" t="s">
        <v>541</v>
      </c>
    </row>
    <row r="204" spans="1:13" s="35" customFormat="1" ht="18.75" thickBot="1">
      <c r="A204" s="133"/>
      <c r="B204" s="127">
        <v>701</v>
      </c>
      <c r="C204" s="194" t="s">
        <v>542</v>
      </c>
      <c r="F204" s="144"/>
      <c r="G204" s="127" t="s">
        <v>29</v>
      </c>
      <c r="H204" s="62"/>
      <c r="J204" s="35" t="s">
        <v>543</v>
      </c>
      <c r="K204" s="62">
        <f t="shared" si="4"/>
        <v>0</v>
      </c>
      <c r="L204" s="35" t="s">
        <v>544</v>
      </c>
      <c r="M204" s="35" t="s">
        <v>545</v>
      </c>
    </row>
    <row r="205" spans="1:13" s="35" customFormat="1" ht="18.75" thickBot="1">
      <c r="A205" s="133"/>
      <c r="B205" s="127">
        <v>761</v>
      </c>
      <c r="C205" s="35" t="s">
        <v>4153</v>
      </c>
      <c r="F205" s="144" t="s">
        <v>232</v>
      </c>
      <c r="G205" s="127" t="s">
        <v>187</v>
      </c>
      <c r="H205" s="62"/>
      <c r="J205" s="35" t="s">
        <v>371</v>
      </c>
      <c r="K205" s="62">
        <f t="shared" si="4"/>
        <v>0</v>
      </c>
      <c r="L205" s="35" t="s">
        <v>546</v>
      </c>
      <c r="M205" s="35" t="s">
        <v>547</v>
      </c>
    </row>
    <row r="206" spans="1:13" s="35" customFormat="1" ht="18.75" thickBot="1">
      <c r="A206" s="133"/>
      <c r="B206" s="127">
        <v>1137</v>
      </c>
      <c r="C206" s="35" t="s">
        <v>548</v>
      </c>
      <c r="F206" s="144"/>
      <c r="G206" s="127" t="s">
        <v>187</v>
      </c>
      <c r="H206" s="62"/>
      <c r="J206" s="35" t="s">
        <v>371</v>
      </c>
      <c r="K206" s="62">
        <f t="shared" si="4"/>
        <v>0</v>
      </c>
      <c r="L206" s="35" t="s">
        <v>549</v>
      </c>
      <c r="M206" s="35" t="s">
        <v>550</v>
      </c>
    </row>
    <row r="207" spans="1:13" s="35" customFormat="1" ht="18.75" thickBot="1">
      <c r="A207" s="133"/>
      <c r="B207" s="127">
        <v>868</v>
      </c>
      <c r="C207" s="35" t="s">
        <v>4303</v>
      </c>
      <c r="F207" s="144" t="s">
        <v>4212</v>
      </c>
      <c r="G207" s="127" t="s">
        <v>187</v>
      </c>
      <c r="H207" s="62"/>
      <c r="J207" s="35" t="s">
        <v>551</v>
      </c>
      <c r="K207" s="62">
        <f t="shared" si="4"/>
        <v>0</v>
      </c>
      <c r="L207" s="35" t="s">
        <v>552</v>
      </c>
      <c r="M207" s="35" t="s">
        <v>553</v>
      </c>
    </row>
    <row r="208" spans="1:13" s="35" customFormat="1" ht="18.75" thickBot="1">
      <c r="A208" s="133"/>
      <c r="B208" s="127">
        <v>662</v>
      </c>
      <c r="C208" s="35" t="s">
        <v>4213</v>
      </c>
      <c r="F208" s="144" t="s">
        <v>4212</v>
      </c>
      <c r="G208" s="127" t="s">
        <v>187</v>
      </c>
      <c r="H208" s="62"/>
      <c r="J208" s="35" t="s">
        <v>554</v>
      </c>
      <c r="K208" s="62">
        <f t="shared" si="4"/>
        <v>0</v>
      </c>
      <c r="L208" s="35" t="s">
        <v>555</v>
      </c>
      <c r="M208" s="35" t="s">
        <v>556</v>
      </c>
    </row>
    <row r="209" spans="1:13" s="35" customFormat="1" ht="18.75" thickBot="1">
      <c r="A209" s="133"/>
      <c r="B209" s="127">
        <v>687</v>
      </c>
      <c r="C209" s="35" t="s">
        <v>4154</v>
      </c>
      <c r="F209" s="144" t="s">
        <v>232</v>
      </c>
      <c r="G209" s="127" t="s">
        <v>187</v>
      </c>
      <c r="H209" s="62"/>
      <c r="J209" s="35" t="s">
        <v>557</v>
      </c>
      <c r="K209" s="62">
        <f t="shared" si="4"/>
        <v>0</v>
      </c>
      <c r="L209" s="35" t="s">
        <v>558</v>
      </c>
      <c r="M209" s="35" t="s">
        <v>559</v>
      </c>
    </row>
    <row r="210" spans="1:13" s="35" customFormat="1" ht="18.75" thickBot="1">
      <c r="A210" s="133"/>
      <c r="B210" s="127">
        <v>1130</v>
      </c>
      <c r="C210" s="35" t="s">
        <v>560</v>
      </c>
      <c r="F210" s="144"/>
      <c r="G210" s="127" t="s">
        <v>181</v>
      </c>
      <c r="H210" s="62"/>
      <c r="J210" s="35" t="s">
        <v>561</v>
      </c>
      <c r="K210" s="62">
        <f t="shared" si="4"/>
        <v>0</v>
      </c>
      <c r="L210" s="35" t="s">
        <v>562</v>
      </c>
      <c r="M210" s="35" t="s">
        <v>563</v>
      </c>
    </row>
    <row r="211" spans="1:13" s="35" customFormat="1" ht="18.75" thickBot="1">
      <c r="A211" s="133"/>
      <c r="B211" s="127">
        <v>1091</v>
      </c>
      <c r="C211" s="35" t="s">
        <v>560</v>
      </c>
      <c r="F211" s="144"/>
      <c r="G211" s="127" t="s">
        <v>187</v>
      </c>
      <c r="H211" s="62"/>
      <c r="J211" s="35" t="s">
        <v>561</v>
      </c>
      <c r="K211" s="62">
        <f t="shared" si="4"/>
        <v>0</v>
      </c>
      <c r="L211" s="35" t="s">
        <v>564</v>
      </c>
      <c r="M211" s="35" t="s">
        <v>565</v>
      </c>
    </row>
    <row r="212" spans="1:13" s="35" customFormat="1" ht="18.75" thickBot="1">
      <c r="A212" s="133"/>
      <c r="B212" s="127">
        <v>186</v>
      </c>
      <c r="C212" s="35" t="s">
        <v>560</v>
      </c>
      <c r="F212" s="144"/>
      <c r="G212" s="127" t="s">
        <v>29</v>
      </c>
      <c r="H212" s="62"/>
      <c r="J212" s="35" t="s">
        <v>561</v>
      </c>
      <c r="K212" s="62">
        <f t="shared" si="4"/>
        <v>0</v>
      </c>
      <c r="L212" s="35" t="s">
        <v>566</v>
      </c>
      <c r="M212" s="35" t="s">
        <v>567</v>
      </c>
    </row>
    <row r="213" spans="1:13" s="35" customFormat="1" ht="18.75" thickBot="1">
      <c r="A213" s="133"/>
      <c r="B213" s="127">
        <v>65</v>
      </c>
      <c r="C213" s="35" t="s">
        <v>568</v>
      </c>
      <c r="F213" s="144" t="s">
        <v>4214</v>
      </c>
      <c r="G213" s="127" t="s">
        <v>187</v>
      </c>
      <c r="H213" s="62"/>
      <c r="J213" s="35" t="s">
        <v>569</v>
      </c>
      <c r="K213" s="62">
        <f t="shared" si="4"/>
        <v>0</v>
      </c>
      <c r="L213" s="35" t="s">
        <v>570</v>
      </c>
      <c r="M213" s="35" t="s">
        <v>571</v>
      </c>
    </row>
    <row r="214" spans="1:13" s="35" customFormat="1" ht="18.75" thickBot="1">
      <c r="A214" s="133"/>
      <c r="B214" s="127">
        <v>469</v>
      </c>
      <c r="C214" s="194" t="s">
        <v>572</v>
      </c>
      <c r="F214" s="144" t="s">
        <v>573</v>
      </c>
      <c r="G214" s="127" t="s">
        <v>181</v>
      </c>
      <c r="H214" s="62"/>
      <c r="J214" s="35" t="s">
        <v>574</v>
      </c>
      <c r="K214" s="62">
        <f t="shared" si="4"/>
        <v>0</v>
      </c>
      <c r="L214" s="35" t="s">
        <v>575</v>
      </c>
      <c r="M214" s="35" t="s">
        <v>576</v>
      </c>
    </row>
    <row r="215" spans="1:13" s="35" customFormat="1" ht="18.75" thickBot="1">
      <c r="A215" s="133"/>
      <c r="B215" s="127">
        <v>623</v>
      </c>
      <c r="C215" s="35" t="s">
        <v>4155</v>
      </c>
      <c r="F215" s="144" t="s">
        <v>573</v>
      </c>
      <c r="G215" s="127" t="s">
        <v>181</v>
      </c>
      <c r="H215" s="62"/>
      <c r="J215" s="130" t="s">
        <v>577</v>
      </c>
      <c r="K215" s="62">
        <f t="shared" si="4"/>
        <v>0</v>
      </c>
      <c r="L215" s="35" t="s">
        <v>578</v>
      </c>
      <c r="M215" s="35" t="s">
        <v>579</v>
      </c>
    </row>
    <row r="216" spans="1:13" s="35" customFormat="1" ht="18.75" thickBot="1">
      <c r="A216" s="133"/>
      <c r="B216" s="127">
        <v>552</v>
      </c>
      <c r="C216" s="35" t="s">
        <v>580</v>
      </c>
      <c r="F216" s="144"/>
      <c r="G216" s="127" t="s">
        <v>187</v>
      </c>
      <c r="H216" s="62"/>
      <c r="J216" s="35" t="s">
        <v>581</v>
      </c>
      <c r="K216" s="62">
        <f t="shared" si="4"/>
        <v>0</v>
      </c>
      <c r="L216" s="35" t="s">
        <v>582</v>
      </c>
      <c r="M216" s="35" t="s">
        <v>583</v>
      </c>
    </row>
    <row r="217" spans="1:13" s="35" customFormat="1" ht="18.75" thickBot="1">
      <c r="A217" s="133"/>
      <c r="B217" s="127">
        <v>42</v>
      </c>
      <c r="C217" s="35" t="s">
        <v>584</v>
      </c>
      <c r="F217" s="144" t="s">
        <v>390</v>
      </c>
      <c r="G217" s="127" t="s">
        <v>187</v>
      </c>
      <c r="H217" s="62"/>
      <c r="J217" s="35" t="s">
        <v>108</v>
      </c>
      <c r="K217" s="62">
        <f t="shared" si="4"/>
        <v>0</v>
      </c>
      <c r="L217" s="35" t="s">
        <v>585</v>
      </c>
      <c r="M217" s="35" t="s">
        <v>586</v>
      </c>
    </row>
    <row r="218" spans="1:13" s="35" customFormat="1" ht="18.75" thickBot="1">
      <c r="A218" s="133"/>
      <c r="B218" s="127">
        <v>225</v>
      </c>
      <c r="C218" s="35" t="s">
        <v>4156</v>
      </c>
      <c r="F218" s="144" t="s">
        <v>232</v>
      </c>
      <c r="G218" s="127" t="s">
        <v>187</v>
      </c>
      <c r="H218" s="62"/>
      <c r="J218" s="35" t="s">
        <v>410</v>
      </c>
      <c r="K218" s="62">
        <f t="shared" si="4"/>
        <v>0</v>
      </c>
      <c r="L218" s="35" t="s">
        <v>587</v>
      </c>
      <c r="M218" s="35" t="s">
        <v>588</v>
      </c>
    </row>
    <row r="219" spans="1:13" s="35" customFormat="1" ht="18.75" thickBot="1">
      <c r="A219" s="133"/>
      <c r="B219" s="127">
        <v>955</v>
      </c>
      <c r="C219" s="35" t="s">
        <v>4157</v>
      </c>
      <c r="F219" s="144" t="s">
        <v>232</v>
      </c>
      <c r="G219" s="127" t="s">
        <v>187</v>
      </c>
      <c r="H219" s="62"/>
      <c r="J219" s="35" t="s">
        <v>589</v>
      </c>
      <c r="K219" s="62">
        <f t="shared" si="4"/>
        <v>0</v>
      </c>
      <c r="L219" s="35" t="s">
        <v>590</v>
      </c>
      <c r="M219" s="35" t="s">
        <v>591</v>
      </c>
    </row>
    <row r="220" spans="1:13" s="35" customFormat="1" ht="18.75" thickBot="1">
      <c r="A220" s="133"/>
      <c r="B220" s="127">
        <v>253</v>
      </c>
      <c r="C220" s="35" t="s">
        <v>4158</v>
      </c>
      <c r="F220" s="144" t="s">
        <v>232</v>
      </c>
      <c r="G220" s="127" t="s">
        <v>187</v>
      </c>
      <c r="H220" s="62"/>
      <c r="J220" s="35" t="s">
        <v>592</v>
      </c>
      <c r="K220" s="62">
        <f t="shared" si="4"/>
        <v>0</v>
      </c>
      <c r="L220" s="35" t="s">
        <v>593</v>
      </c>
      <c r="M220" s="35" t="s">
        <v>594</v>
      </c>
    </row>
    <row r="221" spans="1:13" s="35" customFormat="1" ht="18.75" thickBot="1">
      <c r="A221" s="133"/>
      <c r="B221" s="127">
        <v>306</v>
      </c>
      <c r="C221" s="35" t="s">
        <v>4159</v>
      </c>
      <c r="F221" s="144" t="s">
        <v>232</v>
      </c>
      <c r="G221" s="127" t="s">
        <v>187</v>
      </c>
      <c r="H221" s="62"/>
      <c r="J221" s="35" t="s">
        <v>595</v>
      </c>
      <c r="K221" s="62">
        <f t="shared" si="4"/>
        <v>0</v>
      </c>
      <c r="L221" s="35" t="s">
        <v>596</v>
      </c>
      <c r="M221" s="35" t="s">
        <v>597</v>
      </c>
    </row>
    <row r="222" spans="1:13" s="35" customFormat="1" ht="18.75" thickBot="1">
      <c r="A222" s="133"/>
      <c r="B222" s="127">
        <v>44</v>
      </c>
      <c r="C222" s="35" t="s">
        <v>598</v>
      </c>
      <c r="F222" s="144"/>
      <c r="G222" s="127" t="s">
        <v>187</v>
      </c>
      <c r="H222" s="62"/>
      <c r="J222" s="35" t="s">
        <v>599</v>
      </c>
      <c r="K222" s="62">
        <f t="shared" si="4"/>
        <v>0</v>
      </c>
      <c r="L222" s="35" t="s">
        <v>600</v>
      </c>
      <c r="M222" s="35" t="s">
        <v>601</v>
      </c>
    </row>
    <row r="223" spans="1:13" s="35" customFormat="1" ht="18.75" thickBot="1">
      <c r="A223" s="133"/>
      <c r="B223" s="127">
        <v>1748</v>
      </c>
      <c r="C223" s="35" t="s">
        <v>602</v>
      </c>
      <c r="F223" s="144" t="s">
        <v>603</v>
      </c>
      <c r="G223" s="127" t="s">
        <v>187</v>
      </c>
      <c r="H223" s="62"/>
      <c r="J223" s="35" t="s">
        <v>604</v>
      </c>
      <c r="K223" s="62">
        <f t="shared" si="4"/>
        <v>0</v>
      </c>
      <c r="L223" s="35" t="s">
        <v>605</v>
      </c>
      <c r="M223" s="35" t="s">
        <v>606</v>
      </c>
    </row>
    <row r="224" spans="1:13" s="35" customFormat="1" ht="18.75" thickBot="1">
      <c r="A224" s="133"/>
      <c r="B224" s="127">
        <v>399</v>
      </c>
      <c r="C224" s="35" t="s">
        <v>607</v>
      </c>
      <c r="F224" s="144" t="s">
        <v>608</v>
      </c>
      <c r="G224" s="127" t="s">
        <v>187</v>
      </c>
      <c r="H224" s="62"/>
      <c r="J224" s="35" t="s">
        <v>527</v>
      </c>
      <c r="K224" s="62">
        <f t="shared" si="4"/>
        <v>0</v>
      </c>
      <c r="L224" s="35" t="s">
        <v>609</v>
      </c>
      <c r="M224" s="35" t="s">
        <v>610</v>
      </c>
    </row>
    <row r="225" spans="1:13" s="35" customFormat="1" ht="18.75" thickBot="1">
      <c r="A225" s="133"/>
      <c r="B225" s="127">
        <v>2095</v>
      </c>
      <c r="C225" s="35" t="s">
        <v>611</v>
      </c>
      <c r="F225" s="144" t="s">
        <v>608</v>
      </c>
      <c r="G225" s="127" t="s">
        <v>187</v>
      </c>
      <c r="H225" s="62"/>
      <c r="J225" s="35" t="s">
        <v>612</v>
      </c>
      <c r="K225" s="62">
        <f t="shared" si="4"/>
        <v>0</v>
      </c>
      <c r="L225" s="35" t="s">
        <v>613</v>
      </c>
      <c r="M225" s="35" t="s">
        <v>614</v>
      </c>
    </row>
    <row r="226" spans="1:13" s="35" customFormat="1" ht="18.75" thickBot="1">
      <c r="A226" s="133"/>
      <c r="B226" s="127">
        <v>574</v>
      </c>
      <c r="C226" s="35" t="s">
        <v>4160</v>
      </c>
      <c r="F226" s="144" t="s">
        <v>232</v>
      </c>
      <c r="G226" s="127" t="s">
        <v>187</v>
      </c>
      <c r="H226" s="62"/>
      <c r="J226" s="35" t="s">
        <v>615</v>
      </c>
      <c r="K226" s="62">
        <f t="shared" si="4"/>
        <v>0</v>
      </c>
      <c r="L226" s="35" t="s">
        <v>616</v>
      </c>
      <c r="M226" s="35" t="s">
        <v>617</v>
      </c>
    </row>
    <row r="227" spans="1:13" s="35" customFormat="1" ht="18.75" thickBot="1">
      <c r="A227" s="133"/>
      <c r="B227" s="127">
        <v>2075</v>
      </c>
      <c r="C227" s="35" t="s">
        <v>618</v>
      </c>
      <c r="F227" s="144" t="s">
        <v>619</v>
      </c>
      <c r="G227" s="127" t="s">
        <v>187</v>
      </c>
      <c r="H227" s="62"/>
      <c r="J227" s="35" t="s">
        <v>620</v>
      </c>
      <c r="K227" s="62">
        <f t="shared" si="4"/>
        <v>0</v>
      </c>
      <c r="L227" s="35" t="s">
        <v>621</v>
      </c>
      <c r="M227" s="35" t="s">
        <v>622</v>
      </c>
    </row>
    <row r="228" spans="1:13" s="35" customFormat="1" ht="18.75" thickBot="1">
      <c r="A228" s="133"/>
      <c r="B228" s="127">
        <v>1380</v>
      </c>
      <c r="C228" s="35" t="s">
        <v>623</v>
      </c>
      <c r="F228" s="144" t="s">
        <v>619</v>
      </c>
      <c r="G228" s="127" t="s">
        <v>187</v>
      </c>
      <c r="H228" s="62"/>
      <c r="J228" s="35" t="s">
        <v>624</v>
      </c>
      <c r="K228" s="62">
        <f t="shared" si="4"/>
        <v>0</v>
      </c>
      <c r="L228" s="35" t="s">
        <v>625</v>
      </c>
      <c r="M228" s="35" t="s">
        <v>626</v>
      </c>
    </row>
    <row r="229" spans="1:13" s="35" customFormat="1" ht="18.75" thickBot="1">
      <c r="A229" s="133"/>
      <c r="B229" s="127">
        <v>166</v>
      </c>
      <c r="C229" s="35" t="s">
        <v>4161</v>
      </c>
      <c r="F229" s="144"/>
      <c r="G229" s="127" t="s">
        <v>187</v>
      </c>
      <c r="H229" s="62"/>
      <c r="J229" s="35" t="s">
        <v>34</v>
      </c>
      <c r="K229" s="62">
        <f t="shared" si="4"/>
        <v>0</v>
      </c>
      <c r="L229" s="35" t="s">
        <v>627</v>
      </c>
      <c r="M229" s="35" t="s">
        <v>628</v>
      </c>
    </row>
    <row r="230" spans="1:13" s="35" customFormat="1" ht="18.75" thickBot="1">
      <c r="A230" s="133"/>
      <c r="B230" s="127">
        <v>1166</v>
      </c>
      <c r="C230" s="147" t="s">
        <v>4162</v>
      </c>
      <c r="F230" s="144" t="s">
        <v>603</v>
      </c>
      <c r="G230" s="127" t="s">
        <v>187</v>
      </c>
      <c r="H230" s="62"/>
      <c r="J230" s="35" t="s">
        <v>371</v>
      </c>
      <c r="K230" s="62">
        <f t="shared" si="4"/>
        <v>0</v>
      </c>
      <c r="L230" s="35" t="s">
        <v>629</v>
      </c>
      <c r="M230" s="35" t="s">
        <v>630</v>
      </c>
    </row>
    <row r="231" spans="1:13" s="35" customFormat="1" ht="18.75" thickBot="1">
      <c r="A231" s="133"/>
      <c r="B231" s="127">
        <v>2344</v>
      </c>
      <c r="C231" s="35" t="s">
        <v>4163</v>
      </c>
      <c r="F231" s="144" t="s">
        <v>675</v>
      </c>
      <c r="G231" s="127" t="s">
        <v>187</v>
      </c>
      <c r="H231" s="62"/>
      <c r="J231" s="35" t="s">
        <v>4001</v>
      </c>
      <c r="K231" s="62">
        <f t="shared" si="4"/>
        <v>0</v>
      </c>
      <c r="L231" s="35" t="s">
        <v>631</v>
      </c>
      <c r="M231" s="35" t="s">
        <v>632</v>
      </c>
    </row>
    <row r="232" spans="1:13" s="35" customFormat="1" ht="18.75" thickBot="1">
      <c r="A232" s="133"/>
      <c r="B232" s="127">
        <v>2799</v>
      </c>
      <c r="C232" s="35" t="s">
        <v>4164</v>
      </c>
      <c r="F232" s="144" t="s">
        <v>608</v>
      </c>
      <c r="G232" s="127" t="s">
        <v>187</v>
      </c>
      <c r="H232" s="62"/>
      <c r="J232" s="35" t="s">
        <v>634</v>
      </c>
      <c r="K232" s="62">
        <f t="shared" si="4"/>
        <v>0</v>
      </c>
      <c r="L232" s="35" t="s">
        <v>635</v>
      </c>
      <c r="M232" s="35" t="s">
        <v>636</v>
      </c>
    </row>
    <row r="233" spans="1:13" s="35" customFormat="1" ht="18.75" thickBot="1">
      <c r="A233" s="133"/>
      <c r="B233" s="127">
        <v>1866</v>
      </c>
      <c r="C233" s="35" t="s">
        <v>638</v>
      </c>
      <c r="F233" s="144" t="s">
        <v>619</v>
      </c>
      <c r="G233" s="127" t="s">
        <v>187</v>
      </c>
      <c r="H233" s="62"/>
      <c r="J233" s="35" t="s">
        <v>639</v>
      </c>
      <c r="K233" s="62">
        <f t="shared" si="4"/>
        <v>0</v>
      </c>
      <c r="L233" s="35" t="s">
        <v>640</v>
      </c>
      <c r="M233" s="35" t="s">
        <v>641</v>
      </c>
    </row>
    <row r="234" spans="1:13" s="35" customFormat="1" ht="18.75" thickBot="1">
      <c r="A234" s="133"/>
      <c r="B234" s="127">
        <v>10378</v>
      </c>
      <c r="C234" s="35" t="s">
        <v>642</v>
      </c>
      <c r="F234" s="144" t="s">
        <v>619</v>
      </c>
      <c r="G234" s="127" t="s">
        <v>187</v>
      </c>
      <c r="H234" s="62"/>
      <c r="J234" s="35" t="s">
        <v>643</v>
      </c>
      <c r="K234" s="62">
        <f t="shared" si="4"/>
        <v>0</v>
      </c>
      <c r="L234" s="35" t="s">
        <v>644</v>
      </c>
      <c r="M234" s="35" t="s">
        <v>645</v>
      </c>
    </row>
    <row r="235" spans="1:13" s="35" customFormat="1" ht="18.75" thickBot="1">
      <c r="A235" s="133"/>
      <c r="B235" s="127">
        <v>3103</v>
      </c>
      <c r="C235" s="35" t="s">
        <v>642</v>
      </c>
      <c r="F235" s="144" t="s">
        <v>619</v>
      </c>
      <c r="G235" s="127" t="s">
        <v>29</v>
      </c>
      <c r="H235" s="62"/>
      <c r="J235" s="35" t="s">
        <v>643</v>
      </c>
      <c r="K235" s="62">
        <f t="shared" si="4"/>
        <v>0</v>
      </c>
      <c r="L235" s="35" t="s">
        <v>646</v>
      </c>
      <c r="M235" s="35" t="s">
        <v>647</v>
      </c>
    </row>
    <row r="236" spans="1:13" s="35" customFormat="1" ht="18.75" thickBot="1">
      <c r="A236" s="133"/>
      <c r="B236" s="127">
        <v>3190</v>
      </c>
      <c r="C236" s="35" t="s">
        <v>4165</v>
      </c>
      <c r="F236" s="144" t="s">
        <v>608</v>
      </c>
      <c r="G236" s="127" t="s">
        <v>187</v>
      </c>
      <c r="H236" s="62"/>
      <c r="J236" s="35" t="s">
        <v>648</v>
      </c>
      <c r="K236" s="62">
        <f t="shared" si="4"/>
        <v>0</v>
      </c>
      <c r="L236" s="35" t="s">
        <v>649</v>
      </c>
      <c r="M236" s="35" t="s">
        <v>650</v>
      </c>
    </row>
    <row r="237" spans="1:13" s="35" customFormat="1" ht="18.75" thickBot="1">
      <c r="A237" s="133"/>
      <c r="B237" s="127">
        <v>721</v>
      </c>
      <c r="C237" s="35" t="s">
        <v>651</v>
      </c>
      <c r="F237" s="144" t="s">
        <v>608</v>
      </c>
      <c r="G237" s="127" t="s">
        <v>187</v>
      </c>
      <c r="H237" s="62"/>
      <c r="J237" s="35" t="s">
        <v>648</v>
      </c>
      <c r="K237" s="62">
        <f t="shared" si="4"/>
        <v>0</v>
      </c>
      <c r="L237" s="35" t="s">
        <v>652</v>
      </c>
      <c r="M237" s="35" t="s">
        <v>653</v>
      </c>
    </row>
    <row r="238" spans="1:13" s="35" customFormat="1" ht="18.75" thickBot="1">
      <c r="A238" s="133"/>
      <c r="B238" s="127">
        <v>520</v>
      </c>
      <c r="C238" s="35" t="s">
        <v>4166</v>
      </c>
      <c r="F238" s="144" t="s">
        <v>232</v>
      </c>
      <c r="G238" s="127" t="s">
        <v>187</v>
      </c>
      <c r="H238" s="62"/>
      <c r="J238" s="35" t="s">
        <v>654</v>
      </c>
      <c r="K238" s="62">
        <f t="shared" si="4"/>
        <v>0</v>
      </c>
      <c r="L238" s="35" t="s">
        <v>655</v>
      </c>
      <c r="M238" s="35" t="s">
        <v>656</v>
      </c>
    </row>
    <row r="239" spans="1:13" s="35" customFormat="1" ht="18.75" thickBot="1">
      <c r="A239" s="133"/>
      <c r="B239" s="127">
        <v>95</v>
      </c>
      <c r="C239" s="35" t="s">
        <v>4234</v>
      </c>
      <c r="F239" s="144" t="s">
        <v>232</v>
      </c>
      <c r="G239" s="127" t="s">
        <v>187</v>
      </c>
      <c r="H239" s="62"/>
      <c r="J239" s="35" t="s">
        <v>4167</v>
      </c>
      <c r="K239" s="62">
        <f t="shared" si="4"/>
        <v>0</v>
      </c>
      <c r="L239" s="35" t="s">
        <v>4235</v>
      </c>
      <c r="M239" s="35" t="s">
        <v>4236</v>
      </c>
    </row>
    <row r="240" spans="1:13" s="35" customFormat="1" ht="18.75" thickBot="1">
      <c r="A240" s="133"/>
      <c r="B240" s="127">
        <v>705</v>
      </c>
      <c r="C240" s="35" t="s">
        <v>4168</v>
      </c>
      <c r="F240" s="144" t="s">
        <v>608</v>
      </c>
      <c r="G240" s="127" t="s">
        <v>187</v>
      </c>
      <c r="H240" s="62"/>
      <c r="J240" s="35" t="s">
        <v>662</v>
      </c>
      <c r="K240" s="62">
        <f t="shared" si="4"/>
        <v>0</v>
      </c>
      <c r="L240" s="35" t="s">
        <v>663</v>
      </c>
      <c r="M240" s="35" t="s">
        <v>664</v>
      </c>
    </row>
    <row r="241" spans="1:13" s="35" customFormat="1" ht="18.75" thickBot="1">
      <c r="A241" s="133"/>
      <c r="B241" s="127">
        <v>324</v>
      </c>
      <c r="C241" s="35" t="s">
        <v>4170</v>
      </c>
      <c r="F241" s="144" t="s">
        <v>232</v>
      </c>
      <c r="G241" s="127" t="s">
        <v>187</v>
      </c>
      <c r="H241" s="62"/>
      <c r="J241" s="35" t="s">
        <v>671</v>
      </c>
      <c r="K241" s="62">
        <f t="shared" si="4"/>
        <v>0</v>
      </c>
      <c r="L241" s="35" t="s">
        <v>672</v>
      </c>
      <c r="M241" s="35" t="s">
        <v>673</v>
      </c>
    </row>
    <row r="242" spans="1:13" s="35" customFormat="1" ht="18.75" thickBot="1">
      <c r="A242" s="133"/>
      <c r="B242" s="127">
        <v>1067</v>
      </c>
      <c r="C242" s="35" t="s">
        <v>674</v>
      </c>
      <c r="F242" s="144" t="s">
        <v>675</v>
      </c>
      <c r="G242" s="127" t="s">
        <v>187</v>
      </c>
      <c r="H242" s="62"/>
      <c r="J242" s="35" t="s">
        <v>676</v>
      </c>
      <c r="K242" s="62">
        <f t="shared" si="4"/>
        <v>0</v>
      </c>
      <c r="L242" s="35" t="s">
        <v>677</v>
      </c>
      <c r="M242" s="35" t="s">
        <v>678</v>
      </c>
    </row>
    <row r="243" spans="1:13" s="35" customFormat="1" ht="18.75" thickBot="1">
      <c r="A243" s="133"/>
      <c r="B243" s="127">
        <v>81</v>
      </c>
      <c r="C243" s="35" t="s">
        <v>4169</v>
      </c>
      <c r="F243" s="144" t="s">
        <v>232</v>
      </c>
      <c r="G243" s="127" t="s">
        <v>29</v>
      </c>
      <c r="H243" s="62"/>
      <c r="J243" s="35" t="s">
        <v>662</v>
      </c>
      <c r="K243" s="62">
        <f t="shared" si="4"/>
        <v>0</v>
      </c>
      <c r="L243" s="35" t="s">
        <v>669</v>
      </c>
      <c r="M243" s="35" t="s">
        <v>670</v>
      </c>
    </row>
    <row r="244" spans="1:13" s="35" customFormat="1" ht="18.75" thickBot="1">
      <c r="A244" s="133"/>
      <c r="B244" s="127">
        <v>55</v>
      </c>
      <c r="C244" s="35" t="s">
        <v>665</v>
      </c>
      <c r="F244" s="144"/>
      <c r="G244" s="127" t="s">
        <v>657</v>
      </c>
      <c r="H244" s="62"/>
      <c r="J244" s="35" t="s">
        <v>666</v>
      </c>
      <c r="K244" s="62">
        <f t="shared" si="4"/>
        <v>0</v>
      </c>
      <c r="L244" s="35" t="s">
        <v>667</v>
      </c>
      <c r="M244" s="35" t="s">
        <v>668</v>
      </c>
    </row>
    <row r="245" spans="1:13" s="35" customFormat="1" ht="18.75" thickBot="1">
      <c r="A245" s="133"/>
      <c r="B245" s="127">
        <v>80</v>
      </c>
      <c r="C245" s="147" t="s">
        <v>4237</v>
      </c>
      <c r="F245" s="144" t="s">
        <v>232</v>
      </c>
      <c r="G245" s="127" t="s">
        <v>658</v>
      </c>
      <c r="H245" s="62"/>
      <c r="J245" s="35" t="s">
        <v>659</v>
      </c>
      <c r="K245" s="62">
        <f t="shared" ref="K245:K308" si="5">IF(I245&lt;&gt;0,A245*I245,A245*H245)</f>
        <v>0</v>
      </c>
      <c r="L245" s="35" t="s">
        <v>660</v>
      </c>
      <c r="M245" s="35" t="s">
        <v>661</v>
      </c>
    </row>
    <row r="246" spans="1:13" s="35" customFormat="1" ht="18.75" thickBot="1">
      <c r="A246" s="133"/>
      <c r="B246" s="127">
        <v>53</v>
      </c>
      <c r="C246" s="35" t="s">
        <v>4171</v>
      </c>
      <c r="F246" s="144" t="s">
        <v>232</v>
      </c>
      <c r="G246" s="127" t="s">
        <v>187</v>
      </c>
      <c r="H246" s="62"/>
      <c r="J246" s="35" t="s">
        <v>679</v>
      </c>
      <c r="K246" s="62">
        <f t="shared" si="5"/>
        <v>0</v>
      </c>
      <c r="L246" s="35" t="s">
        <v>680</v>
      </c>
      <c r="M246" s="35" t="s">
        <v>681</v>
      </c>
    </row>
    <row r="247" spans="1:13" s="35" customFormat="1" ht="18.75" thickBot="1">
      <c r="A247" s="133"/>
      <c r="B247" s="127">
        <v>156</v>
      </c>
      <c r="C247" s="35" t="s">
        <v>4172</v>
      </c>
      <c r="F247" s="144" t="s">
        <v>232</v>
      </c>
      <c r="G247" s="127" t="s">
        <v>187</v>
      </c>
      <c r="H247" s="62"/>
      <c r="J247" s="35" t="s">
        <v>682</v>
      </c>
      <c r="K247" s="62">
        <f t="shared" si="5"/>
        <v>0</v>
      </c>
      <c r="L247" s="35" t="s">
        <v>683</v>
      </c>
      <c r="M247" s="35" t="s">
        <v>684</v>
      </c>
    </row>
    <row r="248" spans="1:13" s="35" customFormat="1" ht="18.75" thickBot="1">
      <c r="A248" s="133"/>
      <c r="B248" s="127">
        <v>190</v>
      </c>
      <c r="C248" s="35" t="s">
        <v>685</v>
      </c>
      <c r="F248" s="144" t="s">
        <v>232</v>
      </c>
      <c r="G248" s="127" t="s">
        <v>187</v>
      </c>
      <c r="H248" s="62"/>
      <c r="J248" s="35" t="s">
        <v>686</v>
      </c>
      <c r="K248" s="62">
        <f t="shared" si="5"/>
        <v>0</v>
      </c>
      <c r="L248" s="35" t="s">
        <v>687</v>
      </c>
      <c r="M248" s="35" t="s">
        <v>688</v>
      </c>
    </row>
    <row r="249" spans="1:13" s="35" customFormat="1" ht="18.75" thickBot="1">
      <c r="A249" s="133"/>
      <c r="B249" s="127">
        <v>499</v>
      </c>
      <c r="C249" s="35" t="s">
        <v>4173</v>
      </c>
      <c r="F249" s="144" t="s">
        <v>232</v>
      </c>
      <c r="G249" s="127" t="s">
        <v>187</v>
      </c>
      <c r="H249" s="62"/>
      <c r="J249" s="35" t="s">
        <v>689</v>
      </c>
      <c r="K249" s="62">
        <f t="shared" si="5"/>
        <v>0</v>
      </c>
      <c r="L249" s="35" t="s">
        <v>690</v>
      </c>
      <c r="M249" s="35" t="s">
        <v>691</v>
      </c>
    </row>
    <row r="250" spans="1:13" s="35" customFormat="1" ht="18.75" thickBot="1">
      <c r="A250" s="133"/>
      <c r="B250" s="127">
        <v>2188</v>
      </c>
      <c r="C250" s="35" t="s">
        <v>4174</v>
      </c>
      <c r="F250" s="144" t="s">
        <v>608</v>
      </c>
      <c r="G250" s="127" t="s">
        <v>187</v>
      </c>
      <c r="H250" s="62"/>
      <c r="J250" s="35" t="s">
        <v>633</v>
      </c>
      <c r="K250" s="62">
        <f t="shared" si="5"/>
        <v>0</v>
      </c>
      <c r="L250" s="35" t="s">
        <v>692</v>
      </c>
      <c r="M250" s="35" t="s">
        <v>693</v>
      </c>
    </row>
    <row r="251" spans="1:13" s="35" customFormat="1" ht="18.75" thickBot="1">
      <c r="A251" s="133"/>
      <c r="B251" s="127">
        <v>61</v>
      </c>
      <c r="C251" s="35" t="s">
        <v>694</v>
      </c>
      <c r="F251" s="144"/>
      <c r="G251" s="127" t="s">
        <v>29</v>
      </c>
      <c r="H251" s="62"/>
      <c r="J251" s="35" t="s">
        <v>695</v>
      </c>
      <c r="K251" s="62">
        <f t="shared" si="5"/>
        <v>0</v>
      </c>
      <c r="L251" s="35" t="s">
        <v>696</v>
      </c>
      <c r="M251" s="35" t="s">
        <v>697</v>
      </c>
    </row>
    <row r="252" spans="1:13" s="35" customFormat="1" ht="18.75" thickBot="1">
      <c r="A252" s="133"/>
      <c r="B252" s="127">
        <v>336</v>
      </c>
      <c r="C252" s="194" t="s">
        <v>698</v>
      </c>
      <c r="F252" s="144"/>
      <c r="G252" s="127" t="s">
        <v>187</v>
      </c>
      <c r="H252" s="62"/>
      <c r="J252" s="35" t="s">
        <v>699</v>
      </c>
      <c r="K252" s="62">
        <f t="shared" si="5"/>
        <v>0</v>
      </c>
      <c r="L252" s="35" t="s">
        <v>700</v>
      </c>
      <c r="M252" s="35" t="s">
        <v>701</v>
      </c>
    </row>
    <row r="253" spans="1:13" s="35" customFormat="1" ht="18.75" thickBot="1">
      <c r="A253" s="133"/>
      <c r="B253" s="127">
        <v>281</v>
      </c>
      <c r="C253" s="193" t="s">
        <v>702</v>
      </c>
      <c r="F253" s="144"/>
      <c r="G253" s="127" t="s">
        <v>29</v>
      </c>
      <c r="H253" s="62"/>
      <c r="J253" s="35" t="s">
        <v>703</v>
      </c>
      <c r="K253" s="62">
        <f t="shared" si="5"/>
        <v>0</v>
      </c>
      <c r="L253" s="35" t="s">
        <v>704</v>
      </c>
      <c r="M253" s="35" t="s">
        <v>705</v>
      </c>
    </row>
    <row r="254" spans="1:13" s="35" customFormat="1" ht="18.75" thickBot="1">
      <c r="A254" s="133"/>
      <c r="B254" s="127">
        <v>1526</v>
      </c>
      <c r="C254" s="194" t="s">
        <v>706</v>
      </c>
      <c r="F254" s="144"/>
      <c r="G254" s="127" t="s">
        <v>187</v>
      </c>
      <c r="H254" s="62"/>
      <c r="J254" s="35" t="s">
        <v>707</v>
      </c>
      <c r="K254" s="62">
        <f t="shared" si="5"/>
        <v>0</v>
      </c>
      <c r="L254" s="35" t="s">
        <v>708</v>
      </c>
      <c r="M254" s="35" t="s">
        <v>709</v>
      </c>
    </row>
    <row r="255" spans="1:13" s="35" customFormat="1" ht="18.75" thickBot="1">
      <c r="A255" s="133"/>
      <c r="B255" s="127">
        <v>69</v>
      </c>
      <c r="C255" s="194" t="s">
        <v>710</v>
      </c>
      <c r="F255" s="144"/>
      <c r="G255" s="127" t="s">
        <v>187</v>
      </c>
      <c r="H255" s="62"/>
      <c r="J255" s="35" t="s">
        <v>711</v>
      </c>
      <c r="K255" s="62">
        <f t="shared" si="5"/>
        <v>0</v>
      </c>
      <c r="L255" s="35" t="s">
        <v>712</v>
      </c>
      <c r="M255" s="35" t="s">
        <v>713</v>
      </c>
    </row>
    <row r="256" spans="1:13" s="35" customFormat="1" ht="18.75" thickBot="1">
      <c r="A256" s="133"/>
      <c r="B256" s="127">
        <v>1007</v>
      </c>
      <c r="C256" s="194" t="s">
        <v>710</v>
      </c>
      <c r="F256" s="144"/>
      <c r="G256" s="127" t="s">
        <v>29</v>
      </c>
      <c r="H256" s="62"/>
      <c r="J256" s="35" t="s">
        <v>714</v>
      </c>
      <c r="K256" s="62">
        <f t="shared" si="5"/>
        <v>0</v>
      </c>
      <c r="L256" s="35" t="s">
        <v>715</v>
      </c>
      <c r="M256" s="35" t="s">
        <v>716</v>
      </c>
    </row>
    <row r="257" spans="1:13" s="35" customFormat="1" ht="18.75" thickBot="1">
      <c r="A257" s="133"/>
      <c r="B257" s="127">
        <v>669</v>
      </c>
      <c r="C257" s="194" t="s">
        <v>717</v>
      </c>
      <c r="F257" s="144"/>
      <c r="G257" s="127" t="s">
        <v>187</v>
      </c>
      <c r="H257" s="62"/>
      <c r="J257" s="35" t="s">
        <v>718</v>
      </c>
      <c r="K257" s="62">
        <f t="shared" si="5"/>
        <v>0</v>
      </c>
      <c r="L257" s="35" t="s">
        <v>719</v>
      </c>
      <c r="M257" s="35" t="s">
        <v>720</v>
      </c>
    </row>
    <row r="258" spans="1:13" s="35" customFormat="1" ht="18.75" thickBot="1">
      <c r="A258" s="133"/>
      <c r="B258" s="127">
        <v>444</v>
      </c>
      <c r="C258" s="194" t="s">
        <v>721</v>
      </c>
      <c r="F258" s="144"/>
      <c r="G258" s="127" t="s">
        <v>187</v>
      </c>
      <c r="H258" s="62"/>
      <c r="J258" s="35" t="s">
        <v>722</v>
      </c>
      <c r="K258" s="62">
        <f t="shared" si="5"/>
        <v>0</v>
      </c>
      <c r="L258" s="35" t="s">
        <v>723</v>
      </c>
      <c r="M258" s="35" t="s">
        <v>724</v>
      </c>
    </row>
    <row r="259" spans="1:13" s="35" customFormat="1" ht="18.75" thickBot="1">
      <c r="A259" s="133"/>
      <c r="B259" s="127">
        <v>170</v>
      </c>
      <c r="C259" s="35" t="s">
        <v>726</v>
      </c>
      <c r="F259" s="144"/>
      <c r="G259" s="127" t="s">
        <v>187</v>
      </c>
      <c r="H259" s="62"/>
      <c r="J259" s="35" t="s">
        <v>725</v>
      </c>
      <c r="K259" s="62">
        <f t="shared" si="5"/>
        <v>0</v>
      </c>
      <c r="L259" s="35" t="s">
        <v>727</v>
      </c>
      <c r="M259" s="35" t="s">
        <v>728</v>
      </c>
    </row>
    <row r="260" spans="1:13" s="35" customFormat="1" ht="18.75" thickBot="1">
      <c r="A260" s="133"/>
      <c r="B260" s="127">
        <v>35</v>
      </c>
      <c r="C260" s="35" t="s">
        <v>729</v>
      </c>
      <c r="F260" s="144" t="s">
        <v>730</v>
      </c>
      <c r="G260" s="127" t="s">
        <v>187</v>
      </c>
      <c r="H260" s="62"/>
      <c r="J260" s="35" t="s">
        <v>725</v>
      </c>
      <c r="K260" s="62">
        <f t="shared" si="5"/>
        <v>0</v>
      </c>
      <c r="L260" s="35" t="s">
        <v>731</v>
      </c>
      <c r="M260" s="35" t="s">
        <v>732</v>
      </c>
    </row>
    <row r="261" spans="1:13" s="35" customFormat="1" ht="18.75" thickBot="1">
      <c r="A261" s="133"/>
      <c r="B261" s="127">
        <v>524</v>
      </c>
      <c r="C261" s="194" t="s">
        <v>733</v>
      </c>
      <c r="F261" s="144"/>
      <c r="G261" s="127" t="s">
        <v>187</v>
      </c>
      <c r="H261" s="62"/>
      <c r="J261" s="35" t="s">
        <v>734</v>
      </c>
      <c r="K261" s="62">
        <f t="shared" si="5"/>
        <v>0</v>
      </c>
      <c r="L261" s="35" t="s">
        <v>735</v>
      </c>
      <c r="M261" s="35" t="s">
        <v>736</v>
      </c>
    </row>
    <row r="262" spans="1:13" s="35" customFormat="1" ht="18.75" thickBot="1">
      <c r="A262" s="133"/>
      <c r="B262" s="127">
        <v>665</v>
      </c>
      <c r="C262" s="194" t="s">
        <v>733</v>
      </c>
      <c r="F262" s="144"/>
      <c r="G262" s="127" t="s">
        <v>29</v>
      </c>
      <c r="H262" s="62"/>
      <c r="J262" s="35" t="s">
        <v>737</v>
      </c>
      <c r="K262" s="62">
        <f t="shared" si="5"/>
        <v>0</v>
      </c>
      <c r="L262" s="35" t="s">
        <v>738</v>
      </c>
      <c r="M262" s="35" t="s">
        <v>739</v>
      </c>
    </row>
    <row r="263" spans="1:13" s="35" customFormat="1" ht="18.75" thickBot="1">
      <c r="A263" s="133"/>
      <c r="B263" s="127">
        <v>53</v>
      </c>
      <c r="C263" s="35" t="s">
        <v>740</v>
      </c>
      <c r="F263" s="144"/>
      <c r="G263" s="127" t="s">
        <v>29</v>
      </c>
      <c r="H263" s="62"/>
      <c r="J263" s="130" t="s">
        <v>741</v>
      </c>
      <c r="K263" s="62">
        <f t="shared" si="5"/>
        <v>0</v>
      </c>
      <c r="L263" s="35" t="s">
        <v>742</v>
      </c>
      <c r="M263" s="35" t="s">
        <v>743</v>
      </c>
    </row>
    <row r="264" spans="1:13" s="35" customFormat="1" ht="18.75" thickBot="1">
      <c r="A264" s="133"/>
      <c r="B264" s="127">
        <v>157</v>
      </c>
      <c r="C264" s="35" t="s">
        <v>744</v>
      </c>
      <c r="F264" s="144" t="s">
        <v>232</v>
      </c>
      <c r="G264" s="127" t="s">
        <v>187</v>
      </c>
      <c r="H264" s="62"/>
      <c r="J264" s="35" t="s">
        <v>371</v>
      </c>
      <c r="K264" s="62">
        <f t="shared" si="5"/>
        <v>0</v>
      </c>
      <c r="L264" s="35" t="s">
        <v>745</v>
      </c>
      <c r="M264" s="35" t="s">
        <v>746</v>
      </c>
    </row>
    <row r="265" spans="1:13" s="35" customFormat="1" ht="18.75" thickBot="1">
      <c r="A265" s="133"/>
      <c r="B265" s="127">
        <v>263</v>
      </c>
      <c r="C265" s="35" t="s">
        <v>747</v>
      </c>
      <c r="F265" s="144" t="s">
        <v>730</v>
      </c>
      <c r="G265" s="127" t="s">
        <v>187</v>
      </c>
      <c r="H265" s="62"/>
      <c r="J265" s="35" t="s">
        <v>371</v>
      </c>
      <c r="K265" s="62">
        <f t="shared" si="5"/>
        <v>0</v>
      </c>
      <c r="L265" s="35" t="s">
        <v>748</v>
      </c>
      <c r="M265" s="35" t="s">
        <v>749</v>
      </c>
    </row>
    <row r="266" spans="1:13" s="35" customFormat="1" ht="18.75" thickBot="1">
      <c r="A266" s="133"/>
      <c r="B266" s="127">
        <v>1014</v>
      </c>
      <c r="C266" s="194" t="s">
        <v>750</v>
      </c>
      <c r="F266" s="144"/>
      <c r="G266" s="127" t="s">
        <v>181</v>
      </c>
      <c r="H266" s="62"/>
      <c r="J266" s="35" t="s">
        <v>751</v>
      </c>
      <c r="K266" s="62">
        <f t="shared" si="5"/>
        <v>0</v>
      </c>
      <c r="L266" s="35" t="s">
        <v>752</v>
      </c>
      <c r="M266" s="35" t="s">
        <v>753</v>
      </c>
    </row>
    <row r="267" spans="1:13" s="35" customFormat="1" ht="18.75" thickBot="1">
      <c r="A267" s="133"/>
      <c r="B267" s="127">
        <v>141</v>
      </c>
      <c r="C267" s="194" t="s">
        <v>754</v>
      </c>
      <c r="F267" s="144"/>
      <c r="G267" s="127" t="s">
        <v>29</v>
      </c>
      <c r="H267" s="62"/>
      <c r="J267" s="35" t="s">
        <v>755</v>
      </c>
      <c r="K267" s="62">
        <f t="shared" si="5"/>
        <v>0</v>
      </c>
      <c r="L267" s="35" t="s">
        <v>756</v>
      </c>
      <c r="M267" s="35" t="s">
        <v>757</v>
      </c>
    </row>
    <row r="268" spans="1:13" s="35" customFormat="1" ht="18.75" thickBot="1">
      <c r="A268" s="133"/>
      <c r="B268" s="127">
        <v>428</v>
      </c>
      <c r="C268" s="194" t="s">
        <v>758</v>
      </c>
      <c r="F268" s="144"/>
      <c r="G268" s="127" t="s">
        <v>187</v>
      </c>
      <c r="H268" s="62"/>
      <c r="J268" s="35" t="s">
        <v>760</v>
      </c>
      <c r="K268" s="62">
        <f t="shared" si="5"/>
        <v>0</v>
      </c>
      <c r="L268" s="35" t="s">
        <v>761</v>
      </c>
      <c r="M268" s="35" t="s">
        <v>762</v>
      </c>
    </row>
    <row r="269" spans="1:13" s="35" customFormat="1" ht="18.75" thickBot="1">
      <c r="A269" s="133"/>
      <c r="B269" s="127">
        <v>396</v>
      </c>
      <c r="C269" s="194" t="s">
        <v>759</v>
      </c>
      <c r="F269" s="144"/>
      <c r="G269" s="127" t="s">
        <v>181</v>
      </c>
      <c r="H269" s="62"/>
      <c r="J269" s="35" t="s">
        <v>722</v>
      </c>
      <c r="K269" s="62">
        <f t="shared" si="5"/>
        <v>0</v>
      </c>
      <c r="L269" s="35" t="s">
        <v>763</v>
      </c>
      <c r="M269" s="35" t="s">
        <v>764</v>
      </c>
    </row>
    <row r="270" spans="1:13" s="35" customFormat="1" ht="18.75" thickBot="1">
      <c r="A270" s="133"/>
      <c r="B270" s="127">
        <v>759</v>
      </c>
      <c r="C270" s="35" t="s">
        <v>759</v>
      </c>
      <c r="F270" s="144"/>
      <c r="G270" s="127" t="s">
        <v>187</v>
      </c>
      <c r="H270" s="62"/>
      <c r="J270" s="35" t="s">
        <v>765</v>
      </c>
      <c r="K270" s="62">
        <f t="shared" si="5"/>
        <v>0</v>
      </c>
      <c r="L270" s="35" t="s">
        <v>766</v>
      </c>
      <c r="M270" s="35" t="s">
        <v>767</v>
      </c>
    </row>
    <row r="271" spans="1:13" s="35" customFormat="1" ht="18.75" thickBot="1">
      <c r="A271" s="133"/>
      <c r="B271" s="127">
        <v>346</v>
      </c>
      <c r="C271" s="194" t="s">
        <v>768</v>
      </c>
      <c r="F271" s="144"/>
      <c r="G271" s="127" t="s">
        <v>187</v>
      </c>
      <c r="H271" s="62"/>
      <c r="J271" s="35" t="s">
        <v>769</v>
      </c>
      <c r="K271" s="62">
        <f t="shared" si="5"/>
        <v>0</v>
      </c>
      <c r="L271" s="35" t="s">
        <v>770</v>
      </c>
      <c r="M271" s="35" t="s">
        <v>771</v>
      </c>
    </row>
    <row r="272" spans="1:13" s="35" customFormat="1" ht="18.75" thickBot="1">
      <c r="A272" s="133"/>
      <c r="B272" s="127">
        <v>634</v>
      </c>
      <c r="C272" s="194" t="s">
        <v>772</v>
      </c>
      <c r="F272" s="144"/>
      <c r="G272" s="127" t="s">
        <v>181</v>
      </c>
      <c r="H272" s="62"/>
      <c r="J272" s="35" t="s">
        <v>773</v>
      </c>
      <c r="K272" s="62">
        <f t="shared" si="5"/>
        <v>0</v>
      </c>
      <c r="L272" s="35" t="s">
        <v>774</v>
      </c>
      <c r="M272" s="35" t="s">
        <v>775</v>
      </c>
    </row>
    <row r="273" spans="1:13" s="35" customFormat="1" ht="18.75" thickBot="1">
      <c r="A273" s="133"/>
      <c r="B273" s="127">
        <v>63</v>
      </c>
      <c r="C273" s="35" t="s">
        <v>776</v>
      </c>
      <c r="F273" s="144"/>
      <c r="G273" s="127" t="s">
        <v>181</v>
      </c>
      <c r="H273" s="62"/>
      <c r="J273" s="35" t="s">
        <v>722</v>
      </c>
      <c r="K273" s="62">
        <f t="shared" si="5"/>
        <v>0</v>
      </c>
      <c r="L273" s="35" t="s">
        <v>777</v>
      </c>
      <c r="M273" s="35" t="s">
        <v>778</v>
      </c>
    </row>
    <row r="274" spans="1:13" s="35" customFormat="1" ht="18.75" thickBot="1">
      <c r="A274" s="133"/>
      <c r="B274" s="127">
        <v>1713</v>
      </c>
      <c r="C274" s="35" t="s">
        <v>776</v>
      </c>
      <c r="F274" s="144"/>
      <c r="G274" s="127" t="s">
        <v>187</v>
      </c>
      <c r="H274" s="62"/>
      <c r="J274" s="35" t="s">
        <v>765</v>
      </c>
      <c r="K274" s="62">
        <f t="shared" si="5"/>
        <v>0</v>
      </c>
      <c r="L274" s="35" t="s">
        <v>779</v>
      </c>
      <c r="M274" s="35" t="s">
        <v>780</v>
      </c>
    </row>
    <row r="275" spans="1:13" s="35" customFormat="1" ht="18.75" thickBot="1">
      <c r="A275" s="133"/>
      <c r="B275" s="127">
        <v>2961</v>
      </c>
      <c r="C275" s="194" t="s">
        <v>781</v>
      </c>
      <c r="F275" s="144"/>
      <c r="G275" s="127" t="s">
        <v>181</v>
      </c>
      <c r="H275" s="62"/>
      <c r="J275" s="35" t="s">
        <v>782</v>
      </c>
      <c r="K275" s="62">
        <f t="shared" si="5"/>
        <v>0</v>
      </c>
      <c r="L275" s="35" t="s">
        <v>783</v>
      </c>
      <c r="M275" s="35" t="s">
        <v>784</v>
      </c>
    </row>
    <row r="276" spans="1:13" s="35" customFormat="1" ht="18.75" thickBot="1">
      <c r="A276" s="133"/>
      <c r="B276" s="127">
        <v>2175</v>
      </c>
      <c r="C276" s="194" t="s">
        <v>781</v>
      </c>
      <c r="F276" s="144"/>
      <c r="G276" s="127" t="s">
        <v>187</v>
      </c>
      <c r="H276" s="62"/>
      <c r="J276" s="35" t="s">
        <v>785</v>
      </c>
      <c r="K276" s="62">
        <f t="shared" si="5"/>
        <v>0</v>
      </c>
      <c r="L276" s="35" t="s">
        <v>786</v>
      </c>
      <c r="M276" s="35" t="s">
        <v>787</v>
      </c>
    </row>
    <row r="277" spans="1:13" s="35" customFormat="1" ht="18.75" thickBot="1">
      <c r="A277" s="133"/>
      <c r="B277" s="127">
        <v>761</v>
      </c>
      <c r="C277" s="194" t="s">
        <v>788</v>
      </c>
      <c r="F277" s="144"/>
      <c r="G277" s="127" t="s">
        <v>187</v>
      </c>
      <c r="H277" s="62"/>
      <c r="J277" s="35" t="s">
        <v>789</v>
      </c>
      <c r="K277" s="62">
        <f t="shared" si="5"/>
        <v>0</v>
      </c>
      <c r="L277" s="35" t="s">
        <v>790</v>
      </c>
      <c r="M277" s="35" t="s">
        <v>791</v>
      </c>
    </row>
    <row r="278" spans="1:13" s="35" customFormat="1" ht="18.75" thickBot="1">
      <c r="A278" s="133"/>
      <c r="B278" s="127">
        <v>589</v>
      </c>
      <c r="C278" s="194" t="s">
        <v>792</v>
      </c>
      <c r="F278" s="144"/>
      <c r="G278" s="127" t="s">
        <v>187</v>
      </c>
      <c r="H278" s="62"/>
      <c r="J278" s="35" t="s">
        <v>793</v>
      </c>
      <c r="K278" s="62">
        <f t="shared" si="5"/>
        <v>0</v>
      </c>
      <c r="L278" s="35" t="s">
        <v>794</v>
      </c>
      <c r="M278" s="35" t="s">
        <v>795</v>
      </c>
    </row>
    <row r="279" spans="1:13" s="35" customFormat="1" ht="18.75" thickBot="1">
      <c r="A279" s="133"/>
      <c r="B279" s="127">
        <v>665</v>
      </c>
      <c r="C279" s="194" t="s">
        <v>796</v>
      </c>
      <c r="F279" s="144"/>
      <c r="G279" s="127" t="s">
        <v>181</v>
      </c>
      <c r="H279" s="62"/>
      <c r="J279" s="35" t="s">
        <v>493</v>
      </c>
      <c r="K279" s="62">
        <f t="shared" si="5"/>
        <v>0</v>
      </c>
      <c r="L279" s="35" t="s">
        <v>797</v>
      </c>
      <c r="M279" s="35" t="s">
        <v>798</v>
      </c>
    </row>
    <row r="280" spans="1:13" s="35" customFormat="1" ht="18.75" thickBot="1">
      <c r="A280" s="133"/>
      <c r="B280" s="127">
        <v>313</v>
      </c>
      <c r="C280" s="194" t="s">
        <v>796</v>
      </c>
      <c r="F280" s="144"/>
      <c r="G280" s="127" t="s">
        <v>187</v>
      </c>
      <c r="H280" s="62"/>
      <c r="J280" s="35" t="s">
        <v>799</v>
      </c>
      <c r="K280" s="62">
        <f t="shared" si="5"/>
        <v>0</v>
      </c>
      <c r="L280" s="35" t="s">
        <v>800</v>
      </c>
      <c r="M280" s="35" t="s">
        <v>801</v>
      </c>
    </row>
    <row r="281" spans="1:13" s="35" customFormat="1" ht="18.75" thickBot="1">
      <c r="A281" s="133"/>
      <c r="B281" s="127">
        <v>576</v>
      </c>
      <c r="C281" s="194" t="s">
        <v>802</v>
      </c>
      <c r="F281" s="144"/>
      <c r="G281" s="127" t="s">
        <v>187</v>
      </c>
      <c r="H281" s="62"/>
      <c r="J281" s="35" t="s">
        <v>803</v>
      </c>
      <c r="K281" s="62">
        <f t="shared" si="5"/>
        <v>0</v>
      </c>
      <c r="L281" s="35" t="s">
        <v>804</v>
      </c>
      <c r="M281" s="35" t="s">
        <v>805</v>
      </c>
    </row>
    <row r="282" spans="1:13" s="35" customFormat="1" ht="18.75" thickBot="1">
      <c r="A282" s="133"/>
      <c r="B282" s="127">
        <v>668</v>
      </c>
      <c r="C282" s="35" t="s">
        <v>4175</v>
      </c>
      <c r="F282" s="144" t="s">
        <v>232</v>
      </c>
      <c r="G282" s="127" t="s">
        <v>187</v>
      </c>
      <c r="H282" s="62"/>
      <c r="J282" s="35" t="s">
        <v>806</v>
      </c>
      <c r="K282" s="62">
        <f t="shared" si="5"/>
        <v>0</v>
      </c>
      <c r="L282" s="35" t="s">
        <v>807</v>
      </c>
      <c r="M282" s="35" t="s">
        <v>808</v>
      </c>
    </row>
    <row r="283" spans="1:13" s="35" customFormat="1" ht="18.75" thickBot="1">
      <c r="A283" s="133"/>
      <c r="B283" s="127">
        <v>49</v>
      </c>
      <c r="C283" s="35" t="s">
        <v>809</v>
      </c>
      <c r="F283" s="144" t="s">
        <v>730</v>
      </c>
      <c r="G283" s="127" t="s">
        <v>29</v>
      </c>
      <c r="H283" s="62"/>
      <c r="J283" s="35" t="s">
        <v>371</v>
      </c>
      <c r="K283" s="62">
        <f t="shared" si="5"/>
        <v>0</v>
      </c>
      <c r="L283" s="35" t="s">
        <v>810</v>
      </c>
      <c r="M283" s="35" t="s">
        <v>811</v>
      </c>
    </row>
    <row r="284" spans="1:13" s="35" customFormat="1" ht="18.75" thickBot="1">
      <c r="A284" s="133"/>
      <c r="B284" s="127">
        <v>487</v>
      </c>
      <c r="C284" s="35" t="s">
        <v>812</v>
      </c>
      <c r="F284" s="144"/>
      <c r="G284" s="127" t="s">
        <v>181</v>
      </c>
      <c r="H284" s="62"/>
      <c r="J284" s="35" t="s">
        <v>813</v>
      </c>
      <c r="K284" s="62">
        <f t="shared" si="5"/>
        <v>0</v>
      </c>
      <c r="L284" s="35" t="s">
        <v>814</v>
      </c>
      <c r="M284" s="35" t="s">
        <v>815</v>
      </c>
    </row>
    <row r="285" spans="1:13" s="35" customFormat="1" ht="18.75" thickBot="1">
      <c r="A285" s="133"/>
      <c r="B285" s="127">
        <v>803</v>
      </c>
      <c r="C285" s="35" t="s">
        <v>812</v>
      </c>
      <c r="F285" s="144"/>
      <c r="G285" s="127" t="s">
        <v>187</v>
      </c>
      <c r="H285" s="62"/>
      <c r="J285" s="35" t="s">
        <v>816</v>
      </c>
      <c r="K285" s="62">
        <f t="shared" si="5"/>
        <v>0</v>
      </c>
      <c r="L285" s="35" t="s">
        <v>817</v>
      </c>
      <c r="M285" s="35" t="s">
        <v>818</v>
      </c>
    </row>
    <row r="286" spans="1:13" s="35" customFormat="1" ht="18.75" thickBot="1">
      <c r="A286" s="133"/>
      <c r="B286" s="127">
        <v>179</v>
      </c>
      <c r="C286" s="35" t="s">
        <v>819</v>
      </c>
      <c r="F286" s="144" t="s">
        <v>232</v>
      </c>
      <c r="G286" s="127" t="s">
        <v>187</v>
      </c>
      <c r="H286" s="62"/>
      <c r="J286" s="35" t="s">
        <v>820</v>
      </c>
      <c r="K286" s="62">
        <f t="shared" si="5"/>
        <v>0</v>
      </c>
      <c r="L286" s="35" t="s">
        <v>821</v>
      </c>
      <c r="M286" s="35" t="s">
        <v>822</v>
      </c>
    </row>
    <row r="287" spans="1:13" s="35" customFormat="1" ht="18.75" thickBot="1">
      <c r="A287" s="133"/>
      <c r="B287" s="127">
        <v>72</v>
      </c>
      <c r="C287" s="35" t="s">
        <v>823</v>
      </c>
      <c r="F287" s="144" t="s">
        <v>730</v>
      </c>
      <c r="G287" s="127" t="s">
        <v>187</v>
      </c>
      <c r="H287" s="62"/>
      <c r="J287" s="130" t="s">
        <v>824</v>
      </c>
      <c r="K287" s="62">
        <f t="shared" si="5"/>
        <v>0</v>
      </c>
      <c r="L287" s="35" t="s">
        <v>825</v>
      </c>
      <c r="M287" s="35" t="s">
        <v>826</v>
      </c>
    </row>
    <row r="288" spans="1:13" s="35" customFormat="1" ht="18.75" thickBot="1">
      <c r="A288" s="133"/>
      <c r="B288" s="127">
        <v>628</v>
      </c>
      <c r="C288" s="35" t="s">
        <v>827</v>
      </c>
      <c r="F288" s="144" t="s">
        <v>828</v>
      </c>
      <c r="G288" s="127" t="s">
        <v>187</v>
      </c>
      <c r="H288" s="62"/>
      <c r="J288" s="35" t="s">
        <v>829</v>
      </c>
      <c r="K288" s="62">
        <f t="shared" si="5"/>
        <v>0</v>
      </c>
      <c r="L288" s="35" t="s">
        <v>830</v>
      </c>
      <c r="M288" s="35" t="s">
        <v>831</v>
      </c>
    </row>
    <row r="289" spans="1:13" s="35" customFormat="1" ht="18.75" thickBot="1">
      <c r="A289" s="133"/>
      <c r="B289" s="127">
        <v>274</v>
      </c>
      <c r="C289" s="35" t="s">
        <v>832</v>
      </c>
      <c r="F289" s="144" t="s">
        <v>390</v>
      </c>
      <c r="G289" s="127" t="s">
        <v>187</v>
      </c>
      <c r="H289" s="62"/>
      <c r="J289" s="35" t="s">
        <v>833</v>
      </c>
      <c r="K289" s="62">
        <f t="shared" si="5"/>
        <v>0</v>
      </c>
      <c r="L289" s="35" t="s">
        <v>834</v>
      </c>
      <c r="M289" s="35" t="s">
        <v>835</v>
      </c>
    </row>
    <row r="290" spans="1:13" s="35" customFormat="1" ht="18.75" thickBot="1">
      <c r="A290" s="133"/>
      <c r="B290" s="127">
        <v>347</v>
      </c>
      <c r="C290" s="35" t="s">
        <v>836</v>
      </c>
      <c r="F290" s="144" t="s">
        <v>390</v>
      </c>
      <c r="G290" s="127" t="s">
        <v>187</v>
      </c>
      <c r="H290" s="62"/>
      <c r="J290" s="35" t="s">
        <v>837</v>
      </c>
      <c r="K290" s="62">
        <f t="shared" si="5"/>
        <v>0</v>
      </c>
      <c r="L290" s="35" t="s">
        <v>838</v>
      </c>
      <c r="M290" s="35" t="s">
        <v>839</v>
      </c>
    </row>
    <row r="291" spans="1:13" s="35" customFormat="1" ht="18.75" thickBot="1">
      <c r="A291" s="133"/>
      <c r="B291" s="127">
        <v>293</v>
      </c>
      <c r="C291" s="130" t="s">
        <v>840</v>
      </c>
      <c r="F291" s="144" t="s">
        <v>390</v>
      </c>
      <c r="G291" s="127" t="s">
        <v>187</v>
      </c>
      <c r="H291" s="62"/>
      <c r="J291" s="35" t="s">
        <v>841</v>
      </c>
      <c r="K291" s="62">
        <f t="shared" si="5"/>
        <v>0</v>
      </c>
      <c r="L291" s="35" t="s">
        <v>842</v>
      </c>
      <c r="M291" s="35" t="s">
        <v>843</v>
      </c>
    </row>
    <row r="292" spans="1:13" s="35" customFormat="1" ht="18.75" thickBot="1">
      <c r="A292" s="133"/>
      <c r="B292" s="127">
        <v>685</v>
      </c>
      <c r="C292" s="35" t="s">
        <v>844</v>
      </c>
      <c r="F292" s="144" t="s">
        <v>608</v>
      </c>
      <c r="G292" s="127" t="s">
        <v>187</v>
      </c>
      <c r="H292" s="62"/>
      <c r="J292" s="35" t="s">
        <v>845</v>
      </c>
      <c r="K292" s="62">
        <f t="shared" si="5"/>
        <v>0</v>
      </c>
      <c r="L292" s="35" t="s">
        <v>846</v>
      </c>
      <c r="M292" s="35" t="s">
        <v>847</v>
      </c>
    </row>
    <row r="293" spans="1:13" s="35" customFormat="1" ht="18.75" thickBot="1">
      <c r="A293" s="133"/>
      <c r="B293" s="127">
        <v>479</v>
      </c>
      <c r="C293" s="130" t="s">
        <v>848</v>
      </c>
      <c r="F293" s="144" t="s">
        <v>232</v>
      </c>
      <c r="G293" s="127" t="s">
        <v>187</v>
      </c>
      <c r="H293" s="62"/>
      <c r="J293" s="35" t="s">
        <v>849</v>
      </c>
      <c r="K293" s="62">
        <f t="shared" si="5"/>
        <v>0</v>
      </c>
      <c r="L293" s="35" t="s">
        <v>850</v>
      </c>
      <c r="M293" s="35" t="s">
        <v>851</v>
      </c>
    </row>
    <row r="294" spans="1:13" s="35" customFormat="1" ht="18.75" thickBot="1">
      <c r="A294" s="133"/>
      <c r="B294" s="127">
        <v>288</v>
      </c>
      <c r="C294" s="35" t="s">
        <v>4176</v>
      </c>
      <c r="F294" s="144" t="s">
        <v>232</v>
      </c>
      <c r="G294" s="127" t="s">
        <v>187</v>
      </c>
      <c r="H294" s="62"/>
      <c r="J294" s="35" t="s">
        <v>852</v>
      </c>
      <c r="K294" s="62">
        <f t="shared" si="5"/>
        <v>0</v>
      </c>
      <c r="L294" s="35" t="s">
        <v>853</v>
      </c>
      <c r="M294" s="35" t="s">
        <v>854</v>
      </c>
    </row>
    <row r="295" spans="1:13" s="35" customFormat="1" ht="18.75" thickBot="1">
      <c r="A295" s="133"/>
      <c r="B295" s="127">
        <v>143</v>
      </c>
      <c r="C295" s="35" t="s">
        <v>4177</v>
      </c>
      <c r="F295" s="144" t="s">
        <v>232</v>
      </c>
      <c r="G295" s="127" t="s">
        <v>187</v>
      </c>
      <c r="H295" s="62"/>
      <c r="J295" s="35" t="s">
        <v>855</v>
      </c>
      <c r="K295" s="62">
        <f t="shared" si="5"/>
        <v>0</v>
      </c>
      <c r="L295" s="35" t="s">
        <v>856</v>
      </c>
      <c r="M295" s="35" t="s">
        <v>857</v>
      </c>
    </row>
    <row r="296" spans="1:13" s="35" customFormat="1" ht="18.75" thickBot="1">
      <c r="A296" s="133"/>
      <c r="B296" s="127">
        <v>3221</v>
      </c>
      <c r="C296" s="35" t="s">
        <v>858</v>
      </c>
      <c r="F296" s="144"/>
      <c r="G296" s="127" t="s">
        <v>181</v>
      </c>
      <c r="H296" s="62"/>
      <c r="J296" s="35" t="s">
        <v>859</v>
      </c>
      <c r="K296" s="62">
        <f t="shared" si="5"/>
        <v>0</v>
      </c>
      <c r="L296" s="35" t="s">
        <v>860</v>
      </c>
      <c r="M296" s="35" t="s">
        <v>861</v>
      </c>
    </row>
    <row r="297" spans="1:13" s="35" customFormat="1" ht="18.75" thickBot="1">
      <c r="A297" s="133"/>
      <c r="B297" s="127">
        <v>4482</v>
      </c>
      <c r="C297" s="194" t="s">
        <v>858</v>
      </c>
      <c r="F297" s="144"/>
      <c r="G297" s="127" t="s">
        <v>187</v>
      </c>
      <c r="H297" s="62"/>
      <c r="J297" s="35" t="s">
        <v>862</v>
      </c>
      <c r="K297" s="62">
        <f t="shared" si="5"/>
        <v>0</v>
      </c>
      <c r="L297" s="35" t="s">
        <v>863</v>
      </c>
      <c r="M297" s="35" t="s">
        <v>864</v>
      </c>
    </row>
    <row r="298" spans="1:13" s="35" customFormat="1" ht="18.75" thickBot="1">
      <c r="A298" s="133"/>
      <c r="B298" s="127">
        <v>134</v>
      </c>
      <c r="C298" s="194" t="s">
        <v>858</v>
      </c>
      <c r="F298" s="144"/>
      <c r="G298" s="127" t="s">
        <v>29</v>
      </c>
      <c r="H298" s="62"/>
      <c r="J298" s="35" t="s">
        <v>865</v>
      </c>
      <c r="K298" s="62">
        <f t="shared" si="5"/>
        <v>0</v>
      </c>
      <c r="L298" s="35" t="s">
        <v>866</v>
      </c>
      <c r="M298" s="35" t="s">
        <v>867</v>
      </c>
    </row>
    <row r="299" spans="1:13" s="35" customFormat="1" ht="18.75" thickBot="1">
      <c r="A299" s="133"/>
      <c r="B299" s="127">
        <v>74</v>
      </c>
      <c r="C299" s="35" t="s">
        <v>868</v>
      </c>
      <c r="F299" s="144"/>
      <c r="G299" s="127" t="s">
        <v>181</v>
      </c>
      <c r="H299" s="62"/>
      <c r="J299" s="35" t="s">
        <v>869</v>
      </c>
      <c r="K299" s="62">
        <f t="shared" si="5"/>
        <v>0</v>
      </c>
      <c r="L299" s="35" t="s">
        <v>870</v>
      </c>
      <c r="M299" s="35" t="s">
        <v>871</v>
      </c>
    </row>
    <row r="300" spans="1:13" s="35" customFormat="1" ht="18.75" thickBot="1">
      <c r="A300" s="133"/>
      <c r="B300" s="127">
        <v>249</v>
      </c>
      <c r="C300" s="35" t="s">
        <v>868</v>
      </c>
      <c r="F300" s="144"/>
      <c r="G300" s="127" t="s">
        <v>187</v>
      </c>
      <c r="H300" s="62"/>
      <c r="J300" s="35" t="s">
        <v>315</v>
      </c>
      <c r="K300" s="62">
        <f t="shared" si="5"/>
        <v>0</v>
      </c>
      <c r="L300" s="35" t="s">
        <v>872</v>
      </c>
      <c r="M300" s="35" t="s">
        <v>873</v>
      </c>
    </row>
    <row r="301" spans="1:13" s="35" customFormat="1" ht="18.75" thickBot="1">
      <c r="A301" s="133"/>
      <c r="B301" s="127">
        <v>209</v>
      </c>
      <c r="C301" s="194" t="s">
        <v>868</v>
      </c>
      <c r="F301" s="144"/>
      <c r="G301" s="127" t="s">
        <v>29</v>
      </c>
      <c r="H301" s="62"/>
      <c r="J301" s="35" t="s">
        <v>874</v>
      </c>
      <c r="K301" s="62">
        <f t="shared" si="5"/>
        <v>0</v>
      </c>
      <c r="L301" s="35" t="s">
        <v>875</v>
      </c>
      <c r="M301" s="35" t="s">
        <v>876</v>
      </c>
    </row>
    <row r="302" spans="1:13" s="35" customFormat="1" ht="18.75" thickBot="1">
      <c r="A302" s="133"/>
      <c r="B302" s="127">
        <v>236</v>
      </c>
      <c r="C302" s="35" t="s">
        <v>877</v>
      </c>
      <c r="F302" s="144"/>
      <c r="G302" s="127" t="s">
        <v>181</v>
      </c>
      <c r="H302" s="62"/>
      <c r="J302" s="35" t="s">
        <v>878</v>
      </c>
      <c r="K302" s="62">
        <f t="shared" si="5"/>
        <v>0</v>
      </c>
      <c r="L302" s="35" t="s">
        <v>879</v>
      </c>
      <c r="M302" s="35" t="s">
        <v>880</v>
      </c>
    </row>
    <row r="303" spans="1:13" s="35" customFormat="1" ht="18.75" thickBot="1">
      <c r="A303" s="133"/>
      <c r="B303" s="127">
        <v>422</v>
      </c>
      <c r="C303" s="194" t="s">
        <v>881</v>
      </c>
      <c r="F303" s="144"/>
      <c r="G303" s="127" t="s">
        <v>29</v>
      </c>
      <c r="H303" s="62"/>
      <c r="J303" s="35" t="s">
        <v>882</v>
      </c>
      <c r="K303" s="62">
        <f t="shared" si="5"/>
        <v>0</v>
      </c>
      <c r="L303" s="35" t="s">
        <v>883</v>
      </c>
      <c r="M303" s="35" t="s">
        <v>884</v>
      </c>
    </row>
    <row r="304" spans="1:13" s="35" customFormat="1" ht="18.75" thickBot="1">
      <c r="A304" s="133"/>
      <c r="B304" s="127">
        <v>308</v>
      </c>
      <c r="C304" s="35" t="s">
        <v>881</v>
      </c>
      <c r="F304" s="144"/>
      <c r="G304" s="127" t="s">
        <v>658</v>
      </c>
      <c r="H304" s="62"/>
      <c r="J304" s="35" t="s">
        <v>885</v>
      </c>
      <c r="K304" s="62">
        <f t="shared" si="5"/>
        <v>0</v>
      </c>
      <c r="L304" s="35" t="s">
        <v>886</v>
      </c>
      <c r="M304" s="35" t="s">
        <v>887</v>
      </c>
    </row>
    <row r="305" spans="1:13" s="35" customFormat="1" ht="18.75" thickBot="1">
      <c r="A305" s="133"/>
      <c r="B305" s="127">
        <v>80</v>
      </c>
      <c r="C305" s="194" t="s">
        <v>888</v>
      </c>
      <c r="F305" s="144"/>
      <c r="G305" s="127" t="s">
        <v>181</v>
      </c>
      <c r="H305" s="62"/>
      <c r="J305" s="35" t="s">
        <v>889</v>
      </c>
      <c r="K305" s="62">
        <f t="shared" si="5"/>
        <v>0</v>
      </c>
      <c r="L305" s="35" t="s">
        <v>890</v>
      </c>
      <c r="M305" s="35" t="s">
        <v>891</v>
      </c>
    </row>
    <row r="306" spans="1:13" s="35" customFormat="1" ht="18.75" thickBot="1">
      <c r="A306" s="133"/>
      <c r="B306" s="127">
        <v>146</v>
      </c>
      <c r="C306" s="194" t="s">
        <v>888</v>
      </c>
      <c r="F306" s="144"/>
      <c r="G306" s="127" t="s">
        <v>29</v>
      </c>
      <c r="H306" s="62"/>
      <c r="J306" s="35" t="s">
        <v>892</v>
      </c>
      <c r="K306" s="62">
        <f t="shared" si="5"/>
        <v>0</v>
      </c>
      <c r="L306" s="35" t="s">
        <v>893</v>
      </c>
      <c r="M306" s="35" t="s">
        <v>894</v>
      </c>
    </row>
    <row r="307" spans="1:13" s="35" customFormat="1" ht="18.75" thickBot="1">
      <c r="A307" s="133"/>
      <c r="B307" s="127">
        <v>308</v>
      </c>
      <c r="C307" s="194" t="s">
        <v>895</v>
      </c>
      <c r="F307" s="144"/>
      <c r="G307" s="127" t="s">
        <v>181</v>
      </c>
      <c r="H307" s="62"/>
      <c r="J307" s="35" t="s">
        <v>896</v>
      </c>
      <c r="K307" s="62">
        <f t="shared" si="5"/>
        <v>0</v>
      </c>
      <c r="L307" s="35" t="s">
        <v>897</v>
      </c>
      <c r="M307" s="35" t="s">
        <v>898</v>
      </c>
    </row>
    <row r="308" spans="1:13" s="35" customFormat="1" ht="18.75" thickBot="1">
      <c r="A308" s="133"/>
      <c r="B308" s="127">
        <v>903</v>
      </c>
      <c r="C308" s="35" t="s">
        <v>895</v>
      </c>
      <c r="F308" s="144"/>
      <c r="G308" s="127" t="s">
        <v>187</v>
      </c>
      <c r="H308" s="62"/>
      <c r="J308" s="35" t="s">
        <v>899</v>
      </c>
      <c r="K308" s="62">
        <f t="shared" si="5"/>
        <v>0</v>
      </c>
      <c r="L308" s="35" t="s">
        <v>900</v>
      </c>
      <c r="M308" s="35" t="s">
        <v>901</v>
      </c>
    </row>
    <row r="309" spans="1:13" s="35" customFormat="1" ht="18.75" thickBot="1">
      <c r="A309" s="133"/>
      <c r="B309" s="127">
        <v>990</v>
      </c>
      <c r="C309" s="194" t="s">
        <v>895</v>
      </c>
      <c r="F309" s="144"/>
      <c r="G309" s="127" t="s">
        <v>29</v>
      </c>
      <c r="H309" s="62"/>
      <c r="J309" s="35" t="s">
        <v>902</v>
      </c>
      <c r="K309" s="62">
        <f t="shared" ref="K309:K353" si="6">IF(I309&lt;&gt;0,A309*I309,A309*H309)</f>
        <v>0</v>
      </c>
      <c r="L309" s="35" t="s">
        <v>903</v>
      </c>
      <c r="M309" s="35" t="s">
        <v>904</v>
      </c>
    </row>
    <row r="310" spans="1:13" s="35" customFormat="1" ht="18.75" thickBot="1">
      <c r="A310" s="133"/>
      <c r="B310" s="127">
        <v>64</v>
      </c>
      <c r="C310" s="35" t="s">
        <v>905</v>
      </c>
      <c r="F310" s="144"/>
      <c r="G310" s="127" t="s">
        <v>181</v>
      </c>
      <c r="H310" s="62"/>
      <c r="J310" s="35" t="s">
        <v>906</v>
      </c>
      <c r="K310" s="62">
        <f t="shared" si="6"/>
        <v>0</v>
      </c>
      <c r="L310" s="35" t="s">
        <v>907</v>
      </c>
      <c r="M310" s="35" t="s">
        <v>908</v>
      </c>
    </row>
    <row r="311" spans="1:13" s="35" customFormat="1" ht="18.75" customHeight="1" thickBot="1">
      <c r="A311" s="133"/>
      <c r="B311" s="127">
        <v>592</v>
      </c>
      <c r="C311" s="194" t="s">
        <v>905</v>
      </c>
      <c r="F311" s="144"/>
      <c r="G311" s="127" t="s">
        <v>187</v>
      </c>
      <c r="H311" s="62"/>
      <c r="J311" s="35" t="s">
        <v>909</v>
      </c>
      <c r="K311" s="62">
        <f t="shared" si="6"/>
        <v>0</v>
      </c>
      <c r="L311" s="35" t="s">
        <v>910</v>
      </c>
      <c r="M311" s="35" t="s">
        <v>911</v>
      </c>
    </row>
    <row r="312" spans="1:13" s="35" customFormat="1" ht="18.75" thickBot="1">
      <c r="A312" s="133"/>
      <c r="B312" s="127">
        <v>1132</v>
      </c>
      <c r="C312" s="194" t="s">
        <v>912</v>
      </c>
      <c r="F312" s="144"/>
      <c r="G312" s="127" t="s">
        <v>29</v>
      </c>
      <c r="H312" s="62"/>
      <c r="J312" s="35" t="s">
        <v>913</v>
      </c>
      <c r="K312" s="62">
        <f t="shared" si="6"/>
        <v>0</v>
      </c>
      <c r="L312" s="35" t="s">
        <v>914</v>
      </c>
      <c r="M312" s="35" t="s">
        <v>915</v>
      </c>
    </row>
    <row r="313" spans="1:13" s="35" customFormat="1" ht="18.75" thickBot="1">
      <c r="A313" s="133"/>
      <c r="B313" s="127">
        <v>533</v>
      </c>
      <c r="C313" s="194" t="s">
        <v>916</v>
      </c>
      <c r="F313" s="144"/>
      <c r="G313" s="127" t="s">
        <v>187</v>
      </c>
      <c r="H313" s="62"/>
      <c r="J313" s="35" t="s">
        <v>917</v>
      </c>
      <c r="K313" s="62">
        <f t="shared" si="6"/>
        <v>0</v>
      </c>
      <c r="L313" s="35" t="s">
        <v>918</v>
      </c>
      <c r="M313" s="35" t="s">
        <v>919</v>
      </c>
    </row>
    <row r="314" spans="1:13" s="35" customFormat="1" ht="18.75" thickBot="1">
      <c r="A314" s="133"/>
      <c r="B314" s="127">
        <v>79</v>
      </c>
      <c r="C314" s="194" t="s">
        <v>920</v>
      </c>
      <c r="F314" s="144"/>
      <c r="G314" s="127" t="s">
        <v>181</v>
      </c>
      <c r="H314" s="62"/>
      <c r="J314" s="35" t="s">
        <v>921</v>
      </c>
      <c r="K314" s="62">
        <f t="shared" si="6"/>
        <v>0</v>
      </c>
      <c r="L314" s="35" t="s">
        <v>922</v>
      </c>
      <c r="M314" s="35" t="s">
        <v>923</v>
      </c>
    </row>
    <row r="315" spans="1:13" s="35" customFormat="1" ht="18.75" thickBot="1">
      <c r="A315" s="133"/>
      <c r="B315" s="127">
        <v>1086</v>
      </c>
      <c r="C315" s="194" t="s">
        <v>920</v>
      </c>
      <c r="F315" s="144"/>
      <c r="G315" s="127" t="s">
        <v>187</v>
      </c>
      <c r="H315" s="62"/>
      <c r="J315" s="35" t="s">
        <v>924</v>
      </c>
      <c r="K315" s="62">
        <f t="shared" si="6"/>
        <v>0</v>
      </c>
      <c r="L315" s="35" t="s">
        <v>925</v>
      </c>
      <c r="M315" s="35" t="s">
        <v>926</v>
      </c>
    </row>
    <row r="316" spans="1:13" s="35" customFormat="1" ht="18.75" thickBot="1">
      <c r="A316" s="133"/>
      <c r="B316" s="127">
        <v>915</v>
      </c>
      <c r="C316" s="35" t="s">
        <v>920</v>
      </c>
      <c r="F316" s="144"/>
      <c r="G316" s="127" t="s">
        <v>658</v>
      </c>
      <c r="H316" s="62"/>
      <c r="J316" s="35" t="s">
        <v>927</v>
      </c>
      <c r="K316" s="62">
        <f t="shared" si="6"/>
        <v>0</v>
      </c>
      <c r="L316" s="35" t="s">
        <v>928</v>
      </c>
      <c r="M316" s="35" t="s">
        <v>929</v>
      </c>
    </row>
    <row r="317" spans="1:13" s="35" customFormat="1" ht="18.75" thickBot="1">
      <c r="A317" s="133"/>
      <c r="B317" s="127">
        <v>312</v>
      </c>
      <c r="C317" s="194" t="s">
        <v>930</v>
      </c>
      <c r="F317" s="144"/>
      <c r="G317" s="127" t="s">
        <v>187</v>
      </c>
      <c r="H317" s="62"/>
      <c r="J317" s="35" t="s">
        <v>931</v>
      </c>
      <c r="K317" s="62">
        <f t="shared" si="6"/>
        <v>0</v>
      </c>
      <c r="L317" s="35" t="s">
        <v>932</v>
      </c>
      <c r="M317" s="35" t="s">
        <v>933</v>
      </c>
    </row>
    <row r="318" spans="1:13" s="35" customFormat="1" ht="18.75" thickBot="1">
      <c r="A318" s="133"/>
      <c r="B318" s="127">
        <v>156</v>
      </c>
      <c r="C318" s="35" t="s">
        <v>930</v>
      </c>
      <c r="F318" s="144"/>
      <c r="G318" s="127" t="s">
        <v>658</v>
      </c>
      <c r="H318" s="62"/>
      <c r="J318" s="35" t="s">
        <v>934</v>
      </c>
      <c r="K318" s="62">
        <f t="shared" si="6"/>
        <v>0</v>
      </c>
      <c r="L318" s="35" t="s">
        <v>935</v>
      </c>
      <c r="M318" s="35" t="s">
        <v>936</v>
      </c>
    </row>
    <row r="319" spans="1:13" s="35" customFormat="1" ht="18.75" thickBot="1">
      <c r="A319" s="133"/>
      <c r="B319" s="127">
        <v>772</v>
      </c>
      <c r="C319" s="35" t="s">
        <v>937</v>
      </c>
      <c r="F319" s="144" t="s">
        <v>730</v>
      </c>
      <c r="G319" s="127" t="s">
        <v>187</v>
      </c>
      <c r="H319" s="62"/>
      <c r="J319" s="35" t="s">
        <v>841</v>
      </c>
      <c r="K319" s="62">
        <f t="shared" si="6"/>
        <v>0</v>
      </c>
      <c r="L319" s="35" t="s">
        <v>938</v>
      </c>
      <c r="M319" s="35" t="s">
        <v>939</v>
      </c>
    </row>
    <row r="320" spans="1:13" s="35" customFormat="1" ht="18.75" thickBot="1">
      <c r="A320" s="133"/>
      <c r="B320" s="127">
        <v>1471</v>
      </c>
      <c r="C320" s="35" t="s">
        <v>940</v>
      </c>
      <c r="F320" s="144"/>
      <c r="G320" s="127" t="s">
        <v>187</v>
      </c>
      <c r="H320" s="62"/>
      <c r="J320" s="35" t="s">
        <v>941</v>
      </c>
      <c r="K320" s="62">
        <f t="shared" si="6"/>
        <v>0</v>
      </c>
      <c r="L320" s="35" t="s">
        <v>942</v>
      </c>
      <c r="M320" s="35" t="s">
        <v>943</v>
      </c>
    </row>
    <row r="321" spans="1:13" s="35" customFormat="1" ht="18.75" thickBot="1">
      <c r="A321" s="133"/>
      <c r="B321" s="127">
        <v>1427</v>
      </c>
      <c r="C321" s="35" t="s">
        <v>944</v>
      </c>
      <c r="F321" s="144"/>
      <c r="G321" s="127" t="s">
        <v>187</v>
      </c>
      <c r="H321" s="62"/>
      <c r="J321" s="35" t="s">
        <v>945</v>
      </c>
      <c r="K321" s="62">
        <f t="shared" si="6"/>
        <v>0</v>
      </c>
      <c r="L321" s="35" t="s">
        <v>946</v>
      </c>
      <c r="M321" s="35" t="s">
        <v>947</v>
      </c>
    </row>
    <row r="322" spans="1:13" s="35" customFormat="1" ht="18.75" thickBot="1">
      <c r="A322" s="133"/>
      <c r="B322" s="127">
        <v>1085</v>
      </c>
      <c r="C322" s="35" t="s">
        <v>948</v>
      </c>
      <c r="F322" s="144"/>
      <c r="G322" s="127" t="s">
        <v>187</v>
      </c>
      <c r="H322" s="62"/>
      <c r="J322" s="35" t="s">
        <v>949</v>
      </c>
      <c r="K322" s="62">
        <f t="shared" si="6"/>
        <v>0</v>
      </c>
      <c r="L322" s="35" t="s">
        <v>950</v>
      </c>
      <c r="M322" s="35" t="s">
        <v>951</v>
      </c>
    </row>
    <row r="323" spans="1:13" s="35" customFormat="1" ht="18.75" thickBot="1">
      <c r="A323" s="133"/>
      <c r="B323" s="127">
        <v>272</v>
      </c>
      <c r="C323" s="35" t="s">
        <v>952</v>
      </c>
      <c r="F323" s="144"/>
      <c r="G323" s="127" t="s">
        <v>187</v>
      </c>
      <c r="H323" s="62"/>
      <c r="J323" s="35" t="s">
        <v>527</v>
      </c>
      <c r="K323" s="62">
        <f t="shared" si="6"/>
        <v>0</v>
      </c>
      <c r="L323" s="35" t="s">
        <v>953</v>
      </c>
      <c r="M323" s="35" t="s">
        <v>954</v>
      </c>
    </row>
    <row r="324" spans="1:13" s="35" customFormat="1" ht="18.75" thickBot="1">
      <c r="A324" s="133"/>
      <c r="B324" s="127">
        <v>657</v>
      </c>
      <c r="C324" s="35" t="s">
        <v>4178</v>
      </c>
      <c r="F324" s="144" t="s">
        <v>232</v>
      </c>
      <c r="G324" s="127" t="s">
        <v>187</v>
      </c>
      <c r="H324" s="62"/>
      <c r="J324" s="35" t="s">
        <v>806</v>
      </c>
      <c r="K324" s="62">
        <f t="shared" si="6"/>
        <v>0</v>
      </c>
      <c r="L324" s="35" t="s">
        <v>955</v>
      </c>
      <c r="M324" s="35" t="s">
        <v>956</v>
      </c>
    </row>
    <row r="325" spans="1:13" s="35" customFormat="1" ht="18.75" thickBot="1">
      <c r="A325" s="133"/>
      <c r="B325" s="127">
        <v>124</v>
      </c>
      <c r="C325" s="35" t="s">
        <v>4238</v>
      </c>
      <c r="F325" s="144" t="s">
        <v>232</v>
      </c>
      <c r="G325" s="127" t="s">
        <v>187</v>
      </c>
      <c r="H325" s="62"/>
      <c r="J325" s="130" t="s">
        <v>4002</v>
      </c>
      <c r="K325" s="62">
        <f t="shared" si="6"/>
        <v>0</v>
      </c>
      <c r="L325" s="35" t="s">
        <v>957</v>
      </c>
      <c r="M325" s="35" t="s">
        <v>958</v>
      </c>
    </row>
    <row r="326" spans="1:13" s="35" customFormat="1" ht="18.75" thickBot="1">
      <c r="A326" s="133"/>
      <c r="B326" s="127">
        <v>1523</v>
      </c>
      <c r="C326" s="35" t="s">
        <v>4239</v>
      </c>
      <c r="F326" s="144" t="s">
        <v>232</v>
      </c>
      <c r="G326" s="127" t="s">
        <v>187</v>
      </c>
      <c r="H326" s="62"/>
      <c r="J326" s="35" t="s">
        <v>959</v>
      </c>
      <c r="K326" s="62">
        <f t="shared" si="6"/>
        <v>0</v>
      </c>
      <c r="L326" s="35" t="s">
        <v>960</v>
      </c>
      <c r="M326" s="35" t="s">
        <v>961</v>
      </c>
    </row>
    <row r="327" spans="1:13" s="35" customFormat="1" ht="18.75" thickBot="1">
      <c r="A327" s="133"/>
      <c r="B327" s="127">
        <v>2211</v>
      </c>
      <c r="C327" s="35" t="s">
        <v>962</v>
      </c>
      <c r="F327" s="144"/>
      <c r="G327" s="127" t="s">
        <v>187</v>
      </c>
      <c r="H327" s="62"/>
      <c r="J327" s="35" t="s">
        <v>806</v>
      </c>
      <c r="K327" s="62">
        <f t="shared" si="6"/>
        <v>0</v>
      </c>
      <c r="L327" s="35" t="s">
        <v>963</v>
      </c>
      <c r="M327" s="35" t="s">
        <v>964</v>
      </c>
    </row>
    <row r="328" spans="1:13" s="35" customFormat="1" ht="18.75" thickBot="1">
      <c r="A328" s="133"/>
      <c r="B328" s="127">
        <v>457</v>
      </c>
      <c r="C328" s="35" t="s">
        <v>965</v>
      </c>
      <c r="F328" s="144"/>
      <c r="G328" s="127" t="s">
        <v>187</v>
      </c>
      <c r="H328" s="62"/>
      <c r="J328" s="35" t="s">
        <v>806</v>
      </c>
      <c r="K328" s="62">
        <f t="shared" si="6"/>
        <v>0</v>
      </c>
      <c r="L328" s="35" t="s">
        <v>966</v>
      </c>
      <c r="M328" s="35" t="s">
        <v>967</v>
      </c>
    </row>
    <row r="329" spans="1:13" s="35" customFormat="1" ht="18.75" thickBot="1">
      <c r="A329" s="133"/>
      <c r="B329" s="127">
        <v>339</v>
      </c>
      <c r="C329" s="35" t="s">
        <v>968</v>
      </c>
      <c r="F329" s="144"/>
      <c r="G329" s="127" t="s">
        <v>187</v>
      </c>
      <c r="H329" s="62"/>
      <c r="J329" s="35" t="s">
        <v>969</v>
      </c>
      <c r="K329" s="62">
        <f t="shared" si="6"/>
        <v>0</v>
      </c>
      <c r="L329" s="35" t="s">
        <v>970</v>
      </c>
      <c r="M329" s="35" t="s">
        <v>971</v>
      </c>
    </row>
    <row r="330" spans="1:13" s="35" customFormat="1" ht="18.75" thickBot="1">
      <c r="A330" s="133"/>
      <c r="B330" s="127">
        <v>592</v>
      </c>
      <c r="C330" s="35" t="s">
        <v>972</v>
      </c>
      <c r="F330" s="144"/>
      <c r="G330" s="127" t="s">
        <v>187</v>
      </c>
      <c r="H330" s="62"/>
      <c r="J330" s="35" t="s">
        <v>531</v>
      </c>
      <c r="K330" s="62">
        <f t="shared" si="6"/>
        <v>0</v>
      </c>
      <c r="L330" s="35" t="s">
        <v>973</v>
      </c>
      <c r="M330" s="35" t="s">
        <v>974</v>
      </c>
    </row>
    <row r="331" spans="1:13" s="35" customFormat="1" ht="18.75" thickBot="1">
      <c r="A331" s="133"/>
      <c r="B331" s="127">
        <v>135</v>
      </c>
      <c r="C331" s="35" t="s">
        <v>975</v>
      </c>
      <c r="F331" s="144" t="s">
        <v>390</v>
      </c>
      <c r="G331" s="127" t="s">
        <v>187</v>
      </c>
      <c r="H331" s="62"/>
      <c r="J331" s="35" t="s">
        <v>976</v>
      </c>
      <c r="K331" s="62">
        <f t="shared" si="6"/>
        <v>0</v>
      </c>
      <c r="L331" s="35" t="s">
        <v>977</v>
      </c>
      <c r="M331" s="35" t="s">
        <v>978</v>
      </c>
    </row>
    <row r="332" spans="1:13" s="35" customFormat="1" ht="18.75" thickBot="1">
      <c r="A332" s="133"/>
      <c r="B332" s="127">
        <v>166</v>
      </c>
      <c r="C332" s="35" t="s">
        <v>4240</v>
      </c>
      <c r="F332" s="144" t="s">
        <v>232</v>
      </c>
      <c r="G332" s="127" t="s">
        <v>187</v>
      </c>
      <c r="H332" s="62"/>
      <c r="J332" s="35" t="s">
        <v>979</v>
      </c>
      <c r="K332" s="62">
        <f t="shared" si="6"/>
        <v>0</v>
      </c>
      <c r="L332" s="35" t="s">
        <v>980</v>
      </c>
      <c r="M332" s="35" t="s">
        <v>981</v>
      </c>
    </row>
    <row r="333" spans="1:13" s="35" customFormat="1" ht="18.75" thickBot="1">
      <c r="A333" s="133"/>
      <c r="B333" s="127">
        <v>754</v>
      </c>
      <c r="C333" s="35" t="s">
        <v>982</v>
      </c>
      <c r="F333" s="144"/>
      <c r="G333" s="127" t="s">
        <v>187</v>
      </c>
      <c r="H333" s="62"/>
      <c r="J333" s="35" t="s">
        <v>983</v>
      </c>
      <c r="K333" s="62">
        <f t="shared" si="6"/>
        <v>0</v>
      </c>
      <c r="L333" s="35" t="s">
        <v>984</v>
      </c>
      <c r="M333" s="35" t="s">
        <v>985</v>
      </c>
    </row>
    <row r="334" spans="1:13" s="35" customFormat="1" ht="18.75" thickBot="1">
      <c r="A334" s="133"/>
      <c r="B334" s="127">
        <v>1538</v>
      </c>
      <c r="C334" s="35" t="s">
        <v>982</v>
      </c>
      <c r="F334" s="144"/>
      <c r="G334" s="127" t="s">
        <v>657</v>
      </c>
      <c r="H334" s="62"/>
      <c r="J334" s="35" t="s">
        <v>983</v>
      </c>
      <c r="K334" s="62">
        <f t="shared" si="6"/>
        <v>0</v>
      </c>
      <c r="L334" s="35" t="s">
        <v>986</v>
      </c>
      <c r="M334" s="35" t="s">
        <v>987</v>
      </c>
    </row>
    <row r="335" spans="1:13" s="35" customFormat="1" ht="18.75" thickBot="1">
      <c r="A335" s="133"/>
      <c r="B335" s="127">
        <v>308</v>
      </c>
      <c r="C335" s="194" t="s">
        <v>4305</v>
      </c>
      <c r="F335" s="144"/>
      <c r="G335" s="127" t="s">
        <v>187</v>
      </c>
      <c r="H335" s="62"/>
      <c r="J335" s="35" t="s">
        <v>988</v>
      </c>
      <c r="K335" s="62">
        <f t="shared" si="6"/>
        <v>0</v>
      </c>
      <c r="L335" s="35" t="s">
        <v>989</v>
      </c>
      <c r="M335" s="35" t="s">
        <v>990</v>
      </c>
    </row>
    <row r="336" spans="1:13" s="35" customFormat="1" ht="18.75" thickBot="1">
      <c r="A336" s="133"/>
      <c r="B336" s="127">
        <v>608</v>
      </c>
      <c r="C336" s="194" t="s">
        <v>991</v>
      </c>
      <c r="F336" s="144"/>
      <c r="G336" s="127" t="s">
        <v>29</v>
      </c>
      <c r="H336" s="62"/>
      <c r="J336" s="35" t="s">
        <v>992</v>
      </c>
      <c r="K336" s="62">
        <f t="shared" si="6"/>
        <v>0</v>
      </c>
      <c r="L336" s="35" t="s">
        <v>993</v>
      </c>
      <c r="M336" s="35" t="s">
        <v>994</v>
      </c>
    </row>
    <row r="337" spans="1:13" s="35" customFormat="1" ht="18.75" thickBot="1">
      <c r="A337" s="133"/>
      <c r="B337" s="127">
        <v>241</v>
      </c>
      <c r="C337" s="194" t="s">
        <v>4306</v>
      </c>
      <c r="F337" s="144" t="s">
        <v>232</v>
      </c>
      <c r="G337" s="127" t="s">
        <v>187</v>
      </c>
      <c r="H337" s="62"/>
      <c r="J337" s="35" t="s">
        <v>995</v>
      </c>
      <c r="K337" s="62">
        <f t="shared" si="6"/>
        <v>0</v>
      </c>
      <c r="L337" s="35" t="s">
        <v>996</v>
      </c>
      <c r="M337" s="35" t="s">
        <v>997</v>
      </c>
    </row>
    <row r="338" spans="1:13" s="35" customFormat="1" ht="18.75" thickBot="1">
      <c r="A338" s="133"/>
      <c r="B338" s="127">
        <v>633</v>
      </c>
      <c r="C338" s="194" t="s">
        <v>998</v>
      </c>
      <c r="F338" s="144" t="s">
        <v>999</v>
      </c>
      <c r="G338" s="127" t="s">
        <v>187</v>
      </c>
      <c r="H338" s="62"/>
      <c r="J338" s="35" t="s">
        <v>1000</v>
      </c>
      <c r="K338" s="62">
        <f t="shared" si="6"/>
        <v>0</v>
      </c>
      <c r="L338" s="35" t="s">
        <v>1001</v>
      </c>
      <c r="M338" s="35" t="s">
        <v>1002</v>
      </c>
    </row>
    <row r="339" spans="1:13" s="35" customFormat="1" ht="18.75" thickBot="1">
      <c r="A339" s="133"/>
      <c r="B339" s="127">
        <v>848</v>
      </c>
      <c r="C339" s="194" t="s">
        <v>998</v>
      </c>
      <c r="F339" s="144" t="s">
        <v>999</v>
      </c>
      <c r="G339" s="127" t="s">
        <v>29</v>
      </c>
      <c r="H339" s="62"/>
      <c r="J339" s="35" t="s">
        <v>1003</v>
      </c>
      <c r="K339" s="62">
        <f t="shared" si="6"/>
        <v>0</v>
      </c>
      <c r="L339" s="35" t="s">
        <v>1004</v>
      </c>
      <c r="M339" s="35" t="s">
        <v>1005</v>
      </c>
    </row>
    <row r="340" spans="1:13" s="35" customFormat="1" ht="18.75" thickBot="1">
      <c r="A340" s="133"/>
      <c r="B340" s="127">
        <v>300</v>
      </c>
      <c r="C340" s="194" t="s">
        <v>4307</v>
      </c>
      <c r="F340" s="144" t="s">
        <v>232</v>
      </c>
      <c r="G340" s="127" t="s">
        <v>187</v>
      </c>
      <c r="H340" s="62"/>
      <c r="J340" s="35" t="s">
        <v>1006</v>
      </c>
      <c r="K340" s="62">
        <f t="shared" si="6"/>
        <v>0</v>
      </c>
      <c r="L340" s="35" t="s">
        <v>1007</v>
      </c>
      <c r="M340" s="35" t="s">
        <v>1008</v>
      </c>
    </row>
    <row r="341" spans="1:13" s="35" customFormat="1" ht="18.75" thickBot="1">
      <c r="A341" s="133"/>
      <c r="B341" s="127">
        <v>3941</v>
      </c>
      <c r="C341" s="194" t="s">
        <v>1009</v>
      </c>
      <c r="F341" s="144"/>
      <c r="G341" s="127" t="s">
        <v>29</v>
      </c>
      <c r="H341" s="62"/>
      <c r="J341" s="35" t="s">
        <v>1010</v>
      </c>
      <c r="K341" s="62">
        <f t="shared" si="6"/>
        <v>0</v>
      </c>
      <c r="L341" s="35" t="s">
        <v>1011</v>
      </c>
      <c r="M341" s="35" t="s">
        <v>1012</v>
      </c>
    </row>
    <row r="342" spans="1:13" s="35" customFormat="1" ht="18.75" thickBot="1">
      <c r="A342" s="133"/>
      <c r="B342" s="127">
        <v>225</v>
      </c>
      <c r="C342" s="35" t="s">
        <v>1013</v>
      </c>
      <c r="F342" s="144"/>
      <c r="G342" s="127" t="s">
        <v>29</v>
      </c>
      <c r="H342" s="62"/>
      <c r="J342" s="35" t="s">
        <v>1014</v>
      </c>
      <c r="K342" s="62">
        <f t="shared" si="6"/>
        <v>0</v>
      </c>
      <c r="L342" s="35" t="s">
        <v>1015</v>
      </c>
      <c r="M342" s="35" t="s">
        <v>1016</v>
      </c>
    </row>
    <row r="343" spans="1:13" s="35" customFormat="1" ht="18.75" thickBot="1">
      <c r="A343" s="133"/>
      <c r="B343" s="127">
        <v>56</v>
      </c>
      <c r="C343" s="35" t="s">
        <v>1017</v>
      </c>
      <c r="F343" s="144" t="s">
        <v>390</v>
      </c>
      <c r="G343" s="127" t="s">
        <v>187</v>
      </c>
      <c r="H343" s="62"/>
      <c r="J343" s="35" t="s">
        <v>371</v>
      </c>
      <c r="K343" s="62">
        <f t="shared" si="6"/>
        <v>0</v>
      </c>
      <c r="L343" s="35" t="s">
        <v>1018</v>
      </c>
      <c r="M343" s="35" t="s">
        <v>1019</v>
      </c>
    </row>
    <row r="344" spans="1:13" s="35" customFormat="1" ht="18.75" thickBot="1">
      <c r="A344" s="133"/>
      <c r="B344" s="127">
        <v>351</v>
      </c>
      <c r="C344" s="35" t="s">
        <v>1020</v>
      </c>
      <c r="F344" s="144"/>
      <c r="G344" s="127" t="s">
        <v>29</v>
      </c>
      <c r="H344" s="62"/>
      <c r="J344" s="35" t="s">
        <v>371</v>
      </c>
      <c r="K344" s="62">
        <f t="shared" si="6"/>
        <v>0</v>
      </c>
      <c r="L344" s="35" t="s">
        <v>1021</v>
      </c>
      <c r="M344" s="35" t="s">
        <v>1022</v>
      </c>
    </row>
    <row r="345" spans="1:13" s="35" customFormat="1" ht="18.75" thickBot="1">
      <c r="A345" s="133"/>
      <c r="B345" s="127">
        <v>77</v>
      </c>
      <c r="C345" s="35" t="s">
        <v>1023</v>
      </c>
      <c r="F345" s="144"/>
      <c r="G345" s="127" t="s">
        <v>29</v>
      </c>
      <c r="H345" s="62"/>
      <c r="J345" s="35" t="s">
        <v>371</v>
      </c>
      <c r="K345" s="62">
        <f t="shared" si="6"/>
        <v>0</v>
      </c>
      <c r="L345" s="35" t="s">
        <v>1024</v>
      </c>
      <c r="M345" s="35" t="s">
        <v>1025</v>
      </c>
    </row>
    <row r="346" spans="1:13" s="35" customFormat="1" ht="18.75" thickBot="1">
      <c r="A346" s="133"/>
      <c r="B346" s="127">
        <v>152</v>
      </c>
      <c r="C346" s="35" t="s">
        <v>1026</v>
      </c>
      <c r="F346" s="144"/>
      <c r="G346" s="127" t="s">
        <v>29</v>
      </c>
      <c r="H346" s="62"/>
      <c r="J346" s="35" t="s">
        <v>1027</v>
      </c>
      <c r="K346" s="62">
        <f t="shared" si="6"/>
        <v>0</v>
      </c>
      <c r="L346" s="35" t="s">
        <v>1028</v>
      </c>
      <c r="M346" s="35" t="s">
        <v>1029</v>
      </c>
    </row>
    <row r="347" spans="1:13" s="35" customFormat="1" ht="18.75" thickBot="1">
      <c r="A347" s="133"/>
      <c r="B347" s="127">
        <v>447</v>
      </c>
      <c r="C347" s="35" t="s">
        <v>1030</v>
      </c>
      <c r="F347" s="144" t="s">
        <v>390</v>
      </c>
      <c r="G347" s="127" t="s">
        <v>187</v>
      </c>
      <c r="H347" s="62"/>
      <c r="J347" s="35" t="s">
        <v>1031</v>
      </c>
      <c r="K347" s="62">
        <f t="shared" si="6"/>
        <v>0</v>
      </c>
      <c r="L347" s="35" t="s">
        <v>1032</v>
      </c>
      <c r="M347" s="35" t="s">
        <v>1033</v>
      </c>
    </row>
    <row r="348" spans="1:13" s="35" customFormat="1" ht="18.75" thickBot="1">
      <c r="A348" s="133"/>
      <c r="B348" s="127">
        <v>283</v>
      </c>
      <c r="C348" s="35" t="s">
        <v>1034</v>
      </c>
      <c r="F348" s="144" t="s">
        <v>232</v>
      </c>
      <c r="G348" s="127" t="s">
        <v>187</v>
      </c>
      <c r="H348" s="62"/>
      <c r="J348" s="130" t="s">
        <v>1035</v>
      </c>
      <c r="K348" s="62">
        <f t="shared" si="6"/>
        <v>0</v>
      </c>
      <c r="L348" s="35" t="s">
        <v>1036</v>
      </c>
      <c r="M348" s="35" t="s">
        <v>1037</v>
      </c>
    </row>
    <row r="349" spans="1:13" s="35" customFormat="1" ht="18.75" thickBot="1">
      <c r="A349" s="133"/>
      <c r="B349" s="127">
        <v>243</v>
      </c>
      <c r="C349" s="35" t="s">
        <v>4241</v>
      </c>
      <c r="F349" s="144" t="s">
        <v>232</v>
      </c>
      <c r="G349" s="127" t="s">
        <v>187</v>
      </c>
      <c r="H349" s="62"/>
      <c r="J349" s="35" t="s">
        <v>1038</v>
      </c>
      <c r="K349" s="62">
        <f t="shared" si="6"/>
        <v>0</v>
      </c>
      <c r="L349" s="35" t="s">
        <v>1039</v>
      </c>
      <c r="M349" s="35" t="s">
        <v>1040</v>
      </c>
    </row>
    <row r="350" spans="1:13" s="35" customFormat="1" ht="18.75" thickBot="1">
      <c r="A350" s="133"/>
      <c r="B350" s="127">
        <v>1679</v>
      </c>
      <c r="C350" s="35" t="s">
        <v>4242</v>
      </c>
      <c r="F350" s="144" t="s">
        <v>232</v>
      </c>
      <c r="G350" s="127" t="s">
        <v>187</v>
      </c>
      <c r="H350" s="62"/>
      <c r="J350" s="35" t="s">
        <v>1041</v>
      </c>
      <c r="K350" s="62">
        <f t="shared" si="6"/>
        <v>0</v>
      </c>
      <c r="L350" s="35" t="s">
        <v>1042</v>
      </c>
      <c r="M350" s="35" t="s">
        <v>1043</v>
      </c>
    </row>
    <row r="351" spans="1:13" s="35" customFormat="1" ht="18.75" thickBot="1">
      <c r="A351" s="133"/>
      <c r="B351" s="127">
        <v>284</v>
      </c>
      <c r="C351" s="35" t="s">
        <v>1044</v>
      </c>
      <c r="F351" s="144" t="s">
        <v>232</v>
      </c>
      <c r="G351" s="127" t="s">
        <v>187</v>
      </c>
      <c r="H351" s="62"/>
      <c r="J351" s="35" t="s">
        <v>1045</v>
      </c>
      <c r="K351" s="62">
        <f t="shared" si="6"/>
        <v>0</v>
      </c>
      <c r="L351" s="35" t="s">
        <v>1046</v>
      </c>
      <c r="M351" s="35" t="s">
        <v>1047</v>
      </c>
    </row>
    <row r="352" spans="1:13" s="35" customFormat="1" ht="18.75" thickBot="1">
      <c r="A352" s="133"/>
      <c r="B352" s="127">
        <v>740</v>
      </c>
      <c r="C352" s="35" t="s">
        <v>1048</v>
      </c>
      <c r="F352" s="144" t="s">
        <v>232</v>
      </c>
      <c r="G352" s="127" t="s">
        <v>187</v>
      </c>
      <c r="H352" s="62"/>
      <c r="J352" s="35" t="s">
        <v>1041</v>
      </c>
      <c r="K352" s="62">
        <f t="shared" si="6"/>
        <v>0</v>
      </c>
      <c r="L352" s="35" t="s">
        <v>1049</v>
      </c>
      <c r="M352" s="35" t="s">
        <v>1050</v>
      </c>
    </row>
    <row r="353" spans="1:14" s="35" customFormat="1" ht="18.75" thickBot="1">
      <c r="A353" s="133"/>
      <c r="B353" s="127">
        <v>1191</v>
      </c>
      <c r="C353" s="35" t="s">
        <v>1051</v>
      </c>
      <c r="F353" s="144" t="s">
        <v>232</v>
      </c>
      <c r="G353" s="127" t="s">
        <v>187</v>
      </c>
      <c r="H353" s="62"/>
      <c r="J353" s="35" t="s">
        <v>1052</v>
      </c>
      <c r="K353" s="62">
        <f t="shared" si="6"/>
        <v>0</v>
      </c>
      <c r="L353" s="35" t="s">
        <v>1053</v>
      </c>
      <c r="M353" s="35" t="s">
        <v>1054</v>
      </c>
    </row>
    <row r="354" spans="1:14" s="35" customFormat="1" ht="18.75" thickBot="1">
      <c r="A354" s="133"/>
      <c r="B354" s="39"/>
      <c r="C354" s="40" t="s">
        <v>1055</v>
      </c>
      <c r="D354" s="40"/>
      <c r="E354" s="40"/>
      <c r="F354" s="145"/>
      <c r="G354" s="39"/>
      <c r="H354" s="54"/>
      <c r="I354" s="40"/>
      <c r="J354" s="40"/>
      <c r="K354" s="62">
        <f t="shared" ref="K354:K373" si="7">IF(I354&lt;&gt;0,A354*I354,A354*H354)</f>
        <v>0</v>
      </c>
      <c r="L354" s="95"/>
      <c r="M354" s="95"/>
      <c r="N354" s="95"/>
    </row>
    <row r="355" spans="1:14" s="35" customFormat="1" ht="18.75" thickBot="1">
      <c r="A355" s="133"/>
      <c r="B355" s="127">
        <v>883</v>
      </c>
      <c r="C355" s="35" t="s">
        <v>1056</v>
      </c>
      <c r="F355" s="144"/>
      <c r="G355" s="127" t="s">
        <v>181</v>
      </c>
      <c r="H355" s="62"/>
      <c r="J355" s="35" t="s">
        <v>1057</v>
      </c>
      <c r="K355" s="62">
        <f t="shared" si="7"/>
        <v>0</v>
      </c>
      <c r="L355" s="35" t="s">
        <v>1058</v>
      </c>
      <c r="M355" s="35" t="s">
        <v>1059</v>
      </c>
    </row>
    <row r="356" spans="1:14" s="35" customFormat="1" ht="18.75" thickBot="1">
      <c r="A356" s="133"/>
      <c r="B356" s="127">
        <v>316</v>
      </c>
      <c r="C356" s="35" t="s">
        <v>1060</v>
      </c>
      <c r="F356" s="144"/>
      <c r="G356" s="127" t="s">
        <v>181</v>
      </c>
      <c r="H356" s="62"/>
      <c r="J356" s="35" t="s">
        <v>1061</v>
      </c>
      <c r="K356" s="62">
        <f t="shared" si="7"/>
        <v>0</v>
      </c>
      <c r="L356" s="35" t="s">
        <v>1062</v>
      </c>
      <c r="M356" s="35" t="s">
        <v>1063</v>
      </c>
    </row>
    <row r="357" spans="1:14" s="35" customFormat="1" ht="18.75" thickBot="1">
      <c r="A357" s="133"/>
      <c r="B357" s="127">
        <v>380</v>
      </c>
      <c r="C357" s="35" t="s">
        <v>1064</v>
      </c>
      <c r="F357" s="144"/>
      <c r="G357" s="127" t="s">
        <v>181</v>
      </c>
      <c r="H357" s="62"/>
      <c r="J357" s="35" t="s">
        <v>1065</v>
      </c>
      <c r="K357" s="62">
        <f t="shared" si="7"/>
        <v>0</v>
      </c>
      <c r="L357" s="35" t="s">
        <v>1066</v>
      </c>
      <c r="M357" s="35" t="s">
        <v>1067</v>
      </c>
    </row>
    <row r="358" spans="1:14" s="35" customFormat="1" ht="18.75" thickBot="1">
      <c r="A358" s="133"/>
      <c r="B358" s="127">
        <v>263</v>
      </c>
      <c r="C358" s="35" t="s">
        <v>1068</v>
      </c>
      <c r="F358" s="144"/>
      <c r="G358" s="127" t="s">
        <v>181</v>
      </c>
      <c r="H358" s="62"/>
      <c r="J358" s="35" t="s">
        <v>1069</v>
      </c>
      <c r="K358" s="62">
        <f t="shared" si="7"/>
        <v>0</v>
      </c>
      <c r="L358" s="35" t="s">
        <v>1070</v>
      </c>
      <c r="M358" s="35" t="s">
        <v>1071</v>
      </c>
    </row>
    <row r="359" spans="1:14" s="35" customFormat="1" ht="18.75" thickBot="1">
      <c r="A359" s="133"/>
      <c r="B359" s="127">
        <v>297</v>
      </c>
      <c r="C359" s="35" t="s">
        <v>1072</v>
      </c>
      <c r="F359" s="144" t="s">
        <v>232</v>
      </c>
      <c r="G359" s="127" t="s">
        <v>181</v>
      </c>
      <c r="H359" s="62"/>
      <c r="J359" s="35" t="s">
        <v>374</v>
      </c>
      <c r="K359" s="62">
        <f t="shared" si="7"/>
        <v>0</v>
      </c>
      <c r="L359" s="35" t="s">
        <v>1073</v>
      </c>
      <c r="M359" s="35" t="s">
        <v>1074</v>
      </c>
    </row>
    <row r="360" spans="1:14" s="35" customFormat="1" ht="18.75" thickBot="1">
      <c r="A360" s="133"/>
      <c r="B360" s="127">
        <v>202</v>
      </c>
      <c r="C360" s="35" t="s">
        <v>1075</v>
      </c>
      <c r="F360" s="144"/>
      <c r="G360" s="127" t="s">
        <v>181</v>
      </c>
      <c r="H360" s="62"/>
      <c r="J360" s="35" t="s">
        <v>531</v>
      </c>
      <c r="K360" s="62">
        <f t="shared" si="7"/>
        <v>0</v>
      </c>
      <c r="L360" s="35" t="s">
        <v>1076</v>
      </c>
      <c r="M360" s="35" t="s">
        <v>1077</v>
      </c>
    </row>
    <row r="361" spans="1:14" s="35" customFormat="1" ht="18.75" thickBot="1">
      <c r="A361" s="133"/>
      <c r="B361" s="127">
        <v>338</v>
      </c>
      <c r="C361" s="35" t="s">
        <v>1078</v>
      </c>
      <c r="F361" s="144"/>
      <c r="G361" s="127" t="s">
        <v>181</v>
      </c>
      <c r="H361" s="62"/>
      <c r="J361" s="35" t="s">
        <v>1079</v>
      </c>
      <c r="K361" s="62">
        <f t="shared" si="7"/>
        <v>0</v>
      </c>
      <c r="L361" s="35" t="s">
        <v>1080</v>
      </c>
      <c r="M361" s="35" t="s">
        <v>1081</v>
      </c>
    </row>
    <row r="362" spans="1:14" s="35" customFormat="1" ht="18.75" thickBot="1">
      <c r="A362" s="133"/>
      <c r="B362" s="127">
        <v>105</v>
      </c>
      <c r="C362" s="35" t="s">
        <v>4179</v>
      </c>
      <c r="F362" s="144" t="s">
        <v>232</v>
      </c>
      <c r="G362" s="127" t="s">
        <v>181</v>
      </c>
      <c r="H362" s="62"/>
      <c r="J362" s="35" t="s">
        <v>1082</v>
      </c>
      <c r="K362" s="62">
        <f t="shared" si="7"/>
        <v>0</v>
      </c>
      <c r="L362" s="35" t="s">
        <v>1083</v>
      </c>
      <c r="M362" s="35" t="s">
        <v>1084</v>
      </c>
    </row>
    <row r="363" spans="1:14" s="35" customFormat="1" ht="18.75" thickBot="1">
      <c r="A363" s="133"/>
      <c r="B363" s="127">
        <v>1248</v>
      </c>
      <c r="C363" s="35" t="s">
        <v>1085</v>
      </c>
      <c r="F363" s="144"/>
      <c r="G363" s="127" t="s">
        <v>181</v>
      </c>
      <c r="H363" s="62"/>
      <c r="J363" s="35" t="s">
        <v>531</v>
      </c>
      <c r="K363" s="62">
        <f t="shared" si="7"/>
        <v>0</v>
      </c>
      <c r="L363" s="35" t="s">
        <v>1086</v>
      </c>
      <c r="M363" s="35" t="s">
        <v>1087</v>
      </c>
    </row>
    <row r="364" spans="1:14" s="35" customFormat="1" ht="18.75" thickBot="1">
      <c r="A364" s="133"/>
      <c r="B364" s="127">
        <v>50</v>
      </c>
      <c r="C364" s="35" t="s">
        <v>4180</v>
      </c>
      <c r="F364" s="144" t="s">
        <v>232</v>
      </c>
      <c r="G364" s="127" t="s">
        <v>181</v>
      </c>
      <c r="H364" s="62"/>
      <c r="J364" s="35" t="s">
        <v>1088</v>
      </c>
      <c r="K364" s="62">
        <f t="shared" si="7"/>
        <v>0</v>
      </c>
      <c r="L364" s="35" t="s">
        <v>1089</v>
      </c>
      <c r="M364" s="35" t="s">
        <v>1090</v>
      </c>
    </row>
    <row r="365" spans="1:14" s="35" customFormat="1" ht="18.75" thickBot="1">
      <c r="A365" s="133"/>
      <c r="B365" s="127">
        <v>104</v>
      </c>
      <c r="C365" s="35" t="s">
        <v>1091</v>
      </c>
      <c r="F365" s="144"/>
      <c r="G365" s="127" t="s">
        <v>181</v>
      </c>
      <c r="H365" s="62"/>
      <c r="J365" s="35" t="s">
        <v>1092</v>
      </c>
      <c r="K365" s="62">
        <f t="shared" si="7"/>
        <v>0</v>
      </c>
      <c r="L365" s="35" t="s">
        <v>1093</v>
      </c>
      <c r="M365" s="35" t="s">
        <v>1094</v>
      </c>
    </row>
    <row r="366" spans="1:14" s="35" customFormat="1" ht="18.75" thickBot="1">
      <c r="A366" s="133"/>
      <c r="B366" s="127">
        <v>736</v>
      </c>
      <c r="C366" s="35" t="s">
        <v>1095</v>
      </c>
      <c r="F366" s="144"/>
      <c r="G366" s="127" t="s">
        <v>181</v>
      </c>
      <c r="H366" s="62"/>
      <c r="J366" s="35" t="s">
        <v>1096</v>
      </c>
      <c r="K366" s="62">
        <f t="shared" si="7"/>
        <v>0</v>
      </c>
      <c r="L366" s="35" t="s">
        <v>1097</v>
      </c>
      <c r="M366" s="35" t="s">
        <v>1098</v>
      </c>
    </row>
    <row r="367" spans="1:14" s="35" customFormat="1" ht="18.75" thickBot="1">
      <c r="A367" s="133"/>
      <c r="B367" s="127">
        <v>602</v>
      </c>
      <c r="C367" s="35" t="s">
        <v>1099</v>
      </c>
      <c r="F367" s="144"/>
      <c r="G367" s="127" t="s">
        <v>181</v>
      </c>
      <c r="H367" s="62"/>
      <c r="J367" s="35" t="s">
        <v>1100</v>
      </c>
      <c r="K367" s="62">
        <f t="shared" si="7"/>
        <v>0</v>
      </c>
      <c r="L367" s="35" t="s">
        <v>1101</v>
      </c>
      <c r="M367" s="35" t="s">
        <v>1102</v>
      </c>
    </row>
    <row r="368" spans="1:14" s="35" customFormat="1" ht="18.75" thickBot="1">
      <c r="A368" s="133"/>
      <c r="B368" s="127">
        <v>246</v>
      </c>
      <c r="C368" s="35" t="s">
        <v>1103</v>
      </c>
      <c r="F368" s="144"/>
      <c r="G368" s="127" t="s">
        <v>181</v>
      </c>
      <c r="H368" s="62"/>
      <c r="J368" s="35" t="s">
        <v>531</v>
      </c>
      <c r="K368" s="62">
        <f t="shared" si="7"/>
        <v>0</v>
      </c>
      <c r="L368" s="35" t="s">
        <v>1104</v>
      </c>
      <c r="M368" s="35" t="s">
        <v>1105</v>
      </c>
    </row>
    <row r="369" spans="1:264" s="35" customFormat="1" ht="18.75" thickBot="1">
      <c r="A369" s="133"/>
      <c r="B369" s="127">
        <v>720</v>
      </c>
      <c r="C369" s="35" t="s">
        <v>1106</v>
      </c>
      <c r="F369" s="144"/>
      <c r="G369" s="127" t="s">
        <v>181</v>
      </c>
      <c r="H369" s="62"/>
      <c r="J369" s="35" t="s">
        <v>1107</v>
      </c>
      <c r="K369" s="62">
        <f t="shared" si="7"/>
        <v>0</v>
      </c>
      <c r="L369" s="35" t="s">
        <v>1108</v>
      </c>
      <c r="M369" s="35" t="s">
        <v>1109</v>
      </c>
    </row>
    <row r="370" spans="1:264" s="95" customFormat="1" ht="18" customHeight="1" thickBot="1">
      <c r="A370" s="133"/>
      <c r="B370" s="127">
        <v>533</v>
      </c>
      <c r="C370" s="35" t="s">
        <v>4181</v>
      </c>
      <c r="D370" s="35"/>
      <c r="E370" s="35"/>
      <c r="F370" s="144" t="s">
        <v>232</v>
      </c>
      <c r="G370" s="127" t="s">
        <v>187</v>
      </c>
      <c r="H370" s="62"/>
      <c r="I370" s="35"/>
      <c r="J370" s="35" t="s">
        <v>1110</v>
      </c>
      <c r="K370" s="62">
        <f t="shared" si="7"/>
        <v>0</v>
      </c>
      <c r="L370" s="35" t="s">
        <v>1111</v>
      </c>
      <c r="M370" s="35" t="s">
        <v>1112</v>
      </c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  <c r="AR370" s="35"/>
      <c r="AS370" s="35"/>
      <c r="AT370" s="35"/>
      <c r="AU370" s="35"/>
      <c r="AV370" s="35"/>
      <c r="AW370" s="35"/>
      <c r="AX370" s="35"/>
      <c r="AY370" s="35"/>
      <c r="AZ370" s="35"/>
      <c r="BA370" s="35"/>
      <c r="BB370" s="35"/>
      <c r="BC370" s="35"/>
      <c r="BD370" s="35"/>
      <c r="BE370" s="35"/>
      <c r="BF370" s="35"/>
      <c r="BG370" s="35"/>
      <c r="BH370" s="35"/>
      <c r="BI370" s="35"/>
      <c r="BJ370" s="35"/>
      <c r="BK370" s="35"/>
      <c r="BL370" s="35"/>
      <c r="BM370" s="35"/>
      <c r="BN370" s="35"/>
      <c r="BO370" s="35"/>
      <c r="BP370" s="35"/>
      <c r="BQ370" s="35"/>
      <c r="BR370" s="35"/>
      <c r="BS370" s="35"/>
      <c r="BT370" s="35"/>
      <c r="BU370" s="35"/>
      <c r="BV370" s="35"/>
      <c r="BW370" s="35"/>
      <c r="BX370" s="35"/>
      <c r="BY370" s="35"/>
      <c r="BZ370" s="35"/>
      <c r="CA370" s="35"/>
      <c r="CB370" s="35"/>
      <c r="CC370" s="35"/>
      <c r="CD370" s="35"/>
      <c r="CE370" s="35"/>
      <c r="CF370" s="35"/>
      <c r="CG370" s="35"/>
      <c r="CH370" s="35"/>
      <c r="CI370" s="35"/>
      <c r="CJ370" s="35"/>
      <c r="CK370" s="35"/>
      <c r="CL370" s="35"/>
      <c r="CM370" s="35"/>
      <c r="CN370" s="35"/>
      <c r="CO370" s="35"/>
      <c r="CP370" s="35"/>
      <c r="CQ370" s="35"/>
      <c r="CR370" s="35"/>
      <c r="CS370" s="35"/>
      <c r="CT370" s="35"/>
      <c r="CU370" s="35"/>
      <c r="CV370" s="35"/>
      <c r="CW370" s="35"/>
      <c r="CX370" s="35"/>
      <c r="CY370" s="35"/>
      <c r="CZ370" s="35"/>
      <c r="DA370" s="35"/>
      <c r="DB370" s="35"/>
      <c r="DC370" s="35"/>
      <c r="DD370" s="35"/>
      <c r="DE370" s="35"/>
      <c r="DF370" s="35"/>
      <c r="DG370" s="35"/>
      <c r="DH370" s="35"/>
      <c r="DI370" s="35"/>
      <c r="DJ370" s="35"/>
      <c r="DK370" s="35"/>
      <c r="DL370" s="35"/>
      <c r="DM370" s="35"/>
      <c r="DN370" s="35"/>
      <c r="DO370" s="35"/>
      <c r="DP370" s="35"/>
      <c r="DQ370" s="35"/>
      <c r="DR370" s="35"/>
      <c r="DS370" s="35"/>
      <c r="DT370" s="35"/>
      <c r="DU370" s="35"/>
      <c r="DV370" s="35"/>
      <c r="DW370" s="35"/>
      <c r="DX370" s="35"/>
      <c r="DY370" s="35"/>
      <c r="DZ370" s="35"/>
      <c r="EA370" s="35"/>
      <c r="EB370" s="35"/>
      <c r="EC370" s="35"/>
      <c r="ED370" s="35"/>
      <c r="EE370" s="35"/>
      <c r="EF370" s="35"/>
      <c r="EG370" s="35"/>
      <c r="EH370" s="35"/>
      <c r="EI370" s="35"/>
      <c r="EJ370" s="35"/>
      <c r="EK370" s="35"/>
      <c r="EL370" s="35"/>
      <c r="EM370" s="35"/>
      <c r="EN370" s="35"/>
      <c r="EO370" s="35"/>
      <c r="EP370" s="35"/>
      <c r="EQ370" s="35"/>
      <c r="ER370" s="35"/>
      <c r="ES370" s="35"/>
      <c r="ET370" s="35"/>
      <c r="EU370" s="35"/>
      <c r="EV370" s="35"/>
      <c r="EW370" s="35"/>
      <c r="EX370" s="35"/>
      <c r="EY370" s="35"/>
      <c r="EZ370" s="35"/>
      <c r="FA370" s="35"/>
      <c r="FB370" s="35"/>
      <c r="FC370" s="35"/>
      <c r="FD370" s="35"/>
      <c r="FE370" s="35"/>
      <c r="FF370" s="35"/>
      <c r="FG370" s="35"/>
      <c r="FH370" s="35"/>
      <c r="FI370" s="35"/>
      <c r="FJ370" s="35"/>
      <c r="FK370" s="35"/>
      <c r="FL370" s="35"/>
      <c r="FM370" s="35"/>
      <c r="FN370" s="35"/>
      <c r="FO370" s="35"/>
      <c r="FP370" s="35"/>
      <c r="FQ370" s="35"/>
      <c r="FR370" s="35"/>
      <c r="FS370" s="35"/>
      <c r="FT370" s="35"/>
      <c r="FU370" s="35"/>
      <c r="FV370" s="35"/>
      <c r="FW370" s="35"/>
      <c r="FX370" s="35"/>
      <c r="FY370" s="35"/>
      <c r="FZ370" s="35"/>
      <c r="GA370" s="35"/>
      <c r="GB370" s="35"/>
      <c r="GC370" s="35"/>
      <c r="GD370" s="35"/>
      <c r="GE370" s="35"/>
      <c r="GF370" s="35"/>
      <c r="GG370" s="35"/>
      <c r="GH370" s="35"/>
      <c r="GI370" s="35"/>
      <c r="GJ370" s="35"/>
      <c r="GK370" s="35"/>
      <c r="GL370" s="35"/>
      <c r="GM370" s="35"/>
      <c r="GN370" s="35"/>
      <c r="GO370" s="35"/>
      <c r="GP370" s="35"/>
      <c r="GQ370" s="35"/>
      <c r="GR370" s="35"/>
      <c r="GS370" s="35"/>
      <c r="GT370" s="35"/>
      <c r="GU370" s="35"/>
      <c r="GV370" s="35"/>
      <c r="GW370" s="35"/>
      <c r="GX370" s="35"/>
      <c r="GY370" s="35"/>
      <c r="GZ370" s="35"/>
      <c r="HA370" s="35"/>
      <c r="HB370" s="35"/>
      <c r="HC370" s="35"/>
      <c r="HD370" s="35"/>
      <c r="HE370" s="35"/>
      <c r="HF370" s="35"/>
      <c r="HG370" s="35"/>
      <c r="HH370" s="35"/>
      <c r="HI370" s="35"/>
      <c r="HJ370" s="35"/>
      <c r="HK370" s="35"/>
      <c r="HL370" s="35"/>
      <c r="HM370" s="35"/>
      <c r="HN370" s="35"/>
      <c r="HO370" s="35"/>
      <c r="HP370" s="35"/>
      <c r="HQ370" s="35"/>
      <c r="HR370" s="35"/>
      <c r="HS370" s="35"/>
      <c r="HT370" s="35"/>
      <c r="HU370" s="35"/>
      <c r="HV370" s="35"/>
      <c r="HW370" s="35"/>
      <c r="HX370" s="35"/>
      <c r="HY370" s="35"/>
      <c r="HZ370" s="35"/>
      <c r="IA370" s="35"/>
      <c r="IB370" s="35"/>
      <c r="IC370" s="35"/>
      <c r="ID370" s="35"/>
      <c r="IE370" s="35"/>
      <c r="IF370" s="35"/>
      <c r="IG370" s="35"/>
      <c r="IH370" s="35"/>
      <c r="II370" s="35"/>
      <c r="IJ370" s="35"/>
      <c r="IK370" s="35"/>
      <c r="IL370" s="35"/>
      <c r="IM370" s="35"/>
      <c r="IN370" s="35"/>
      <c r="IO370" s="35"/>
      <c r="IP370" s="35"/>
      <c r="IQ370" s="35"/>
      <c r="IR370" s="35"/>
      <c r="IS370" s="35"/>
      <c r="IT370" s="35"/>
      <c r="IU370" s="35"/>
      <c r="IV370" s="35"/>
      <c r="IW370" s="35"/>
      <c r="IX370" s="35"/>
      <c r="IY370" s="35"/>
      <c r="IZ370" s="35"/>
      <c r="JA370" s="35"/>
      <c r="JB370" s="35"/>
      <c r="JC370" s="35"/>
      <c r="JD370" s="35"/>
    </row>
    <row r="371" spans="1:264" s="35" customFormat="1" ht="18.75" thickBot="1">
      <c r="A371" s="133"/>
      <c r="B371" s="127">
        <v>692</v>
      </c>
      <c r="C371" s="35" t="s">
        <v>1113</v>
      </c>
      <c r="F371" s="144" t="s">
        <v>232</v>
      </c>
      <c r="G371" s="127" t="s">
        <v>187</v>
      </c>
      <c r="H371" s="62"/>
      <c r="J371" s="35" t="s">
        <v>1114</v>
      </c>
      <c r="K371" s="62">
        <f t="shared" si="7"/>
        <v>0</v>
      </c>
      <c r="L371" s="35" t="s">
        <v>1115</v>
      </c>
      <c r="M371" s="35" t="s">
        <v>1116</v>
      </c>
    </row>
    <row r="372" spans="1:264" s="35" customFormat="1" ht="18.75" thickBot="1">
      <c r="A372" s="133"/>
      <c r="B372" s="127">
        <v>566</v>
      </c>
      <c r="C372" s="35" t="s">
        <v>1117</v>
      </c>
      <c r="F372" s="144" t="s">
        <v>730</v>
      </c>
      <c r="G372" s="127" t="s">
        <v>187</v>
      </c>
      <c r="H372" s="62"/>
      <c r="J372" s="35" t="s">
        <v>363</v>
      </c>
      <c r="K372" s="62">
        <f t="shared" si="7"/>
        <v>0</v>
      </c>
      <c r="L372" s="35" t="s">
        <v>1118</v>
      </c>
      <c r="M372" s="35" t="s">
        <v>1119</v>
      </c>
    </row>
    <row r="373" spans="1:264" s="35" customFormat="1" ht="18.75" thickBot="1">
      <c r="A373" s="133"/>
      <c r="B373" s="39"/>
      <c r="C373" s="40" t="s">
        <v>1120</v>
      </c>
      <c r="D373" s="40"/>
      <c r="E373" s="40"/>
      <c r="F373" s="145"/>
      <c r="G373" s="39"/>
      <c r="H373" s="54"/>
      <c r="I373" s="40"/>
      <c r="J373" s="40"/>
      <c r="K373" s="62">
        <f t="shared" si="7"/>
        <v>0</v>
      </c>
      <c r="L373" s="95"/>
      <c r="M373" s="95"/>
      <c r="N373" s="95"/>
    </row>
    <row r="374" spans="1:264" s="35" customFormat="1" ht="18.75" thickBot="1">
      <c r="A374" s="133"/>
      <c r="B374" s="127">
        <v>523</v>
      </c>
      <c r="C374" s="35" t="s">
        <v>1121</v>
      </c>
      <c r="F374" s="144" t="s">
        <v>232</v>
      </c>
      <c r="G374" s="127" t="s">
        <v>181</v>
      </c>
      <c r="H374" s="62"/>
      <c r="J374" s="35" t="s">
        <v>527</v>
      </c>
      <c r="K374" s="62">
        <f t="shared" ref="K374:K437" si="8">IF(I374&lt;&gt;0,A374*I374,A374*H374)</f>
        <v>0</v>
      </c>
      <c r="L374" s="35" t="s">
        <v>1122</v>
      </c>
      <c r="M374" s="35" t="s">
        <v>1123</v>
      </c>
    </row>
    <row r="375" spans="1:264" s="35" customFormat="1" ht="18.75" thickBot="1">
      <c r="A375" s="133"/>
      <c r="B375" s="127">
        <v>208</v>
      </c>
      <c r="C375" s="35" t="s">
        <v>4182</v>
      </c>
      <c r="F375" s="144" t="s">
        <v>232</v>
      </c>
      <c r="G375" s="127" t="s">
        <v>181</v>
      </c>
      <c r="H375" s="62"/>
      <c r="J375" s="35" t="s">
        <v>1124</v>
      </c>
      <c r="K375" s="62">
        <f t="shared" si="8"/>
        <v>0</v>
      </c>
      <c r="L375" s="35" t="s">
        <v>1125</v>
      </c>
      <c r="M375" s="35" t="s">
        <v>1126</v>
      </c>
    </row>
    <row r="376" spans="1:264" s="35" customFormat="1" ht="18.75" thickBot="1">
      <c r="A376" s="133"/>
      <c r="B376" s="127">
        <v>300</v>
      </c>
      <c r="C376" s="35" t="s">
        <v>1127</v>
      </c>
      <c r="F376" s="144" t="s">
        <v>232</v>
      </c>
      <c r="G376" s="127" t="s">
        <v>181</v>
      </c>
      <c r="H376" s="62"/>
      <c r="J376" s="35" t="s">
        <v>1128</v>
      </c>
      <c r="K376" s="62">
        <f t="shared" si="8"/>
        <v>0</v>
      </c>
      <c r="L376" s="35" t="s">
        <v>1129</v>
      </c>
      <c r="M376" s="35" t="s">
        <v>1130</v>
      </c>
    </row>
    <row r="377" spans="1:264" s="35" customFormat="1" ht="18.75" thickBot="1">
      <c r="A377" s="133"/>
      <c r="B377" s="127">
        <v>353</v>
      </c>
      <c r="C377" s="35" t="s">
        <v>4183</v>
      </c>
      <c r="F377" s="144"/>
      <c r="G377" s="127" t="s">
        <v>181</v>
      </c>
      <c r="H377" s="62"/>
      <c r="J377" s="35" t="s">
        <v>841</v>
      </c>
      <c r="K377" s="62">
        <f t="shared" si="8"/>
        <v>0</v>
      </c>
      <c r="L377" s="35" t="s">
        <v>1131</v>
      </c>
      <c r="M377" s="35" t="s">
        <v>1132</v>
      </c>
    </row>
    <row r="378" spans="1:264" s="35" customFormat="1" ht="18.75" thickBot="1">
      <c r="A378" s="133"/>
      <c r="B378" s="127">
        <v>224</v>
      </c>
      <c r="C378" s="35" t="s">
        <v>1133</v>
      </c>
      <c r="F378" s="144"/>
      <c r="G378" s="127" t="s">
        <v>181</v>
      </c>
      <c r="H378" s="62"/>
      <c r="J378" s="35" t="s">
        <v>1124</v>
      </c>
      <c r="K378" s="62">
        <f t="shared" si="8"/>
        <v>0</v>
      </c>
      <c r="L378" s="35" t="s">
        <v>1134</v>
      </c>
      <c r="M378" s="35" t="s">
        <v>1135</v>
      </c>
    </row>
    <row r="379" spans="1:264" s="35" customFormat="1" ht="18.75" thickBot="1">
      <c r="A379" s="133"/>
      <c r="B379" s="127">
        <v>259</v>
      </c>
      <c r="C379" s="35" t="s">
        <v>1136</v>
      </c>
      <c r="F379" s="144"/>
      <c r="G379" s="127" t="s">
        <v>181</v>
      </c>
      <c r="H379" s="62"/>
      <c r="J379" s="35" t="s">
        <v>527</v>
      </c>
      <c r="K379" s="62">
        <f t="shared" si="8"/>
        <v>0</v>
      </c>
      <c r="L379" s="35" t="s">
        <v>1137</v>
      </c>
      <c r="M379" s="35" t="s">
        <v>1138</v>
      </c>
    </row>
    <row r="380" spans="1:264" s="35" customFormat="1" ht="18.75" thickBot="1">
      <c r="A380" s="133"/>
      <c r="B380" s="127">
        <v>128</v>
      </c>
      <c r="C380" s="35" t="s">
        <v>1139</v>
      </c>
      <c r="F380" s="144"/>
      <c r="G380" s="127" t="s">
        <v>181</v>
      </c>
      <c r="H380" s="62"/>
      <c r="J380" s="35" t="s">
        <v>1100</v>
      </c>
      <c r="K380" s="62">
        <f t="shared" si="8"/>
        <v>0</v>
      </c>
      <c r="L380" s="35" t="s">
        <v>1140</v>
      </c>
      <c r="M380" s="35" t="s">
        <v>1141</v>
      </c>
    </row>
    <row r="381" spans="1:264" s="35" customFormat="1" ht="18.75" thickBot="1">
      <c r="A381" s="133"/>
      <c r="B381" s="127">
        <v>33</v>
      </c>
      <c r="C381" s="35" t="s">
        <v>4243</v>
      </c>
      <c r="F381" s="144"/>
      <c r="G381" s="127" t="s">
        <v>121</v>
      </c>
      <c r="H381" s="62"/>
      <c r="J381" s="35" t="s">
        <v>841</v>
      </c>
      <c r="K381" s="62">
        <f t="shared" si="8"/>
        <v>0</v>
      </c>
      <c r="L381" s="35" t="s">
        <v>4244</v>
      </c>
      <c r="M381" s="35" t="s">
        <v>4245</v>
      </c>
    </row>
    <row r="382" spans="1:264" s="35" customFormat="1" ht="18.75" thickBot="1">
      <c r="A382" s="133"/>
      <c r="B382" s="127">
        <v>125</v>
      </c>
      <c r="C382" s="35" t="s">
        <v>1142</v>
      </c>
      <c r="F382" s="144"/>
      <c r="G382" s="127" t="s">
        <v>181</v>
      </c>
      <c r="H382" s="62"/>
      <c r="J382" s="35" t="s">
        <v>1143</v>
      </c>
      <c r="K382" s="62">
        <f t="shared" si="8"/>
        <v>0</v>
      </c>
      <c r="L382" s="35" t="s">
        <v>1144</v>
      </c>
      <c r="M382" s="35" t="s">
        <v>1145</v>
      </c>
    </row>
    <row r="383" spans="1:264" s="35" customFormat="1" ht="18.75" thickBot="1">
      <c r="A383" s="133"/>
      <c r="B383" s="127">
        <v>51</v>
      </c>
      <c r="C383" s="35" t="s">
        <v>1146</v>
      </c>
      <c r="F383" s="144"/>
      <c r="G383" s="127" t="s">
        <v>121</v>
      </c>
      <c r="H383" s="62"/>
      <c r="J383" s="35" t="s">
        <v>1147</v>
      </c>
      <c r="K383" s="62">
        <f t="shared" si="8"/>
        <v>0</v>
      </c>
      <c r="L383" s="35" t="s">
        <v>1148</v>
      </c>
      <c r="M383" s="35" t="s">
        <v>1149</v>
      </c>
    </row>
    <row r="384" spans="1:264" s="35" customFormat="1" ht="18.75" thickBot="1">
      <c r="A384" s="133"/>
      <c r="B384" s="127">
        <v>430</v>
      </c>
      <c r="C384" s="35" t="s">
        <v>1150</v>
      </c>
      <c r="F384" s="144"/>
      <c r="G384" s="127" t="s">
        <v>181</v>
      </c>
      <c r="H384" s="62"/>
      <c r="J384" s="35" t="s">
        <v>1151</v>
      </c>
      <c r="K384" s="62">
        <f t="shared" si="8"/>
        <v>0</v>
      </c>
      <c r="L384" s="35" t="s">
        <v>1152</v>
      </c>
      <c r="M384" s="35" t="s">
        <v>1153</v>
      </c>
    </row>
    <row r="385" spans="1:14" s="35" customFormat="1" ht="18.75" thickBot="1">
      <c r="A385" s="133"/>
      <c r="B385" s="127">
        <v>239</v>
      </c>
      <c r="C385" s="35" t="s">
        <v>1154</v>
      </c>
      <c r="F385" s="144"/>
      <c r="G385" s="127" t="s">
        <v>181</v>
      </c>
      <c r="H385" s="62"/>
      <c r="J385" s="35" t="s">
        <v>1155</v>
      </c>
      <c r="K385" s="62">
        <f t="shared" si="8"/>
        <v>0</v>
      </c>
      <c r="L385" s="35" t="s">
        <v>1156</v>
      </c>
      <c r="M385" s="35" t="s">
        <v>1157</v>
      </c>
    </row>
    <row r="386" spans="1:14" s="35" customFormat="1" ht="18.75" thickBot="1">
      <c r="A386" s="133"/>
      <c r="B386" s="127">
        <v>144</v>
      </c>
      <c r="C386" s="35" t="s">
        <v>1158</v>
      </c>
      <c r="F386" s="144"/>
      <c r="G386" s="127" t="s">
        <v>121</v>
      </c>
      <c r="H386" s="62"/>
      <c r="J386" s="35" t="s">
        <v>1159</v>
      </c>
      <c r="K386" s="62">
        <f t="shared" si="8"/>
        <v>0</v>
      </c>
      <c r="L386" s="35" t="s">
        <v>1160</v>
      </c>
      <c r="M386" s="35" t="s">
        <v>1161</v>
      </c>
    </row>
    <row r="387" spans="1:14" s="35" customFormat="1" ht="18.75" thickBot="1">
      <c r="A387" s="133"/>
      <c r="B387" s="127">
        <v>239</v>
      </c>
      <c r="C387" s="35" t="s">
        <v>1162</v>
      </c>
      <c r="F387" s="144"/>
      <c r="G387" s="127" t="s">
        <v>121</v>
      </c>
      <c r="H387" s="62"/>
      <c r="J387" s="35" t="s">
        <v>1163</v>
      </c>
      <c r="K387" s="62">
        <f t="shared" si="8"/>
        <v>0</v>
      </c>
      <c r="L387" s="35" t="s">
        <v>1164</v>
      </c>
      <c r="M387" s="35" t="s">
        <v>1165</v>
      </c>
    </row>
    <row r="388" spans="1:14" s="35" customFormat="1" ht="18.75" thickBot="1">
      <c r="A388" s="133"/>
      <c r="B388" s="127">
        <v>82</v>
      </c>
      <c r="C388" s="35" t="s">
        <v>1166</v>
      </c>
      <c r="F388" s="144"/>
      <c r="G388" s="127" t="s">
        <v>121</v>
      </c>
      <c r="H388" s="62"/>
      <c r="J388" s="35" t="s">
        <v>1167</v>
      </c>
      <c r="K388" s="62">
        <f t="shared" si="8"/>
        <v>0</v>
      </c>
      <c r="L388" s="35" t="s">
        <v>1168</v>
      </c>
      <c r="M388" s="35" t="s">
        <v>1169</v>
      </c>
    </row>
    <row r="389" spans="1:14" s="35" customFormat="1" ht="18.75" thickBot="1">
      <c r="A389" s="133"/>
      <c r="B389" s="127">
        <v>48</v>
      </c>
      <c r="C389" s="35" t="s">
        <v>1170</v>
      </c>
      <c r="F389" s="144"/>
      <c r="G389" s="127" t="s">
        <v>121</v>
      </c>
      <c r="H389" s="62"/>
      <c r="J389" s="35" t="s">
        <v>1159</v>
      </c>
      <c r="K389" s="62">
        <f t="shared" si="8"/>
        <v>0</v>
      </c>
      <c r="L389" s="35" t="s">
        <v>1171</v>
      </c>
      <c r="M389" s="35" t="s">
        <v>1172</v>
      </c>
    </row>
    <row r="390" spans="1:14" s="95" customFormat="1" ht="18" customHeight="1" thickBot="1">
      <c r="A390" s="133"/>
      <c r="B390" s="127">
        <v>341</v>
      </c>
      <c r="C390" s="35" t="s">
        <v>1173</v>
      </c>
      <c r="D390" s="35"/>
      <c r="E390" s="35"/>
      <c r="F390" s="144"/>
      <c r="G390" s="127" t="s">
        <v>121</v>
      </c>
      <c r="H390" s="62"/>
      <c r="I390" s="35"/>
      <c r="J390" s="35" t="s">
        <v>1174</v>
      </c>
      <c r="K390" s="62">
        <f t="shared" si="8"/>
        <v>0</v>
      </c>
      <c r="L390" s="35" t="s">
        <v>1175</v>
      </c>
      <c r="M390" s="35" t="s">
        <v>1176</v>
      </c>
      <c r="N390" s="35"/>
    </row>
    <row r="391" spans="1:14" s="35" customFormat="1" ht="18.75" thickBot="1">
      <c r="A391" s="133"/>
      <c r="B391" s="127">
        <v>185</v>
      </c>
      <c r="C391" s="35" t="s">
        <v>1177</v>
      </c>
      <c r="F391" s="144"/>
      <c r="G391" s="127" t="s">
        <v>121</v>
      </c>
      <c r="H391" s="62"/>
      <c r="J391" s="35" t="s">
        <v>1178</v>
      </c>
      <c r="K391" s="62">
        <f t="shared" si="8"/>
        <v>0</v>
      </c>
      <c r="L391" s="35" t="s">
        <v>1179</v>
      </c>
      <c r="M391" s="35" t="s">
        <v>1180</v>
      </c>
    </row>
    <row r="392" spans="1:14" s="35" customFormat="1" ht="18.75" thickBot="1">
      <c r="A392" s="133"/>
      <c r="B392" s="127">
        <v>167</v>
      </c>
      <c r="C392" s="35" t="s">
        <v>1181</v>
      </c>
      <c r="F392" s="144"/>
      <c r="G392" s="127" t="s">
        <v>121</v>
      </c>
      <c r="H392" s="62"/>
      <c r="J392" s="35" t="s">
        <v>1182</v>
      </c>
      <c r="K392" s="62">
        <f t="shared" si="8"/>
        <v>0</v>
      </c>
      <c r="L392" s="35" t="s">
        <v>1183</v>
      </c>
      <c r="M392" s="35" t="s">
        <v>1184</v>
      </c>
    </row>
    <row r="393" spans="1:14" s="35" customFormat="1" ht="18.75" thickBot="1">
      <c r="A393" s="133"/>
      <c r="B393" s="127">
        <v>56</v>
      </c>
      <c r="C393" s="35" t="s">
        <v>1185</v>
      </c>
      <c r="F393" s="144"/>
      <c r="G393" s="127" t="s">
        <v>121</v>
      </c>
      <c r="H393" s="62"/>
      <c r="J393" s="35" t="s">
        <v>1186</v>
      </c>
      <c r="K393" s="62">
        <f t="shared" si="8"/>
        <v>0</v>
      </c>
      <c r="L393" s="35" t="s">
        <v>1187</v>
      </c>
      <c r="M393" s="35" t="s">
        <v>1188</v>
      </c>
    </row>
    <row r="394" spans="1:14" s="35" customFormat="1" ht="18.75" thickBot="1">
      <c r="A394" s="133"/>
      <c r="B394" s="127">
        <v>162</v>
      </c>
      <c r="C394" s="35" t="s">
        <v>1189</v>
      </c>
      <c r="F394" s="144"/>
      <c r="G394" s="127" t="s">
        <v>121</v>
      </c>
      <c r="H394" s="62"/>
      <c r="J394" s="35" t="s">
        <v>1190</v>
      </c>
      <c r="K394" s="62">
        <f t="shared" si="8"/>
        <v>0</v>
      </c>
      <c r="L394" s="35" t="s">
        <v>1191</v>
      </c>
      <c r="M394" s="35" t="s">
        <v>1192</v>
      </c>
    </row>
    <row r="395" spans="1:14" s="35" customFormat="1" ht="18.75" thickBot="1">
      <c r="A395" s="133"/>
      <c r="B395" s="127">
        <v>243</v>
      </c>
      <c r="C395" s="35" t="s">
        <v>1193</v>
      </c>
      <c r="F395" s="144"/>
      <c r="G395" s="127" t="s">
        <v>121</v>
      </c>
      <c r="H395" s="62"/>
      <c r="J395" s="35" t="s">
        <v>1194</v>
      </c>
      <c r="K395" s="62">
        <f t="shared" si="8"/>
        <v>0</v>
      </c>
      <c r="L395" s="35" t="s">
        <v>1195</v>
      </c>
      <c r="M395" s="35" t="s">
        <v>1196</v>
      </c>
    </row>
    <row r="396" spans="1:14" s="35" customFormat="1" ht="18.75" thickBot="1">
      <c r="A396" s="133"/>
      <c r="B396" s="127">
        <v>40</v>
      </c>
      <c r="C396" s="35" t="s">
        <v>1197</v>
      </c>
      <c r="F396" s="144"/>
      <c r="G396" s="127" t="s">
        <v>181</v>
      </c>
      <c r="H396" s="62"/>
      <c r="J396" s="35" t="s">
        <v>1198</v>
      </c>
      <c r="K396" s="62">
        <f t="shared" si="8"/>
        <v>0</v>
      </c>
      <c r="L396" s="35" t="s">
        <v>1199</v>
      </c>
      <c r="M396" s="35" t="s">
        <v>1200</v>
      </c>
    </row>
    <row r="397" spans="1:14" s="35" customFormat="1" ht="18.75" thickBot="1">
      <c r="A397" s="133"/>
      <c r="B397" s="127">
        <v>1697</v>
      </c>
      <c r="C397" s="35" t="s">
        <v>1201</v>
      </c>
      <c r="F397" s="144"/>
      <c r="G397" s="127" t="s">
        <v>181</v>
      </c>
      <c r="H397" s="62"/>
      <c r="J397" s="35" t="s">
        <v>1202</v>
      </c>
      <c r="K397" s="62">
        <f t="shared" si="8"/>
        <v>0</v>
      </c>
      <c r="L397" s="35" t="s">
        <v>1203</v>
      </c>
      <c r="M397" s="35" t="s">
        <v>1204</v>
      </c>
    </row>
    <row r="398" spans="1:14" s="35" customFormat="1" ht="18.75" thickBot="1">
      <c r="A398" s="133"/>
      <c r="B398" s="127">
        <v>405</v>
      </c>
      <c r="C398" s="35" t="s">
        <v>1205</v>
      </c>
      <c r="F398" s="144" t="s">
        <v>573</v>
      </c>
      <c r="G398" s="127" t="s">
        <v>121</v>
      </c>
      <c r="H398" s="62"/>
      <c r="J398" s="35" t="s">
        <v>1206</v>
      </c>
      <c r="K398" s="62">
        <f t="shared" si="8"/>
        <v>0</v>
      </c>
      <c r="L398" s="35" t="s">
        <v>1207</v>
      </c>
      <c r="M398" s="35" t="s">
        <v>1208</v>
      </c>
    </row>
    <row r="399" spans="1:14" s="35" customFormat="1" ht="18.75" thickBot="1">
      <c r="A399" s="133"/>
      <c r="B399" s="127">
        <v>825</v>
      </c>
      <c r="C399" s="35" t="s">
        <v>1209</v>
      </c>
      <c r="F399" s="144" t="s">
        <v>1210</v>
      </c>
      <c r="G399" s="127" t="s">
        <v>121</v>
      </c>
      <c r="H399" s="62"/>
      <c r="J399" s="35" t="s">
        <v>1211</v>
      </c>
      <c r="K399" s="62">
        <f t="shared" si="8"/>
        <v>0</v>
      </c>
      <c r="L399" s="35" t="s">
        <v>1212</v>
      </c>
      <c r="M399" s="35" t="s">
        <v>1213</v>
      </c>
    </row>
    <row r="400" spans="1:14" s="35" customFormat="1" ht="18.75" thickBot="1">
      <c r="A400" s="133"/>
      <c r="B400" s="127">
        <v>1246</v>
      </c>
      <c r="C400" s="35" t="s">
        <v>1214</v>
      </c>
      <c r="F400" s="144" t="s">
        <v>573</v>
      </c>
      <c r="G400" s="127" t="s">
        <v>121</v>
      </c>
      <c r="H400" s="62"/>
      <c r="J400" s="35" t="s">
        <v>1215</v>
      </c>
      <c r="K400" s="62">
        <f t="shared" si="8"/>
        <v>0</v>
      </c>
      <c r="L400" s="35" t="s">
        <v>1216</v>
      </c>
      <c r="M400" s="35" t="s">
        <v>1217</v>
      </c>
    </row>
    <row r="401" spans="1:13" s="35" customFormat="1" ht="18.75" thickBot="1">
      <c r="A401" s="133"/>
      <c r="B401" s="127">
        <v>157</v>
      </c>
      <c r="C401" s="35" t="s">
        <v>1218</v>
      </c>
      <c r="F401" s="144" t="s">
        <v>730</v>
      </c>
      <c r="G401" s="127" t="s">
        <v>121</v>
      </c>
      <c r="H401" s="62"/>
      <c r="J401" s="35" t="s">
        <v>1219</v>
      </c>
      <c r="K401" s="62">
        <f t="shared" si="8"/>
        <v>0</v>
      </c>
      <c r="L401" s="35" t="s">
        <v>1220</v>
      </c>
      <c r="M401" s="35" t="s">
        <v>1221</v>
      </c>
    </row>
    <row r="402" spans="1:13" s="35" customFormat="1" ht="18.75" thickBot="1">
      <c r="A402" s="133"/>
      <c r="B402" s="127">
        <v>179</v>
      </c>
      <c r="C402" s="35" t="s">
        <v>1222</v>
      </c>
      <c r="F402" s="144" t="s">
        <v>232</v>
      </c>
      <c r="G402" s="127" t="s">
        <v>121</v>
      </c>
      <c r="H402" s="62"/>
      <c r="J402" s="35" t="s">
        <v>1223</v>
      </c>
      <c r="K402" s="62">
        <f t="shared" si="8"/>
        <v>0</v>
      </c>
      <c r="L402" s="35" t="s">
        <v>1224</v>
      </c>
      <c r="M402" s="35" t="s">
        <v>1225</v>
      </c>
    </row>
    <row r="403" spans="1:13" s="35" customFormat="1" ht="18.75" thickBot="1">
      <c r="A403" s="133"/>
      <c r="B403" s="127">
        <v>125</v>
      </c>
      <c r="C403" s="35" t="s">
        <v>1226</v>
      </c>
      <c r="F403" s="144"/>
      <c r="G403" s="127" t="s">
        <v>181</v>
      </c>
      <c r="H403" s="62"/>
      <c r="J403" s="35" t="s">
        <v>1227</v>
      </c>
      <c r="K403" s="62">
        <f t="shared" si="8"/>
        <v>0</v>
      </c>
      <c r="L403" s="35" t="s">
        <v>1228</v>
      </c>
      <c r="M403" s="35" t="s">
        <v>1229</v>
      </c>
    </row>
    <row r="404" spans="1:13" s="35" customFormat="1" ht="18.75" thickBot="1">
      <c r="A404" s="133"/>
      <c r="B404" s="127">
        <v>398</v>
      </c>
      <c r="C404" s="35" t="s">
        <v>1230</v>
      </c>
      <c r="F404" s="144"/>
      <c r="G404" s="127" t="s">
        <v>181</v>
      </c>
      <c r="H404" s="62"/>
      <c r="J404" s="35" t="s">
        <v>259</v>
      </c>
      <c r="K404" s="62">
        <f t="shared" si="8"/>
        <v>0</v>
      </c>
      <c r="L404" s="35" t="s">
        <v>1231</v>
      </c>
      <c r="M404" s="35" t="s">
        <v>1232</v>
      </c>
    </row>
    <row r="405" spans="1:13" s="35" customFormat="1" ht="18.75" thickBot="1">
      <c r="A405" s="133"/>
      <c r="B405" s="127">
        <v>279</v>
      </c>
      <c r="C405" s="35" t="s">
        <v>1233</v>
      </c>
      <c r="F405" s="144" t="s">
        <v>1210</v>
      </c>
      <c r="G405" s="127" t="s">
        <v>121</v>
      </c>
      <c r="H405" s="62"/>
      <c r="J405" s="35" t="s">
        <v>403</v>
      </c>
      <c r="K405" s="62">
        <f t="shared" si="8"/>
        <v>0</v>
      </c>
      <c r="L405" s="35" t="s">
        <v>1234</v>
      </c>
      <c r="M405" s="35" t="s">
        <v>1235</v>
      </c>
    </row>
    <row r="406" spans="1:13" s="35" customFormat="1" ht="18.75" thickBot="1">
      <c r="A406" s="133"/>
      <c r="B406" s="127">
        <v>374</v>
      </c>
      <c r="C406" s="35" t="s">
        <v>1236</v>
      </c>
      <c r="F406" s="144" t="s">
        <v>1210</v>
      </c>
      <c r="G406" s="127" t="s">
        <v>121</v>
      </c>
      <c r="H406" s="62"/>
      <c r="J406" s="35" t="s">
        <v>1237</v>
      </c>
      <c r="K406" s="62">
        <f t="shared" si="8"/>
        <v>0</v>
      </c>
      <c r="L406" s="35" t="s">
        <v>1238</v>
      </c>
      <c r="M406" s="35" t="s">
        <v>1239</v>
      </c>
    </row>
    <row r="407" spans="1:13" s="35" customFormat="1" ht="18.75" thickBot="1">
      <c r="A407" s="133"/>
      <c r="B407" s="127">
        <v>300</v>
      </c>
      <c r="C407" s="35" t="s">
        <v>1240</v>
      </c>
      <c r="F407" s="144"/>
      <c r="G407" s="127" t="s">
        <v>121</v>
      </c>
      <c r="H407" s="62"/>
      <c r="J407" s="35" t="s">
        <v>1241</v>
      </c>
      <c r="K407" s="62">
        <f t="shared" si="8"/>
        <v>0</v>
      </c>
      <c r="L407" s="35" t="s">
        <v>1242</v>
      </c>
      <c r="M407" s="35" t="s">
        <v>1243</v>
      </c>
    </row>
    <row r="408" spans="1:13" s="35" customFormat="1" ht="18.75" thickBot="1">
      <c r="A408" s="133"/>
      <c r="B408" s="127">
        <v>850</v>
      </c>
      <c r="C408" s="35" t="s">
        <v>1240</v>
      </c>
      <c r="F408" s="144"/>
      <c r="G408" s="127" t="s">
        <v>181</v>
      </c>
      <c r="H408" s="62"/>
      <c r="J408" s="35" t="s">
        <v>1241</v>
      </c>
      <c r="K408" s="62">
        <f t="shared" si="8"/>
        <v>0</v>
      </c>
      <c r="L408" s="35" t="s">
        <v>1244</v>
      </c>
      <c r="M408" s="35" t="s">
        <v>1245</v>
      </c>
    </row>
    <row r="409" spans="1:13" s="35" customFormat="1" ht="18.75" thickBot="1">
      <c r="A409" s="133"/>
      <c r="B409" s="127">
        <v>709</v>
      </c>
      <c r="C409" s="35" t="s">
        <v>1246</v>
      </c>
      <c r="F409" s="144" t="s">
        <v>232</v>
      </c>
      <c r="G409" s="127" t="s">
        <v>181</v>
      </c>
      <c r="H409" s="62"/>
      <c r="J409" s="35" t="s">
        <v>1247</v>
      </c>
      <c r="K409" s="62">
        <f t="shared" si="8"/>
        <v>0</v>
      </c>
      <c r="L409" s="35" t="s">
        <v>1248</v>
      </c>
      <c r="M409" s="35" t="s">
        <v>1249</v>
      </c>
    </row>
    <row r="410" spans="1:13" s="35" customFormat="1" ht="18.75" thickBot="1">
      <c r="A410" s="133"/>
      <c r="B410" s="127">
        <v>190</v>
      </c>
      <c r="C410" s="35" t="s">
        <v>1250</v>
      </c>
      <c r="F410" s="144"/>
      <c r="G410" s="127" t="s">
        <v>181</v>
      </c>
      <c r="H410" s="62"/>
      <c r="J410" s="35" t="s">
        <v>259</v>
      </c>
      <c r="K410" s="62">
        <f t="shared" si="8"/>
        <v>0</v>
      </c>
      <c r="L410" s="35" t="s">
        <v>1251</v>
      </c>
      <c r="M410" s="35" t="s">
        <v>1252</v>
      </c>
    </row>
    <row r="411" spans="1:13" s="35" customFormat="1" ht="18.75" thickBot="1">
      <c r="A411" s="133"/>
      <c r="B411" s="127">
        <v>75</v>
      </c>
      <c r="C411" s="35" t="s">
        <v>1253</v>
      </c>
      <c r="F411" s="144" t="s">
        <v>730</v>
      </c>
      <c r="G411" s="127" t="s">
        <v>181</v>
      </c>
      <c r="H411" s="62"/>
      <c r="J411" s="35" t="s">
        <v>1247</v>
      </c>
      <c r="K411" s="62">
        <f t="shared" si="8"/>
        <v>0</v>
      </c>
      <c r="L411" s="35" t="s">
        <v>1254</v>
      </c>
      <c r="M411" s="35" t="s">
        <v>1255</v>
      </c>
    </row>
    <row r="412" spans="1:13" s="35" customFormat="1" ht="18.75" thickBot="1">
      <c r="A412" s="133"/>
      <c r="B412" s="127">
        <v>141</v>
      </c>
      <c r="C412" s="35" t="s">
        <v>1256</v>
      </c>
      <c r="F412" s="144"/>
      <c r="G412" s="127" t="s">
        <v>121</v>
      </c>
      <c r="H412" s="62"/>
      <c r="J412" s="35" t="s">
        <v>531</v>
      </c>
      <c r="K412" s="62">
        <f t="shared" si="8"/>
        <v>0</v>
      </c>
      <c r="L412" s="35" t="s">
        <v>1257</v>
      </c>
      <c r="M412" s="35" t="s">
        <v>1258</v>
      </c>
    </row>
    <row r="413" spans="1:13" s="35" customFormat="1" ht="18.75" thickBot="1">
      <c r="A413" s="133"/>
      <c r="B413" s="127">
        <v>324</v>
      </c>
      <c r="C413" s="35" t="s">
        <v>1259</v>
      </c>
      <c r="F413" s="144" t="s">
        <v>232</v>
      </c>
      <c r="G413" s="127" t="s">
        <v>181</v>
      </c>
      <c r="H413" s="62"/>
      <c r="J413" s="35" t="s">
        <v>806</v>
      </c>
      <c r="K413" s="62">
        <f t="shared" si="8"/>
        <v>0</v>
      </c>
      <c r="L413" s="35" t="s">
        <v>1260</v>
      </c>
      <c r="M413" s="35" t="s">
        <v>1261</v>
      </c>
    </row>
    <row r="414" spans="1:13" s="35" customFormat="1" ht="18.75" thickBot="1">
      <c r="A414" s="133"/>
      <c r="B414" s="127">
        <v>315</v>
      </c>
      <c r="C414" s="35" t="s">
        <v>1262</v>
      </c>
      <c r="F414" s="144"/>
      <c r="G414" s="127" t="s">
        <v>181</v>
      </c>
      <c r="H414" s="62"/>
      <c r="J414" s="35" t="s">
        <v>1082</v>
      </c>
      <c r="K414" s="62">
        <f t="shared" si="8"/>
        <v>0</v>
      </c>
      <c r="L414" s="35" t="s">
        <v>1263</v>
      </c>
      <c r="M414" s="35" t="s">
        <v>1264</v>
      </c>
    </row>
    <row r="415" spans="1:13" s="35" customFormat="1" ht="18.75" thickBot="1">
      <c r="A415" s="133"/>
      <c r="B415" s="127">
        <v>45</v>
      </c>
      <c r="C415" s="35" t="s">
        <v>1265</v>
      </c>
      <c r="F415" s="144"/>
      <c r="G415" s="127" t="s">
        <v>181</v>
      </c>
      <c r="H415" s="62"/>
      <c r="J415" s="35" t="s">
        <v>1266</v>
      </c>
      <c r="K415" s="62">
        <f t="shared" si="8"/>
        <v>0</v>
      </c>
      <c r="L415" s="35" t="s">
        <v>1267</v>
      </c>
      <c r="M415" s="35" t="s">
        <v>1268</v>
      </c>
    </row>
    <row r="416" spans="1:13" s="35" customFormat="1" ht="18.75" thickBot="1">
      <c r="A416" s="133"/>
      <c r="B416" s="127">
        <v>964</v>
      </c>
      <c r="C416" s="35" t="s">
        <v>1269</v>
      </c>
      <c r="F416" s="144"/>
      <c r="G416" s="127" t="s">
        <v>121</v>
      </c>
      <c r="H416" s="62"/>
      <c r="J416" s="35" t="s">
        <v>1270</v>
      </c>
      <c r="K416" s="62">
        <f t="shared" si="8"/>
        <v>0</v>
      </c>
      <c r="L416" s="35" t="s">
        <v>1271</v>
      </c>
      <c r="M416" s="35" t="s">
        <v>1272</v>
      </c>
    </row>
    <row r="417" spans="1:265" s="35" customFormat="1" ht="18.75" thickBot="1">
      <c r="A417" s="133"/>
      <c r="B417" s="127">
        <v>756</v>
      </c>
      <c r="C417" s="35" t="s">
        <v>1269</v>
      </c>
      <c r="F417" s="144"/>
      <c r="G417" s="127" t="s">
        <v>181</v>
      </c>
      <c r="H417" s="62"/>
      <c r="J417" s="35" t="s">
        <v>1270</v>
      </c>
      <c r="K417" s="62">
        <f t="shared" si="8"/>
        <v>0</v>
      </c>
      <c r="L417" s="35" t="s">
        <v>1273</v>
      </c>
      <c r="M417" s="35" t="s">
        <v>1274</v>
      </c>
    </row>
    <row r="418" spans="1:265" s="35" customFormat="1" ht="18.75" thickBot="1">
      <c r="A418" s="133"/>
      <c r="B418" s="127">
        <v>45</v>
      </c>
      <c r="C418" s="35" t="s">
        <v>1275</v>
      </c>
      <c r="F418" s="144"/>
      <c r="G418" s="127" t="s">
        <v>121</v>
      </c>
      <c r="H418" s="62"/>
      <c r="J418" s="35" t="s">
        <v>806</v>
      </c>
      <c r="K418" s="62">
        <f t="shared" si="8"/>
        <v>0</v>
      </c>
      <c r="L418" s="35" t="s">
        <v>1276</v>
      </c>
      <c r="M418" s="35" t="s">
        <v>1277</v>
      </c>
    </row>
    <row r="419" spans="1:265" s="35" customFormat="1" ht="18.75" thickBot="1">
      <c r="A419" s="133"/>
      <c r="B419" s="127">
        <v>979</v>
      </c>
      <c r="C419" s="35" t="s">
        <v>1275</v>
      </c>
      <c r="F419" s="144"/>
      <c r="G419" s="127" t="s">
        <v>181</v>
      </c>
      <c r="H419" s="62"/>
      <c r="J419" s="35" t="s">
        <v>806</v>
      </c>
      <c r="K419" s="62">
        <f t="shared" si="8"/>
        <v>0</v>
      </c>
      <c r="L419" s="35" t="s">
        <v>1278</v>
      </c>
      <c r="M419" s="35" t="s">
        <v>1279</v>
      </c>
    </row>
    <row r="420" spans="1:265" s="35" customFormat="1" ht="18.75" thickBot="1">
      <c r="A420" s="133"/>
      <c r="B420" s="127">
        <v>176</v>
      </c>
      <c r="C420" s="35" t="s">
        <v>1280</v>
      </c>
      <c r="F420" s="144"/>
      <c r="G420" s="127" t="s">
        <v>181</v>
      </c>
      <c r="H420" s="62"/>
      <c r="J420" s="35" t="s">
        <v>531</v>
      </c>
      <c r="K420" s="62">
        <f t="shared" si="8"/>
        <v>0</v>
      </c>
      <c r="L420" s="35" t="s">
        <v>1281</v>
      </c>
      <c r="M420" s="35" t="s">
        <v>1282</v>
      </c>
    </row>
    <row r="421" spans="1:265" s="35" customFormat="1" ht="18.75" thickBot="1">
      <c r="A421" s="133"/>
      <c r="B421" s="127">
        <v>347</v>
      </c>
      <c r="C421" s="35" t="s">
        <v>1283</v>
      </c>
      <c r="F421" s="144"/>
      <c r="G421" s="127" t="s">
        <v>181</v>
      </c>
      <c r="H421" s="62"/>
      <c r="J421" s="35" t="s">
        <v>1284</v>
      </c>
      <c r="K421" s="62">
        <f t="shared" si="8"/>
        <v>0</v>
      </c>
      <c r="L421" s="35" t="s">
        <v>1285</v>
      </c>
      <c r="M421" s="35" t="s">
        <v>1286</v>
      </c>
    </row>
    <row r="422" spans="1:265" s="35" customFormat="1" ht="18.75" thickBot="1">
      <c r="A422" s="133"/>
      <c r="B422" s="127">
        <v>921</v>
      </c>
      <c r="C422" s="35" t="s">
        <v>1287</v>
      </c>
      <c r="F422" s="144"/>
      <c r="G422" s="127" t="s">
        <v>181</v>
      </c>
      <c r="H422" s="62"/>
      <c r="J422" s="35" t="s">
        <v>531</v>
      </c>
      <c r="K422" s="62">
        <f t="shared" si="8"/>
        <v>0</v>
      </c>
      <c r="L422" s="35" t="s">
        <v>1288</v>
      </c>
      <c r="M422" s="35" t="s">
        <v>1289</v>
      </c>
    </row>
    <row r="423" spans="1:265" s="35" customFormat="1" ht="18.75" thickBot="1">
      <c r="A423" s="133"/>
      <c r="B423" s="127">
        <v>123</v>
      </c>
      <c r="C423" s="35" t="s">
        <v>1290</v>
      </c>
      <c r="F423" s="144"/>
      <c r="G423" s="127" t="s">
        <v>121</v>
      </c>
      <c r="H423" s="62"/>
      <c r="J423" s="35" t="s">
        <v>34</v>
      </c>
      <c r="K423" s="62">
        <f t="shared" si="8"/>
        <v>0</v>
      </c>
      <c r="L423" s="35" t="s">
        <v>1291</v>
      </c>
      <c r="M423" s="35" t="s">
        <v>1292</v>
      </c>
    </row>
    <row r="424" spans="1:265" s="35" customFormat="1" ht="18.75" thickBot="1">
      <c r="A424" s="133"/>
      <c r="B424" s="127">
        <v>441</v>
      </c>
      <c r="C424" s="35" t="s">
        <v>1290</v>
      </c>
      <c r="F424" s="144"/>
      <c r="G424" s="127" t="s">
        <v>181</v>
      </c>
      <c r="H424" s="62"/>
      <c r="J424" s="35" t="s">
        <v>34</v>
      </c>
      <c r="K424" s="62">
        <f t="shared" si="8"/>
        <v>0</v>
      </c>
      <c r="L424" s="35" t="s">
        <v>1293</v>
      </c>
      <c r="M424" s="35" t="s">
        <v>1294</v>
      </c>
    </row>
    <row r="425" spans="1:265" s="35" customFormat="1" ht="18.75" thickBot="1">
      <c r="A425" s="133"/>
      <c r="B425" s="127">
        <v>303</v>
      </c>
      <c r="C425" s="35" t="s">
        <v>1295</v>
      </c>
      <c r="F425" s="144"/>
      <c r="G425" s="127" t="s">
        <v>181</v>
      </c>
      <c r="H425" s="62"/>
      <c r="J425" s="35" t="s">
        <v>1296</v>
      </c>
      <c r="K425" s="62">
        <f t="shared" si="8"/>
        <v>0</v>
      </c>
      <c r="L425" s="35" t="s">
        <v>1297</v>
      </c>
      <c r="M425" s="35" t="s">
        <v>1298</v>
      </c>
    </row>
    <row r="426" spans="1:265" s="35" customFormat="1" ht="18.75" thickBot="1">
      <c r="A426" s="133"/>
      <c r="B426" s="127">
        <v>184</v>
      </c>
      <c r="C426" s="35" t="s">
        <v>1299</v>
      </c>
      <c r="F426" s="144"/>
      <c r="G426" s="127" t="s">
        <v>181</v>
      </c>
      <c r="H426" s="62"/>
      <c r="J426" s="35" t="s">
        <v>806</v>
      </c>
      <c r="K426" s="62">
        <f t="shared" si="8"/>
        <v>0</v>
      </c>
      <c r="L426" s="35" t="s">
        <v>1300</v>
      </c>
      <c r="M426" s="35" t="s">
        <v>1301</v>
      </c>
      <c r="O426" s="106"/>
      <c r="P426" s="106"/>
      <c r="Q426" s="106"/>
      <c r="R426" s="106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1"/>
      <c r="FZ426" s="1"/>
      <c r="GA426" s="1"/>
      <c r="GB426" s="1"/>
      <c r="GC426" s="1"/>
      <c r="GD426" s="1"/>
      <c r="GE426" s="1"/>
      <c r="GF426" s="1"/>
      <c r="GG426" s="1"/>
      <c r="GH426" s="1"/>
      <c r="GI426" s="1"/>
      <c r="GJ426" s="1"/>
      <c r="GK426" s="1"/>
      <c r="GL426" s="1"/>
      <c r="GM426" s="1"/>
      <c r="GN426" s="1"/>
      <c r="GO426" s="1"/>
      <c r="GP426" s="1"/>
      <c r="GQ426" s="1"/>
      <c r="GR426" s="1"/>
      <c r="GS426" s="1"/>
      <c r="GT426" s="1"/>
      <c r="GU426" s="1"/>
      <c r="GV426" s="1"/>
      <c r="GW426" s="1"/>
      <c r="GX426" s="1"/>
      <c r="GY426" s="1"/>
      <c r="GZ426" s="1"/>
      <c r="HA426" s="1"/>
      <c r="HB426" s="1"/>
      <c r="HC426" s="1"/>
      <c r="HD426" s="1"/>
      <c r="HE426" s="1"/>
      <c r="HF426" s="1"/>
      <c r="HG426" s="1"/>
      <c r="HH426" s="1"/>
      <c r="HI426" s="1"/>
      <c r="HJ426" s="1"/>
      <c r="HK426" s="1"/>
      <c r="HL426" s="1"/>
      <c r="HM426" s="1"/>
      <c r="HN426" s="1"/>
      <c r="HO426" s="1"/>
      <c r="HP426" s="1"/>
      <c r="HQ426" s="1"/>
      <c r="HR426" s="1"/>
      <c r="HS426" s="1"/>
      <c r="HT426" s="1"/>
      <c r="HU426" s="1"/>
      <c r="HV426" s="1"/>
      <c r="HW426" s="1"/>
      <c r="HX426" s="1"/>
      <c r="HY426" s="1"/>
      <c r="HZ426" s="1"/>
      <c r="IA426" s="1"/>
      <c r="IB426" s="1"/>
      <c r="IC426" s="1"/>
      <c r="ID426" s="1"/>
      <c r="IE426" s="1"/>
      <c r="IF426" s="1"/>
      <c r="IG426" s="1"/>
      <c r="IH426" s="1"/>
      <c r="II426" s="1"/>
      <c r="IJ426" s="1"/>
      <c r="IK426" s="1"/>
      <c r="IL426" s="1"/>
      <c r="IM426" s="1"/>
      <c r="IN426" s="1"/>
      <c r="IO426" s="1"/>
      <c r="IP426" s="1"/>
      <c r="IQ426" s="1"/>
      <c r="IR426" s="1"/>
      <c r="IS426" s="1"/>
      <c r="IT426" s="1"/>
      <c r="IU426" s="1"/>
      <c r="IV426" s="1"/>
      <c r="IW426" s="1"/>
      <c r="IX426" s="1"/>
      <c r="IY426" s="1"/>
      <c r="IZ426" s="1"/>
      <c r="JA426" s="1"/>
      <c r="JB426" s="1"/>
      <c r="JC426" s="1"/>
      <c r="JD426" s="1"/>
      <c r="JE426" s="53"/>
    </row>
    <row r="427" spans="1:265" s="35" customFormat="1" ht="18.75" thickBot="1">
      <c r="A427" s="133"/>
      <c r="B427" s="127">
        <v>151</v>
      </c>
      <c r="C427" s="35" t="s">
        <v>1302</v>
      </c>
      <c r="F427" s="144"/>
      <c r="G427" s="127" t="s">
        <v>181</v>
      </c>
      <c r="H427" s="62"/>
      <c r="J427" s="35" t="s">
        <v>806</v>
      </c>
      <c r="K427" s="62">
        <f t="shared" si="8"/>
        <v>0</v>
      </c>
      <c r="L427" s="35" t="s">
        <v>1303</v>
      </c>
      <c r="M427" s="35" t="s">
        <v>1304</v>
      </c>
    </row>
    <row r="428" spans="1:265" s="35" customFormat="1" ht="18.75" thickBot="1">
      <c r="A428" s="133"/>
      <c r="B428" s="127">
        <v>175</v>
      </c>
      <c r="C428" s="35" t="s">
        <v>1305</v>
      </c>
      <c r="F428" s="144"/>
      <c r="G428" s="127" t="s">
        <v>181</v>
      </c>
      <c r="H428" s="62"/>
      <c r="J428" s="35" t="s">
        <v>1306</v>
      </c>
      <c r="K428" s="62">
        <f t="shared" si="8"/>
        <v>0</v>
      </c>
      <c r="L428" s="35" t="s">
        <v>1307</v>
      </c>
      <c r="M428" s="35" t="s">
        <v>1308</v>
      </c>
    </row>
    <row r="429" spans="1:265" s="35" customFormat="1" ht="18.75" thickBot="1">
      <c r="A429" s="133"/>
      <c r="B429" s="127">
        <v>215</v>
      </c>
      <c r="C429" s="35" t="s">
        <v>1309</v>
      </c>
      <c r="F429" s="144" t="s">
        <v>232</v>
      </c>
      <c r="G429" s="127" t="s">
        <v>181</v>
      </c>
      <c r="H429" s="62"/>
      <c r="J429" s="35" t="s">
        <v>1310</v>
      </c>
      <c r="K429" s="62">
        <f t="shared" si="8"/>
        <v>0</v>
      </c>
      <c r="L429" s="35" t="s">
        <v>1311</v>
      </c>
      <c r="M429" s="35" t="s">
        <v>1312</v>
      </c>
    </row>
    <row r="430" spans="1:265" s="35" customFormat="1" ht="18.75" thickBot="1">
      <c r="A430" s="133"/>
      <c r="B430" s="127">
        <v>320</v>
      </c>
      <c r="C430" s="35" t="s">
        <v>1313</v>
      </c>
      <c r="F430" s="144" t="s">
        <v>232</v>
      </c>
      <c r="G430" s="127" t="s">
        <v>181</v>
      </c>
      <c r="H430" s="62"/>
      <c r="J430" s="35" t="s">
        <v>1314</v>
      </c>
      <c r="K430" s="62">
        <f t="shared" si="8"/>
        <v>0</v>
      </c>
      <c r="L430" s="35" t="s">
        <v>1315</v>
      </c>
      <c r="M430" s="35" t="s">
        <v>1316</v>
      </c>
    </row>
    <row r="431" spans="1:265" s="35" customFormat="1" ht="18.75" thickBot="1">
      <c r="A431" s="133"/>
      <c r="B431" s="127">
        <v>257</v>
      </c>
      <c r="C431" s="130" t="s">
        <v>1317</v>
      </c>
      <c r="F431" s="144" t="s">
        <v>232</v>
      </c>
      <c r="G431" s="127" t="s">
        <v>181</v>
      </c>
      <c r="H431" s="62"/>
      <c r="J431" s="35" t="s">
        <v>1318</v>
      </c>
      <c r="K431" s="62">
        <f t="shared" si="8"/>
        <v>0</v>
      </c>
      <c r="L431" s="35" t="s">
        <v>1319</v>
      </c>
      <c r="M431" s="35" t="s">
        <v>1320</v>
      </c>
    </row>
    <row r="432" spans="1:265" s="35" customFormat="1" ht="18.75" thickBot="1">
      <c r="A432" s="133"/>
      <c r="B432" s="127">
        <v>335</v>
      </c>
      <c r="C432" s="35" t="s">
        <v>1321</v>
      </c>
      <c r="F432" s="144" t="s">
        <v>232</v>
      </c>
      <c r="G432" s="127" t="s">
        <v>181</v>
      </c>
      <c r="H432" s="62"/>
      <c r="J432" s="35" t="s">
        <v>806</v>
      </c>
      <c r="K432" s="62">
        <f t="shared" si="8"/>
        <v>0</v>
      </c>
      <c r="L432" s="35" t="s">
        <v>1322</v>
      </c>
      <c r="M432" s="35" t="s">
        <v>1323</v>
      </c>
      <c r="O432" s="106"/>
      <c r="P432" s="106"/>
      <c r="Q432" s="106"/>
      <c r="R432" s="106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1"/>
      <c r="FZ432" s="1"/>
      <c r="GA432" s="1"/>
      <c r="GB432" s="1"/>
      <c r="GC432" s="1"/>
      <c r="GD432" s="1"/>
      <c r="GE432" s="1"/>
      <c r="GF432" s="1"/>
      <c r="GG432" s="1"/>
      <c r="GH432" s="1"/>
      <c r="GI432" s="1"/>
      <c r="GJ432" s="1"/>
      <c r="GK432" s="1"/>
      <c r="GL432" s="1"/>
      <c r="GM432" s="1"/>
      <c r="GN432" s="1"/>
      <c r="GO432" s="1"/>
      <c r="GP432" s="1"/>
      <c r="GQ432" s="1"/>
      <c r="GR432" s="1"/>
      <c r="GS432" s="1"/>
      <c r="GT432" s="1"/>
      <c r="GU432" s="1"/>
      <c r="GV432" s="1"/>
      <c r="GW432" s="1"/>
      <c r="GX432" s="1"/>
      <c r="GY432" s="1"/>
      <c r="GZ432" s="1"/>
      <c r="HA432" s="1"/>
      <c r="HB432" s="1"/>
      <c r="HC432" s="1"/>
      <c r="HD432" s="1"/>
      <c r="HE432" s="1"/>
      <c r="HF432" s="1"/>
      <c r="HG432" s="1"/>
      <c r="HH432" s="1"/>
      <c r="HI432" s="1"/>
      <c r="HJ432" s="1"/>
      <c r="HK432" s="1"/>
      <c r="HL432" s="1"/>
      <c r="HM432" s="1"/>
      <c r="HN432" s="1"/>
      <c r="HO432" s="1"/>
      <c r="HP432" s="1"/>
      <c r="HQ432" s="1"/>
      <c r="HR432" s="1"/>
      <c r="HS432" s="1"/>
      <c r="HT432" s="1"/>
      <c r="HU432" s="1"/>
      <c r="HV432" s="1"/>
      <c r="HW432" s="1"/>
      <c r="HX432" s="1"/>
      <c r="HY432" s="1"/>
      <c r="HZ432" s="1"/>
      <c r="IA432" s="1"/>
      <c r="IB432" s="1"/>
      <c r="IC432" s="1"/>
      <c r="ID432" s="1"/>
      <c r="IE432" s="1"/>
      <c r="IF432" s="1"/>
      <c r="IG432" s="1"/>
      <c r="IH432" s="1"/>
      <c r="II432" s="1"/>
      <c r="IJ432" s="1"/>
      <c r="IK432" s="1"/>
      <c r="IL432" s="1"/>
      <c r="IM432" s="1"/>
      <c r="IN432" s="1"/>
      <c r="IO432" s="1"/>
      <c r="IP432" s="1"/>
      <c r="IQ432" s="1"/>
      <c r="IR432" s="1"/>
      <c r="IS432" s="1"/>
      <c r="IT432" s="1"/>
      <c r="IU432" s="1"/>
      <c r="IV432" s="1"/>
      <c r="IW432" s="1"/>
      <c r="IX432" s="1"/>
      <c r="IY432" s="1"/>
      <c r="IZ432" s="1"/>
      <c r="JA432" s="1"/>
      <c r="JB432" s="1"/>
      <c r="JC432" s="1"/>
      <c r="JD432" s="1"/>
      <c r="JE432" s="53"/>
    </row>
    <row r="433" spans="1:265" s="35" customFormat="1" ht="18.75" thickBot="1">
      <c r="A433" s="133"/>
      <c r="B433" s="127">
        <v>211</v>
      </c>
      <c r="C433" s="35" t="s">
        <v>1324</v>
      </c>
      <c r="F433" s="144" t="s">
        <v>232</v>
      </c>
      <c r="G433" s="127" t="s">
        <v>181</v>
      </c>
      <c r="H433" s="62"/>
      <c r="J433" s="35" t="s">
        <v>1325</v>
      </c>
      <c r="K433" s="62">
        <f t="shared" si="8"/>
        <v>0</v>
      </c>
      <c r="L433" s="35" t="s">
        <v>1326</v>
      </c>
      <c r="M433" s="35" t="s">
        <v>1327</v>
      </c>
    </row>
    <row r="434" spans="1:265" s="35" customFormat="1" ht="18.75" thickBot="1">
      <c r="A434" s="133"/>
      <c r="B434" s="127">
        <v>130</v>
      </c>
      <c r="C434" s="35" t="s">
        <v>1328</v>
      </c>
      <c r="F434" s="144" t="s">
        <v>232</v>
      </c>
      <c r="G434" s="127" t="s">
        <v>181</v>
      </c>
      <c r="H434" s="62"/>
      <c r="J434" s="35" t="s">
        <v>1329</v>
      </c>
      <c r="K434" s="62">
        <f t="shared" si="8"/>
        <v>0</v>
      </c>
      <c r="L434" s="35" t="s">
        <v>1330</v>
      </c>
      <c r="M434" s="35" t="s">
        <v>1331</v>
      </c>
    </row>
    <row r="435" spans="1:265" s="35" customFormat="1" ht="18.75" thickBot="1">
      <c r="A435" s="133"/>
      <c r="B435" s="127">
        <v>163</v>
      </c>
      <c r="C435" s="147" t="s">
        <v>4184</v>
      </c>
      <c r="F435" s="144" t="s">
        <v>232</v>
      </c>
      <c r="G435" s="127" t="s">
        <v>181</v>
      </c>
      <c r="H435" s="62"/>
      <c r="J435" s="35" t="s">
        <v>1332</v>
      </c>
      <c r="K435" s="62">
        <f t="shared" si="8"/>
        <v>0</v>
      </c>
      <c r="L435" s="35" t="s">
        <v>1333</v>
      </c>
      <c r="M435" s="35" t="s">
        <v>1334</v>
      </c>
    </row>
    <row r="436" spans="1:265" s="35" customFormat="1" ht="18.75" thickBot="1">
      <c r="A436" s="133"/>
      <c r="B436" s="127">
        <v>156</v>
      </c>
      <c r="C436" s="35" t="s">
        <v>1335</v>
      </c>
      <c r="F436" s="144"/>
      <c r="G436" s="127" t="s">
        <v>181</v>
      </c>
      <c r="H436" s="62"/>
      <c r="J436" s="35" t="s">
        <v>620</v>
      </c>
      <c r="K436" s="62">
        <f t="shared" si="8"/>
        <v>0</v>
      </c>
      <c r="L436" s="35" t="s">
        <v>1336</v>
      </c>
      <c r="M436" s="35" t="s">
        <v>1337</v>
      </c>
    </row>
    <row r="437" spans="1:265" s="35" customFormat="1" ht="18.75" thickBot="1">
      <c r="A437" s="133"/>
      <c r="B437" s="127">
        <v>119</v>
      </c>
      <c r="C437" s="35" t="s">
        <v>1338</v>
      </c>
      <c r="F437" s="144"/>
      <c r="G437" s="127" t="s">
        <v>181</v>
      </c>
      <c r="H437" s="62"/>
      <c r="J437" s="35" t="s">
        <v>1339</v>
      </c>
      <c r="K437" s="62">
        <f t="shared" si="8"/>
        <v>0</v>
      </c>
      <c r="L437" s="35" t="s">
        <v>1340</v>
      </c>
      <c r="M437" s="35" t="s">
        <v>1341</v>
      </c>
    </row>
    <row r="438" spans="1:265" s="35" customFormat="1" ht="18.75" thickBot="1">
      <c r="A438" s="133"/>
      <c r="B438" s="127">
        <v>478</v>
      </c>
      <c r="C438" s="35" t="s">
        <v>1342</v>
      </c>
      <c r="F438" s="144"/>
      <c r="G438" s="127" t="s">
        <v>121</v>
      </c>
      <c r="H438" s="62"/>
      <c r="J438" s="35" t="s">
        <v>666</v>
      </c>
      <c r="K438" s="62">
        <f t="shared" ref="K438:K501" si="9">IF(I438&lt;&gt;0,A438*I438,A438*H438)</f>
        <v>0</v>
      </c>
      <c r="L438" s="35" t="s">
        <v>1343</v>
      </c>
      <c r="M438" s="35" t="s">
        <v>1344</v>
      </c>
    </row>
    <row r="439" spans="1:265" s="35" customFormat="1" ht="18.75" thickBot="1">
      <c r="A439" s="133"/>
      <c r="B439" s="127">
        <v>176</v>
      </c>
      <c r="C439" s="35" t="s">
        <v>1345</v>
      </c>
      <c r="F439" s="160" t="s">
        <v>4209</v>
      </c>
      <c r="G439" s="127" t="s">
        <v>121</v>
      </c>
      <c r="H439" s="62"/>
      <c r="J439" s="35" t="s">
        <v>806</v>
      </c>
      <c r="K439" s="62">
        <f t="shared" si="9"/>
        <v>0</v>
      </c>
      <c r="L439" s="35" t="s">
        <v>1346</v>
      </c>
      <c r="M439" s="35" t="s">
        <v>1347</v>
      </c>
    </row>
    <row r="440" spans="1:265" s="35" customFormat="1" ht="18.75" thickBot="1">
      <c r="A440" s="133"/>
      <c r="B440" s="127">
        <v>580</v>
      </c>
      <c r="C440" s="35" t="s">
        <v>1348</v>
      </c>
      <c r="F440" s="144"/>
      <c r="G440" s="127" t="s">
        <v>121</v>
      </c>
      <c r="H440" s="62"/>
      <c r="J440" s="35" t="s">
        <v>806</v>
      </c>
      <c r="K440" s="62">
        <f t="shared" si="9"/>
        <v>0</v>
      </c>
      <c r="L440" s="35" t="s">
        <v>1349</v>
      </c>
      <c r="M440" s="35" t="s">
        <v>1350</v>
      </c>
    </row>
    <row r="441" spans="1:265" s="35" customFormat="1" ht="18.75" thickBot="1">
      <c r="A441" s="133"/>
      <c r="B441" s="127">
        <v>73</v>
      </c>
      <c r="C441" s="35" t="s">
        <v>4185</v>
      </c>
      <c r="F441" s="160" t="s">
        <v>4209</v>
      </c>
      <c r="G441" s="127" t="s">
        <v>121</v>
      </c>
      <c r="H441" s="62"/>
      <c r="J441" s="35" t="s">
        <v>806</v>
      </c>
      <c r="K441" s="62">
        <f t="shared" si="9"/>
        <v>0</v>
      </c>
      <c r="L441" s="35" t="s">
        <v>1351</v>
      </c>
      <c r="M441" s="35" t="s">
        <v>1352</v>
      </c>
    </row>
    <row r="442" spans="1:265" s="35" customFormat="1" ht="18.75" thickBot="1">
      <c r="A442" s="133"/>
      <c r="B442" s="127">
        <v>59</v>
      </c>
      <c r="C442" s="35" t="s">
        <v>1353</v>
      </c>
      <c r="F442" s="144" t="s">
        <v>730</v>
      </c>
      <c r="G442" s="127" t="s">
        <v>181</v>
      </c>
      <c r="H442" s="62"/>
      <c r="J442" s="35" t="s">
        <v>259</v>
      </c>
      <c r="K442" s="62">
        <f t="shared" si="9"/>
        <v>0</v>
      </c>
      <c r="L442" s="35" t="s">
        <v>1354</v>
      </c>
      <c r="M442" s="35" t="s">
        <v>1355</v>
      </c>
    </row>
    <row r="443" spans="1:265" s="35" customFormat="1" ht="18.75" thickBot="1">
      <c r="A443" s="133"/>
      <c r="B443" s="127">
        <v>199</v>
      </c>
      <c r="C443" s="35" t="s">
        <v>1357</v>
      </c>
      <c r="F443" s="144"/>
      <c r="G443" s="127" t="s">
        <v>121</v>
      </c>
      <c r="H443" s="62"/>
      <c r="J443" s="35" t="s">
        <v>1358</v>
      </c>
      <c r="K443" s="62">
        <f t="shared" si="9"/>
        <v>0</v>
      </c>
      <c r="L443" s="35" t="s">
        <v>1359</v>
      </c>
      <c r="M443" s="35" t="s">
        <v>1360</v>
      </c>
    </row>
    <row r="444" spans="1:265" s="35" customFormat="1" ht="18.75" thickBot="1">
      <c r="A444" s="133"/>
      <c r="B444" s="127">
        <v>454</v>
      </c>
      <c r="C444" s="35" t="s">
        <v>1361</v>
      </c>
      <c r="F444" s="144" t="s">
        <v>4214</v>
      </c>
      <c r="G444" s="127" t="s">
        <v>121</v>
      </c>
      <c r="H444" s="62"/>
      <c r="J444" s="35" t="s">
        <v>259</v>
      </c>
      <c r="K444" s="62">
        <f t="shared" si="9"/>
        <v>0</v>
      </c>
      <c r="L444" s="35" t="s">
        <v>1362</v>
      </c>
      <c r="M444" s="35" t="s">
        <v>1363</v>
      </c>
    </row>
    <row r="445" spans="1:265" s="35" customFormat="1" ht="18.75" thickBot="1">
      <c r="A445" s="133"/>
      <c r="B445" s="127">
        <v>493</v>
      </c>
      <c r="C445" s="35" t="s">
        <v>1364</v>
      </c>
      <c r="F445" s="144" t="s">
        <v>4214</v>
      </c>
      <c r="G445" s="127" t="s">
        <v>121</v>
      </c>
      <c r="H445" s="62"/>
      <c r="J445" s="35" t="s">
        <v>1365</v>
      </c>
      <c r="K445" s="62">
        <f t="shared" si="9"/>
        <v>0</v>
      </c>
      <c r="L445" s="35" t="s">
        <v>1366</v>
      </c>
      <c r="M445" s="35" t="s">
        <v>1367</v>
      </c>
    </row>
    <row r="446" spans="1:265" s="35" customFormat="1" ht="18.75" thickBot="1">
      <c r="A446" s="133"/>
      <c r="B446" s="127">
        <v>655</v>
      </c>
      <c r="C446" s="35" t="s">
        <v>1368</v>
      </c>
      <c r="F446" s="144"/>
      <c r="G446" s="127" t="s">
        <v>121</v>
      </c>
      <c r="H446" s="62"/>
      <c r="J446" s="35" t="s">
        <v>1369</v>
      </c>
      <c r="K446" s="62">
        <f t="shared" si="9"/>
        <v>0</v>
      </c>
      <c r="L446" s="35" t="s">
        <v>1370</v>
      </c>
      <c r="M446" s="35" t="s">
        <v>1371</v>
      </c>
    </row>
    <row r="447" spans="1:265" s="35" customFormat="1" ht="18.75" thickBot="1">
      <c r="A447" s="133"/>
      <c r="B447" s="127">
        <v>138</v>
      </c>
      <c r="C447" s="35" t="s">
        <v>1372</v>
      </c>
      <c r="F447" s="144"/>
      <c r="G447" s="127" t="s">
        <v>121</v>
      </c>
      <c r="H447" s="62"/>
      <c r="J447" s="35" t="s">
        <v>502</v>
      </c>
      <c r="K447" s="62">
        <f t="shared" si="9"/>
        <v>0</v>
      </c>
      <c r="L447" s="35" t="s">
        <v>1373</v>
      </c>
      <c r="M447" s="35" t="s">
        <v>1374</v>
      </c>
      <c r="O447" s="106"/>
      <c r="P447" s="106"/>
      <c r="Q447" s="106"/>
      <c r="R447" s="106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1"/>
      <c r="FZ447" s="1"/>
      <c r="GA447" s="1"/>
      <c r="GB447" s="1"/>
      <c r="GC447" s="1"/>
      <c r="GD447" s="1"/>
      <c r="GE447" s="1"/>
      <c r="GF447" s="1"/>
      <c r="GG447" s="1"/>
      <c r="GH447" s="1"/>
      <c r="GI447" s="1"/>
      <c r="GJ447" s="1"/>
      <c r="GK447" s="1"/>
      <c r="GL447" s="1"/>
      <c r="GM447" s="1"/>
      <c r="GN447" s="1"/>
      <c r="GO447" s="1"/>
      <c r="GP447" s="1"/>
      <c r="GQ447" s="1"/>
      <c r="GR447" s="1"/>
      <c r="GS447" s="1"/>
      <c r="GT447" s="1"/>
      <c r="GU447" s="1"/>
      <c r="GV447" s="1"/>
      <c r="GW447" s="1"/>
      <c r="GX447" s="1"/>
      <c r="GY447" s="1"/>
      <c r="GZ447" s="1"/>
      <c r="HA447" s="1"/>
      <c r="HB447" s="1"/>
      <c r="HC447" s="1"/>
      <c r="HD447" s="1"/>
      <c r="HE447" s="1"/>
      <c r="HF447" s="1"/>
      <c r="HG447" s="1"/>
      <c r="HH447" s="1"/>
      <c r="HI447" s="1"/>
      <c r="HJ447" s="1"/>
      <c r="HK447" s="1"/>
      <c r="HL447" s="1"/>
      <c r="HM447" s="1"/>
      <c r="HN447" s="1"/>
      <c r="HO447" s="1"/>
      <c r="HP447" s="1"/>
      <c r="HQ447" s="1"/>
      <c r="HR447" s="1"/>
      <c r="HS447" s="1"/>
      <c r="HT447" s="1"/>
      <c r="HU447" s="1"/>
      <c r="HV447" s="1"/>
      <c r="HW447" s="1"/>
      <c r="HX447" s="1"/>
      <c r="HY447" s="1"/>
      <c r="HZ447" s="1"/>
      <c r="IA447" s="1"/>
      <c r="IB447" s="1"/>
      <c r="IC447" s="1"/>
      <c r="ID447" s="1"/>
      <c r="IE447" s="1"/>
      <c r="IF447" s="1"/>
      <c r="IG447" s="1"/>
      <c r="IH447" s="1"/>
      <c r="II447" s="1"/>
      <c r="IJ447" s="1"/>
      <c r="IK447" s="1"/>
      <c r="IL447" s="1"/>
      <c r="IM447" s="1"/>
      <c r="IN447" s="1"/>
      <c r="IO447" s="1"/>
      <c r="IP447" s="1"/>
      <c r="IQ447" s="1"/>
      <c r="IR447" s="1"/>
      <c r="IS447" s="1"/>
      <c r="IT447" s="1"/>
      <c r="IU447" s="1"/>
      <c r="IV447" s="1"/>
      <c r="IW447" s="1"/>
      <c r="IX447" s="1"/>
      <c r="IY447" s="1"/>
      <c r="IZ447" s="1"/>
      <c r="JA447" s="1"/>
      <c r="JB447" s="1"/>
      <c r="JC447" s="1"/>
      <c r="JD447" s="1"/>
      <c r="JE447" s="53"/>
    </row>
    <row r="448" spans="1:265" s="35" customFormat="1" ht="18.75" thickBot="1">
      <c r="A448" s="133"/>
      <c r="B448" s="127">
        <v>103</v>
      </c>
      <c r="C448" s="35" t="s">
        <v>1375</v>
      </c>
      <c r="F448" s="144"/>
      <c r="G448" s="127" t="s">
        <v>181</v>
      </c>
      <c r="H448" s="62"/>
      <c r="J448" s="35" t="s">
        <v>108</v>
      </c>
      <c r="K448" s="62">
        <f t="shared" si="9"/>
        <v>0</v>
      </c>
      <c r="L448" s="35" t="s">
        <v>1376</v>
      </c>
      <c r="M448" s="35" t="s">
        <v>1377</v>
      </c>
    </row>
    <row r="449" spans="1:265" s="35" customFormat="1" ht="18.75" thickBot="1">
      <c r="A449" s="133"/>
      <c r="B449" s="127">
        <v>77</v>
      </c>
      <c r="C449" s="35" t="s">
        <v>1378</v>
      </c>
      <c r="F449" s="144"/>
      <c r="G449" s="127" t="s">
        <v>121</v>
      </c>
      <c r="H449" s="62"/>
      <c r="J449" s="35" t="s">
        <v>1379</v>
      </c>
      <c r="K449" s="62">
        <f t="shared" si="9"/>
        <v>0</v>
      </c>
      <c r="L449" s="35" t="s">
        <v>1380</v>
      </c>
      <c r="M449" s="35" t="s">
        <v>1381</v>
      </c>
    </row>
    <row r="450" spans="1:265" s="35" customFormat="1" ht="18.75" thickBot="1">
      <c r="A450" s="133"/>
      <c r="B450" s="127">
        <v>527</v>
      </c>
      <c r="C450" s="35" t="s">
        <v>1382</v>
      </c>
      <c r="F450" s="144"/>
      <c r="G450" s="127" t="s">
        <v>121</v>
      </c>
      <c r="H450" s="62"/>
      <c r="J450" s="35" t="s">
        <v>1383</v>
      </c>
      <c r="K450" s="62">
        <f t="shared" si="9"/>
        <v>0</v>
      </c>
      <c r="L450" s="35" t="s">
        <v>1384</v>
      </c>
      <c r="M450" s="35" t="s">
        <v>1385</v>
      </c>
    </row>
    <row r="451" spans="1:265" s="35" customFormat="1" ht="18.75" thickBot="1">
      <c r="A451" s="133"/>
      <c r="B451" s="127">
        <v>290</v>
      </c>
      <c r="C451" s="35" t="s">
        <v>1386</v>
      </c>
      <c r="F451" s="144"/>
      <c r="G451" s="127" t="s">
        <v>121</v>
      </c>
      <c r="H451" s="62"/>
      <c r="J451" s="35" t="s">
        <v>108</v>
      </c>
      <c r="K451" s="62">
        <f t="shared" si="9"/>
        <v>0</v>
      </c>
      <c r="L451" s="35" t="s">
        <v>1387</v>
      </c>
      <c r="M451" s="35" t="s">
        <v>1388</v>
      </c>
    </row>
    <row r="452" spans="1:265" s="35" customFormat="1" ht="18.75" thickBot="1">
      <c r="A452" s="133"/>
      <c r="B452" s="127">
        <v>149</v>
      </c>
      <c r="C452" s="35" t="s">
        <v>1389</v>
      </c>
      <c r="F452" s="144"/>
      <c r="G452" s="127" t="s">
        <v>121</v>
      </c>
      <c r="H452" s="62"/>
      <c r="J452" s="35" t="s">
        <v>1390</v>
      </c>
      <c r="K452" s="62">
        <f t="shared" si="9"/>
        <v>0</v>
      </c>
      <c r="L452" s="35" t="s">
        <v>1391</v>
      </c>
      <c r="M452" s="35" t="s">
        <v>1392</v>
      </c>
    </row>
    <row r="453" spans="1:265" s="35" customFormat="1" ht="18.75" thickBot="1">
      <c r="A453" s="133"/>
      <c r="B453" s="127">
        <v>203</v>
      </c>
      <c r="C453" s="35" t="s">
        <v>1393</v>
      </c>
      <c r="F453" s="160" t="s">
        <v>4209</v>
      </c>
      <c r="G453" s="127" t="s">
        <v>121</v>
      </c>
      <c r="H453" s="62"/>
      <c r="J453" s="35" t="s">
        <v>1394</v>
      </c>
      <c r="K453" s="62">
        <f t="shared" si="9"/>
        <v>0</v>
      </c>
      <c r="L453" s="35" t="s">
        <v>1395</v>
      </c>
      <c r="M453" s="35" t="s">
        <v>1396</v>
      </c>
    </row>
    <row r="454" spans="1:265" s="35" customFormat="1" ht="18.75" thickBot="1">
      <c r="A454" s="133"/>
      <c r="B454" s="127">
        <v>72</v>
      </c>
      <c r="C454" s="35" t="s">
        <v>1397</v>
      </c>
      <c r="F454" s="144"/>
      <c r="G454" s="127" t="s">
        <v>121</v>
      </c>
      <c r="H454" s="62"/>
      <c r="J454" s="35" t="s">
        <v>1398</v>
      </c>
      <c r="K454" s="62">
        <f t="shared" si="9"/>
        <v>0</v>
      </c>
      <c r="L454" s="35" t="s">
        <v>1399</v>
      </c>
      <c r="M454" s="35" t="s">
        <v>1400</v>
      </c>
    </row>
    <row r="455" spans="1:265" s="35" customFormat="1" ht="18.75" thickBot="1">
      <c r="A455" s="133"/>
      <c r="B455" s="127">
        <v>222</v>
      </c>
      <c r="C455" s="35" t="s">
        <v>1401</v>
      </c>
      <c r="F455" s="144"/>
      <c r="G455" s="127" t="s">
        <v>181</v>
      </c>
      <c r="H455" s="62"/>
      <c r="J455" s="35" t="s">
        <v>1402</v>
      </c>
      <c r="K455" s="62">
        <f t="shared" si="9"/>
        <v>0</v>
      </c>
      <c r="L455" s="35" t="s">
        <v>1403</v>
      </c>
      <c r="M455" s="35" t="s">
        <v>1404</v>
      </c>
    </row>
    <row r="456" spans="1:265" s="35" customFormat="1" ht="18.75" thickBot="1">
      <c r="A456" s="133"/>
      <c r="B456" s="127">
        <v>326</v>
      </c>
      <c r="C456" s="35" t="s">
        <v>1405</v>
      </c>
      <c r="F456" s="144"/>
      <c r="G456" s="127" t="s">
        <v>181</v>
      </c>
      <c r="H456" s="62"/>
      <c r="J456" s="35" t="s">
        <v>1383</v>
      </c>
      <c r="K456" s="62">
        <f t="shared" si="9"/>
        <v>0</v>
      </c>
      <c r="L456" s="35" t="s">
        <v>1406</v>
      </c>
      <c r="M456" s="35" t="s">
        <v>1407</v>
      </c>
    </row>
    <row r="457" spans="1:265" s="35" customFormat="1" ht="18.75" thickBot="1">
      <c r="A457" s="133"/>
      <c r="B457" s="127">
        <v>293</v>
      </c>
      <c r="C457" s="35" t="s">
        <v>1408</v>
      </c>
      <c r="F457" s="144"/>
      <c r="G457" s="127" t="s">
        <v>181</v>
      </c>
      <c r="H457" s="62"/>
      <c r="J457" s="35" t="s">
        <v>108</v>
      </c>
      <c r="K457" s="62">
        <f t="shared" si="9"/>
        <v>0</v>
      </c>
      <c r="L457" s="35" t="s">
        <v>1409</v>
      </c>
      <c r="M457" s="35" t="s">
        <v>1410</v>
      </c>
    </row>
    <row r="458" spans="1:265" s="35" customFormat="1" ht="18.75" thickBot="1">
      <c r="A458" s="133"/>
      <c r="B458" s="127">
        <v>117</v>
      </c>
      <c r="C458" s="35" t="s">
        <v>1411</v>
      </c>
      <c r="F458" s="144"/>
      <c r="G458" s="127" t="s">
        <v>181</v>
      </c>
      <c r="H458" s="62"/>
      <c r="J458" s="35" t="s">
        <v>1412</v>
      </c>
      <c r="K458" s="62">
        <f t="shared" si="9"/>
        <v>0</v>
      </c>
      <c r="L458" s="35" t="s">
        <v>1413</v>
      </c>
      <c r="M458" s="35" t="s">
        <v>1414</v>
      </c>
      <c r="O458" s="106"/>
      <c r="P458" s="106"/>
      <c r="Q458" s="106"/>
      <c r="R458" s="106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1"/>
      <c r="FZ458" s="1"/>
      <c r="GA458" s="1"/>
      <c r="GB458" s="1"/>
      <c r="GC458" s="1"/>
      <c r="GD458" s="1"/>
      <c r="GE458" s="1"/>
      <c r="GF458" s="1"/>
      <c r="GG458" s="1"/>
      <c r="GH458" s="1"/>
      <c r="GI458" s="1"/>
      <c r="GJ458" s="1"/>
      <c r="GK458" s="1"/>
      <c r="GL458" s="1"/>
      <c r="GM458" s="1"/>
      <c r="GN458" s="1"/>
      <c r="GO458" s="1"/>
      <c r="GP458" s="1"/>
      <c r="GQ458" s="1"/>
      <c r="GR458" s="1"/>
      <c r="GS458" s="1"/>
      <c r="GT458" s="1"/>
      <c r="GU458" s="1"/>
      <c r="GV458" s="1"/>
      <c r="GW458" s="1"/>
      <c r="GX458" s="1"/>
      <c r="GY458" s="1"/>
      <c r="GZ458" s="1"/>
      <c r="HA458" s="1"/>
      <c r="HB458" s="1"/>
      <c r="HC458" s="1"/>
      <c r="HD458" s="1"/>
      <c r="HE458" s="1"/>
      <c r="HF458" s="1"/>
      <c r="HG458" s="1"/>
      <c r="HH458" s="1"/>
      <c r="HI458" s="1"/>
      <c r="HJ458" s="1"/>
      <c r="HK458" s="1"/>
      <c r="HL458" s="1"/>
      <c r="HM458" s="1"/>
      <c r="HN458" s="1"/>
      <c r="HO458" s="1"/>
      <c r="HP458" s="1"/>
      <c r="HQ458" s="1"/>
      <c r="HR458" s="1"/>
      <c r="HS458" s="1"/>
      <c r="HT458" s="1"/>
      <c r="HU458" s="1"/>
      <c r="HV458" s="1"/>
      <c r="HW458" s="1"/>
      <c r="HX458" s="1"/>
      <c r="HY458" s="1"/>
      <c r="HZ458" s="1"/>
      <c r="IA458" s="1"/>
      <c r="IB458" s="1"/>
      <c r="IC458" s="1"/>
      <c r="ID458" s="1"/>
      <c r="IE458" s="1"/>
      <c r="IF458" s="1"/>
      <c r="IG458" s="1"/>
      <c r="IH458" s="1"/>
      <c r="II458" s="1"/>
      <c r="IJ458" s="1"/>
      <c r="IK458" s="1"/>
      <c r="IL458" s="1"/>
      <c r="IM458" s="1"/>
      <c r="IN458" s="1"/>
      <c r="IO458" s="1"/>
      <c r="IP458" s="1"/>
      <c r="IQ458" s="1"/>
      <c r="IR458" s="1"/>
      <c r="IS458" s="1"/>
      <c r="IT458" s="1"/>
      <c r="IU458" s="1"/>
      <c r="IV458" s="1"/>
      <c r="IW458" s="1"/>
      <c r="IX458" s="1"/>
      <c r="IY458" s="1"/>
      <c r="IZ458" s="1"/>
      <c r="JA458" s="1"/>
      <c r="JB458" s="1"/>
      <c r="JC458" s="1"/>
      <c r="JD458" s="1"/>
      <c r="JE458" s="53"/>
    </row>
    <row r="459" spans="1:265" s="35" customFormat="1" ht="18.75" thickBot="1">
      <c r="A459" s="133"/>
      <c r="B459" s="127">
        <v>273</v>
      </c>
      <c r="C459" s="35" t="s">
        <v>1415</v>
      </c>
      <c r="F459" s="144"/>
      <c r="G459" s="127" t="s">
        <v>181</v>
      </c>
      <c r="H459" s="62"/>
      <c r="J459" s="35" t="s">
        <v>1383</v>
      </c>
      <c r="K459" s="62">
        <f t="shared" si="9"/>
        <v>0</v>
      </c>
      <c r="L459" s="35" t="s">
        <v>1416</v>
      </c>
      <c r="M459" s="35" t="s">
        <v>1417</v>
      </c>
    </row>
    <row r="460" spans="1:265" s="35" customFormat="1" ht="18.75" thickBot="1">
      <c r="A460" s="133"/>
      <c r="B460" s="127">
        <v>261</v>
      </c>
      <c r="C460" s="35" t="s">
        <v>1418</v>
      </c>
      <c r="F460" s="144"/>
      <c r="G460" s="127" t="s">
        <v>181</v>
      </c>
      <c r="H460" s="62"/>
      <c r="J460" s="35" t="s">
        <v>403</v>
      </c>
      <c r="K460" s="62">
        <f t="shared" si="9"/>
        <v>0</v>
      </c>
      <c r="L460" s="35" t="s">
        <v>1419</v>
      </c>
      <c r="M460" s="35" t="s">
        <v>1420</v>
      </c>
    </row>
    <row r="461" spans="1:265" s="35" customFormat="1" ht="18.75" thickBot="1">
      <c r="A461" s="133"/>
      <c r="B461" s="127">
        <v>109</v>
      </c>
      <c r="C461" s="35" t="s">
        <v>1421</v>
      </c>
      <c r="F461" s="144"/>
      <c r="G461" s="127" t="s">
        <v>121</v>
      </c>
      <c r="H461" s="62"/>
      <c r="J461" s="35" t="s">
        <v>1394</v>
      </c>
      <c r="K461" s="62">
        <f t="shared" si="9"/>
        <v>0</v>
      </c>
      <c r="L461" s="35" t="s">
        <v>1422</v>
      </c>
      <c r="M461" s="35" t="s">
        <v>1423</v>
      </c>
    </row>
    <row r="462" spans="1:265" s="35" customFormat="1" ht="18.75" thickBot="1">
      <c r="A462" s="133"/>
      <c r="B462" s="127">
        <v>49</v>
      </c>
      <c r="C462" s="35" t="s">
        <v>1424</v>
      </c>
      <c r="F462" s="144" t="s">
        <v>730</v>
      </c>
      <c r="G462" s="127" t="s">
        <v>121</v>
      </c>
      <c r="H462" s="62"/>
      <c r="J462" s="35" t="s">
        <v>1394</v>
      </c>
      <c r="K462" s="62">
        <f t="shared" si="9"/>
        <v>0</v>
      </c>
      <c r="L462" s="35" t="s">
        <v>1425</v>
      </c>
      <c r="M462" s="35" t="s">
        <v>1426</v>
      </c>
    </row>
    <row r="463" spans="1:265" s="35" customFormat="1" ht="18.75" thickBot="1">
      <c r="A463" s="133"/>
      <c r="B463" s="127">
        <v>1307</v>
      </c>
      <c r="C463" s="35" t="s">
        <v>1427</v>
      </c>
      <c r="F463" s="144"/>
      <c r="G463" s="127" t="s">
        <v>121</v>
      </c>
      <c r="H463" s="62"/>
      <c r="J463" s="35" t="s">
        <v>1314</v>
      </c>
      <c r="K463" s="62">
        <f t="shared" si="9"/>
        <v>0</v>
      </c>
      <c r="L463" s="35" t="s">
        <v>1428</v>
      </c>
      <c r="M463" s="35" t="s">
        <v>1429</v>
      </c>
    </row>
    <row r="464" spans="1:265" s="35" customFormat="1" ht="18.75" thickBot="1">
      <c r="A464" s="133"/>
      <c r="B464" s="127">
        <v>194</v>
      </c>
      <c r="C464" s="35" t="s">
        <v>4186</v>
      </c>
      <c r="F464" s="160" t="s">
        <v>4209</v>
      </c>
      <c r="G464" s="127" t="s">
        <v>181</v>
      </c>
      <c r="H464" s="62"/>
      <c r="J464" s="35" t="s">
        <v>1430</v>
      </c>
      <c r="K464" s="62">
        <f t="shared" si="9"/>
        <v>0</v>
      </c>
      <c r="L464" s="35" t="s">
        <v>1431</v>
      </c>
      <c r="M464" s="35" t="s">
        <v>1432</v>
      </c>
    </row>
    <row r="465" spans="1:265" s="35" customFormat="1" ht="18.75" thickBot="1">
      <c r="A465" s="133"/>
      <c r="B465" s="127">
        <v>739</v>
      </c>
      <c r="C465" s="35" t="s">
        <v>1433</v>
      </c>
      <c r="F465" s="144" t="s">
        <v>1434</v>
      </c>
      <c r="G465" s="127" t="s">
        <v>121</v>
      </c>
      <c r="H465" s="62"/>
      <c r="J465" s="35" t="s">
        <v>1143</v>
      </c>
      <c r="K465" s="62">
        <f t="shared" si="9"/>
        <v>0</v>
      </c>
      <c r="L465" s="35" t="s">
        <v>1435</v>
      </c>
      <c r="M465" s="35" t="s">
        <v>1436</v>
      </c>
    </row>
    <row r="466" spans="1:265" s="35" customFormat="1" ht="18.75" thickBot="1">
      <c r="A466" s="133"/>
      <c r="B466" s="127">
        <v>256</v>
      </c>
      <c r="C466" s="35" t="s">
        <v>1433</v>
      </c>
      <c r="F466" s="144" t="s">
        <v>1434</v>
      </c>
      <c r="G466" s="127" t="s">
        <v>181</v>
      </c>
      <c r="H466" s="62"/>
      <c r="J466" s="35" t="s">
        <v>1143</v>
      </c>
      <c r="K466" s="62">
        <f t="shared" si="9"/>
        <v>0</v>
      </c>
      <c r="L466" s="35" t="s">
        <v>1437</v>
      </c>
      <c r="M466" s="35" t="s">
        <v>1438</v>
      </c>
    </row>
    <row r="467" spans="1:265" s="35" customFormat="1" ht="18.75" thickBot="1">
      <c r="A467" s="133"/>
      <c r="B467" s="127">
        <v>596</v>
      </c>
      <c r="C467" s="35" t="s">
        <v>1439</v>
      </c>
      <c r="F467" s="144" t="s">
        <v>1434</v>
      </c>
      <c r="G467" s="127" t="s">
        <v>121</v>
      </c>
      <c r="H467" s="62"/>
      <c r="J467" s="35" t="s">
        <v>1128</v>
      </c>
      <c r="K467" s="62">
        <f t="shared" si="9"/>
        <v>0</v>
      </c>
      <c r="L467" s="35" t="s">
        <v>1440</v>
      </c>
      <c r="M467" s="35" t="s">
        <v>1441</v>
      </c>
      <c r="O467" s="106"/>
      <c r="P467" s="106"/>
      <c r="Q467" s="106"/>
      <c r="R467" s="106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1"/>
      <c r="FZ467" s="1"/>
      <c r="GA467" s="1"/>
      <c r="GB467" s="1"/>
      <c r="GC467" s="1"/>
      <c r="GD467" s="1"/>
      <c r="GE467" s="1"/>
      <c r="GF467" s="1"/>
      <c r="GG467" s="1"/>
      <c r="GH467" s="1"/>
      <c r="GI467" s="1"/>
      <c r="GJ467" s="1"/>
      <c r="GK467" s="1"/>
      <c r="GL467" s="1"/>
      <c r="GM467" s="1"/>
      <c r="GN467" s="1"/>
      <c r="GO467" s="1"/>
      <c r="GP467" s="1"/>
      <c r="GQ467" s="1"/>
      <c r="GR467" s="1"/>
      <c r="GS467" s="1"/>
      <c r="GT467" s="1"/>
      <c r="GU467" s="1"/>
      <c r="GV467" s="1"/>
      <c r="GW467" s="1"/>
      <c r="GX467" s="1"/>
      <c r="GY467" s="1"/>
      <c r="GZ467" s="1"/>
      <c r="HA467" s="1"/>
      <c r="HB467" s="1"/>
      <c r="HC467" s="1"/>
      <c r="HD467" s="1"/>
      <c r="HE467" s="1"/>
      <c r="HF467" s="1"/>
      <c r="HG467" s="1"/>
      <c r="HH467" s="1"/>
      <c r="HI467" s="1"/>
      <c r="HJ467" s="1"/>
      <c r="HK467" s="1"/>
      <c r="HL467" s="1"/>
      <c r="HM467" s="1"/>
      <c r="HN467" s="1"/>
      <c r="HO467" s="1"/>
      <c r="HP467" s="1"/>
      <c r="HQ467" s="1"/>
      <c r="HR467" s="1"/>
      <c r="HS467" s="1"/>
      <c r="HT467" s="1"/>
      <c r="HU467" s="1"/>
      <c r="HV467" s="1"/>
      <c r="HW467" s="1"/>
      <c r="HX467" s="1"/>
      <c r="HY467" s="1"/>
      <c r="HZ467" s="1"/>
      <c r="IA467" s="1"/>
      <c r="IB467" s="1"/>
      <c r="IC467" s="1"/>
      <c r="ID467" s="1"/>
      <c r="IE467" s="1"/>
      <c r="IF467" s="1"/>
      <c r="IG467" s="1"/>
      <c r="IH467" s="1"/>
      <c r="II467" s="1"/>
      <c r="IJ467" s="1"/>
      <c r="IK467" s="1"/>
      <c r="IL467" s="1"/>
      <c r="IM467" s="1"/>
      <c r="IN467" s="1"/>
      <c r="IO467" s="1"/>
      <c r="IP467" s="1"/>
      <c r="IQ467" s="1"/>
      <c r="IR467" s="1"/>
      <c r="IS467" s="1"/>
      <c r="IT467" s="1"/>
      <c r="IU467" s="1"/>
      <c r="IV467" s="1"/>
      <c r="IW467" s="1"/>
      <c r="IX467" s="1"/>
      <c r="IY467" s="1"/>
      <c r="IZ467" s="1"/>
      <c r="JA467" s="1"/>
      <c r="JB467" s="1"/>
      <c r="JC467" s="1"/>
      <c r="JD467" s="1"/>
      <c r="JE467" s="53"/>
    </row>
    <row r="468" spans="1:265" s="35" customFormat="1" ht="18.75" thickBot="1">
      <c r="A468" s="133"/>
      <c r="B468" s="127">
        <v>102</v>
      </c>
      <c r="C468" s="35" t="s">
        <v>1439</v>
      </c>
      <c r="F468" s="144" t="s">
        <v>1434</v>
      </c>
      <c r="G468" s="127" t="s">
        <v>181</v>
      </c>
      <c r="H468" s="62"/>
      <c r="J468" s="35" t="s">
        <v>1128</v>
      </c>
      <c r="K468" s="62">
        <f t="shared" si="9"/>
        <v>0</v>
      </c>
      <c r="L468" s="35" t="s">
        <v>1442</v>
      </c>
      <c r="M468" s="35" t="s">
        <v>1443</v>
      </c>
    </row>
    <row r="469" spans="1:265" s="35" customFormat="1" ht="18.75" thickBot="1">
      <c r="A469" s="133"/>
      <c r="B469" s="127">
        <v>1400</v>
      </c>
      <c r="C469" s="35" t="s">
        <v>1444</v>
      </c>
      <c r="F469" s="144"/>
      <c r="G469" s="127" t="s">
        <v>121</v>
      </c>
      <c r="H469" s="62"/>
      <c r="J469" s="35" t="s">
        <v>1445</v>
      </c>
      <c r="K469" s="62">
        <f t="shared" si="9"/>
        <v>0</v>
      </c>
      <c r="L469" s="35" t="s">
        <v>1446</v>
      </c>
      <c r="M469" s="35" t="s">
        <v>1447</v>
      </c>
    </row>
    <row r="470" spans="1:265" s="35" customFormat="1" ht="18.75" thickBot="1">
      <c r="A470" s="133"/>
      <c r="B470" s="127">
        <v>57</v>
      </c>
      <c r="C470" s="130" t="s">
        <v>1448</v>
      </c>
      <c r="F470" s="144" t="s">
        <v>232</v>
      </c>
      <c r="G470" s="127" t="s">
        <v>121</v>
      </c>
      <c r="H470" s="62"/>
      <c r="J470" s="35" t="s">
        <v>1449</v>
      </c>
      <c r="K470" s="62">
        <f t="shared" si="9"/>
        <v>0</v>
      </c>
      <c r="L470" s="35" t="s">
        <v>1450</v>
      </c>
      <c r="M470" s="35" t="s">
        <v>1451</v>
      </c>
    </row>
    <row r="471" spans="1:265" s="35" customFormat="1" ht="18.75" thickBot="1">
      <c r="A471" s="133"/>
      <c r="B471" s="127">
        <v>253</v>
      </c>
      <c r="C471" s="35" t="s">
        <v>1452</v>
      </c>
      <c r="F471" s="160" t="s">
        <v>4209</v>
      </c>
      <c r="G471" s="127" t="s">
        <v>121</v>
      </c>
      <c r="H471" s="62"/>
      <c r="J471" s="35" t="s">
        <v>1453</v>
      </c>
      <c r="K471" s="62">
        <f t="shared" si="9"/>
        <v>0</v>
      </c>
      <c r="L471" s="35" t="s">
        <v>1454</v>
      </c>
      <c r="M471" s="35" t="s">
        <v>1455</v>
      </c>
    </row>
    <row r="472" spans="1:265" s="35" customFormat="1" ht="18.75" thickBot="1">
      <c r="A472" s="133"/>
      <c r="B472" s="127">
        <v>122</v>
      </c>
      <c r="C472" s="35" t="s">
        <v>1456</v>
      </c>
      <c r="F472" s="160" t="s">
        <v>4209</v>
      </c>
      <c r="G472" s="127" t="s">
        <v>121</v>
      </c>
      <c r="H472" s="62"/>
      <c r="J472" s="35" t="s">
        <v>1457</v>
      </c>
      <c r="K472" s="62">
        <f t="shared" si="9"/>
        <v>0</v>
      </c>
      <c r="L472" s="35" t="s">
        <v>1458</v>
      </c>
      <c r="M472" s="35" t="s">
        <v>1459</v>
      </c>
    </row>
    <row r="473" spans="1:265" s="35" customFormat="1" ht="18.75" thickBot="1">
      <c r="A473" s="133"/>
      <c r="B473" s="127">
        <v>142</v>
      </c>
      <c r="C473" s="35" t="s">
        <v>1460</v>
      </c>
      <c r="F473" s="144" t="s">
        <v>232</v>
      </c>
      <c r="G473" s="127" t="s">
        <v>181</v>
      </c>
      <c r="H473" s="62"/>
      <c r="J473" s="35" t="s">
        <v>1365</v>
      </c>
      <c r="K473" s="62">
        <f t="shared" si="9"/>
        <v>0</v>
      </c>
      <c r="L473" s="35" t="s">
        <v>1461</v>
      </c>
      <c r="M473" s="35" t="s">
        <v>1462</v>
      </c>
    </row>
    <row r="474" spans="1:265" s="35" customFormat="1" ht="18.75" thickBot="1">
      <c r="A474" s="133"/>
      <c r="B474" s="127">
        <v>148</v>
      </c>
      <c r="C474" s="35" t="s">
        <v>1463</v>
      </c>
      <c r="F474" s="144"/>
      <c r="G474" s="127" t="s">
        <v>121</v>
      </c>
      <c r="H474" s="62"/>
      <c r="J474" s="35" t="s">
        <v>1356</v>
      </c>
      <c r="K474" s="62">
        <f t="shared" si="9"/>
        <v>0</v>
      </c>
      <c r="L474" s="35" t="s">
        <v>1464</v>
      </c>
      <c r="M474" s="35" t="s">
        <v>1465</v>
      </c>
    </row>
    <row r="475" spans="1:265" s="35" customFormat="1" ht="18.75" thickBot="1">
      <c r="A475" s="133"/>
      <c r="B475" s="127">
        <v>435</v>
      </c>
      <c r="C475" s="35" t="s">
        <v>1466</v>
      </c>
      <c r="F475" s="144"/>
      <c r="G475" s="127" t="s">
        <v>181</v>
      </c>
      <c r="H475" s="62"/>
      <c r="J475" s="35" t="s">
        <v>1467</v>
      </c>
      <c r="K475" s="62">
        <f t="shared" si="9"/>
        <v>0</v>
      </c>
      <c r="L475" s="35" t="s">
        <v>1468</v>
      </c>
      <c r="M475" s="35" t="s">
        <v>1469</v>
      </c>
    </row>
    <row r="476" spans="1:265" s="35" customFormat="1" ht="18.75" thickBot="1">
      <c r="A476" s="133"/>
      <c r="B476" s="127">
        <v>94</v>
      </c>
      <c r="C476" s="35" t="s">
        <v>1470</v>
      </c>
      <c r="F476" s="144"/>
      <c r="G476" s="127" t="s">
        <v>181</v>
      </c>
      <c r="H476" s="62"/>
      <c r="J476" s="35" t="s">
        <v>527</v>
      </c>
      <c r="K476" s="62">
        <f t="shared" si="9"/>
        <v>0</v>
      </c>
      <c r="L476" s="35" t="s">
        <v>1471</v>
      </c>
      <c r="M476" s="35" t="s">
        <v>1472</v>
      </c>
    </row>
    <row r="477" spans="1:265" s="35" customFormat="1" ht="18.75" thickBot="1">
      <c r="A477" s="133"/>
      <c r="B477" s="127">
        <v>109</v>
      </c>
      <c r="C477" s="35" t="s">
        <v>1473</v>
      </c>
      <c r="F477" s="144"/>
      <c r="G477" s="127" t="s">
        <v>121</v>
      </c>
      <c r="H477" s="62"/>
      <c r="J477" s="35" t="s">
        <v>1474</v>
      </c>
      <c r="K477" s="62">
        <f t="shared" si="9"/>
        <v>0</v>
      </c>
      <c r="L477" s="35" t="s">
        <v>1475</v>
      </c>
      <c r="M477" s="35" t="s">
        <v>1476</v>
      </c>
    </row>
    <row r="478" spans="1:265" s="35" customFormat="1" ht="18.75" thickBot="1">
      <c r="A478" s="133"/>
      <c r="B478" s="127">
        <v>222</v>
      </c>
      <c r="C478" s="35" t="s">
        <v>1477</v>
      </c>
      <c r="F478" s="144"/>
      <c r="G478" s="127" t="s">
        <v>121</v>
      </c>
      <c r="H478" s="62"/>
      <c r="J478" s="35" t="s">
        <v>1478</v>
      </c>
      <c r="K478" s="62">
        <f t="shared" si="9"/>
        <v>0</v>
      </c>
      <c r="L478" s="35" t="s">
        <v>1479</v>
      </c>
      <c r="M478" s="35" t="s">
        <v>1480</v>
      </c>
    </row>
    <row r="479" spans="1:265" s="35" customFormat="1" ht="18.75" thickBot="1">
      <c r="A479" s="133"/>
      <c r="B479" s="127">
        <v>149</v>
      </c>
      <c r="C479" s="35" t="s">
        <v>1484</v>
      </c>
      <c r="F479" s="144"/>
      <c r="G479" s="127" t="s">
        <v>121</v>
      </c>
      <c r="H479" s="62"/>
      <c r="J479" s="35" t="s">
        <v>1485</v>
      </c>
      <c r="K479" s="62">
        <f t="shared" si="9"/>
        <v>0</v>
      </c>
      <c r="L479" s="35" t="s">
        <v>1486</v>
      </c>
      <c r="M479" s="35" t="s">
        <v>1487</v>
      </c>
    </row>
    <row r="480" spans="1:265" s="35" customFormat="1" ht="18.75" thickBot="1">
      <c r="A480" s="133"/>
      <c r="B480" s="127">
        <v>221</v>
      </c>
      <c r="C480" s="35" t="s">
        <v>1488</v>
      </c>
      <c r="F480" s="144"/>
      <c r="G480" s="127" t="s">
        <v>121</v>
      </c>
      <c r="H480" s="62"/>
      <c r="J480" s="35" t="s">
        <v>806</v>
      </c>
      <c r="K480" s="62">
        <f t="shared" si="9"/>
        <v>0</v>
      </c>
      <c r="L480" s="35" t="s">
        <v>1489</v>
      </c>
      <c r="M480" s="35" t="s">
        <v>1490</v>
      </c>
    </row>
    <row r="481" spans="1:265" s="35" customFormat="1" ht="18.75" thickBot="1">
      <c r="A481" s="133"/>
      <c r="B481" s="127">
        <v>174</v>
      </c>
      <c r="C481" s="35" t="s">
        <v>1491</v>
      </c>
      <c r="F481" s="144" t="s">
        <v>232</v>
      </c>
      <c r="G481" s="127" t="s">
        <v>121</v>
      </c>
      <c r="H481" s="62"/>
      <c r="J481" s="35" t="s">
        <v>34</v>
      </c>
      <c r="K481" s="62">
        <f t="shared" si="9"/>
        <v>0</v>
      </c>
      <c r="L481" s="35" t="s">
        <v>1492</v>
      </c>
      <c r="M481" s="35" t="s">
        <v>1493</v>
      </c>
    </row>
    <row r="482" spans="1:265" s="35" customFormat="1" ht="18.75" thickBot="1">
      <c r="A482" s="133"/>
      <c r="B482" s="127">
        <v>281</v>
      </c>
      <c r="C482" s="35" t="s">
        <v>1494</v>
      </c>
      <c r="F482" s="144" t="s">
        <v>232</v>
      </c>
      <c r="G482" s="127" t="s">
        <v>121</v>
      </c>
      <c r="H482" s="62"/>
      <c r="J482" s="35" t="s">
        <v>1495</v>
      </c>
      <c r="K482" s="62">
        <f t="shared" si="9"/>
        <v>0</v>
      </c>
      <c r="L482" s="35" t="s">
        <v>1496</v>
      </c>
      <c r="M482" s="35" t="s">
        <v>1497</v>
      </c>
    </row>
    <row r="483" spans="1:265" s="35" customFormat="1" ht="18.75" thickBot="1">
      <c r="A483" s="133"/>
      <c r="B483" s="127">
        <v>433</v>
      </c>
      <c r="C483" s="35" t="s">
        <v>1498</v>
      </c>
      <c r="F483" s="144" t="s">
        <v>232</v>
      </c>
      <c r="G483" s="127" t="s">
        <v>121</v>
      </c>
      <c r="H483" s="62"/>
      <c r="J483" s="35" t="s">
        <v>1061</v>
      </c>
      <c r="K483" s="62">
        <f t="shared" si="9"/>
        <v>0</v>
      </c>
      <c r="L483" s="35" t="s">
        <v>1499</v>
      </c>
      <c r="M483" s="35" t="s">
        <v>1500</v>
      </c>
    </row>
    <row r="484" spans="1:265" s="35" customFormat="1" ht="18.75" thickBot="1">
      <c r="A484" s="133"/>
      <c r="B484" s="127">
        <v>256</v>
      </c>
      <c r="C484" s="35" t="s">
        <v>1501</v>
      </c>
      <c r="F484" s="144" t="s">
        <v>232</v>
      </c>
      <c r="G484" s="127" t="s">
        <v>121</v>
      </c>
      <c r="H484" s="62"/>
      <c r="J484" s="35" t="s">
        <v>1502</v>
      </c>
      <c r="K484" s="62">
        <f t="shared" si="9"/>
        <v>0</v>
      </c>
      <c r="L484" s="35" t="s">
        <v>1503</v>
      </c>
      <c r="M484" s="35" t="s">
        <v>1504</v>
      </c>
    </row>
    <row r="485" spans="1:265" s="35" customFormat="1" ht="18.75" thickBot="1">
      <c r="A485" s="133"/>
      <c r="B485" s="127">
        <v>91</v>
      </c>
      <c r="C485" s="35" t="s">
        <v>1505</v>
      </c>
      <c r="F485" s="144" t="s">
        <v>232</v>
      </c>
      <c r="G485" s="127" t="s">
        <v>121</v>
      </c>
      <c r="H485" s="62"/>
      <c r="J485" s="35" t="s">
        <v>1506</v>
      </c>
      <c r="K485" s="62">
        <f t="shared" si="9"/>
        <v>0</v>
      </c>
      <c r="L485" s="35" t="s">
        <v>1507</v>
      </c>
      <c r="M485" s="35" t="s">
        <v>1508</v>
      </c>
    </row>
    <row r="486" spans="1:265" s="35" customFormat="1" ht="18.75" thickBot="1">
      <c r="A486" s="133"/>
      <c r="B486" s="127">
        <v>175</v>
      </c>
      <c r="C486" s="35" t="s">
        <v>1509</v>
      </c>
      <c r="F486" s="144" t="s">
        <v>232</v>
      </c>
      <c r="G486" s="127" t="s">
        <v>121</v>
      </c>
      <c r="H486" s="62"/>
      <c r="J486" s="35" t="s">
        <v>806</v>
      </c>
      <c r="K486" s="62">
        <f t="shared" si="9"/>
        <v>0</v>
      </c>
      <c r="L486" s="35" t="s">
        <v>1510</v>
      </c>
      <c r="M486" s="35" t="s">
        <v>1511</v>
      </c>
    </row>
    <row r="487" spans="1:265" s="35" customFormat="1" ht="18.75" thickBot="1">
      <c r="A487" s="133"/>
      <c r="B487" s="127">
        <v>317</v>
      </c>
      <c r="C487" s="35" t="s">
        <v>1512</v>
      </c>
      <c r="F487" s="144" t="s">
        <v>232</v>
      </c>
      <c r="G487" s="127" t="s">
        <v>121</v>
      </c>
      <c r="H487" s="62"/>
      <c r="J487" s="35" t="s">
        <v>1513</v>
      </c>
      <c r="K487" s="62">
        <f t="shared" si="9"/>
        <v>0</v>
      </c>
      <c r="L487" s="35" t="s">
        <v>1514</v>
      </c>
      <c r="M487" s="35" t="s">
        <v>1515</v>
      </c>
      <c r="O487" s="106"/>
      <c r="P487" s="106"/>
      <c r="Q487" s="106"/>
      <c r="R487" s="106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1"/>
      <c r="FZ487" s="1"/>
      <c r="GA487" s="1"/>
      <c r="GB487" s="1"/>
      <c r="GC487" s="1"/>
      <c r="GD487" s="1"/>
      <c r="GE487" s="1"/>
      <c r="GF487" s="1"/>
      <c r="GG487" s="1"/>
      <c r="GH487" s="1"/>
      <c r="GI487" s="1"/>
      <c r="GJ487" s="1"/>
      <c r="GK487" s="1"/>
      <c r="GL487" s="1"/>
      <c r="GM487" s="1"/>
      <c r="GN487" s="1"/>
      <c r="GO487" s="1"/>
      <c r="GP487" s="1"/>
      <c r="GQ487" s="1"/>
      <c r="GR487" s="1"/>
      <c r="GS487" s="1"/>
      <c r="GT487" s="1"/>
      <c r="GU487" s="1"/>
      <c r="GV487" s="1"/>
      <c r="GW487" s="1"/>
      <c r="GX487" s="1"/>
      <c r="GY487" s="1"/>
      <c r="GZ487" s="1"/>
      <c r="HA487" s="1"/>
      <c r="HB487" s="1"/>
      <c r="HC487" s="1"/>
      <c r="HD487" s="1"/>
      <c r="HE487" s="1"/>
      <c r="HF487" s="1"/>
      <c r="HG487" s="1"/>
      <c r="HH487" s="1"/>
      <c r="HI487" s="1"/>
      <c r="HJ487" s="1"/>
      <c r="HK487" s="1"/>
      <c r="HL487" s="1"/>
      <c r="HM487" s="1"/>
      <c r="HN487" s="1"/>
      <c r="HO487" s="1"/>
      <c r="HP487" s="1"/>
      <c r="HQ487" s="1"/>
      <c r="HR487" s="1"/>
      <c r="HS487" s="1"/>
      <c r="HT487" s="1"/>
      <c r="HU487" s="1"/>
      <c r="HV487" s="1"/>
      <c r="HW487" s="1"/>
      <c r="HX487" s="1"/>
      <c r="HY487" s="1"/>
      <c r="HZ487" s="1"/>
      <c r="IA487" s="1"/>
      <c r="IB487" s="1"/>
      <c r="IC487" s="1"/>
      <c r="ID487" s="1"/>
      <c r="IE487" s="1"/>
      <c r="IF487" s="1"/>
      <c r="IG487" s="1"/>
      <c r="IH487" s="1"/>
      <c r="II487" s="1"/>
      <c r="IJ487" s="1"/>
      <c r="IK487" s="1"/>
      <c r="IL487" s="1"/>
      <c r="IM487" s="1"/>
      <c r="IN487" s="1"/>
      <c r="IO487" s="1"/>
      <c r="IP487" s="1"/>
      <c r="IQ487" s="1"/>
      <c r="IR487" s="1"/>
      <c r="IS487" s="1"/>
      <c r="IT487" s="1"/>
      <c r="IU487" s="1"/>
      <c r="IV487" s="1"/>
      <c r="IW487" s="1"/>
      <c r="IX487" s="1"/>
      <c r="IY487" s="1"/>
      <c r="IZ487" s="1"/>
      <c r="JA487" s="1"/>
      <c r="JB487" s="1"/>
      <c r="JC487" s="1"/>
      <c r="JD487" s="1"/>
      <c r="JE487" s="53"/>
    </row>
    <row r="488" spans="1:265" s="35" customFormat="1" ht="18.75" thickBot="1">
      <c r="A488" s="133"/>
      <c r="B488" s="127">
        <v>204</v>
      </c>
      <c r="C488" s="35" t="s">
        <v>1516</v>
      </c>
      <c r="F488" s="144" t="s">
        <v>232</v>
      </c>
      <c r="G488" s="127" t="s">
        <v>121</v>
      </c>
      <c r="H488" s="62"/>
      <c r="J488" s="35" t="s">
        <v>806</v>
      </c>
      <c r="K488" s="62">
        <f t="shared" si="9"/>
        <v>0</v>
      </c>
      <c r="L488" s="35" t="s">
        <v>1517</v>
      </c>
      <c r="M488" s="35" t="s">
        <v>1518</v>
      </c>
    </row>
    <row r="489" spans="1:265" s="35" customFormat="1" ht="18.75" thickBot="1">
      <c r="A489" s="133"/>
      <c r="B489" s="127">
        <v>313</v>
      </c>
      <c r="C489" s="35" t="s">
        <v>4003</v>
      </c>
      <c r="F489" s="144"/>
      <c r="G489" s="127" t="s">
        <v>121</v>
      </c>
      <c r="H489" s="62"/>
      <c r="J489" s="35" t="s">
        <v>806</v>
      </c>
      <c r="K489" s="62">
        <f t="shared" si="9"/>
        <v>0</v>
      </c>
      <c r="L489" s="35" t="s">
        <v>1519</v>
      </c>
      <c r="M489" s="35" t="s">
        <v>1520</v>
      </c>
    </row>
    <row r="490" spans="1:265" s="35" customFormat="1" ht="18.75" thickBot="1">
      <c r="A490" s="133"/>
      <c r="B490" s="127">
        <v>129</v>
      </c>
      <c r="C490" s="35" t="s">
        <v>1521</v>
      </c>
      <c r="F490" s="144"/>
      <c r="G490" s="127" t="s">
        <v>121</v>
      </c>
      <c r="H490" s="62"/>
      <c r="J490" s="35" t="s">
        <v>1522</v>
      </c>
      <c r="K490" s="62">
        <f t="shared" si="9"/>
        <v>0</v>
      </c>
      <c r="L490" s="35" t="s">
        <v>1523</v>
      </c>
      <c r="M490" s="35" t="s">
        <v>1524</v>
      </c>
    </row>
    <row r="491" spans="1:265" s="35" customFormat="1" ht="18.75" thickBot="1">
      <c r="A491" s="133"/>
      <c r="B491" s="127">
        <v>168</v>
      </c>
      <c r="C491" s="35" t="s">
        <v>1525</v>
      </c>
      <c r="F491" s="144" t="s">
        <v>232</v>
      </c>
      <c r="G491" s="127" t="s">
        <v>121</v>
      </c>
      <c r="H491" s="62"/>
      <c r="J491" s="35" t="s">
        <v>806</v>
      </c>
      <c r="K491" s="62">
        <f t="shared" si="9"/>
        <v>0</v>
      </c>
      <c r="L491" s="35" t="s">
        <v>1526</v>
      </c>
      <c r="M491" s="35" t="s">
        <v>1527</v>
      </c>
    </row>
    <row r="492" spans="1:265" s="35" customFormat="1" ht="18.75" thickBot="1">
      <c r="A492" s="133"/>
      <c r="B492" s="127">
        <v>201</v>
      </c>
      <c r="C492" s="35" t="s">
        <v>1528</v>
      </c>
      <c r="F492" s="144" t="s">
        <v>232</v>
      </c>
      <c r="G492" s="127" t="s">
        <v>121</v>
      </c>
      <c r="H492" s="62"/>
      <c r="J492" s="35" t="s">
        <v>806</v>
      </c>
      <c r="K492" s="62">
        <f t="shared" si="9"/>
        <v>0</v>
      </c>
      <c r="L492" s="35" t="s">
        <v>1529</v>
      </c>
      <c r="M492" s="35" t="s">
        <v>1530</v>
      </c>
    </row>
    <row r="493" spans="1:265" s="35" customFormat="1" ht="18.75" thickBot="1">
      <c r="A493" s="133"/>
      <c r="B493" s="127">
        <v>394</v>
      </c>
      <c r="C493" s="35" t="s">
        <v>1531</v>
      </c>
      <c r="F493" s="144" t="s">
        <v>232</v>
      </c>
      <c r="G493" s="127" t="s">
        <v>121</v>
      </c>
      <c r="H493" s="62"/>
      <c r="J493" s="35" t="s">
        <v>1532</v>
      </c>
      <c r="K493" s="62">
        <f t="shared" si="9"/>
        <v>0</v>
      </c>
      <c r="L493" s="35" t="s">
        <v>1533</v>
      </c>
      <c r="M493" s="35" t="s">
        <v>1534</v>
      </c>
    </row>
    <row r="494" spans="1:265" s="35" customFormat="1" ht="18.75" thickBot="1">
      <c r="A494" s="133"/>
      <c r="B494" s="127">
        <v>37</v>
      </c>
      <c r="C494" s="35" t="s">
        <v>1535</v>
      </c>
      <c r="F494" s="144" t="s">
        <v>232</v>
      </c>
      <c r="G494" s="127" t="s">
        <v>121</v>
      </c>
      <c r="H494" s="62"/>
      <c r="J494" s="35" t="s">
        <v>1536</v>
      </c>
      <c r="K494" s="62">
        <f t="shared" si="9"/>
        <v>0</v>
      </c>
      <c r="L494" s="35" t="s">
        <v>1537</v>
      </c>
      <c r="M494" s="35" t="s">
        <v>1538</v>
      </c>
    </row>
    <row r="495" spans="1:265" s="35" customFormat="1" ht="18.75" thickBot="1">
      <c r="A495" s="133"/>
      <c r="B495" s="127">
        <v>47</v>
      </c>
      <c r="C495" s="35" t="s">
        <v>1539</v>
      </c>
      <c r="F495" s="144"/>
      <c r="G495" s="127" t="s">
        <v>121</v>
      </c>
      <c r="H495" s="62"/>
      <c r="J495" s="35" t="s">
        <v>1540</v>
      </c>
      <c r="K495" s="62">
        <f t="shared" si="9"/>
        <v>0</v>
      </c>
      <c r="L495" s="35" t="s">
        <v>1541</v>
      </c>
      <c r="M495" s="35" t="s">
        <v>1542</v>
      </c>
    </row>
    <row r="496" spans="1:265" s="35" customFormat="1" ht="18.75" thickBot="1">
      <c r="A496" s="133"/>
      <c r="B496" s="127">
        <v>54</v>
      </c>
      <c r="C496" s="35" t="s">
        <v>1543</v>
      </c>
      <c r="F496" s="144"/>
      <c r="G496" s="127" t="s">
        <v>121</v>
      </c>
      <c r="H496" s="62"/>
      <c r="J496" s="35" t="s">
        <v>806</v>
      </c>
      <c r="K496" s="62">
        <f t="shared" si="9"/>
        <v>0</v>
      </c>
      <c r="L496" s="35" t="s">
        <v>1544</v>
      </c>
      <c r="M496" s="35" t="s">
        <v>1545</v>
      </c>
    </row>
    <row r="497" spans="1:265" s="35" customFormat="1" ht="18.75" thickBot="1">
      <c r="A497" s="133"/>
      <c r="B497" s="127">
        <v>41</v>
      </c>
      <c r="C497" s="35" t="s">
        <v>1546</v>
      </c>
      <c r="F497" s="144"/>
      <c r="G497" s="127" t="s">
        <v>121</v>
      </c>
      <c r="H497" s="62"/>
      <c r="J497" s="35" t="s">
        <v>34</v>
      </c>
      <c r="K497" s="62">
        <f t="shared" si="9"/>
        <v>0</v>
      </c>
      <c r="L497" s="35" t="s">
        <v>1547</v>
      </c>
      <c r="M497" s="35" t="s">
        <v>1548</v>
      </c>
    </row>
    <row r="498" spans="1:265" s="35" customFormat="1" ht="18.75" thickBot="1">
      <c r="A498" s="133"/>
      <c r="B498" s="127">
        <v>64</v>
      </c>
      <c r="C498" s="35" t="s">
        <v>1549</v>
      </c>
      <c r="F498" s="144"/>
      <c r="G498" s="127" t="s">
        <v>121</v>
      </c>
      <c r="H498" s="62"/>
      <c r="J498" s="35" t="s">
        <v>1550</v>
      </c>
      <c r="K498" s="62">
        <f t="shared" si="9"/>
        <v>0</v>
      </c>
      <c r="L498" s="35" t="s">
        <v>1551</v>
      </c>
      <c r="M498" s="35" t="s">
        <v>1552</v>
      </c>
    </row>
    <row r="499" spans="1:265" s="35" customFormat="1" ht="18.75" thickBot="1">
      <c r="A499" s="133"/>
      <c r="B499" s="127">
        <v>393</v>
      </c>
      <c r="C499" s="35" t="s">
        <v>1553</v>
      </c>
      <c r="F499" s="144"/>
      <c r="G499" s="127" t="s">
        <v>121</v>
      </c>
      <c r="H499" s="62"/>
      <c r="J499" s="35" t="s">
        <v>1554</v>
      </c>
      <c r="K499" s="62">
        <f t="shared" si="9"/>
        <v>0</v>
      </c>
      <c r="L499" s="35" t="s">
        <v>1555</v>
      </c>
      <c r="M499" s="35" t="s">
        <v>1556</v>
      </c>
    </row>
    <row r="500" spans="1:265" s="35" customFormat="1" ht="18.75" thickBot="1">
      <c r="A500" s="133"/>
      <c r="B500" s="127">
        <v>269</v>
      </c>
      <c r="C500" s="35" t="s">
        <v>1557</v>
      </c>
      <c r="F500" s="144"/>
      <c r="G500" s="127" t="s">
        <v>121</v>
      </c>
      <c r="H500" s="62"/>
      <c r="J500" s="35" t="s">
        <v>1558</v>
      </c>
      <c r="K500" s="62">
        <f t="shared" si="9"/>
        <v>0</v>
      </c>
      <c r="L500" s="35" t="s">
        <v>1559</v>
      </c>
      <c r="M500" s="35" t="s">
        <v>1560</v>
      </c>
    </row>
    <row r="501" spans="1:265" s="35" customFormat="1" ht="18.75" thickBot="1">
      <c r="A501" s="133"/>
      <c r="B501" s="127">
        <v>198</v>
      </c>
      <c r="C501" s="35" t="s">
        <v>1561</v>
      </c>
      <c r="F501" s="144"/>
      <c r="G501" s="127" t="s">
        <v>121</v>
      </c>
      <c r="H501" s="62"/>
      <c r="J501" s="35" t="s">
        <v>1562</v>
      </c>
      <c r="K501" s="62">
        <f t="shared" si="9"/>
        <v>0</v>
      </c>
      <c r="L501" s="35" t="s">
        <v>1563</v>
      </c>
      <c r="M501" s="35" t="s">
        <v>1564</v>
      </c>
    </row>
    <row r="502" spans="1:265" s="35" customFormat="1" ht="18.75" thickBot="1">
      <c r="A502" s="133"/>
      <c r="B502" s="127">
        <v>751</v>
      </c>
      <c r="C502" s="35" t="s">
        <v>4004</v>
      </c>
      <c r="F502" s="144"/>
      <c r="G502" s="127" t="s">
        <v>121</v>
      </c>
      <c r="H502" s="62"/>
      <c r="J502" s="35" t="s">
        <v>1481</v>
      </c>
      <c r="K502" s="62">
        <f t="shared" ref="K502:K565" si="10">IF(I502&lt;&gt;0,A502*I502,A502*H502)</f>
        <v>0</v>
      </c>
      <c r="L502" s="35" t="s">
        <v>1482</v>
      </c>
      <c r="M502" s="35" t="s">
        <v>1483</v>
      </c>
    </row>
    <row r="503" spans="1:265" s="35" customFormat="1" ht="18.75" thickBot="1">
      <c r="A503" s="133"/>
      <c r="B503" s="127">
        <v>212</v>
      </c>
      <c r="C503" s="35" t="s">
        <v>1571</v>
      </c>
      <c r="F503" s="144"/>
      <c r="G503" s="127" t="s">
        <v>121</v>
      </c>
      <c r="H503" s="62"/>
      <c r="J503" s="35" t="s">
        <v>1572</v>
      </c>
      <c r="K503" s="62">
        <f t="shared" si="10"/>
        <v>0</v>
      </c>
      <c r="L503" s="35" t="s">
        <v>1573</v>
      </c>
      <c r="M503" s="35" t="s">
        <v>1574</v>
      </c>
    </row>
    <row r="504" spans="1:265" s="35" customFormat="1" ht="18.75" thickBot="1">
      <c r="A504" s="133"/>
      <c r="B504" s="127">
        <v>641</v>
      </c>
      <c r="C504" s="35" t="s">
        <v>4187</v>
      </c>
      <c r="F504" s="144" t="s">
        <v>355</v>
      </c>
      <c r="G504" s="127" t="s">
        <v>121</v>
      </c>
      <c r="H504" s="62"/>
      <c r="J504" s="35" t="s">
        <v>391</v>
      </c>
      <c r="K504" s="62">
        <f t="shared" si="10"/>
        <v>0</v>
      </c>
      <c r="L504" s="35" t="s">
        <v>1575</v>
      </c>
      <c r="M504" s="35" t="s">
        <v>1576</v>
      </c>
    </row>
    <row r="505" spans="1:265" s="35" customFormat="1" ht="18.75" thickBot="1">
      <c r="A505" s="133"/>
      <c r="B505" s="127">
        <v>336</v>
      </c>
      <c r="C505" s="35" t="s">
        <v>4005</v>
      </c>
      <c r="F505" s="144"/>
      <c r="G505" s="127" t="s">
        <v>121</v>
      </c>
      <c r="H505" s="62"/>
      <c r="J505" s="35" t="s">
        <v>1565</v>
      </c>
      <c r="K505" s="62">
        <f t="shared" si="10"/>
        <v>0</v>
      </c>
      <c r="L505" s="35" t="s">
        <v>1566</v>
      </c>
      <c r="M505" s="35" t="s">
        <v>1567</v>
      </c>
    </row>
    <row r="506" spans="1:265" s="35" customFormat="1" ht="18.75" thickBot="1">
      <c r="A506" s="133"/>
      <c r="B506" s="127">
        <v>214</v>
      </c>
      <c r="C506" s="35" t="s">
        <v>4006</v>
      </c>
      <c r="F506" s="144"/>
      <c r="G506" s="127" t="s">
        <v>121</v>
      </c>
      <c r="H506" s="62"/>
      <c r="J506" s="35" t="s">
        <v>1568</v>
      </c>
      <c r="K506" s="62">
        <f t="shared" si="10"/>
        <v>0</v>
      </c>
      <c r="L506" s="35" t="s">
        <v>1569</v>
      </c>
      <c r="M506" s="35" t="s">
        <v>1570</v>
      </c>
    </row>
    <row r="507" spans="1:265" s="35" customFormat="1" ht="18.75" thickBot="1">
      <c r="A507" s="133"/>
      <c r="B507" s="127">
        <v>1047</v>
      </c>
      <c r="C507" s="35" t="s">
        <v>1577</v>
      </c>
      <c r="F507" s="144" t="s">
        <v>232</v>
      </c>
      <c r="G507" s="127" t="s">
        <v>121</v>
      </c>
      <c r="H507" s="62"/>
      <c r="J507" s="35" t="s">
        <v>527</v>
      </c>
      <c r="K507" s="62">
        <f t="shared" si="10"/>
        <v>0</v>
      </c>
      <c r="L507" s="35" t="s">
        <v>1578</v>
      </c>
      <c r="M507" s="35" t="s">
        <v>1579</v>
      </c>
    </row>
    <row r="508" spans="1:265" s="35" customFormat="1" ht="18.75" thickBot="1">
      <c r="A508" s="133"/>
      <c r="B508" s="127">
        <v>252</v>
      </c>
      <c r="C508" s="35" t="s">
        <v>1580</v>
      </c>
      <c r="F508" s="144" t="s">
        <v>232</v>
      </c>
      <c r="G508" s="127" t="s">
        <v>121</v>
      </c>
      <c r="H508" s="62"/>
      <c r="J508" s="35" t="s">
        <v>259</v>
      </c>
      <c r="K508" s="62">
        <f t="shared" si="10"/>
        <v>0</v>
      </c>
      <c r="L508" s="35" t="s">
        <v>1581</v>
      </c>
      <c r="M508" s="35" t="s">
        <v>1582</v>
      </c>
    </row>
    <row r="509" spans="1:265" s="35" customFormat="1" ht="18.75" thickBot="1">
      <c r="A509" s="133"/>
      <c r="B509" s="127">
        <v>37</v>
      </c>
      <c r="C509" s="35" t="s">
        <v>4246</v>
      </c>
      <c r="F509" s="144"/>
      <c r="G509" s="127" t="s">
        <v>181</v>
      </c>
      <c r="H509" s="62"/>
      <c r="J509" s="35" t="s">
        <v>1379</v>
      </c>
      <c r="K509" s="62">
        <f t="shared" si="10"/>
        <v>0</v>
      </c>
      <c r="L509" s="35" t="s">
        <v>4247</v>
      </c>
      <c r="M509" s="35" t="s">
        <v>4248</v>
      </c>
    </row>
    <row r="510" spans="1:265" s="35" customFormat="1" ht="18.75" thickBot="1">
      <c r="A510" s="133"/>
      <c r="B510" s="127">
        <v>209</v>
      </c>
      <c r="C510" s="35" t="s">
        <v>1583</v>
      </c>
      <c r="F510" s="144"/>
      <c r="G510" s="127" t="s">
        <v>181</v>
      </c>
      <c r="H510" s="62"/>
      <c r="J510" s="35" t="s">
        <v>1379</v>
      </c>
      <c r="K510" s="62">
        <f t="shared" si="10"/>
        <v>0</v>
      </c>
      <c r="L510" s="35" t="s">
        <v>1584</v>
      </c>
      <c r="M510" s="35" t="s">
        <v>1585</v>
      </c>
      <c r="O510" s="106"/>
      <c r="P510" s="106"/>
      <c r="Q510" s="106"/>
      <c r="R510" s="106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1"/>
      <c r="FZ510" s="1"/>
      <c r="GA510" s="1"/>
      <c r="GB510" s="1"/>
      <c r="GC510" s="1"/>
      <c r="GD510" s="1"/>
      <c r="GE510" s="1"/>
      <c r="GF510" s="1"/>
      <c r="GG510" s="1"/>
      <c r="GH510" s="1"/>
      <c r="GI510" s="1"/>
      <c r="GJ510" s="1"/>
      <c r="GK510" s="1"/>
      <c r="GL510" s="1"/>
      <c r="GM510" s="1"/>
      <c r="GN510" s="1"/>
      <c r="GO510" s="1"/>
      <c r="GP510" s="1"/>
      <c r="GQ510" s="1"/>
      <c r="GR510" s="1"/>
      <c r="GS510" s="1"/>
      <c r="GT510" s="1"/>
      <c r="GU510" s="1"/>
      <c r="GV510" s="1"/>
      <c r="GW510" s="1"/>
      <c r="GX510" s="1"/>
      <c r="GY510" s="1"/>
      <c r="GZ510" s="1"/>
      <c r="HA510" s="1"/>
      <c r="HB510" s="1"/>
      <c r="HC510" s="1"/>
      <c r="HD510" s="1"/>
      <c r="HE510" s="1"/>
      <c r="HF510" s="1"/>
      <c r="HG510" s="1"/>
      <c r="HH510" s="1"/>
      <c r="HI510" s="1"/>
      <c r="HJ510" s="1"/>
      <c r="HK510" s="1"/>
      <c r="HL510" s="1"/>
      <c r="HM510" s="1"/>
      <c r="HN510" s="1"/>
      <c r="HO510" s="1"/>
      <c r="HP510" s="1"/>
      <c r="HQ510" s="1"/>
      <c r="HR510" s="1"/>
      <c r="HS510" s="1"/>
      <c r="HT510" s="1"/>
      <c r="HU510" s="1"/>
      <c r="HV510" s="1"/>
      <c r="HW510" s="1"/>
      <c r="HX510" s="1"/>
      <c r="HY510" s="1"/>
      <c r="HZ510" s="1"/>
      <c r="IA510" s="1"/>
      <c r="IB510" s="1"/>
      <c r="IC510" s="1"/>
      <c r="ID510" s="1"/>
      <c r="IE510" s="1"/>
      <c r="IF510" s="1"/>
      <c r="IG510" s="1"/>
      <c r="IH510" s="1"/>
      <c r="II510" s="1"/>
      <c r="IJ510" s="1"/>
      <c r="IK510" s="1"/>
      <c r="IL510" s="1"/>
      <c r="IM510" s="1"/>
      <c r="IN510" s="1"/>
      <c r="IO510" s="1"/>
      <c r="IP510" s="1"/>
      <c r="IQ510" s="1"/>
      <c r="IR510" s="1"/>
      <c r="IS510" s="1"/>
      <c r="IT510" s="1"/>
      <c r="IU510" s="1"/>
      <c r="IV510" s="1"/>
      <c r="IW510" s="1"/>
      <c r="IX510" s="1"/>
      <c r="IY510" s="1"/>
      <c r="IZ510" s="1"/>
      <c r="JA510" s="1"/>
      <c r="JB510" s="1"/>
      <c r="JC510" s="1"/>
      <c r="JD510" s="1"/>
      <c r="JE510" s="53"/>
    </row>
    <row r="511" spans="1:265" s="35" customFormat="1" ht="18.75" thickBot="1">
      <c r="A511" s="133"/>
      <c r="B511" s="127">
        <v>214</v>
      </c>
      <c r="C511" s="35" t="s">
        <v>1586</v>
      </c>
      <c r="F511" s="144"/>
      <c r="G511" s="127" t="s">
        <v>181</v>
      </c>
      <c r="H511" s="62"/>
      <c r="J511" s="35" t="s">
        <v>1587</v>
      </c>
      <c r="K511" s="62">
        <f t="shared" si="10"/>
        <v>0</v>
      </c>
      <c r="L511" s="35" t="s">
        <v>1588</v>
      </c>
      <c r="M511" s="35" t="s">
        <v>1589</v>
      </c>
    </row>
    <row r="512" spans="1:265" s="35" customFormat="1" ht="18.75" thickBot="1">
      <c r="A512" s="133"/>
      <c r="B512" s="127">
        <v>433</v>
      </c>
      <c r="C512" s="35" t="s">
        <v>1590</v>
      </c>
      <c r="F512" s="144"/>
      <c r="G512" s="127" t="s">
        <v>181</v>
      </c>
      <c r="H512" s="62"/>
      <c r="J512" s="35" t="s">
        <v>1100</v>
      </c>
      <c r="K512" s="62">
        <f t="shared" si="10"/>
        <v>0</v>
      </c>
      <c r="L512" s="35" t="s">
        <v>1591</v>
      </c>
      <c r="M512" s="35" t="s">
        <v>1592</v>
      </c>
    </row>
    <row r="513" spans="1:265" s="35" customFormat="1" ht="18.75" thickBot="1">
      <c r="A513" s="133"/>
      <c r="B513" s="127">
        <v>114</v>
      </c>
      <c r="C513" s="35" t="s">
        <v>1593</v>
      </c>
      <c r="F513" s="144"/>
      <c r="G513" s="127" t="s">
        <v>181</v>
      </c>
      <c r="H513" s="62"/>
      <c r="J513" s="35" t="s">
        <v>1594</v>
      </c>
      <c r="K513" s="62">
        <f t="shared" si="10"/>
        <v>0</v>
      </c>
      <c r="L513" s="35" t="s">
        <v>1595</v>
      </c>
      <c r="M513" s="35" t="s">
        <v>1596</v>
      </c>
      <c r="O513" s="106"/>
      <c r="P513" s="106"/>
      <c r="Q513" s="106"/>
      <c r="R513" s="106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1"/>
      <c r="FZ513" s="1"/>
      <c r="GA513" s="1"/>
      <c r="GB513" s="1"/>
      <c r="GC513" s="1"/>
      <c r="GD513" s="1"/>
      <c r="GE513" s="1"/>
      <c r="GF513" s="1"/>
      <c r="GG513" s="1"/>
      <c r="GH513" s="1"/>
      <c r="GI513" s="1"/>
      <c r="GJ513" s="1"/>
      <c r="GK513" s="1"/>
      <c r="GL513" s="1"/>
      <c r="GM513" s="1"/>
      <c r="GN513" s="1"/>
      <c r="GO513" s="1"/>
      <c r="GP513" s="1"/>
      <c r="GQ513" s="1"/>
      <c r="GR513" s="1"/>
      <c r="GS513" s="1"/>
      <c r="GT513" s="1"/>
      <c r="GU513" s="1"/>
      <c r="GV513" s="1"/>
      <c r="GW513" s="1"/>
      <c r="GX513" s="1"/>
      <c r="GY513" s="1"/>
      <c r="GZ513" s="1"/>
      <c r="HA513" s="1"/>
      <c r="HB513" s="1"/>
      <c r="HC513" s="1"/>
      <c r="HD513" s="1"/>
      <c r="HE513" s="1"/>
      <c r="HF513" s="1"/>
      <c r="HG513" s="1"/>
      <c r="HH513" s="1"/>
      <c r="HI513" s="1"/>
      <c r="HJ513" s="1"/>
      <c r="HK513" s="1"/>
      <c r="HL513" s="1"/>
      <c r="HM513" s="1"/>
      <c r="HN513" s="1"/>
      <c r="HO513" s="1"/>
      <c r="HP513" s="1"/>
      <c r="HQ513" s="1"/>
      <c r="HR513" s="1"/>
      <c r="HS513" s="1"/>
      <c r="HT513" s="1"/>
      <c r="HU513" s="1"/>
      <c r="HV513" s="1"/>
      <c r="HW513" s="1"/>
      <c r="HX513" s="1"/>
      <c r="HY513" s="1"/>
      <c r="HZ513" s="1"/>
      <c r="IA513" s="1"/>
      <c r="IB513" s="1"/>
      <c r="IC513" s="1"/>
      <c r="ID513" s="1"/>
      <c r="IE513" s="1"/>
      <c r="IF513" s="1"/>
      <c r="IG513" s="1"/>
      <c r="IH513" s="1"/>
      <c r="II513" s="1"/>
      <c r="IJ513" s="1"/>
      <c r="IK513" s="1"/>
      <c r="IL513" s="1"/>
      <c r="IM513" s="1"/>
      <c r="IN513" s="1"/>
      <c r="IO513" s="1"/>
      <c r="IP513" s="1"/>
      <c r="IQ513" s="1"/>
      <c r="IR513" s="1"/>
      <c r="IS513" s="1"/>
      <c r="IT513" s="1"/>
      <c r="IU513" s="1"/>
      <c r="IV513" s="1"/>
      <c r="IW513" s="1"/>
      <c r="IX513" s="1"/>
      <c r="IY513" s="1"/>
      <c r="IZ513" s="1"/>
      <c r="JA513" s="1"/>
      <c r="JB513" s="1"/>
      <c r="JC513" s="1"/>
      <c r="JD513" s="1"/>
      <c r="JE513" s="53"/>
    </row>
    <row r="514" spans="1:265" s="35" customFormat="1" ht="18.75" thickBot="1">
      <c r="A514" s="133"/>
      <c r="B514" s="127">
        <v>334</v>
      </c>
      <c r="C514" s="35" t="s">
        <v>1597</v>
      </c>
      <c r="F514" s="144"/>
      <c r="G514" s="127" t="s">
        <v>181</v>
      </c>
      <c r="H514" s="62"/>
      <c r="J514" s="35" t="s">
        <v>1598</v>
      </c>
      <c r="K514" s="62">
        <f t="shared" si="10"/>
        <v>0</v>
      </c>
      <c r="L514" s="35" t="s">
        <v>1599</v>
      </c>
      <c r="M514" s="35" t="s">
        <v>1600</v>
      </c>
      <c r="O514" s="106"/>
      <c r="P514" s="106"/>
      <c r="Q514" s="106"/>
      <c r="R514" s="106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1"/>
      <c r="FZ514" s="1"/>
      <c r="GA514" s="1"/>
      <c r="GB514" s="1"/>
      <c r="GC514" s="1"/>
      <c r="GD514" s="1"/>
      <c r="GE514" s="1"/>
      <c r="GF514" s="1"/>
      <c r="GG514" s="1"/>
      <c r="GH514" s="1"/>
      <c r="GI514" s="1"/>
      <c r="GJ514" s="1"/>
      <c r="GK514" s="1"/>
      <c r="GL514" s="1"/>
      <c r="GM514" s="1"/>
      <c r="GN514" s="1"/>
      <c r="GO514" s="1"/>
      <c r="GP514" s="1"/>
      <c r="GQ514" s="1"/>
      <c r="GR514" s="1"/>
      <c r="GS514" s="1"/>
      <c r="GT514" s="1"/>
      <c r="GU514" s="1"/>
      <c r="GV514" s="1"/>
      <c r="GW514" s="1"/>
      <c r="GX514" s="1"/>
      <c r="GY514" s="1"/>
      <c r="GZ514" s="1"/>
      <c r="HA514" s="1"/>
      <c r="HB514" s="1"/>
      <c r="HC514" s="1"/>
      <c r="HD514" s="1"/>
      <c r="HE514" s="1"/>
      <c r="HF514" s="1"/>
      <c r="HG514" s="1"/>
      <c r="HH514" s="1"/>
      <c r="HI514" s="1"/>
      <c r="HJ514" s="1"/>
      <c r="HK514" s="1"/>
      <c r="HL514" s="1"/>
      <c r="HM514" s="1"/>
      <c r="HN514" s="1"/>
      <c r="HO514" s="1"/>
      <c r="HP514" s="1"/>
      <c r="HQ514" s="1"/>
      <c r="HR514" s="1"/>
      <c r="HS514" s="1"/>
      <c r="HT514" s="1"/>
      <c r="HU514" s="1"/>
      <c r="HV514" s="1"/>
      <c r="HW514" s="1"/>
      <c r="HX514" s="1"/>
      <c r="HY514" s="1"/>
      <c r="HZ514" s="1"/>
      <c r="IA514" s="1"/>
      <c r="IB514" s="1"/>
      <c r="IC514" s="1"/>
      <c r="ID514" s="1"/>
      <c r="IE514" s="1"/>
      <c r="IF514" s="1"/>
      <c r="IG514" s="1"/>
      <c r="IH514" s="1"/>
      <c r="II514" s="1"/>
      <c r="IJ514" s="1"/>
      <c r="IK514" s="1"/>
      <c r="IL514" s="1"/>
      <c r="IM514" s="1"/>
      <c r="IN514" s="1"/>
      <c r="IO514" s="1"/>
      <c r="IP514" s="1"/>
      <c r="IQ514" s="1"/>
      <c r="IR514" s="1"/>
      <c r="IS514" s="1"/>
      <c r="IT514" s="1"/>
      <c r="IU514" s="1"/>
      <c r="IV514" s="1"/>
      <c r="IW514" s="1"/>
      <c r="IX514" s="1"/>
      <c r="IY514" s="1"/>
      <c r="IZ514" s="1"/>
      <c r="JA514" s="1"/>
      <c r="JB514" s="1"/>
      <c r="JC514" s="1"/>
      <c r="JD514" s="1"/>
      <c r="JE514" s="53"/>
    </row>
    <row r="515" spans="1:265" s="35" customFormat="1" ht="18.75" thickBot="1">
      <c r="A515" s="133"/>
      <c r="B515" s="127">
        <v>150</v>
      </c>
      <c r="C515" s="35" t="s">
        <v>4007</v>
      </c>
      <c r="F515" s="160" t="s">
        <v>4209</v>
      </c>
      <c r="G515" s="127" t="s">
        <v>121</v>
      </c>
      <c r="H515" s="62"/>
      <c r="J515" s="35" t="s">
        <v>1606</v>
      </c>
      <c r="K515" s="62">
        <f t="shared" si="10"/>
        <v>0</v>
      </c>
      <c r="L515" s="35" t="s">
        <v>1620</v>
      </c>
      <c r="M515" s="35" t="s">
        <v>1621</v>
      </c>
      <c r="O515" s="106"/>
      <c r="P515" s="106"/>
      <c r="Q515" s="106"/>
      <c r="R515" s="106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  <c r="GG515" s="1"/>
      <c r="GH515" s="1"/>
      <c r="GI515" s="1"/>
      <c r="GJ515" s="1"/>
      <c r="GK515" s="1"/>
      <c r="GL515" s="1"/>
      <c r="GM515" s="1"/>
      <c r="GN515" s="1"/>
      <c r="GO515" s="1"/>
      <c r="GP515" s="1"/>
      <c r="GQ515" s="1"/>
      <c r="GR515" s="1"/>
      <c r="GS515" s="1"/>
      <c r="GT515" s="1"/>
      <c r="GU515" s="1"/>
      <c r="GV515" s="1"/>
      <c r="GW515" s="1"/>
      <c r="GX515" s="1"/>
      <c r="GY515" s="1"/>
      <c r="GZ515" s="1"/>
      <c r="HA515" s="1"/>
      <c r="HB515" s="1"/>
      <c r="HC515" s="1"/>
      <c r="HD515" s="1"/>
      <c r="HE515" s="1"/>
      <c r="HF515" s="1"/>
      <c r="HG515" s="1"/>
      <c r="HH515" s="1"/>
      <c r="HI515" s="1"/>
      <c r="HJ515" s="1"/>
      <c r="HK515" s="1"/>
      <c r="HL515" s="1"/>
      <c r="HM515" s="1"/>
      <c r="HN515" s="1"/>
      <c r="HO515" s="1"/>
      <c r="HP515" s="1"/>
      <c r="HQ515" s="1"/>
      <c r="HR515" s="1"/>
      <c r="HS515" s="1"/>
      <c r="HT515" s="1"/>
      <c r="HU515" s="1"/>
      <c r="HV515" s="1"/>
      <c r="HW515" s="1"/>
      <c r="HX515" s="1"/>
      <c r="HY515" s="1"/>
      <c r="HZ515" s="1"/>
      <c r="IA515" s="1"/>
      <c r="IB515" s="1"/>
      <c r="IC515" s="1"/>
      <c r="ID515" s="1"/>
      <c r="IE515" s="1"/>
      <c r="IF515" s="1"/>
      <c r="IG515" s="1"/>
      <c r="IH515" s="1"/>
      <c r="II515" s="1"/>
      <c r="IJ515" s="1"/>
      <c r="IK515" s="1"/>
      <c r="IL515" s="1"/>
      <c r="IM515" s="1"/>
      <c r="IN515" s="1"/>
      <c r="IO515" s="1"/>
      <c r="IP515" s="1"/>
      <c r="IQ515" s="1"/>
      <c r="IR515" s="1"/>
      <c r="IS515" s="1"/>
      <c r="IT515" s="1"/>
      <c r="IU515" s="1"/>
      <c r="IV515" s="1"/>
      <c r="IW515" s="1"/>
      <c r="IX515" s="1"/>
      <c r="IY515" s="1"/>
      <c r="IZ515" s="1"/>
      <c r="JA515" s="1"/>
      <c r="JB515" s="1"/>
      <c r="JC515" s="1"/>
      <c r="JD515" s="1"/>
      <c r="JE515" s="53"/>
    </row>
    <row r="516" spans="1:265" s="35" customFormat="1" ht="18.75" thickBot="1">
      <c r="A516" s="133"/>
      <c r="B516" s="127">
        <v>149</v>
      </c>
      <c r="C516" s="35" t="s">
        <v>4008</v>
      </c>
      <c r="F516" s="160" t="s">
        <v>4209</v>
      </c>
      <c r="G516" s="127" t="s">
        <v>121</v>
      </c>
      <c r="H516" s="62"/>
      <c r="J516" s="35" t="s">
        <v>806</v>
      </c>
      <c r="K516" s="62">
        <f t="shared" si="10"/>
        <v>0</v>
      </c>
      <c r="L516" s="35" t="s">
        <v>1622</v>
      </c>
      <c r="M516" s="35" t="s">
        <v>1623</v>
      </c>
    </row>
    <row r="517" spans="1:265" s="35" customFormat="1" ht="18.75" thickBot="1">
      <c r="A517" s="133"/>
      <c r="B517" s="127">
        <v>150</v>
      </c>
      <c r="C517" s="35" t="s">
        <v>4009</v>
      </c>
      <c r="F517" s="160" t="s">
        <v>4209</v>
      </c>
      <c r="G517" s="127" t="s">
        <v>121</v>
      </c>
      <c r="H517" s="62"/>
      <c r="J517" s="35" t="s">
        <v>34</v>
      </c>
      <c r="K517" s="62">
        <f t="shared" si="10"/>
        <v>0</v>
      </c>
      <c r="L517" s="35" t="s">
        <v>1624</v>
      </c>
      <c r="M517" s="35" t="s">
        <v>1625</v>
      </c>
    </row>
    <row r="518" spans="1:265" s="35" customFormat="1" ht="18.75" thickBot="1">
      <c r="A518" s="133"/>
      <c r="B518" s="127">
        <v>357</v>
      </c>
      <c r="C518" s="35" t="s">
        <v>4010</v>
      </c>
      <c r="F518" s="144"/>
      <c r="G518" s="127" t="s">
        <v>121</v>
      </c>
      <c r="H518" s="62"/>
      <c r="J518" s="35" t="s">
        <v>1610</v>
      </c>
      <c r="K518" s="62">
        <f t="shared" si="10"/>
        <v>0</v>
      </c>
      <c r="L518" s="35" t="s">
        <v>1645</v>
      </c>
      <c r="M518" s="35" t="s">
        <v>1646</v>
      </c>
    </row>
    <row r="519" spans="1:265" s="35" customFormat="1" ht="18.75" thickBot="1">
      <c r="A519" s="133"/>
      <c r="B519" s="127">
        <v>362</v>
      </c>
      <c r="C519" s="35" t="s">
        <v>4011</v>
      </c>
      <c r="F519" s="144"/>
      <c r="G519" s="127" t="s">
        <v>121</v>
      </c>
      <c r="H519" s="62"/>
      <c r="J519" s="35" t="s">
        <v>1502</v>
      </c>
      <c r="K519" s="62">
        <f t="shared" si="10"/>
        <v>0</v>
      </c>
      <c r="L519" s="35" t="s">
        <v>1647</v>
      </c>
      <c r="M519" s="35" t="s">
        <v>1648</v>
      </c>
    </row>
    <row r="520" spans="1:265" s="35" customFormat="1" ht="18.75" thickBot="1">
      <c r="A520" s="133"/>
      <c r="B520" s="127">
        <v>154</v>
      </c>
      <c r="C520" s="35" t="s">
        <v>4012</v>
      </c>
      <c r="F520" s="160" t="s">
        <v>4209</v>
      </c>
      <c r="G520" s="127" t="s">
        <v>121</v>
      </c>
      <c r="H520" s="62"/>
      <c r="J520" s="35" t="s">
        <v>1649</v>
      </c>
      <c r="K520" s="62">
        <f t="shared" si="10"/>
        <v>0</v>
      </c>
      <c r="L520" s="35" t="s">
        <v>1650</v>
      </c>
      <c r="M520" s="35" t="s">
        <v>1651</v>
      </c>
    </row>
    <row r="521" spans="1:265" s="35" customFormat="1" ht="18.75" thickBot="1">
      <c r="A521" s="133"/>
      <c r="B521" s="127">
        <v>784</v>
      </c>
      <c r="C521" s="35" t="s">
        <v>1601</v>
      </c>
      <c r="F521" s="144"/>
      <c r="G521" s="127" t="s">
        <v>121</v>
      </c>
      <c r="H521" s="62"/>
      <c r="J521" s="35" t="s">
        <v>1602</v>
      </c>
      <c r="K521" s="62">
        <f t="shared" si="10"/>
        <v>0</v>
      </c>
      <c r="L521" s="35" t="s">
        <v>1603</v>
      </c>
      <c r="M521" s="35" t="s">
        <v>1604</v>
      </c>
      <c r="O521" s="106"/>
      <c r="P521" s="106"/>
      <c r="Q521" s="106"/>
      <c r="R521" s="106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1"/>
      <c r="FZ521" s="1"/>
      <c r="GA521" s="1"/>
      <c r="GB521" s="1"/>
      <c r="GC521" s="1"/>
      <c r="GD521" s="1"/>
      <c r="GE521" s="1"/>
      <c r="GF521" s="1"/>
      <c r="GG521" s="1"/>
      <c r="GH521" s="1"/>
      <c r="GI521" s="1"/>
      <c r="GJ521" s="1"/>
      <c r="GK521" s="1"/>
      <c r="GL521" s="1"/>
      <c r="GM521" s="1"/>
      <c r="GN521" s="1"/>
      <c r="GO521" s="1"/>
      <c r="GP521" s="1"/>
      <c r="GQ521" s="1"/>
      <c r="GR521" s="1"/>
      <c r="GS521" s="1"/>
      <c r="GT521" s="1"/>
      <c r="GU521" s="1"/>
      <c r="GV521" s="1"/>
      <c r="GW521" s="1"/>
      <c r="GX521" s="1"/>
      <c r="GY521" s="1"/>
      <c r="GZ521" s="1"/>
      <c r="HA521" s="1"/>
      <c r="HB521" s="1"/>
      <c r="HC521" s="1"/>
      <c r="HD521" s="1"/>
      <c r="HE521" s="1"/>
      <c r="HF521" s="1"/>
      <c r="HG521" s="1"/>
      <c r="HH521" s="1"/>
      <c r="HI521" s="1"/>
      <c r="HJ521" s="1"/>
      <c r="HK521" s="1"/>
      <c r="HL521" s="1"/>
      <c r="HM521" s="1"/>
      <c r="HN521" s="1"/>
      <c r="HO521" s="1"/>
      <c r="HP521" s="1"/>
      <c r="HQ521" s="1"/>
      <c r="HR521" s="1"/>
      <c r="HS521" s="1"/>
      <c r="HT521" s="1"/>
      <c r="HU521" s="1"/>
      <c r="HV521" s="1"/>
      <c r="HW521" s="1"/>
      <c r="HX521" s="1"/>
      <c r="HY521" s="1"/>
      <c r="HZ521" s="1"/>
      <c r="IA521" s="1"/>
      <c r="IB521" s="1"/>
      <c r="IC521" s="1"/>
      <c r="ID521" s="1"/>
      <c r="IE521" s="1"/>
      <c r="IF521" s="1"/>
      <c r="IG521" s="1"/>
      <c r="IH521" s="1"/>
      <c r="II521" s="1"/>
      <c r="IJ521" s="1"/>
      <c r="IK521" s="1"/>
      <c r="IL521" s="1"/>
      <c r="IM521" s="1"/>
      <c r="IN521" s="1"/>
      <c r="IO521" s="1"/>
      <c r="IP521" s="1"/>
      <c r="IQ521" s="1"/>
      <c r="IR521" s="1"/>
      <c r="IS521" s="1"/>
      <c r="IT521" s="1"/>
      <c r="IU521" s="1"/>
      <c r="IV521" s="1"/>
      <c r="IW521" s="1"/>
      <c r="IX521" s="1"/>
      <c r="IY521" s="1"/>
      <c r="IZ521" s="1"/>
      <c r="JA521" s="1"/>
      <c r="JB521" s="1"/>
      <c r="JC521" s="1"/>
      <c r="JD521" s="1"/>
      <c r="JE521" s="53"/>
    </row>
    <row r="522" spans="1:265" s="35" customFormat="1" ht="18.75" thickBot="1">
      <c r="A522" s="133"/>
      <c r="B522" s="127">
        <v>608</v>
      </c>
      <c r="C522" s="35" t="s">
        <v>1605</v>
      </c>
      <c r="F522" s="144"/>
      <c r="G522" s="127" t="s">
        <v>121</v>
      </c>
      <c r="H522" s="62"/>
      <c r="J522" s="35" t="s">
        <v>1606</v>
      </c>
      <c r="K522" s="62">
        <f t="shared" si="10"/>
        <v>0</v>
      </c>
      <c r="L522" s="35" t="s">
        <v>1607</v>
      </c>
      <c r="M522" s="35" t="s">
        <v>1608</v>
      </c>
    </row>
    <row r="523" spans="1:265" s="35" customFormat="1" ht="18.75" thickBot="1">
      <c r="A523" s="133"/>
      <c r="B523" s="127">
        <v>91</v>
      </c>
      <c r="C523" s="35" t="s">
        <v>1609</v>
      </c>
      <c r="F523" s="144"/>
      <c r="G523" s="127" t="s">
        <v>121</v>
      </c>
      <c r="H523" s="62"/>
      <c r="J523" s="35" t="s">
        <v>1610</v>
      </c>
      <c r="K523" s="62">
        <f t="shared" si="10"/>
        <v>0</v>
      </c>
      <c r="L523" s="35" t="s">
        <v>1611</v>
      </c>
      <c r="M523" s="35" t="s">
        <v>1612</v>
      </c>
    </row>
    <row r="524" spans="1:265" s="35" customFormat="1" ht="18.75" thickBot="1">
      <c r="A524" s="133"/>
      <c r="B524" s="127">
        <v>114</v>
      </c>
      <c r="C524" s="35" t="s">
        <v>1613</v>
      </c>
      <c r="F524" s="144"/>
      <c r="G524" s="127" t="s">
        <v>121</v>
      </c>
      <c r="H524" s="62"/>
      <c r="J524" s="35" t="s">
        <v>806</v>
      </c>
      <c r="K524" s="62">
        <f t="shared" si="10"/>
        <v>0</v>
      </c>
      <c r="L524" s="35" t="s">
        <v>1614</v>
      </c>
      <c r="M524" s="35" t="s">
        <v>1615</v>
      </c>
    </row>
    <row r="525" spans="1:265" s="35" customFormat="1" ht="18.75" thickBot="1">
      <c r="A525" s="133"/>
      <c r="B525" s="127">
        <v>272</v>
      </c>
      <c r="C525" s="35" t="s">
        <v>1616</v>
      </c>
      <c r="F525" s="144"/>
      <c r="G525" s="127" t="s">
        <v>121</v>
      </c>
      <c r="H525" s="62"/>
      <c r="J525" s="35" t="s">
        <v>30</v>
      </c>
      <c r="K525" s="62">
        <f t="shared" si="10"/>
        <v>0</v>
      </c>
      <c r="L525" s="35" t="s">
        <v>1617</v>
      </c>
      <c r="M525" s="35" t="s">
        <v>1618</v>
      </c>
      <c r="O525" s="106"/>
      <c r="P525" s="106"/>
      <c r="Q525" s="106"/>
      <c r="R525" s="106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1"/>
      <c r="FZ525" s="1"/>
      <c r="GA525" s="1"/>
      <c r="GB525" s="1"/>
      <c r="GC525" s="1"/>
      <c r="GD525" s="1"/>
      <c r="GE525" s="1"/>
      <c r="GF525" s="1"/>
      <c r="GG525" s="1"/>
      <c r="GH525" s="1"/>
      <c r="GI525" s="1"/>
      <c r="GJ525" s="1"/>
      <c r="GK525" s="1"/>
      <c r="GL525" s="1"/>
      <c r="GM525" s="1"/>
      <c r="GN525" s="1"/>
      <c r="GO525" s="1"/>
      <c r="GP525" s="1"/>
      <c r="GQ525" s="1"/>
      <c r="GR525" s="1"/>
      <c r="GS525" s="1"/>
      <c r="GT525" s="1"/>
      <c r="GU525" s="1"/>
      <c r="GV525" s="1"/>
      <c r="GW525" s="1"/>
      <c r="GX525" s="1"/>
      <c r="GY525" s="1"/>
      <c r="GZ525" s="1"/>
      <c r="HA525" s="1"/>
      <c r="HB525" s="1"/>
      <c r="HC525" s="1"/>
      <c r="HD525" s="1"/>
      <c r="HE525" s="1"/>
      <c r="HF525" s="1"/>
      <c r="HG525" s="1"/>
      <c r="HH525" s="1"/>
      <c r="HI525" s="1"/>
      <c r="HJ525" s="1"/>
      <c r="HK525" s="1"/>
      <c r="HL525" s="1"/>
      <c r="HM525" s="1"/>
      <c r="HN525" s="1"/>
      <c r="HO525" s="1"/>
      <c r="HP525" s="1"/>
      <c r="HQ525" s="1"/>
      <c r="HR525" s="1"/>
      <c r="HS525" s="1"/>
      <c r="HT525" s="1"/>
      <c r="HU525" s="1"/>
      <c r="HV525" s="1"/>
      <c r="HW525" s="1"/>
      <c r="HX525" s="1"/>
      <c r="HY525" s="1"/>
      <c r="HZ525" s="1"/>
      <c r="IA525" s="1"/>
      <c r="IB525" s="1"/>
      <c r="IC525" s="1"/>
      <c r="ID525" s="1"/>
      <c r="IE525" s="1"/>
      <c r="IF525" s="1"/>
      <c r="IG525" s="1"/>
      <c r="IH525" s="1"/>
      <c r="II525" s="1"/>
      <c r="IJ525" s="1"/>
      <c r="IK525" s="1"/>
      <c r="IL525" s="1"/>
      <c r="IM525" s="1"/>
      <c r="IN525" s="1"/>
      <c r="IO525" s="1"/>
      <c r="IP525" s="1"/>
      <c r="IQ525" s="1"/>
      <c r="IR525" s="1"/>
      <c r="IS525" s="1"/>
      <c r="IT525" s="1"/>
      <c r="IU525" s="1"/>
      <c r="IV525" s="1"/>
      <c r="IW525" s="1"/>
      <c r="IX525" s="1"/>
      <c r="IY525" s="1"/>
      <c r="IZ525" s="1"/>
      <c r="JA525" s="1"/>
      <c r="JB525" s="1"/>
      <c r="JC525" s="1"/>
      <c r="JD525" s="1"/>
      <c r="JE525" s="53"/>
    </row>
    <row r="526" spans="1:265" s="35" customFormat="1" ht="18.75" thickBot="1">
      <c r="A526" s="133"/>
      <c r="B526" s="127">
        <v>163</v>
      </c>
      <c r="C526" s="35" t="s">
        <v>1626</v>
      </c>
      <c r="F526" s="144" t="s">
        <v>730</v>
      </c>
      <c r="G526" s="127" t="s">
        <v>121</v>
      </c>
      <c r="H526" s="62"/>
      <c r="J526" s="35" t="s">
        <v>1394</v>
      </c>
      <c r="K526" s="62">
        <f t="shared" si="10"/>
        <v>0</v>
      </c>
      <c r="L526" s="35" t="s">
        <v>1627</v>
      </c>
      <c r="M526" s="35" t="s">
        <v>1628</v>
      </c>
    </row>
    <row r="527" spans="1:265" s="35" customFormat="1" ht="18.75" thickBot="1">
      <c r="A527" s="133"/>
      <c r="B527" s="127">
        <v>250</v>
      </c>
      <c r="C527" s="35" t="s">
        <v>1629</v>
      </c>
      <c r="F527" s="160" t="s">
        <v>4209</v>
      </c>
      <c r="G527" s="127" t="s">
        <v>121</v>
      </c>
      <c r="H527" s="62"/>
      <c r="J527" s="35" t="s">
        <v>30</v>
      </c>
      <c r="K527" s="62">
        <f t="shared" si="10"/>
        <v>0</v>
      </c>
      <c r="L527" s="35" t="s">
        <v>1630</v>
      </c>
      <c r="M527" s="35" t="s">
        <v>1631</v>
      </c>
    </row>
    <row r="528" spans="1:265" s="35" customFormat="1" ht="18.75" thickBot="1">
      <c r="A528" s="133"/>
      <c r="B528" s="127">
        <v>734</v>
      </c>
      <c r="C528" s="35" t="s">
        <v>1632</v>
      </c>
      <c r="F528" s="144" t="s">
        <v>730</v>
      </c>
      <c r="G528" s="127" t="s">
        <v>121</v>
      </c>
      <c r="H528" s="62"/>
      <c r="J528" s="35" t="s">
        <v>1633</v>
      </c>
      <c r="K528" s="62">
        <f t="shared" si="10"/>
        <v>0</v>
      </c>
      <c r="L528" s="35" t="s">
        <v>1634</v>
      </c>
      <c r="M528" s="35" t="s">
        <v>1635</v>
      </c>
    </row>
    <row r="529" spans="1:265" s="35" customFormat="1" ht="18.75" thickBot="1">
      <c r="A529" s="133"/>
      <c r="B529" s="127">
        <v>245</v>
      </c>
      <c r="C529" s="35" t="s">
        <v>4188</v>
      </c>
      <c r="F529" s="144" t="s">
        <v>355</v>
      </c>
      <c r="G529" s="127" t="s">
        <v>121</v>
      </c>
      <c r="H529" s="62"/>
      <c r="J529" s="35" t="s">
        <v>531</v>
      </c>
      <c r="K529" s="62">
        <f t="shared" si="10"/>
        <v>0</v>
      </c>
      <c r="L529" s="35" t="s">
        <v>1636</v>
      </c>
      <c r="M529" s="35" t="s">
        <v>1637</v>
      </c>
    </row>
    <row r="530" spans="1:265" s="35" customFormat="1" ht="18.75" thickBot="1">
      <c r="A530" s="133"/>
      <c r="B530" s="127">
        <v>654</v>
      </c>
      <c r="C530" s="35" t="s">
        <v>1638</v>
      </c>
      <c r="F530" s="144" t="s">
        <v>232</v>
      </c>
      <c r="G530" s="127" t="s">
        <v>121</v>
      </c>
      <c r="H530" s="62"/>
      <c r="J530" s="35" t="s">
        <v>1639</v>
      </c>
      <c r="K530" s="62">
        <f t="shared" si="10"/>
        <v>0</v>
      </c>
      <c r="L530" s="35" t="s">
        <v>1640</v>
      </c>
      <c r="M530" s="35" t="s">
        <v>1641</v>
      </c>
    </row>
    <row r="531" spans="1:265" s="35" customFormat="1" ht="18.75" thickBot="1">
      <c r="A531" s="133"/>
      <c r="B531" s="127">
        <v>266</v>
      </c>
      <c r="C531" s="35" t="s">
        <v>1642</v>
      </c>
      <c r="F531" s="144"/>
      <c r="G531" s="127" t="s">
        <v>121</v>
      </c>
      <c r="H531" s="62"/>
      <c r="J531" s="35" t="s">
        <v>34</v>
      </c>
      <c r="K531" s="62">
        <f t="shared" si="10"/>
        <v>0</v>
      </c>
      <c r="L531" s="35" t="s">
        <v>1643</v>
      </c>
      <c r="M531" s="35" t="s">
        <v>1644</v>
      </c>
    </row>
    <row r="532" spans="1:265" s="35" customFormat="1" ht="18.75" thickBot="1">
      <c r="A532" s="133"/>
      <c r="B532" s="127">
        <v>640</v>
      </c>
      <c r="C532" s="35" t="s">
        <v>1652</v>
      </c>
      <c r="F532" s="144"/>
      <c r="G532" s="127" t="s">
        <v>121</v>
      </c>
      <c r="H532" s="62"/>
      <c r="J532" s="35" t="s">
        <v>1606</v>
      </c>
      <c r="K532" s="62">
        <f t="shared" si="10"/>
        <v>0</v>
      </c>
      <c r="L532" s="35" t="s">
        <v>1653</v>
      </c>
      <c r="M532" s="35" t="s">
        <v>1654</v>
      </c>
      <c r="O532" s="106"/>
      <c r="P532" s="106"/>
      <c r="Q532" s="106"/>
      <c r="R532" s="106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1"/>
      <c r="FZ532" s="1"/>
      <c r="GA532" s="1"/>
      <c r="GB532" s="1"/>
      <c r="GC532" s="1"/>
      <c r="GD532" s="1"/>
      <c r="GE532" s="1"/>
      <c r="GF532" s="1"/>
      <c r="GG532" s="1"/>
      <c r="GH532" s="1"/>
      <c r="GI532" s="1"/>
      <c r="GJ532" s="1"/>
      <c r="GK532" s="1"/>
      <c r="GL532" s="1"/>
      <c r="GM532" s="1"/>
      <c r="GN532" s="1"/>
      <c r="GO532" s="1"/>
      <c r="GP532" s="1"/>
      <c r="GQ532" s="1"/>
      <c r="GR532" s="1"/>
      <c r="GS532" s="1"/>
      <c r="GT532" s="1"/>
      <c r="GU532" s="1"/>
      <c r="GV532" s="1"/>
      <c r="GW532" s="1"/>
      <c r="GX532" s="1"/>
      <c r="GY532" s="1"/>
      <c r="GZ532" s="1"/>
      <c r="HA532" s="1"/>
      <c r="HB532" s="1"/>
      <c r="HC532" s="1"/>
      <c r="HD532" s="1"/>
      <c r="HE532" s="1"/>
      <c r="HF532" s="1"/>
      <c r="HG532" s="1"/>
      <c r="HH532" s="1"/>
      <c r="HI532" s="1"/>
      <c r="HJ532" s="1"/>
      <c r="HK532" s="1"/>
      <c r="HL532" s="1"/>
      <c r="HM532" s="1"/>
      <c r="HN532" s="1"/>
      <c r="HO532" s="1"/>
      <c r="HP532" s="1"/>
      <c r="HQ532" s="1"/>
      <c r="HR532" s="1"/>
      <c r="HS532" s="1"/>
      <c r="HT532" s="1"/>
      <c r="HU532" s="1"/>
      <c r="HV532" s="1"/>
      <c r="HW532" s="1"/>
      <c r="HX532" s="1"/>
      <c r="HY532" s="1"/>
      <c r="HZ532" s="1"/>
      <c r="IA532" s="1"/>
      <c r="IB532" s="1"/>
      <c r="IC532" s="1"/>
      <c r="ID532" s="1"/>
      <c r="IE532" s="1"/>
      <c r="IF532" s="1"/>
      <c r="IG532" s="1"/>
      <c r="IH532" s="1"/>
      <c r="II532" s="1"/>
      <c r="IJ532" s="1"/>
      <c r="IK532" s="1"/>
      <c r="IL532" s="1"/>
      <c r="IM532" s="1"/>
      <c r="IN532" s="1"/>
      <c r="IO532" s="1"/>
      <c r="IP532" s="1"/>
      <c r="IQ532" s="1"/>
      <c r="IR532" s="1"/>
      <c r="IS532" s="1"/>
      <c r="IT532" s="1"/>
      <c r="IU532" s="1"/>
      <c r="IV532" s="1"/>
      <c r="IW532" s="1"/>
      <c r="IX532" s="1"/>
      <c r="IY532" s="1"/>
      <c r="IZ532" s="1"/>
      <c r="JA532" s="1"/>
      <c r="JB532" s="1"/>
      <c r="JC532" s="1"/>
      <c r="JD532" s="1"/>
      <c r="JE532" s="53"/>
    </row>
    <row r="533" spans="1:265" s="35" customFormat="1" ht="18.75" thickBot="1">
      <c r="A533" s="133"/>
      <c r="B533" s="127">
        <v>646</v>
      </c>
      <c r="C533" s="35" t="s">
        <v>1655</v>
      </c>
      <c r="F533" s="144"/>
      <c r="G533" s="127" t="s">
        <v>121</v>
      </c>
      <c r="H533" s="62"/>
      <c r="J533" s="35" t="s">
        <v>30</v>
      </c>
      <c r="K533" s="62">
        <f t="shared" si="10"/>
        <v>0</v>
      </c>
      <c r="L533" s="35" t="s">
        <v>1656</v>
      </c>
      <c r="M533" s="35" t="s">
        <v>1657</v>
      </c>
    </row>
    <row r="534" spans="1:265" s="35" customFormat="1" ht="18.75" thickBot="1">
      <c r="A534" s="133"/>
      <c r="B534" s="127">
        <v>132</v>
      </c>
      <c r="C534" s="130" t="s">
        <v>1658</v>
      </c>
      <c r="F534" s="160" t="s">
        <v>4209</v>
      </c>
      <c r="G534" s="127" t="s">
        <v>121</v>
      </c>
      <c r="H534" s="62"/>
      <c r="J534" s="35" t="s">
        <v>1659</v>
      </c>
      <c r="K534" s="62">
        <f t="shared" si="10"/>
        <v>0</v>
      </c>
      <c r="L534" s="35" t="s">
        <v>1660</v>
      </c>
      <c r="M534" s="35" t="s">
        <v>1661</v>
      </c>
    </row>
    <row r="535" spans="1:265" s="35" customFormat="1" ht="18.75" thickBot="1">
      <c r="A535" s="133"/>
      <c r="B535" s="127">
        <v>179</v>
      </c>
      <c r="C535" s="130" t="s">
        <v>1662</v>
      </c>
      <c r="F535" s="160" t="s">
        <v>4209</v>
      </c>
      <c r="G535" s="127" t="s">
        <v>121</v>
      </c>
      <c r="H535" s="62"/>
      <c r="J535" s="35" t="s">
        <v>1663</v>
      </c>
      <c r="K535" s="62">
        <f t="shared" si="10"/>
        <v>0</v>
      </c>
      <c r="L535" s="35" t="s">
        <v>1664</v>
      </c>
      <c r="M535" s="35" t="s">
        <v>1665</v>
      </c>
    </row>
    <row r="536" spans="1:265" s="35" customFormat="1" ht="18.75" thickBot="1">
      <c r="A536" s="133"/>
      <c r="B536" s="127">
        <v>933</v>
      </c>
      <c r="C536" s="35" t="s">
        <v>1666</v>
      </c>
      <c r="F536" s="144"/>
      <c r="G536" s="127" t="s">
        <v>121</v>
      </c>
      <c r="H536" s="62"/>
      <c r="J536" s="35" t="s">
        <v>1100</v>
      </c>
      <c r="K536" s="62">
        <f t="shared" si="10"/>
        <v>0</v>
      </c>
      <c r="L536" s="35" t="s">
        <v>1667</v>
      </c>
      <c r="M536" s="35" t="s">
        <v>1668</v>
      </c>
    </row>
    <row r="537" spans="1:265" s="35" customFormat="1" ht="18.75" thickBot="1">
      <c r="A537" s="133"/>
      <c r="B537" s="127">
        <v>207</v>
      </c>
      <c r="C537" s="35" t="s">
        <v>1669</v>
      </c>
      <c r="F537" s="144"/>
      <c r="G537" s="127" t="s">
        <v>121</v>
      </c>
      <c r="H537" s="62"/>
      <c r="J537" s="35" t="s">
        <v>1670</v>
      </c>
      <c r="K537" s="62">
        <f t="shared" si="10"/>
        <v>0</v>
      </c>
      <c r="L537" s="35" t="s">
        <v>1671</v>
      </c>
      <c r="M537" s="35" t="s">
        <v>1672</v>
      </c>
    </row>
    <row r="538" spans="1:265" s="35" customFormat="1" ht="18.75" thickBot="1">
      <c r="A538" s="133"/>
      <c r="B538" s="127">
        <v>294</v>
      </c>
      <c r="C538" s="35" t="s">
        <v>1673</v>
      </c>
      <c r="F538" s="144"/>
      <c r="G538" s="127" t="s">
        <v>121</v>
      </c>
      <c r="H538" s="62"/>
      <c r="J538" s="35" t="s">
        <v>1674</v>
      </c>
      <c r="K538" s="62">
        <f t="shared" si="10"/>
        <v>0</v>
      </c>
      <c r="L538" s="35" t="s">
        <v>1675</v>
      </c>
      <c r="M538" s="35" t="s">
        <v>1676</v>
      </c>
    </row>
    <row r="539" spans="1:265" s="35" customFormat="1" ht="18.75" thickBot="1">
      <c r="A539" s="133"/>
      <c r="B539" s="127">
        <v>260</v>
      </c>
      <c r="C539" s="35" t="s">
        <v>1677</v>
      </c>
      <c r="F539" s="144"/>
      <c r="G539" s="127" t="s">
        <v>121</v>
      </c>
      <c r="H539" s="62"/>
      <c r="J539" s="35" t="s">
        <v>1678</v>
      </c>
      <c r="K539" s="62">
        <f t="shared" si="10"/>
        <v>0</v>
      </c>
      <c r="L539" s="35" t="s">
        <v>1679</v>
      </c>
      <c r="M539" s="35" t="s">
        <v>1680</v>
      </c>
      <c r="O539" s="106"/>
      <c r="P539" s="106"/>
      <c r="Q539" s="106"/>
      <c r="R539" s="106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1"/>
      <c r="FZ539" s="1"/>
      <c r="GA539" s="1"/>
      <c r="GB539" s="1"/>
      <c r="GC539" s="1"/>
      <c r="GD539" s="1"/>
      <c r="GE539" s="1"/>
      <c r="GF539" s="1"/>
      <c r="GG539" s="1"/>
      <c r="GH539" s="1"/>
      <c r="GI539" s="1"/>
      <c r="GJ539" s="1"/>
      <c r="GK539" s="1"/>
      <c r="GL539" s="1"/>
      <c r="GM539" s="1"/>
      <c r="GN539" s="1"/>
      <c r="GO539" s="1"/>
      <c r="GP539" s="1"/>
      <c r="GQ539" s="1"/>
      <c r="GR539" s="1"/>
      <c r="GS539" s="1"/>
      <c r="GT539" s="1"/>
      <c r="GU539" s="1"/>
      <c r="GV539" s="1"/>
      <c r="GW539" s="1"/>
      <c r="GX539" s="1"/>
      <c r="GY539" s="1"/>
      <c r="GZ539" s="1"/>
      <c r="HA539" s="1"/>
      <c r="HB539" s="1"/>
      <c r="HC539" s="1"/>
      <c r="HD539" s="1"/>
      <c r="HE539" s="1"/>
      <c r="HF539" s="1"/>
      <c r="HG539" s="1"/>
      <c r="HH539" s="1"/>
      <c r="HI539" s="1"/>
      <c r="HJ539" s="1"/>
      <c r="HK539" s="1"/>
      <c r="HL539" s="1"/>
      <c r="HM539" s="1"/>
      <c r="HN539" s="1"/>
      <c r="HO539" s="1"/>
      <c r="HP539" s="1"/>
      <c r="HQ539" s="1"/>
      <c r="HR539" s="1"/>
      <c r="HS539" s="1"/>
      <c r="HT539" s="1"/>
      <c r="HU539" s="1"/>
      <c r="HV539" s="1"/>
      <c r="HW539" s="1"/>
      <c r="HX539" s="1"/>
      <c r="HY539" s="1"/>
      <c r="HZ539" s="1"/>
      <c r="IA539" s="1"/>
      <c r="IB539" s="1"/>
      <c r="IC539" s="1"/>
      <c r="ID539" s="1"/>
      <c r="IE539" s="1"/>
      <c r="IF539" s="1"/>
      <c r="IG539" s="1"/>
      <c r="IH539" s="1"/>
      <c r="II539" s="1"/>
      <c r="IJ539" s="1"/>
      <c r="IK539" s="1"/>
      <c r="IL539" s="1"/>
      <c r="IM539" s="1"/>
      <c r="IN539" s="1"/>
      <c r="IO539" s="1"/>
      <c r="IP539" s="1"/>
      <c r="IQ539" s="1"/>
      <c r="IR539" s="1"/>
      <c r="IS539" s="1"/>
      <c r="IT539" s="1"/>
      <c r="IU539" s="1"/>
      <c r="IV539" s="1"/>
      <c r="IW539" s="1"/>
      <c r="IX539" s="1"/>
      <c r="IY539" s="1"/>
      <c r="IZ539" s="1"/>
      <c r="JA539" s="1"/>
      <c r="JB539" s="1"/>
      <c r="JC539" s="1"/>
      <c r="JD539" s="1"/>
      <c r="JE539" s="53"/>
    </row>
    <row r="540" spans="1:265" s="35" customFormat="1" ht="18.75" thickBot="1">
      <c r="A540" s="133"/>
      <c r="B540" s="127">
        <v>236</v>
      </c>
      <c r="C540" s="35" t="s">
        <v>4013</v>
      </c>
      <c r="F540" s="144"/>
      <c r="G540" s="127" t="s">
        <v>121</v>
      </c>
      <c r="H540" s="62"/>
      <c r="J540" s="35" t="s">
        <v>1681</v>
      </c>
      <c r="K540" s="62">
        <f t="shared" si="10"/>
        <v>0</v>
      </c>
      <c r="L540" s="35" t="s">
        <v>1682</v>
      </c>
      <c r="M540" s="35" t="s">
        <v>1683</v>
      </c>
    </row>
    <row r="541" spans="1:265" s="35" customFormat="1" ht="18.75" thickBot="1">
      <c r="A541" s="133"/>
      <c r="B541" s="127">
        <v>64</v>
      </c>
      <c r="C541" s="35" t="s">
        <v>4014</v>
      </c>
      <c r="F541" s="144"/>
      <c r="G541" s="127" t="s">
        <v>121</v>
      </c>
      <c r="H541" s="62"/>
      <c r="J541" s="35" t="s">
        <v>1684</v>
      </c>
      <c r="K541" s="62">
        <f t="shared" si="10"/>
        <v>0</v>
      </c>
      <c r="L541" s="35" t="s">
        <v>1685</v>
      </c>
      <c r="M541" s="35" t="s">
        <v>1686</v>
      </c>
    </row>
    <row r="542" spans="1:265" s="35" customFormat="1" ht="18.75" thickBot="1">
      <c r="A542" s="133"/>
      <c r="B542" s="127">
        <v>62</v>
      </c>
      <c r="C542" s="35" t="s">
        <v>1687</v>
      </c>
      <c r="F542" s="144"/>
      <c r="G542" s="127" t="s">
        <v>121</v>
      </c>
      <c r="H542" s="62"/>
      <c r="J542" s="35" t="s">
        <v>1513</v>
      </c>
      <c r="K542" s="62">
        <f t="shared" si="10"/>
        <v>0</v>
      </c>
      <c r="L542" s="35" t="s">
        <v>1688</v>
      </c>
      <c r="M542" s="35" t="s">
        <v>1689</v>
      </c>
    </row>
    <row r="543" spans="1:265" s="35" customFormat="1" ht="18.75" thickBot="1">
      <c r="A543" s="133"/>
      <c r="B543" s="127">
        <v>1315</v>
      </c>
      <c r="C543" s="35" t="s">
        <v>1690</v>
      </c>
      <c r="F543" s="144" t="s">
        <v>730</v>
      </c>
      <c r="G543" s="127" t="s">
        <v>121</v>
      </c>
      <c r="H543" s="62"/>
      <c r="J543" s="35" t="s">
        <v>1691</v>
      </c>
      <c r="K543" s="62">
        <f t="shared" si="10"/>
        <v>0</v>
      </c>
      <c r="L543" s="35" t="s">
        <v>1692</v>
      </c>
      <c r="M543" s="35" t="s">
        <v>1693</v>
      </c>
    </row>
    <row r="544" spans="1:265" s="35" customFormat="1" ht="18.75" thickBot="1">
      <c r="A544" s="133"/>
      <c r="B544" s="127">
        <v>434</v>
      </c>
      <c r="C544" s="35" t="s">
        <v>1690</v>
      </c>
      <c r="F544" s="144" t="s">
        <v>730</v>
      </c>
      <c r="G544" s="127" t="s">
        <v>181</v>
      </c>
      <c r="H544" s="62"/>
      <c r="J544" s="35" t="s">
        <v>1691</v>
      </c>
      <c r="K544" s="62">
        <f t="shared" si="10"/>
        <v>0</v>
      </c>
      <c r="L544" s="35" t="s">
        <v>1694</v>
      </c>
      <c r="M544" s="35" t="s">
        <v>1695</v>
      </c>
    </row>
    <row r="545" spans="1:13" s="35" customFormat="1" ht="18.75" thickBot="1">
      <c r="A545" s="133"/>
      <c r="B545" s="127">
        <v>1925</v>
      </c>
      <c r="C545" s="35" t="s">
        <v>1696</v>
      </c>
      <c r="F545" s="144"/>
      <c r="G545" s="127" t="s">
        <v>121</v>
      </c>
      <c r="H545" s="62"/>
      <c r="J545" s="35" t="s">
        <v>1697</v>
      </c>
      <c r="K545" s="62">
        <f t="shared" si="10"/>
        <v>0</v>
      </c>
      <c r="L545" s="35" t="s">
        <v>1698</v>
      </c>
      <c r="M545" s="35" t="s">
        <v>1699</v>
      </c>
    </row>
    <row r="546" spans="1:13" s="35" customFormat="1" ht="18.75" thickBot="1">
      <c r="A546" s="133"/>
      <c r="B546" s="127">
        <v>256</v>
      </c>
      <c r="C546" s="35" t="s">
        <v>1696</v>
      </c>
      <c r="F546" s="144"/>
      <c r="G546" s="127" t="s">
        <v>181</v>
      </c>
      <c r="H546" s="62"/>
      <c r="J546" s="35" t="s">
        <v>1700</v>
      </c>
      <c r="K546" s="62">
        <f t="shared" si="10"/>
        <v>0</v>
      </c>
      <c r="L546" s="35" t="s">
        <v>1701</v>
      </c>
      <c r="M546" s="35" t="s">
        <v>1702</v>
      </c>
    </row>
    <row r="547" spans="1:13" s="35" customFormat="1" ht="18.75" thickBot="1">
      <c r="A547" s="133"/>
      <c r="B547" s="127">
        <v>320</v>
      </c>
      <c r="C547" s="35" t="s">
        <v>1703</v>
      </c>
      <c r="F547" s="144" t="s">
        <v>730</v>
      </c>
      <c r="G547" s="127" t="s">
        <v>121</v>
      </c>
      <c r="H547" s="62"/>
      <c r="J547" s="35" t="s">
        <v>1704</v>
      </c>
      <c r="K547" s="62">
        <f t="shared" si="10"/>
        <v>0</v>
      </c>
      <c r="L547" s="35" t="s">
        <v>1705</v>
      </c>
      <c r="M547" s="35" t="s">
        <v>1706</v>
      </c>
    </row>
    <row r="548" spans="1:13" s="35" customFormat="1" ht="18.75" thickBot="1">
      <c r="A548" s="133"/>
      <c r="B548" s="127">
        <v>1021</v>
      </c>
      <c r="C548" s="35" t="s">
        <v>1707</v>
      </c>
      <c r="F548" s="144" t="s">
        <v>730</v>
      </c>
      <c r="G548" s="127" t="s">
        <v>121</v>
      </c>
      <c r="H548" s="62"/>
      <c r="J548" s="35" t="s">
        <v>1708</v>
      </c>
      <c r="K548" s="62">
        <f t="shared" si="10"/>
        <v>0</v>
      </c>
      <c r="L548" s="35" t="s">
        <v>1709</v>
      </c>
      <c r="M548" s="35" t="s">
        <v>1710</v>
      </c>
    </row>
    <row r="549" spans="1:13" s="35" customFormat="1" ht="18.75" thickBot="1">
      <c r="A549" s="133"/>
      <c r="B549" s="127">
        <v>543</v>
      </c>
      <c r="C549" s="35" t="s">
        <v>1711</v>
      </c>
      <c r="F549" s="144" t="s">
        <v>730</v>
      </c>
      <c r="G549" s="127" t="s">
        <v>121</v>
      </c>
      <c r="H549" s="62"/>
      <c r="J549" s="35" t="s">
        <v>1712</v>
      </c>
      <c r="K549" s="62">
        <f t="shared" si="10"/>
        <v>0</v>
      </c>
      <c r="L549" s="35" t="s">
        <v>1713</v>
      </c>
      <c r="M549" s="35" t="s">
        <v>1714</v>
      </c>
    </row>
    <row r="550" spans="1:13" s="35" customFormat="1" ht="18.75" thickBot="1">
      <c r="A550" s="133"/>
      <c r="B550" s="127">
        <v>810</v>
      </c>
      <c r="C550" s="35" t="s">
        <v>1715</v>
      </c>
      <c r="F550" s="144"/>
      <c r="G550" s="127" t="s">
        <v>121</v>
      </c>
      <c r="H550" s="62"/>
      <c r="J550" s="35" t="s">
        <v>1716</v>
      </c>
      <c r="K550" s="62">
        <f t="shared" si="10"/>
        <v>0</v>
      </c>
      <c r="L550" s="35" t="s">
        <v>1717</v>
      </c>
      <c r="M550" s="35" t="s">
        <v>1718</v>
      </c>
    </row>
    <row r="551" spans="1:13" s="35" customFormat="1" ht="18.75" thickBot="1">
      <c r="A551" s="133"/>
      <c r="B551" s="127">
        <v>436</v>
      </c>
      <c r="C551" s="35" t="s">
        <v>1715</v>
      </c>
      <c r="F551" s="144"/>
      <c r="G551" s="127" t="s">
        <v>181</v>
      </c>
      <c r="H551" s="62"/>
      <c r="J551" s="35" t="s">
        <v>1716</v>
      </c>
      <c r="K551" s="62">
        <f t="shared" si="10"/>
        <v>0</v>
      </c>
      <c r="L551" s="35" t="s">
        <v>1719</v>
      </c>
      <c r="M551" s="35" t="s">
        <v>1720</v>
      </c>
    </row>
    <row r="552" spans="1:13" s="35" customFormat="1" ht="18.75" thickBot="1">
      <c r="A552" s="133"/>
      <c r="B552" s="127">
        <v>214</v>
      </c>
      <c r="C552" s="35" t="s">
        <v>1721</v>
      </c>
      <c r="F552" s="144" t="s">
        <v>232</v>
      </c>
      <c r="G552" s="127" t="s">
        <v>181</v>
      </c>
      <c r="H552" s="62"/>
      <c r="J552" s="35" t="s">
        <v>403</v>
      </c>
      <c r="K552" s="62">
        <f t="shared" si="10"/>
        <v>0</v>
      </c>
      <c r="L552" s="35" t="s">
        <v>1722</v>
      </c>
      <c r="M552" s="35" t="s">
        <v>1723</v>
      </c>
    </row>
    <row r="553" spans="1:13" s="35" customFormat="1" ht="18.75" thickBot="1">
      <c r="A553" s="133"/>
      <c r="B553" s="127">
        <v>39</v>
      </c>
      <c r="C553" s="35" t="s">
        <v>1724</v>
      </c>
      <c r="F553" s="144"/>
      <c r="G553" s="127" t="s">
        <v>181</v>
      </c>
      <c r="H553" s="62"/>
      <c r="J553" s="35" t="s">
        <v>403</v>
      </c>
      <c r="K553" s="62">
        <f t="shared" si="10"/>
        <v>0</v>
      </c>
      <c r="L553" s="35" t="s">
        <v>1725</v>
      </c>
      <c r="M553" s="35" t="s">
        <v>1726</v>
      </c>
    </row>
    <row r="554" spans="1:13" s="35" customFormat="1" ht="18.75" thickBot="1">
      <c r="A554" s="133"/>
      <c r="B554" s="127">
        <v>43</v>
      </c>
      <c r="C554" s="35" t="s">
        <v>1727</v>
      </c>
      <c r="F554" s="144"/>
      <c r="G554" s="127" t="s">
        <v>181</v>
      </c>
      <c r="H554" s="62"/>
      <c r="J554" s="35" t="s">
        <v>1394</v>
      </c>
      <c r="K554" s="62">
        <f t="shared" si="10"/>
        <v>0</v>
      </c>
      <c r="L554" s="35" t="s">
        <v>1728</v>
      </c>
      <c r="M554" s="35" t="s">
        <v>1729</v>
      </c>
    </row>
    <row r="555" spans="1:13" s="35" customFormat="1" ht="18.75" thickBot="1">
      <c r="A555" s="133"/>
      <c r="B555" s="127">
        <v>148</v>
      </c>
      <c r="C555" s="35" t="s">
        <v>1730</v>
      </c>
      <c r="F555" s="144" t="s">
        <v>232</v>
      </c>
      <c r="G555" s="127" t="s">
        <v>181</v>
      </c>
      <c r="H555" s="62"/>
      <c r="J555" s="35" t="s">
        <v>1731</v>
      </c>
      <c r="K555" s="62">
        <f t="shared" si="10"/>
        <v>0</v>
      </c>
      <c r="L555" s="35" t="s">
        <v>1732</v>
      </c>
      <c r="M555" s="35" t="s">
        <v>1733</v>
      </c>
    </row>
    <row r="556" spans="1:13" s="35" customFormat="1" ht="18.75" thickBot="1">
      <c r="A556" s="133"/>
      <c r="B556" s="127">
        <v>168</v>
      </c>
      <c r="C556" s="35" t="s">
        <v>1734</v>
      </c>
      <c r="F556" s="144"/>
      <c r="G556" s="127" t="s">
        <v>121</v>
      </c>
      <c r="H556" s="62"/>
      <c r="J556" s="35" t="s">
        <v>1735</v>
      </c>
      <c r="K556" s="62">
        <f t="shared" si="10"/>
        <v>0</v>
      </c>
      <c r="L556" s="35" t="s">
        <v>1736</v>
      </c>
      <c r="M556" s="35" t="s">
        <v>1737</v>
      </c>
    </row>
    <row r="557" spans="1:13" s="35" customFormat="1" ht="18.75" thickBot="1">
      <c r="A557" s="133"/>
      <c r="B557" s="127">
        <v>520</v>
      </c>
      <c r="C557" s="35" t="s">
        <v>1738</v>
      </c>
      <c r="F557" s="144" t="s">
        <v>730</v>
      </c>
      <c r="G557" s="127" t="s">
        <v>181</v>
      </c>
      <c r="H557" s="62"/>
      <c r="J557" s="35" t="s">
        <v>1739</v>
      </c>
      <c r="K557" s="62">
        <f t="shared" si="10"/>
        <v>0</v>
      </c>
      <c r="L557" s="35" t="s">
        <v>1740</v>
      </c>
      <c r="M557" s="35" t="s">
        <v>1741</v>
      </c>
    </row>
    <row r="558" spans="1:13" s="35" customFormat="1" ht="18.75" thickBot="1">
      <c r="A558" s="133"/>
      <c r="B558" s="127">
        <v>34</v>
      </c>
      <c r="C558" s="35" t="s">
        <v>1742</v>
      </c>
      <c r="F558" s="144"/>
      <c r="G558" s="127" t="s">
        <v>121</v>
      </c>
      <c r="H558" s="62"/>
      <c r="J558" s="35" t="s">
        <v>1743</v>
      </c>
      <c r="K558" s="62">
        <f t="shared" si="10"/>
        <v>0</v>
      </c>
      <c r="L558" s="35" t="s">
        <v>1744</v>
      </c>
      <c r="M558" s="35" t="s">
        <v>1745</v>
      </c>
    </row>
    <row r="559" spans="1:13" s="35" customFormat="1" ht="18.75" thickBot="1">
      <c r="A559" s="133"/>
      <c r="B559" s="127">
        <v>51</v>
      </c>
      <c r="C559" s="35" t="s">
        <v>1746</v>
      </c>
      <c r="F559" s="144"/>
      <c r="G559" s="127" t="s">
        <v>121</v>
      </c>
      <c r="H559" s="62"/>
      <c r="J559" s="35" t="s">
        <v>1606</v>
      </c>
      <c r="K559" s="62">
        <f t="shared" si="10"/>
        <v>0</v>
      </c>
      <c r="L559" s="35" t="s">
        <v>1747</v>
      </c>
      <c r="M559" s="35" t="s">
        <v>1748</v>
      </c>
    </row>
    <row r="560" spans="1:13" s="35" customFormat="1" ht="18.75" thickBot="1">
      <c r="A560" s="133"/>
      <c r="B560" s="127">
        <v>273</v>
      </c>
      <c r="C560" s="35" t="s">
        <v>1749</v>
      </c>
      <c r="F560" s="144"/>
      <c r="G560" s="127" t="s">
        <v>121</v>
      </c>
      <c r="H560" s="62"/>
      <c r="J560" s="35" t="s">
        <v>1750</v>
      </c>
      <c r="K560" s="62">
        <f t="shared" si="10"/>
        <v>0</v>
      </c>
      <c r="L560" s="35" t="s">
        <v>1751</v>
      </c>
      <c r="M560" s="35" t="s">
        <v>1752</v>
      </c>
    </row>
    <row r="561" spans="1:13" s="35" customFormat="1" ht="18.75" thickBot="1">
      <c r="A561" s="133"/>
      <c r="B561" s="127">
        <v>328</v>
      </c>
      <c r="C561" s="35" t="s">
        <v>1753</v>
      </c>
      <c r="F561" s="144"/>
      <c r="G561" s="127" t="s">
        <v>121</v>
      </c>
      <c r="H561" s="62"/>
      <c r="J561" s="35" t="s">
        <v>4249</v>
      </c>
      <c r="K561" s="62">
        <f t="shared" si="10"/>
        <v>0</v>
      </c>
      <c r="L561" s="35" t="s">
        <v>1754</v>
      </c>
      <c r="M561" s="35" t="s">
        <v>1755</v>
      </c>
    </row>
    <row r="562" spans="1:13" s="35" customFormat="1" ht="18.75" thickBot="1">
      <c r="A562" s="133"/>
      <c r="B562" s="127">
        <v>49</v>
      </c>
      <c r="C562" s="35" t="s">
        <v>1756</v>
      </c>
      <c r="F562" s="144"/>
      <c r="G562" s="127" t="s">
        <v>121</v>
      </c>
      <c r="H562" s="62"/>
      <c r="J562" s="35" t="s">
        <v>1757</v>
      </c>
      <c r="K562" s="62">
        <f t="shared" si="10"/>
        <v>0</v>
      </c>
      <c r="L562" s="35" t="s">
        <v>1758</v>
      </c>
      <c r="M562" s="35" t="s">
        <v>1759</v>
      </c>
    </row>
    <row r="563" spans="1:13" s="35" customFormat="1" ht="18.75" thickBot="1">
      <c r="A563" s="133"/>
      <c r="B563" s="127">
        <v>114</v>
      </c>
      <c r="C563" s="35" t="s">
        <v>1760</v>
      </c>
      <c r="F563" s="144"/>
      <c r="G563" s="127" t="s">
        <v>121</v>
      </c>
      <c r="H563" s="62"/>
      <c r="J563" s="35" t="s">
        <v>1383</v>
      </c>
      <c r="K563" s="62">
        <f t="shared" si="10"/>
        <v>0</v>
      </c>
      <c r="L563" s="35" t="s">
        <v>1761</v>
      </c>
      <c r="M563" s="35" t="s">
        <v>1762</v>
      </c>
    </row>
    <row r="564" spans="1:13" s="35" customFormat="1" ht="18.75" thickBot="1">
      <c r="A564" s="133"/>
      <c r="B564" s="127">
        <v>88</v>
      </c>
      <c r="C564" s="35" t="s">
        <v>1763</v>
      </c>
      <c r="F564" s="144"/>
      <c r="G564" s="127" t="s">
        <v>121</v>
      </c>
      <c r="H564" s="62"/>
      <c r="J564" s="35" t="s">
        <v>1764</v>
      </c>
      <c r="K564" s="62">
        <f t="shared" si="10"/>
        <v>0</v>
      </c>
      <c r="L564" s="35" t="s">
        <v>1765</v>
      </c>
      <c r="M564" s="35" t="s">
        <v>1766</v>
      </c>
    </row>
    <row r="565" spans="1:13" s="35" customFormat="1" ht="18.75" thickBot="1">
      <c r="A565" s="133"/>
      <c r="B565" s="127">
        <v>45</v>
      </c>
      <c r="C565" s="35" t="s">
        <v>1767</v>
      </c>
      <c r="F565" s="144" t="s">
        <v>730</v>
      </c>
      <c r="G565" s="127" t="s">
        <v>121</v>
      </c>
      <c r="H565" s="62"/>
      <c r="J565" s="35" t="s">
        <v>1768</v>
      </c>
      <c r="K565" s="62">
        <f t="shared" si="10"/>
        <v>0</v>
      </c>
      <c r="L565" s="35" t="s">
        <v>1769</v>
      </c>
      <c r="M565" s="35" t="s">
        <v>1770</v>
      </c>
    </row>
    <row r="566" spans="1:13" s="35" customFormat="1" ht="18.75" thickBot="1">
      <c r="A566" s="133"/>
      <c r="B566" s="127">
        <v>478</v>
      </c>
      <c r="C566" s="35" t="s">
        <v>1771</v>
      </c>
      <c r="F566" s="144"/>
      <c r="G566" s="127" t="s">
        <v>121</v>
      </c>
      <c r="H566" s="62"/>
      <c r="J566" s="35" t="s">
        <v>1772</v>
      </c>
      <c r="K566" s="62">
        <f t="shared" ref="K566:K629" si="11">IF(I566&lt;&gt;0,A566*I566,A566*H566)</f>
        <v>0</v>
      </c>
      <c r="L566" s="35" t="s">
        <v>1773</v>
      </c>
      <c r="M566" s="35" t="s">
        <v>1774</v>
      </c>
    </row>
    <row r="567" spans="1:13" s="35" customFormat="1" ht="18.75" thickBot="1">
      <c r="A567" s="133"/>
      <c r="B567" s="127">
        <v>1168</v>
      </c>
      <c r="C567" s="35" t="s">
        <v>1771</v>
      </c>
      <c r="F567" s="144"/>
      <c r="G567" s="127" t="s">
        <v>181</v>
      </c>
      <c r="H567" s="62"/>
      <c r="J567" s="35" t="s">
        <v>1772</v>
      </c>
      <c r="K567" s="62">
        <f t="shared" si="11"/>
        <v>0</v>
      </c>
      <c r="L567" s="35" t="s">
        <v>1775</v>
      </c>
      <c r="M567" s="35" t="s">
        <v>1776</v>
      </c>
    </row>
    <row r="568" spans="1:13" s="35" customFormat="1" ht="18.75" thickBot="1">
      <c r="A568" s="133"/>
      <c r="B568" s="127">
        <v>508</v>
      </c>
      <c r="C568" s="35" t="s">
        <v>1777</v>
      </c>
      <c r="F568" s="144" t="s">
        <v>232</v>
      </c>
      <c r="G568" s="127" t="s">
        <v>181</v>
      </c>
      <c r="H568" s="62"/>
      <c r="J568" s="35" t="s">
        <v>1778</v>
      </c>
      <c r="K568" s="62">
        <f t="shared" si="11"/>
        <v>0</v>
      </c>
      <c r="L568" s="35" t="s">
        <v>1779</v>
      </c>
      <c r="M568" s="35" t="s">
        <v>1780</v>
      </c>
    </row>
    <row r="569" spans="1:13" s="35" customFormat="1" ht="18.75" thickBot="1">
      <c r="A569" s="133"/>
      <c r="B569" s="127">
        <v>380</v>
      </c>
      <c r="C569" s="35" t="s">
        <v>1781</v>
      </c>
      <c r="F569" s="144"/>
      <c r="G569" s="127" t="s">
        <v>121</v>
      </c>
      <c r="H569" s="62"/>
      <c r="J569" s="35" t="s">
        <v>1782</v>
      </c>
      <c r="K569" s="62">
        <f t="shared" si="11"/>
        <v>0</v>
      </c>
      <c r="L569" s="35" t="s">
        <v>1783</v>
      </c>
      <c r="M569" s="35" t="s">
        <v>1784</v>
      </c>
    </row>
    <row r="570" spans="1:13" s="35" customFormat="1" ht="18.75" thickBot="1">
      <c r="A570" s="133"/>
      <c r="B570" s="127">
        <v>335</v>
      </c>
      <c r="C570" s="35" t="s">
        <v>1785</v>
      </c>
      <c r="F570" s="144"/>
      <c r="G570" s="127" t="s">
        <v>121</v>
      </c>
      <c r="H570" s="62"/>
      <c r="J570" s="35" t="s">
        <v>1786</v>
      </c>
      <c r="K570" s="62">
        <f t="shared" si="11"/>
        <v>0</v>
      </c>
      <c r="L570" s="35" t="s">
        <v>1787</v>
      </c>
      <c r="M570" s="35" t="s">
        <v>1788</v>
      </c>
    </row>
    <row r="571" spans="1:13" s="35" customFormat="1" ht="18.75" thickBot="1">
      <c r="A571" s="133"/>
      <c r="B571" s="127">
        <v>221</v>
      </c>
      <c r="C571" s="35" t="s">
        <v>1789</v>
      </c>
      <c r="F571" s="144"/>
      <c r="G571" s="127" t="s">
        <v>121</v>
      </c>
      <c r="H571" s="62"/>
      <c r="J571" s="35" t="s">
        <v>1790</v>
      </c>
      <c r="K571" s="62">
        <f t="shared" si="11"/>
        <v>0</v>
      </c>
      <c r="L571" s="35" t="s">
        <v>1791</v>
      </c>
      <c r="M571" s="35" t="s">
        <v>1792</v>
      </c>
    </row>
    <row r="572" spans="1:13" s="35" customFormat="1" ht="18.75" thickBot="1">
      <c r="A572" s="133"/>
      <c r="B572" s="127">
        <v>344</v>
      </c>
      <c r="C572" s="35" t="s">
        <v>1793</v>
      </c>
      <c r="F572" s="144"/>
      <c r="G572" s="127" t="s">
        <v>121</v>
      </c>
      <c r="H572" s="62"/>
      <c r="J572" s="35" t="s">
        <v>1402</v>
      </c>
      <c r="K572" s="62">
        <f t="shared" si="11"/>
        <v>0</v>
      </c>
      <c r="L572" s="35" t="s">
        <v>1794</v>
      </c>
      <c r="M572" s="35" t="s">
        <v>1795</v>
      </c>
    </row>
    <row r="573" spans="1:13" s="35" customFormat="1" ht="18.75" thickBot="1">
      <c r="A573" s="133"/>
      <c r="B573" s="127">
        <v>89</v>
      </c>
      <c r="C573" s="35" t="s">
        <v>1796</v>
      </c>
      <c r="F573" s="144"/>
      <c r="G573" s="127" t="s">
        <v>121</v>
      </c>
      <c r="H573" s="62"/>
      <c r="J573" s="35" t="s">
        <v>1797</v>
      </c>
      <c r="K573" s="62">
        <f t="shared" si="11"/>
        <v>0</v>
      </c>
      <c r="L573" s="35" t="s">
        <v>1798</v>
      </c>
      <c r="M573" s="35" t="s">
        <v>1799</v>
      </c>
    </row>
    <row r="574" spans="1:13" s="35" customFormat="1" ht="18.75" thickBot="1">
      <c r="A574" s="133"/>
      <c r="B574" s="127">
        <v>355</v>
      </c>
      <c r="C574" s="35" t="s">
        <v>1800</v>
      </c>
      <c r="F574" s="144"/>
      <c r="G574" s="127" t="s">
        <v>121</v>
      </c>
      <c r="H574" s="62"/>
      <c r="J574" s="35" t="s">
        <v>1786</v>
      </c>
      <c r="K574" s="62">
        <f t="shared" si="11"/>
        <v>0</v>
      </c>
      <c r="L574" s="35" t="s">
        <v>1801</v>
      </c>
      <c r="M574" s="35" t="s">
        <v>1802</v>
      </c>
    </row>
    <row r="575" spans="1:13" s="35" customFormat="1" ht="18.75" thickBot="1">
      <c r="A575" s="133"/>
      <c r="B575" s="127">
        <v>101</v>
      </c>
      <c r="C575" s="35" t="s">
        <v>1803</v>
      </c>
      <c r="F575" s="144"/>
      <c r="G575" s="127" t="s">
        <v>121</v>
      </c>
      <c r="H575" s="62"/>
      <c r="J575" s="35" t="s">
        <v>1804</v>
      </c>
      <c r="K575" s="62">
        <f t="shared" si="11"/>
        <v>0</v>
      </c>
      <c r="L575" s="35" t="s">
        <v>1805</v>
      </c>
      <c r="M575" s="35" t="s">
        <v>1806</v>
      </c>
    </row>
    <row r="576" spans="1:13" s="35" customFormat="1" ht="18.75" thickBot="1">
      <c r="A576" s="133"/>
      <c r="B576" s="127">
        <v>337</v>
      </c>
      <c r="C576" s="35" t="s">
        <v>1807</v>
      </c>
      <c r="F576" s="144"/>
      <c r="G576" s="127" t="s">
        <v>121</v>
      </c>
      <c r="H576" s="62"/>
      <c r="J576" s="35" t="s">
        <v>1394</v>
      </c>
      <c r="K576" s="62">
        <f t="shared" si="11"/>
        <v>0</v>
      </c>
      <c r="L576" s="35" t="s">
        <v>1808</v>
      </c>
      <c r="M576" s="35" t="s">
        <v>1809</v>
      </c>
    </row>
    <row r="577" spans="1:13" s="35" customFormat="1" ht="18.75" thickBot="1">
      <c r="A577" s="133"/>
      <c r="B577" s="127">
        <v>48</v>
      </c>
      <c r="C577" s="35" t="s">
        <v>1810</v>
      </c>
      <c r="F577" s="144"/>
      <c r="G577" s="127" t="s">
        <v>121</v>
      </c>
      <c r="H577" s="62"/>
      <c r="J577" s="35" t="s">
        <v>30</v>
      </c>
      <c r="K577" s="62">
        <f t="shared" si="11"/>
        <v>0</v>
      </c>
      <c r="L577" s="35" t="s">
        <v>1811</v>
      </c>
      <c r="M577" s="35" t="s">
        <v>1812</v>
      </c>
    </row>
    <row r="578" spans="1:13" s="35" customFormat="1" ht="18.75" thickBot="1">
      <c r="A578" s="133"/>
      <c r="B578" s="127">
        <v>212</v>
      </c>
      <c r="C578" s="35" t="s">
        <v>1813</v>
      </c>
      <c r="F578" s="144"/>
      <c r="G578" s="127" t="s">
        <v>121</v>
      </c>
      <c r="H578" s="62"/>
      <c r="J578" s="35" t="s">
        <v>1814</v>
      </c>
      <c r="K578" s="62">
        <f t="shared" si="11"/>
        <v>0</v>
      </c>
      <c r="L578" s="35" t="s">
        <v>1815</v>
      </c>
      <c r="M578" s="35" t="s">
        <v>1816</v>
      </c>
    </row>
    <row r="579" spans="1:13" s="35" customFormat="1" ht="18.75" thickBot="1">
      <c r="A579" s="133"/>
      <c r="B579" s="127">
        <v>166</v>
      </c>
      <c r="C579" s="35" t="s">
        <v>1817</v>
      </c>
      <c r="F579" s="144"/>
      <c r="G579" s="127" t="s">
        <v>121</v>
      </c>
      <c r="H579" s="62"/>
      <c r="J579" s="35" t="s">
        <v>1818</v>
      </c>
      <c r="K579" s="62">
        <f t="shared" si="11"/>
        <v>0</v>
      </c>
      <c r="L579" s="35" t="s">
        <v>1819</v>
      </c>
      <c r="M579" s="35" t="s">
        <v>1820</v>
      </c>
    </row>
    <row r="580" spans="1:13" s="35" customFormat="1" ht="18.75" thickBot="1">
      <c r="A580" s="133"/>
      <c r="B580" s="127">
        <v>242</v>
      </c>
      <c r="C580" s="35" t="s">
        <v>1821</v>
      </c>
      <c r="F580" s="144"/>
      <c r="G580" s="127" t="s">
        <v>121</v>
      </c>
      <c r="H580" s="62"/>
      <c r="J580" s="35" t="s">
        <v>151</v>
      </c>
      <c r="K580" s="62">
        <f t="shared" si="11"/>
        <v>0</v>
      </c>
      <c r="L580" s="35" t="s">
        <v>1822</v>
      </c>
      <c r="M580" s="35" t="s">
        <v>1823</v>
      </c>
    </row>
    <row r="581" spans="1:13" s="35" customFormat="1" ht="18.75" thickBot="1">
      <c r="A581" s="133"/>
      <c r="B581" s="127">
        <v>186</v>
      </c>
      <c r="C581" s="35" t="s">
        <v>1824</v>
      </c>
      <c r="F581" s="144"/>
      <c r="G581" s="127" t="s">
        <v>121</v>
      </c>
      <c r="H581" s="62"/>
      <c r="J581" s="35" t="s">
        <v>1825</v>
      </c>
      <c r="K581" s="62">
        <f t="shared" si="11"/>
        <v>0</v>
      </c>
      <c r="L581" s="35" t="s">
        <v>1826</v>
      </c>
      <c r="M581" s="35" t="s">
        <v>1827</v>
      </c>
    </row>
    <row r="582" spans="1:13" s="35" customFormat="1" ht="18.75" thickBot="1">
      <c r="A582" s="133"/>
      <c r="B582" s="127">
        <v>260</v>
      </c>
      <c r="C582" s="35" t="s">
        <v>1828</v>
      </c>
      <c r="F582" s="144"/>
      <c r="G582" s="127" t="s">
        <v>121</v>
      </c>
      <c r="H582" s="62"/>
      <c r="J582" s="35" t="s">
        <v>1829</v>
      </c>
      <c r="K582" s="62">
        <f t="shared" si="11"/>
        <v>0</v>
      </c>
      <c r="L582" s="35" t="s">
        <v>1830</v>
      </c>
      <c r="M582" s="35" t="s">
        <v>1831</v>
      </c>
    </row>
    <row r="583" spans="1:13" s="35" customFormat="1" ht="18.75" thickBot="1">
      <c r="A583" s="133"/>
      <c r="B583" s="127">
        <v>95</v>
      </c>
      <c r="C583" s="35" t="s">
        <v>1832</v>
      </c>
      <c r="F583" s="144"/>
      <c r="G583" s="127" t="s">
        <v>121</v>
      </c>
      <c r="H583" s="62"/>
      <c r="J583" s="35" t="s">
        <v>1833</v>
      </c>
      <c r="K583" s="62">
        <f t="shared" si="11"/>
        <v>0</v>
      </c>
      <c r="L583" s="35" t="s">
        <v>1834</v>
      </c>
      <c r="M583" s="35" t="s">
        <v>1835</v>
      </c>
    </row>
    <row r="584" spans="1:13" s="35" customFormat="1" ht="18.75" thickBot="1">
      <c r="A584" s="133"/>
      <c r="B584" s="127">
        <v>57</v>
      </c>
      <c r="C584" s="35" t="s">
        <v>1836</v>
      </c>
      <c r="F584" s="144"/>
      <c r="G584" s="127" t="s">
        <v>121</v>
      </c>
      <c r="H584" s="62"/>
      <c r="J584" s="35" t="s">
        <v>371</v>
      </c>
      <c r="K584" s="62">
        <f t="shared" si="11"/>
        <v>0</v>
      </c>
      <c r="L584" s="35" t="s">
        <v>1837</v>
      </c>
      <c r="M584" s="35" t="s">
        <v>1838</v>
      </c>
    </row>
    <row r="585" spans="1:13" s="35" customFormat="1" ht="18.75" thickBot="1">
      <c r="A585" s="133"/>
      <c r="B585" s="127">
        <v>162</v>
      </c>
      <c r="C585" s="35" t="s">
        <v>1839</v>
      </c>
      <c r="F585" s="144"/>
      <c r="G585" s="127" t="s">
        <v>121</v>
      </c>
      <c r="H585" s="62"/>
      <c r="J585" s="35" t="s">
        <v>4015</v>
      </c>
      <c r="K585" s="62">
        <f t="shared" si="11"/>
        <v>0</v>
      </c>
      <c r="L585" s="35" t="s">
        <v>1840</v>
      </c>
      <c r="M585" s="35" t="s">
        <v>1841</v>
      </c>
    </row>
    <row r="586" spans="1:13" s="35" customFormat="1" ht="18.75" thickBot="1">
      <c r="A586" s="133"/>
      <c r="B586" s="127">
        <v>765</v>
      </c>
      <c r="C586" s="35" t="s">
        <v>1842</v>
      </c>
      <c r="F586" s="144"/>
      <c r="G586" s="127" t="s">
        <v>121</v>
      </c>
      <c r="H586" s="62"/>
      <c r="J586" s="35" t="s">
        <v>1843</v>
      </c>
      <c r="K586" s="62">
        <f t="shared" si="11"/>
        <v>0</v>
      </c>
      <c r="L586" s="35" t="s">
        <v>1844</v>
      </c>
      <c r="M586" s="35" t="s">
        <v>1845</v>
      </c>
    </row>
    <row r="587" spans="1:13" s="35" customFormat="1" ht="18.75" thickBot="1">
      <c r="A587" s="133"/>
      <c r="B587" s="127">
        <v>44</v>
      </c>
      <c r="C587" s="35" t="s">
        <v>1846</v>
      </c>
      <c r="F587" s="144"/>
      <c r="G587" s="127" t="s">
        <v>121</v>
      </c>
      <c r="H587" s="62"/>
      <c r="J587" s="35" t="s">
        <v>1847</v>
      </c>
      <c r="K587" s="62">
        <f t="shared" si="11"/>
        <v>0</v>
      </c>
      <c r="L587" s="35" t="s">
        <v>1848</v>
      </c>
      <c r="M587" s="35" t="s">
        <v>1849</v>
      </c>
    </row>
    <row r="588" spans="1:13" s="35" customFormat="1" ht="18.75" thickBot="1">
      <c r="A588" s="133"/>
      <c r="B588" s="127">
        <v>350</v>
      </c>
      <c r="C588" s="35" t="s">
        <v>1850</v>
      </c>
      <c r="F588" s="144"/>
      <c r="G588" s="127" t="s">
        <v>121</v>
      </c>
      <c r="H588" s="62"/>
      <c r="J588" s="35" t="s">
        <v>1325</v>
      </c>
      <c r="K588" s="62">
        <f t="shared" si="11"/>
        <v>0</v>
      </c>
      <c r="L588" s="35" t="s">
        <v>1851</v>
      </c>
      <c r="M588" s="35" t="s">
        <v>1852</v>
      </c>
    </row>
    <row r="589" spans="1:13" s="35" customFormat="1" ht="18.75" thickBot="1">
      <c r="A589" s="133"/>
      <c r="B589" s="127">
        <v>948</v>
      </c>
      <c r="C589" s="35" t="s">
        <v>1850</v>
      </c>
      <c r="F589" s="144"/>
      <c r="G589" s="127" t="s">
        <v>181</v>
      </c>
      <c r="H589" s="62"/>
      <c r="J589" s="35" t="s">
        <v>1325</v>
      </c>
      <c r="K589" s="62">
        <f t="shared" si="11"/>
        <v>0</v>
      </c>
      <c r="L589" s="35" t="s">
        <v>1853</v>
      </c>
      <c r="M589" s="35" t="s">
        <v>1854</v>
      </c>
    </row>
    <row r="590" spans="1:13" s="35" customFormat="1" ht="18.75" thickBot="1">
      <c r="A590" s="133"/>
      <c r="B590" s="127">
        <v>2385</v>
      </c>
      <c r="C590" s="35" t="s">
        <v>1855</v>
      </c>
      <c r="F590" s="144"/>
      <c r="G590" s="127" t="s">
        <v>121</v>
      </c>
      <c r="H590" s="62"/>
      <c r="J590" s="35" t="s">
        <v>1856</v>
      </c>
      <c r="K590" s="62">
        <f t="shared" si="11"/>
        <v>0</v>
      </c>
      <c r="L590" s="35" t="s">
        <v>1857</v>
      </c>
      <c r="M590" s="35" t="s">
        <v>1858</v>
      </c>
    </row>
    <row r="591" spans="1:13" s="35" customFormat="1" ht="18.75" thickBot="1">
      <c r="A591" s="133"/>
      <c r="B591" s="127">
        <v>1764</v>
      </c>
      <c r="C591" s="35" t="s">
        <v>1855</v>
      </c>
      <c r="F591" s="144"/>
      <c r="G591" s="127" t="s">
        <v>181</v>
      </c>
      <c r="H591" s="62"/>
      <c r="J591" s="35" t="s">
        <v>1859</v>
      </c>
      <c r="K591" s="62">
        <f t="shared" si="11"/>
        <v>0</v>
      </c>
      <c r="L591" s="35" t="s">
        <v>1860</v>
      </c>
      <c r="M591" s="35" t="s">
        <v>1861</v>
      </c>
    </row>
    <row r="592" spans="1:13" s="35" customFormat="1" ht="18.75" thickBot="1">
      <c r="A592" s="133"/>
      <c r="B592" s="127">
        <v>355</v>
      </c>
      <c r="C592" s="35" t="s">
        <v>1862</v>
      </c>
      <c r="F592" s="144" t="s">
        <v>232</v>
      </c>
      <c r="G592" s="127" t="s">
        <v>181</v>
      </c>
      <c r="H592" s="62"/>
      <c r="J592" s="35" t="s">
        <v>1863</v>
      </c>
      <c r="K592" s="62">
        <f t="shared" si="11"/>
        <v>0</v>
      </c>
      <c r="L592" s="35" t="s">
        <v>1864</v>
      </c>
      <c r="M592" s="35" t="s">
        <v>1865</v>
      </c>
    </row>
    <row r="593" spans="1:265" s="35" customFormat="1" ht="18.75" thickBot="1">
      <c r="A593" s="133"/>
      <c r="B593" s="127">
        <v>255</v>
      </c>
      <c r="C593" s="35" t="s">
        <v>1866</v>
      </c>
      <c r="F593" s="144" t="s">
        <v>232</v>
      </c>
      <c r="G593" s="127" t="s">
        <v>181</v>
      </c>
      <c r="H593" s="62"/>
      <c r="J593" s="35" t="s">
        <v>1867</v>
      </c>
      <c r="K593" s="62">
        <f t="shared" si="11"/>
        <v>0</v>
      </c>
      <c r="L593" s="35" t="s">
        <v>1868</v>
      </c>
      <c r="M593" s="35" t="s">
        <v>1869</v>
      </c>
    </row>
    <row r="594" spans="1:265" s="35" customFormat="1" ht="18.75" thickBot="1">
      <c r="A594" s="133"/>
      <c r="B594" s="127">
        <v>272</v>
      </c>
      <c r="C594" s="35" t="s">
        <v>1870</v>
      </c>
      <c r="F594" s="144" t="s">
        <v>232</v>
      </c>
      <c r="G594" s="127" t="s">
        <v>181</v>
      </c>
      <c r="H594" s="62"/>
      <c r="J594" s="35" t="s">
        <v>1871</v>
      </c>
      <c r="K594" s="62">
        <f t="shared" si="11"/>
        <v>0</v>
      </c>
      <c r="L594" s="35" t="s">
        <v>1872</v>
      </c>
      <c r="M594" s="35" t="s">
        <v>1873</v>
      </c>
    </row>
    <row r="595" spans="1:265" s="35" customFormat="1" ht="18.75" thickBot="1">
      <c r="A595" s="133"/>
      <c r="B595" s="127">
        <v>105</v>
      </c>
      <c r="C595" s="35" t="s">
        <v>1874</v>
      </c>
      <c r="F595" s="144" t="s">
        <v>232</v>
      </c>
      <c r="G595" s="127" t="s">
        <v>181</v>
      </c>
      <c r="H595" s="62"/>
      <c r="J595" s="35" t="s">
        <v>1875</v>
      </c>
      <c r="K595" s="62">
        <f t="shared" si="11"/>
        <v>0</v>
      </c>
      <c r="L595" s="35" t="s">
        <v>1876</v>
      </c>
      <c r="M595" s="35" t="s">
        <v>1877</v>
      </c>
    </row>
    <row r="596" spans="1:265" s="35" customFormat="1" ht="18.75" thickBot="1">
      <c r="A596" s="133"/>
      <c r="B596" s="127">
        <v>209</v>
      </c>
      <c r="C596" s="35" t="s">
        <v>1878</v>
      </c>
      <c r="F596" s="144" t="s">
        <v>232</v>
      </c>
      <c r="G596" s="127" t="s">
        <v>181</v>
      </c>
      <c r="H596" s="62"/>
      <c r="J596" s="35" t="s">
        <v>620</v>
      </c>
      <c r="K596" s="62">
        <f t="shared" si="11"/>
        <v>0</v>
      </c>
      <c r="L596" s="35" t="s">
        <v>1879</v>
      </c>
      <c r="M596" s="35" t="s">
        <v>1880</v>
      </c>
    </row>
    <row r="597" spans="1:265" s="35" customFormat="1" ht="18.75" thickBot="1">
      <c r="A597" s="133"/>
      <c r="B597" s="127">
        <v>408</v>
      </c>
      <c r="C597" s="35" t="s">
        <v>1881</v>
      </c>
      <c r="F597" s="144" t="s">
        <v>232</v>
      </c>
      <c r="G597" s="127" t="s">
        <v>181</v>
      </c>
      <c r="H597" s="62"/>
      <c r="J597" s="35" t="s">
        <v>1882</v>
      </c>
      <c r="K597" s="62">
        <f t="shared" si="11"/>
        <v>0</v>
      </c>
      <c r="L597" s="35" t="s">
        <v>1883</v>
      </c>
      <c r="M597" s="35" t="s">
        <v>1884</v>
      </c>
    </row>
    <row r="598" spans="1:265" s="35" customFormat="1" ht="18.75" thickBot="1">
      <c r="A598" s="133"/>
      <c r="B598" s="127">
        <v>3256</v>
      </c>
      <c r="C598" s="35" t="s">
        <v>1885</v>
      </c>
      <c r="F598" s="144"/>
      <c r="G598" s="127" t="s">
        <v>121</v>
      </c>
      <c r="H598" s="62"/>
      <c r="J598" s="35" t="s">
        <v>1886</v>
      </c>
      <c r="K598" s="62">
        <f t="shared" si="11"/>
        <v>0</v>
      </c>
      <c r="L598" s="35" t="s">
        <v>1887</v>
      </c>
      <c r="M598" s="35" t="s">
        <v>1888</v>
      </c>
    </row>
    <row r="599" spans="1:265" s="35" customFormat="1" ht="18.75" thickBot="1">
      <c r="A599" s="133"/>
      <c r="B599" s="127">
        <v>4862</v>
      </c>
      <c r="C599" s="35" t="s">
        <v>1885</v>
      </c>
      <c r="F599" s="144"/>
      <c r="G599" s="127" t="s">
        <v>181</v>
      </c>
      <c r="H599" s="62"/>
      <c r="J599" s="35" t="s">
        <v>1886</v>
      </c>
      <c r="K599" s="62">
        <f t="shared" si="11"/>
        <v>0</v>
      </c>
      <c r="L599" s="35" t="s">
        <v>1889</v>
      </c>
      <c r="M599" s="35" t="s">
        <v>1890</v>
      </c>
    </row>
    <row r="600" spans="1:265" s="35" customFormat="1" ht="18.75" thickBot="1">
      <c r="A600" s="133"/>
      <c r="B600" s="127">
        <v>223</v>
      </c>
      <c r="C600" s="35" t="s">
        <v>1891</v>
      </c>
      <c r="F600" s="144"/>
      <c r="G600" s="127" t="s">
        <v>181</v>
      </c>
      <c r="H600" s="62"/>
      <c r="J600" s="35" t="s">
        <v>1892</v>
      </c>
      <c r="K600" s="62">
        <f t="shared" si="11"/>
        <v>0</v>
      </c>
      <c r="L600" s="35" t="s">
        <v>1893</v>
      </c>
      <c r="M600" s="35" t="s">
        <v>1894</v>
      </c>
      <c r="O600" s="106"/>
      <c r="P600" s="106"/>
      <c r="Q600" s="106"/>
      <c r="R600" s="106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1"/>
      <c r="FZ600" s="1"/>
      <c r="GA600" s="1"/>
      <c r="GB600" s="1"/>
      <c r="GC600" s="1"/>
      <c r="GD600" s="1"/>
      <c r="GE600" s="1"/>
      <c r="GF600" s="1"/>
      <c r="GG600" s="1"/>
      <c r="GH600" s="1"/>
      <c r="GI600" s="1"/>
      <c r="GJ600" s="1"/>
      <c r="GK600" s="1"/>
      <c r="GL600" s="1"/>
      <c r="GM600" s="1"/>
      <c r="GN600" s="1"/>
      <c r="GO600" s="1"/>
      <c r="GP600" s="1"/>
      <c r="GQ600" s="1"/>
      <c r="GR600" s="1"/>
      <c r="GS600" s="1"/>
      <c r="GT600" s="1"/>
      <c r="GU600" s="1"/>
      <c r="GV600" s="1"/>
      <c r="GW600" s="1"/>
      <c r="GX600" s="1"/>
      <c r="GY600" s="1"/>
      <c r="GZ600" s="1"/>
      <c r="HA600" s="1"/>
      <c r="HB600" s="1"/>
      <c r="HC600" s="1"/>
      <c r="HD600" s="1"/>
      <c r="HE600" s="1"/>
      <c r="HF600" s="1"/>
      <c r="HG600" s="1"/>
      <c r="HH600" s="1"/>
      <c r="HI600" s="1"/>
      <c r="HJ600" s="1"/>
      <c r="HK600" s="1"/>
      <c r="HL600" s="1"/>
      <c r="HM600" s="1"/>
      <c r="HN600" s="1"/>
      <c r="HO600" s="1"/>
      <c r="HP600" s="1"/>
      <c r="HQ600" s="1"/>
      <c r="HR600" s="1"/>
      <c r="HS600" s="1"/>
      <c r="HT600" s="1"/>
      <c r="HU600" s="1"/>
      <c r="HV600" s="1"/>
      <c r="HW600" s="1"/>
      <c r="HX600" s="1"/>
      <c r="HY600" s="1"/>
      <c r="HZ600" s="1"/>
      <c r="IA600" s="1"/>
      <c r="IB600" s="1"/>
      <c r="IC600" s="1"/>
      <c r="ID600" s="1"/>
      <c r="IE600" s="1"/>
      <c r="IF600" s="1"/>
      <c r="IG600" s="1"/>
      <c r="IH600" s="1"/>
      <c r="II600" s="1"/>
      <c r="IJ600" s="1"/>
      <c r="IK600" s="1"/>
      <c r="IL600" s="1"/>
      <c r="IM600" s="1"/>
      <c r="IN600" s="1"/>
      <c r="IO600" s="1"/>
      <c r="IP600" s="1"/>
      <c r="IQ600" s="1"/>
      <c r="IR600" s="1"/>
      <c r="IS600" s="1"/>
      <c r="IT600" s="1"/>
      <c r="IU600" s="1"/>
      <c r="IV600" s="1"/>
      <c r="IW600" s="1"/>
      <c r="IX600" s="1"/>
      <c r="IY600" s="1"/>
      <c r="IZ600" s="1"/>
      <c r="JA600" s="1"/>
      <c r="JB600" s="1"/>
      <c r="JC600" s="1"/>
      <c r="JD600" s="1"/>
      <c r="JE600" s="53"/>
    </row>
    <row r="601" spans="1:265" s="35" customFormat="1" ht="18.75" thickBot="1">
      <c r="A601" s="133"/>
      <c r="B601" s="127">
        <v>476</v>
      </c>
      <c r="C601" s="35" t="s">
        <v>1895</v>
      </c>
      <c r="F601" s="144"/>
      <c r="G601" s="127" t="s">
        <v>181</v>
      </c>
      <c r="H601" s="62"/>
      <c r="J601" s="35" t="s">
        <v>1896</v>
      </c>
      <c r="K601" s="62">
        <f t="shared" si="11"/>
        <v>0</v>
      </c>
      <c r="L601" s="35" t="s">
        <v>1897</v>
      </c>
      <c r="M601" s="35" t="s">
        <v>1898</v>
      </c>
    </row>
    <row r="602" spans="1:265" s="35" customFormat="1" ht="18.75" thickBot="1">
      <c r="A602" s="133"/>
      <c r="B602" s="127">
        <v>786</v>
      </c>
      <c r="C602" s="35" t="s">
        <v>1899</v>
      </c>
      <c r="F602" s="144"/>
      <c r="G602" s="127" t="s">
        <v>181</v>
      </c>
      <c r="H602" s="62"/>
      <c r="J602" s="35" t="s">
        <v>1900</v>
      </c>
      <c r="K602" s="62">
        <f t="shared" si="11"/>
        <v>0</v>
      </c>
      <c r="L602" s="35" t="s">
        <v>1901</v>
      </c>
      <c r="M602" s="35" t="s">
        <v>1902</v>
      </c>
    </row>
    <row r="603" spans="1:265" s="35" customFormat="1" ht="18.75" thickBot="1">
      <c r="A603" s="133"/>
      <c r="B603" s="127">
        <v>118</v>
      </c>
      <c r="C603" s="35" t="s">
        <v>1903</v>
      </c>
      <c r="F603" s="144"/>
      <c r="G603" s="127" t="s">
        <v>181</v>
      </c>
      <c r="H603" s="62"/>
      <c r="J603" s="35" t="s">
        <v>1904</v>
      </c>
      <c r="K603" s="62">
        <f t="shared" si="11"/>
        <v>0</v>
      </c>
      <c r="L603" s="35" t="s">
        <v>1905</v>
      </c>
      <c r="M603" s="35" t="s">
        <v>1906</v>
      </c>
    </row>
    <row r="604" spans="1:265" s="35" customFormat="1" ht="18.75" thickBot="1">
      <c r="A604" s="133"/>
      <c r="B604" s="127">
        <v>472</v>
      </c>
      <c r="C604" s="35" t="s">
        <v>1907</v>
      </c>
      <c r="F604" s="144"/>
      <c r="G604" s="127" t="s">
        <v>121</v>
      </c>
      <c r="H604" s="62"/>
      <c r="J604" s="35" t="s">
        <v>1908</v>
      </c>
      <c r="K604" s="62">
        <f t="shared" si="11"/>
        <v>0</v>
      </c>
      <c r="L604" s="35" t="s">
        <v>1909</v>
      </c>
      <c r="M604" s="35" t="s">
        <v>1910</v>
      </c>
    </row>
    <row r="605" spans="1:265" s="35" customFormat="1" ht="18.75" thickBot="1">
      <c r="A605" s="133"/>
      <c r="B605" s="127">
        <v>107</v>
      </c>
      <c r="C605" s="35" t="s">
        <v>1911</v>
      </c>
      <c r="F605" s="162" t="s">
        <v>4209</v>
      </c>
      <c r="G605" s="127" t="s">
        <v>121</v>
      </c>
      <c r="H605" s="62"/>
      <c r="J605" s="35" t="s">
        <v>1912</v>
      </c>
      <c r="K605" s="62">
        <f t="shared" si="11"/>
        <v>0</v>
      </c>
      <c r="L605" s="35" t="s">
        <v>1913</v>
      </c>
      <c r="M605" s="35" t="s">
        <v>1914</v>
      </c>
    </row>
    <row r="606" spans="1:265" s="35" customFormat="1" ht="18.75" thickBot="1">
      <c r="A606" s="133"/>
      <c r="B606" s="127">
        <v>473</v>
      </c>
      <c r="C606" s="35" t="s">
        <v>1915</v>
      </c>
      <c r="F606" s="144"/>
      <c r="G606" s="127" t="s">
        <v>181</v>
      </c>
      <c r="H606" s="62"/>
      <c r="J606" s="35" t="s">
        <v>1916</v>
      </c>
      <c r="K606" s="62">
        <f t="shared" si="11"/>
        <v>0</v>
      </c>
      <c r="L606" s="35" t="s">
        <v>1917</v>
      </c>
      <c r="M606" s="35" t="s">
        <v>1918</v>
      </c>
      <c r="O606" s="106"/>
      <c r="P606" s="106"/>
      <c r="Q606" s="106"/>
      <c r="R606" s="106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1"/>
      <c r="FZ606" s="1"/>
      <c r="GA606" s="1"/>
      <c r="GB606" s="1"/>
      <c r="GC606" s="1"/>
      <c r="GD606" s="1"/>
      <c r="GE606" s="1"/>
      <c r="GF606" s="1"/>
      <c r="GG606" s="1"/>
      <c r="GH606" s="1"/>
      <c r="GI606" s="1"/>
      <c r="GJ606" s="1"/>
      <c r="GK606" s="1"/>
      <c r="GL606" s="1"/>
      <c r="GM606" s="1"/>
      <c r="GN606" s="1"/>
      <c r="GO606" s="1"/>
      <c r="GP606" s="1"/>
      <c r="GQ606" s="1"/>
      <c r="GR606" s="1"/>
      <c r="GS606" s="1"/>
      <c r="GT606" s="1"/>
      <c r="GU606" s="1"/>
      <c r="GV606" s="1"/>
      <c r="GW606" s="1"/>
      <c r="GX606" s="1"/>
      <c r="GY606" s="1"/>
      <c r="GZ606" s="1"/>
      <c r="HA606" s="1"/>
      <c r="HB606" s="1"/>
      <c r="HC606" s="1"/>
      <c r="HD606" s="1"/>
      <c r="HE606" s="1"/>
      <c r="HF606" s="1"/>
      <c r="HG606" s="1"/>
      <c r="HH606" s="1"/>
      <c r="HI606" s="1"/>
      <c r="HJ606" s="1"/>
      <c r="HK606" s="1"/>
      <c r="HL606" s="1"/>
      <c r="HM606" s="1"/>
      <c r="HN606" s="1"/>
      <c r="HO606" s="1"/>
      <c r="HP606" s="1"/>
      <c r="HQ606" s="1"/>
      <c r="HR606" s="1"/>
      <c r="HS606" s="1"/>
      <c r="HT606" s="1"/>
      <c r="HU606" s="1"/>
      <c r="HV606" s="1"/>
      <c r="HW606" s="1"/>
      <c r="HX606" s="1"/>
      <c r="HY606" s="1"/>
      <c r="HZ606" s="1"/>
      <c r="IA606" s="1"/>
      <c r="IB606" s="1"/>
      <c r="IC606" s="1"/>
      <c r="ID606" s="1"/>
      <c r="IE606" s="1"/>
      <c r="IF606" s="1"/>
      <c r="IG606" s="1"/>
      <c r="IH606" s="1"/>
      <c r="II606" s="1"/>
      <c r="IJ606" s="1"/>
      <c r="IK606" s="1"/>
      <c r="IL606" s="1"/>
      <c r="IM606" s="1"/>
      <c r="IN606" s="1"/>
      <c r="IO606" s="1"/>
      <c r="IP606" s="1"/>
      <c r="IQ606" s="1"/>
      <c r="IR606" s="1"/>
      <c r="IS606" s="1"/>
      <c r="IT606" s="1"/>
      <c r="IU606" s="1"/>
      <c r="IV606" s="1"/>
      <c r="IW606" s="1"/>
      <c r="IX606" s="1"/>
      <c r="IY606" s="1"/>
      <c r="IZ606" s="1"/>
      <c r="JA606" s="1"/>
      <c r="JB606" s="1"/>
      <c r="JC606" s="1"/>
      <c r="JD606" s="1"/>
      <c r="JE606" s="53"/>
    </row>
    <row r="607" spans="1:265" s="35" customFormat="1" ht="18.75" thickBot="1">
      <c r="A607" s="133"/>
      <c r="B607" s="127">
        <v>210</v>
      </c>
      <c r="C607" s="35" t="s">
        <v>1919</v>
      </c>
      <c r="F607" s="144" t="s">
        <v>232</v>
      </c>
      <c r="G607" s="127" t="s">
        <v>121</v>
      </c>
      <c r="H607" s="62"/>
      <c r="J607" s="35" t="s">
        <v>1920</v>
      </c>
      <c r="K607" s="62">
        <f t="shared" si="11"/>
        <v>0</v>
      </c>
      <c r="L607" s="35" t="s">
        <v>1921</v>
      </c>
      <c r="M607" s="35" t="s">
        <v>1922</v>
      </c>
    </row>
    <row r="608" spans="1:265" s="95" customFormat="1" ht="18" customHeight="1" thickBot="1">
      <c r="A608" s="133"/>
      <c r="B608" s="127">
        <v>151</v>
      </c>
      <c r="C608" s="35" t="s">
        <v>1923</v>
      </c>
      <c r="D608" s="35"/>
      <c r="E608" s="35"/>
      <c r="F608" s="144" t="s">
        <v>232</v>
      </c>
      <c r="G608" s="127" t="s">
        <v>121</v>
      </c>
      <c r="H608" s="62"/>
      <c r="I608" s="35"/>
      <c r="J608" s="35" t="s">
        <v>1924</v>
      </c>
      <c r="K608" s="62">
        <f t="shared" si="11"/>
        <v>0</v>
      </c>
      <c r="L608" s="35" t="s">
        <v>1925</v>
      </c>
      <c r="M608" s="35" t="s">
        <v>1926</v>
      </c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F608" s="35"/>
      <c r="AG608" s="35"/>
      <c r="AH608" s="35"/>
      <c r="AI608" s="35"/>
      <c r="AJ608" s="35"/>
      <c r="AK608" s="35"/>
      <c r="AL608" s="35"/>
      <c r="AM608" s="35"/>
      <c r="AN608" s="35"/>
      <c r="AO608" s="35"/>
      <c r="AP608" s="35"/>
      <c r="AQ608" s="35"/>
      <c r="AR608" s="35"/>
      <c r="AS608" s="35"/>
      <c r="AT608" s="35"/>
      <c r="AU608" s="35"/>
      <c r="AV608" s="35"/>
      <c r="AW608" s="35"/>
      <c r="AX608" s="35"/>
      <c r="AY608" s="35"/>
      <c r="AZ608" s="35"/>
      <c r="BA608" s="35"/>
      <c r="BB608" s="35"/>
      <c r="BC608" s="35"/>
      <c r="BD608" s="35"/>
      <c r="BE608" s="35"/>
      <c r="BF608" s="35"/>
      <c r="BG608" s="35"/>
      <c r="BH608" s="35"/>
      <c r="BI608" s="35"/>
      <c r="BJ608" s="35"/>
      <c r="BK608" s="35"/>
      <c r="BL608" s="35"/>
      <c r="BM608" s="35"/>
      <c r="BN608" s="35"/>
      <c r="BO608" s="35"/>
      <c r="BP608" s="35"/>
      <c r="BQ608" s="35"/>
      <c r="BR608" s="35"/>
      <c r="BS608" s="35"/>
      <c r="BT608" s="35"/>
      <c r="BU608" s="35"/>
      <c r="BV608" s="35"/>
      <c r="BW608" s="35"/>
      <c r="BX608" s="35"/>
      <c r="BY608" s="35"/>
      <c r="BZ608" s="35"/>
      <c r="CA608" s="35"/>
      <c r="CB608" s="35"/>
      <c r="CC608" s="35"/>
      <c r="CD608" s="35"/>
      <c r="CE608" s="35"/>
      <c r="CF608" s="35"/>
      <c r="CG608" s="35"/>
      <c r="CH608" s="35"/>
      <c r="CI608" s="35"/>
      <c r="CJ608" s="35"/>
      <c r="CK608" s="35"/>
      <c r="CL608" s="35"/>
      <c r="CM608" s="35"/>
      <c r="CN608" s="35"/>
      <c r="CO608" s="35"/>
      <c r="CP608" s="35"/>
      <c r="CQ608" s="35"/>
      <c r="CR608" s="35"/>
      <c r="CS608" s="35"/>
      <c r="CT608" s="35"/>
      <c r="CU608" s="35"/>
      <c r="CV608" s="35"/>
      <c r="CW608" s="35"/>
      <c r="CX608" s="35"/>
      <c r="CY608" s="35"/>
      <c r="CZ608" s="35"/>
      <c r="DA608" s="35"/>
      <c r="DB608" s="35"/>
      <c r="DC608" s="35"/>
      <c r="DD608" s="35"/>
      <c r="DE608" s="35"/>
      <c r="DF608" s="35"/>
      <c r="DG608" s="35"/>
      <c r="DH608" s="35"/>
      <c r="DI608" s="35"/>
      <c r="DJ608" s="35"/>
      <c r="DK608" s="35"/>
      <c r="DL608" s="35"/>
      <c r="DM608" s="35"/>
      <c r="DN608" s="35"/>
      <c r="DO608" s="35"/>
      <c r="DP608" s="35"/>
      <c r="DQ608" s="35"/>
      <c r="DR608" s="35"/>
      <c r="DS608" s="35"/>
      <c r="DT608" s="35"/>
      <c r="DU608" s="35"/>
      <c r="DV608" s="35"/>
      <c r="DW608" s="35"/>
      <c r="DX608" s="35"/>
      <c r="DY608" s="35"/>
      <c r="DZ608" s="35"/>
      <c r="EA608" s="35"/>
      <c r="EB608" s="35"/>
      <c r="EC608" s="35"/>
      <c r="ED608" s="35"/>
      <c r="EE608" s="35"/>
      <c r="EF608" s="35"/>
      <c r="EG608" s="35"/>
      <c r="EH608" s="35"/>
      <c r="EI608" s="35"/>
      <c r="EJ608" s="35"/>
      <c r="EK608" s="35"/>
      <c r="EL608" s="35"/>
      <c r="EM608" s="35"/>
      <c r="EN608" s="35"/>
      <c r="EO608" s="35"/>
      <c r="EP608" s="35"/>
      <c r="EQ608" s="35"/>
      <c r="ER608" s="35"/>
      <c r="ES608" s="35"/>
      <c r="ET608" s="35"/>
      <c r="EU608" s="35"/>
      <c r="EV608" s="35"/>
      <c r="EW608" s="35"/>
      <c r="EX608" s="35"/>
      <c r="EY608" s="35"/>
      <c r="EZ608" s="35"/>
      <c r="FA608" s="35"/>
      <c r="FB608" s="35"/>
      <c r="FC608" s="35"/>
      <c r="FD608" s="35"/>
      <c r="FE608" s="35"/>
      <c r="FF608" s="35"/>
      <c r="FG608" s="35"/>
      <c r="FH608" s="35"/>
      <c r="FI608" s="35"/>
      <c r="FJ608" s="35"/>
      <c r="FK608" s="35"/>
      <c r="FL608" s="35"/>
      <c r="FM608" s="35"/>
      <c r="FN608" s="35"/>
      <c r="FO608" s="35"/>
      <c r="FP608" s="35"/>
      <c r="FQ608" s="35"/>
      <c r="FR608" s="35"/>
      <c r="FS608" s="35"/>
      <c r="FT608" s="35"/>
      <c r="FU608" s="35"/>
      <c r="FV608" s="35"/>
      <c r="FW608" s="35"/>
      <c r="FX608" s="35"/>
      <c r="FY608" s="35"/>
      <c r="FZ608" s="35"/>
      <c r="GA608" s="35"/>
      <c r="GB608" s="35"/>
      <c r="GC608" s="35"/>
      <c r="GD608" s="35"/>
      <c r="GE608" s="35"/>
      <c r="GF608" s="35"/>
      <c r="GG608" s="35"/>
      <c r="GH608" s="35"/>
      <c r="GI608" s="35"/>
      <c r="GJ608" s="35"/>
      <c r="GK608" s="35"/>
      <c r="GL608" s="35"/>
      <c r="GM608" s="35"/>
      <c r="GN608" s="35"/>
      <c r="GO608" s="35"/>
      <c r="GP608" s="35"/>
      <c r="GQ608" s="35"/>
      <c r="GR608" s="35"/>
      <c r="GS608" s="35"/>
      <c r="GT608" s="35"/>
      <c r="GU608" s="35"/>
      <c r="GV608" s="35"/>
      <c r="GW608" s="35"/>
      <c r="GX608" s="35"/>
      <c r="GY608" s="35"/>
      <c r="GZ608" s="35"/>
      <c r="HA608" s="35"/>
      <c r="HB608" s="35"/>
      <c r="HC608" s="35"/>
      <c r="HD608" s="35"/>
      <c r="HE608" s="35"/>
      <c r="HF608" s="35"/>
      <c r="HG608" s="35"/>
      <c r="HH608" s="35"/>
      <c r="HI608" s="35"/>
      <c r="HJ608" s="35"/>
      <c r="HK608" s="35"/>
      <c r="HL608" s="35"/>
      <c r="HM608" s="35"/>
      <c r="HN608" s="35"/>
      <c r="HO608" s="35"/>
      <c r="HP608" s="35"/>
      <c r="HQ608" s="35"/>
      <c r="HR608" s="35"/>
      <c r="HS608" s="35"/>
      <c r="HT608" s="35"/>
      <c r="HU608" s="35"/>
      <c r="HV608" s="35"/>
      <c r="HW608" s="35"/>
      <c r="HX608" s="35"/>
      <c r="HY608" s="35"/>
      <c r="HZ608" s="35"/>
      <c r="IA608" s="35"/>
      <c r="IB608" s="35"/>
      <c r="IC608" s="35"/>
      <c r="ID608" s="35"/>
      <c r="IE608" s="35"/>
      <c r="IF608" s="35"/>
      <c r="IG608" s="35"/>
      <c r="IH608" s="35"/>
      <c r="II608" s="35"/>
      <c r="IJ608" s="35"/>
      <c r="IK608" s="35"/>
      <c r="IL608" s="35"/>
      <c r="IM608" s="35"/>
      <c r="IN608" s="35"/>
      <c r="IO608" s="35"/>
      <c r="IP608" s="35"/>
      <c r="IQ608" s="35"/>
      <c r="IR608" s="35"/>
      <c r="IS608" s="35"/>
      <c r="IT608" s="35"/>
      <c r="IU608" s="35"/>
      <c r="IV608" s="35"/>
      <c r="IW608" s="35"/>
      <c r="IX608" s="35"/>
      <c r="IY608" s="35"/>
      <c r="IZ608" s="35"/>
      <c r="JA608" s="35"/>
      <c r="JB608" s="35"/>
      <c r="JC608" s="35"/>
      <c r="JD608" s="35"/>
      <c r="JE608" s="35"/>
    </row>
    <row r="609" spans="1:265" s="35" customFormat="1" ht="18.75" thickBot="1">
      <c r="A609" s="133"/>
      <c r="B609" s="127">
        <v>288</v>
      </c>
      <c r="C609" s="35" t="s">
        <v>1927</v>
      </c>
      <c r="F609" s="144" t="s">
        <v>232</v>
      </c>
      <c r="G609" s="127" t="s">
        <v>121</v>
      </c>
      <c r="H609" s="62"/>
      <c r="J609" s="35" t="s">
        <v>1928</v>
      </c>
      <c r="K609" s="62">
        <f t="shared" si="11"/>
        <v>0</v>
      </c>
      <c r="L609" s="35" t="s">
        <v>1929</v>
      </c>
      <c r="M609" s="35" t="s">
        <v>1930</v>
      </c>
    </row>
    <row r="610" spans="1:265" s="35" customFormat="1" ht="18.75" thickBot="1">
      <c r="A610" s="133"/>
      <c r="B610" s="127">
        <v>55</v>
      </c>
      <c r="C610" s="35" t="s">
        <v>1931</v>
      </c>
      <c r="F610" s="144" t="s">
        <v>4214</v>
      </c>
      <c r="G610" s="127" t="s">
        <v>121</v>
      </c>
      <c r="H610" s="62"/>
      <c r="J610" s="35" t="s">
        <v>1932</v>
      </c>
      <c r="K610" s="62">
        <f t="shared" si="11"/>
        <v>0</v>
      </c>
      <c r="L610" s="35" t="s">
        <v>1933</v>
      </c>
      <c r="M610" s="35" t="s">
        <v>1934</v>
      </c>
    </row>
    <row r="611" spans="1:265" s="35" customFormat="1" ht="18.75" thickBot="1">
      <c r="A611" s="133"/>
      <c r="B611" s="127">
        <v>94</v>
      </c>
      <c r="C611" s="35" t="s">
        <v>1935</v>
      </c>
      <c r="F611" s="144" t="s">
        <v>232</v>
      </c>
      <c r="G611" s="127" t="s">
        <v>121</v>
      </c>
      <c r="H611" s="62"/>
      <c r="J611" s="35" t="s">
        <v>1936</v>
      </c>
      <c r="K611" s="62">
        <f t="shared" si="11"/>
        <v>0</v>
      </c>
      <c r="L611" s="35" t="s">
        <v>1937</v>
      </c>
      <c r="M611" s="35" t="s">
        <v>1938</v>
      </c>
    </row>
    <row r="612" spans="1:265" s="35" customFormat="1" ht="18.75" thickBot="1">
      <c r="A612" s="133"/>
      <c r="B612" s="127">
        <v>312</v>
      </c>
      <c r="C612" s="35" t="s">
        <v>1939</v>
      </c>
      <c r="F612" s="144" t="s">
        <v>232</v>
      </c>
      <c r="G612" s="127" t="s">
        <v>181</v>
      </c>
      <c r="H612" s="62"/>
      <c r="J612" s="35" t="s">
        <v>1940</v>
      </c>
      <c r="K612" s="62">
        <f t="shared" si="11"/>
        <v>0</v>
      </c>
      <c r="L612" s="35" t="s">
        <v>1941</v>
      </c>
      <c r="M612" s="35" t="s">
        <v>1942</v>
      </c>
    </row>
    <row r="613" spans="1:265" s="35" customFormat="1" ht="18.75" thickBot="1">
      <c r="A613" s="133"/>
      <c r="B613" s="127">
        <v>182</v>
      </c>
      <c r="C613" s="35" t="s">
        <v>1943</v>
      </c>
      <c r="F613" s="144" t="s">
        <v>232</v>
      </c>
      <c r="G613" s="127" t="s">
        <v>181</v>
      </c>
      <c r="H613" s="62"/>
      <c r="J613" s="35" t="s">
        <v>182</v>
      </c>
      <c r="K613" s="62">
        <f t="shared" si="11"/>
        <v>0</v>
      </c>
      <c r="L613" s="35" t="s">
        <v>1944</v>
      </c>
      <c r="M613" s="35" t="s">
        <v>1945</v>
      </c>
    </row>
    <row r="614" spans="1:265" s="35" customFormat="1" ht="18.75" thickBot="1">
      <c r="A614" s="133"/>
      <c r="B614" s="127">
        <v>167</v>
      </c>
      <c r="C614" s="35" t="s">
        <v>1946</v>
      </c>
      <c r="F614" s="144" t="s">
        <v>232</v>
      </c>
      <c r="G614" s="127" t="s">
        <v>181</v>
      </c>
      <c r="H614" s="62"/>
      <c r="J614" s="35" t="s">
        <v>1947</v>
      </c>
      <c r="K614" s="62">
        <f t="shared" si="11"/>
        <v>0</v>
      </c>
      <c r="L614" s="35" t="s">
        <v>1948</v>
      </c>
      <c r="M614" s="35" t="s">
        <v>1949</v>
      </c>
    </row>
    <row r="615" spans="1:265" s="35" customFormat="1" ht="18.75" thickBot="1">
      <c r="A615" s="133"/>
      <c r="B615" s="127">
        <v>336</v>
      </c>
      <c r="C615" s="35" t="s">
        <v>1950</v>
      </c>
      <c r="F615" s="144"/>
      <c r="G615" s="127" t="s">
        <v>181</v>
      </c>
      <c r="H615" s="62"/>
      <c r="J615" s="35" t="s">
        <v>1951</v>
      </c>
      <c r="K615" s="62">
        <f t="shared" si="11"/>
        <v>0</v>
      </c>
      <c r="L615" s="35" t="s">
        <v>1952</v>
      </c>
      <c r="M615" s="35" t="s">
        <v>1953</v>
      </c>
    </row>
    <row r="616" spans="1:265" s="95" customFormat="1" ht="18" customHeight="1" thickBot="1">
      <c r="A616" s="133"/>
      <c r="B616" s="127">
        <v>456</v>
      </c>
      <c r="C616" s="35" t="s">
        <v>1954</v>
      </c>
      <c r="D616" s="35"/>
      <c r="E616" s="35"/>
      <c r="F616" s="144"/>
      <c r="G616" s="127" t="s">
        <v>181</v>
      </c>
      <c r="H616" s="62"/>
      <c r="I616" s="35"/>
      <c r="J616" s="35" t="s">
        <v>1955</v>
      </c>
      <c r="K616" s="62">
        <f t="shared" si="11"/>
        <v>0</v>
      </c>
      <c r="L616" s="35" t="s">
        <v>1956</v>
      </c>
      <c r="M616" s="35" t="s">
        <v>1957</v>
      </c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F616" s="35"/>
      <c r="AG616" s="35"/>
      <c r="AH616" s="35"/>
      <c r="AI616" s="35"/>
      <c r="AJ616" s="35"/>
      <c r="AK616" s="35"/>
      <c r="AL616" s="35"/>
      <c r="AM616" s="35"/>
      <c r="AN616" s="35"/>
      <c r="AO616" s="35"/>
      <c r="AP616" s="35"/>
      <c r="AQ616" s="35"/>
      <c r="AR616" s="35"/>
      <c r="AS616" s="35"/>
      <c r="AT616" s="35"/>
      <c r="AU616" s="35"/>
      <c r="AV616" s="35"/>
      <c r="AW616" s="35"/>
      <c r="AX616" s="35"/>
      <c r="AY616" s="35"/>
      <c r="AZ616" s="35"/>
      <c r="BA616" s="35"/>
      <c r="BB616" s="35"/>
      <c r="BC616" s="35"/>
      <c r="BD616" s="35"/>
      <c r="BE616" s="35"/>
      <c r="BF616" s="35"/>
      <c r="BG616" s="35"/>
      <c r="BH616" s="35"/>
      <c r="BI616" s="35"/>
      <c r="BJ616" s="35"/>
      <c r="BK616" s="35"/>
      <c r="BL616" s="35"/>
      <c r="BM616" s="35"/>
      <c r="BN616" s="35"/>
      <c r="BO616" s="35"/>
      <c r="BP616" s="35"/>
      <c r="BQ616" s="35"/>
      <c r="BR616" s="35"/>
      <c r="BS616" s="35"/>
      <c r="BT616" s="35"/>
      <c r="BU616" s="35"/>
      <c r="BV616" s="35"/>
      <c r="BW616" s="35"/>
      <c r="BX616" s="35"/>
      <c r="BY616" s="35"/>
      <c r="BZ616" s="35"/>
      <c r="CA616" s="35"/>
      <c r="CB616" s="35"/>
      <c r="CC616" s="35"/>
      <c r="CD616" s="35"/>
      <c r="CE616" s="35"/>
      <c r="CF616" s="35"/>
      <c r="CG616" s="35"/>
      <c r="CH616" s="35"/>
      <c r="CI616" s="35"/>
      <c r="CJ616" s="35"/>
      <c r="CK616" s="35"/>
      <c r="CL616" s="35"/>
      <c r="CM616" s="35"/>
      <c r="CN616" s="35"/>
      <c r="CO616" s="35"/>
      <c r="CP616" s="35"/>
      <c r="CQ616" s="35"/>
      <c r="CR616" s="35"/>
      <c r="CS616" s="35"/>
      <c r="CT616" s="35"/>
      <c r="CU616" s="35"/>
      <c r="CV616" s="35"/>
      <c r="CW616" s="35"/>
      <c r="CX616" s="35"/>
      <c r="CY616" s="35"/>
      <c r="CZ616" s="35"/>
      <c r="DA616" s="35"/>
      <c r="DB616" s="35"/>
      <c r="DC616" s="35"/>
      <c r="DD616" s="35"/>
      <c r="DE616" s="35"/>
      <c r="DF616" s="35"/>
      <c r="DG616" s="35"/>
      <c r="DH616" s="35"/>
      <c r="DI616" s="35"/>
      <c r="DJ616" s="35"/>
      <c r="DK616" s="35"/>
      <c r="DL616" s="35"/>
      <c r="DM616" s="35"/>
      <c r="DN616" s="35"/>
      <c r="DO616" s="35"/>
      <c r="DP616" s="35"/>
      <c r="DQ616" s="35"/>
      <c r="DR616" s="35"/>
      <c r="DS616" s="35"/>
      <c r="DT616" s="35"/>
      <c r="DU616" s="35"/>
      <c r="DV616" s="35"/>
      <c r="DW616" s="35"/>
      <c r="DX616" s="35"/>
      <c r="DY616" s="35"/>
      <c r="DZ616" s="35"/>
      <c r="EA616" s="35"/>
      <c r="EB616" s="35"/>
      <c r="EC616" s="35"/>
      <c r="ED616" s="35"/>
      <c r="EE616" s="35"/>
      <c r="EF616" s="35"/>
      <c r="EG616" s="35"/>
      <c r="EH616" s="35"/>
      <c r="EI616" s="35"/>
      <c r="EJ616" s="35"/>
      <c r="EK616" s="35"/>
      <c r="EL616" s="35"/>
      <c r="EM616" s="35"/>
      <c r="EN616" s="35"/>
      <c r="EO616" s="35"/>
      <c r="EP616" s="35"/>
      <c r="EQ616" s="35"/>
      <c r="ER616" s="35"/>
      <c r="ES616" s="35"/>
      <c r="ET616" s="35"/>
      <c r="EU616" s="35"/>
      <c r="EV616" s="35"/>
      <c r="EW616" s="35"/>
      <c r="EX616" s="35"/>
      <c r="EY616" s="35"/>
      <c r="EZ616" s="35"/>
      <c r="FA616" s="35"/>
      <c r="FB616" s="35"/>
      <c r="FC616" s="35"/>
      <c r="FD616" s="35"/>
      <c r="FE616" s="35"/>
      <c r="FF616" s="35"/>
      <c r="FG616" s="35"/>
      <c r="FH616" s="35"/>
      <c r="FI616" s="35"/>
      <c r="FJ616" s="35"/>
      <c r="FK616" s="35"/>
      <c r="FL616" s="35"/>
      <c r="FM616" s="35"/>
      <c r="FN616" s="35"/>
      <c r="FO616" s="35"/>
      <c r="FP616" s="35"/>
      <c r="FQ616" s="35"/>
      <c r="FR616" s="35"/>
      <c r="FS616" s="35"/>
      <c r="FT616" s="35"/>
      <c r="FU616" s="35"/>
      <c r="FV616" s="35"/>
      <c r="FW616" s="35"/>
      <c r="FX616" s="35"/>
      <c r="FY616" s="35"/>
      <c r="FZ616" s="35"/>
      <c r="GA616" s="35"/>
      <c r="GB616" s="35"/>
      <c r="GC616" s="35"/>
      <c r="GD616" s="35"/>
      <c r="GE616" s="35"/>
      <c r="GF616" s="35"/>
      <c r="GG616" s="35"/>
      <c r="GH616" s="35"/>
      <c r="GI616" s="35"/>
      <c r="GJ616" s="35"/>
      <c r="GK616" s="35"/>
      <c r="GL616" s="35"/>
      <c r="GM616" s="35"/>
      <c r="GN616" s="35"/>
      <c r="GO616" s="35"/>
      <c r="GP616" s="35"/>
      <c r="GQ616" s="35"/>
      <c r="GR616" s="35"/>
      <c r="GS616" s="35"/>
      <c r="GT616" s="35"/>
      <c r="GU616" s="35"/>
      <c r="GV616" s="35"/>
      <c r="GW616" s="35"/>
      <c r="GX616" s="35"/>
      <c r="GY616" s="35"/>
      <c r="GZ616" s="35"/>
      <c r="HA616" s="35"/>
      <c r="HB616" s="35"/>
      <c r="HC616" s="35"/>
      <c r="HD616" s="35"/>
      <c r="HE616" s="35"/>
      <c r="HF616" s="35"/>
      <c r="HG616" s="35"/>
      <c r="HH616" s="35"/>
      <c r="HI616" s="35"/>
      <c r="HJ616" s="35"/>
      <c r="HK616" s="35"/>
      <c r="HL616" s="35"/>
      <c r="HM616" s="35"/>
      <c r="HN616" s="35"/>
      <c r="HO616" s="35"/>
      <c r="HP616" s="35"/>
      <c r="HQ616" s="35"/>
      <c r="HR616" s="35"/>
      <c r="HS616" s="35"/>
      <c r="HT616" s="35"/>
      <c r="HU616" s="35"/>
      <c r="HV616" s="35"/>
      <c r="HW616" s="35"/>
      <c r="HX616" s="35"/>
      <c r="HY616" s="35"/>
      <c r="HZ616" s="35"/>
      <c r="IA616" s="35"/>
      <c r="IB616" s="35"/>
      <c r="IC616" s="35"/>
      <c r="ID616" s="35"/>
      <c r="IE616" s="35"/>
      <c r="IF616" s="35"/>
      <c r="IG616" s="35"/>
      <c r="IH616" s="35"/>
      <c r="II616" s="35"/>
      <c r="IJ616" s="35"/>
      <c r="IK616" s="35"/>
      <c r="IL616" s="35"/>
      <c r="IM616" s="35"/>
      <c r="IN616" s="35"/>
      <c r="IO616" s="35"/>
      <c r="IP616" s="35"/>
      <c r="IQ616" s="35"/>
      <c r="IR616" s="35"/>
      <c r="IS616" s="35"/>
      <c r="IT616" s="35"/>
      <c r="IU616" s="35"/>
      <c r="IV616" s="35"/>
      <c r="IW616" s="35"/>
      <c r="IX616" s="35"/>
      <c r="IY616" s="35"/>
      <c r="IZ616" s="35"/>
      <c r="JA616" s="35"/>
      <c r="JB616" s="35"/>
      <c r="JC616" s="35"/>
      <c r="JD616" s="35"/>
      <c r="JE616" s="35"/>
    </row>
    <row r="617" spans="1:265" s="35" customFormat="1" ht="18.75" thickBot="1">
      <c r="A617" s="133"/>
      <c r="B617" s="127">
        <v>247</v>
      </c>
      <c r="C617" s="35" t="s">
        <v>1958</v>
      </c>
      <c r="F617" s="144"/>
      <c r="G617" s="127" t="s">
        <v>181</v>
      </c>
      <c r="H617" s="62"/>
      <c r="J617" s="35" t="s">
        <v>1959</v>
      </c>
      <c r="K617" s="62">
        <f t="shared" si="11"/>
        <v>0</v>
      </c>
      <c r="L617" s="35" t="s">
        <v>1960</v>
      </c>
      <c r="M617" s="35" t="s">
        <v>1961</v>
      </c>
    </row>
    <row r="618" spans="1:265" s="35" customFormat="1" ht="18.75" thickBot="1">
      <c r="A618" s="133"/>
      <c r="B618" s="127">
        <v>217</v>
      </c>
      <c r="C618" s="35" t="s">
        <v>1962</v>
      </c>
      <c r="F618" s="144"/>
      <c r="G618" s="127" t="s">
        <v>181</v>
      </c>
      <c r="H618" s="62"/>
      <c r="J618" s="35" t="s">
        <v>34</v>
      </c>
      <c r="K618" s="62">
        <f t="shared" si="11"/>
        <v>0</v>
      </c>
      <c r="L618" s="35" t="s">
        <v>1963</v>
      </c>
      <c r="M618" s="35" t="s">
        <v>1964</v>
      </c>
    </row>
    <row r="619" spans="1:265" s="35" customFormat="1" ht="18.75" thickBot="1">
      <c r="A619" s="133"/>
      <c r="B619" s="127">
        <v>223</v>
      </c>
      <c r="C619" s="35" t="s">
        <v>1965</v>
      </c>
      <c r="F619" s="144"/>
      <c r="G619" s="127" t="s">
        <v>181</v>
      </c>
      <c r="H619" s="62"/>
      <c r="J619" s="35" t="s">
        <v>1966</v>
      </c>
      <c r="K619" s="62">
        <f t="shared" si="11"/>
        <v>0</v>
      </c>
      <c r="L619" s="35" t="s">
        <v>1967</v>
      </c>
      <c r="M619" s="35" t="s">
        <v>1968</v>
      </c>
    </row>
    <row r="620" spans="1:265" s="35" customFormat="1" ht="18.75" thickBot="1">
      <c r="A620" s="133"/>
      <c r="B620" s="127">
        <v>230</v>
      </c>
      <c r="C620" s="35" t="s">
        <v>1969</v>
      </c>
      <c r="F620" s="144"/>
      <c r="G620" s="127" t="s">
        <v>181</v>
      </c>
      <c r="H620" s="62"/>
      <c r="J620" s="35" t="s">
        <v>1970</v>
      </c>
      <c r="K620" s="62">
        <f t="shared" si="11"/>
        <v>0</v>
      </c>
      <c r="L620" s="35" t="s">
        <v>1971</v>
      </c>
      <c r="M620" s="35" t="s">
        <v>1972</v>
      </c>
    </row>
    <row r="621" spans="1:265" s="35" customFormat="1" ht="18.75" thickBot="1">
      <c r="A621" s="133"/>
      <c r="B621" s="127">
        <v>449</v>
      </c>
      <c r="C621" s="35" t="s">
        <v>1973</v>
      </c>
      <c r="F621" s="144"/>
      <c r="G621" s="127" t="s">
        <v>181</v>
      </c>
      <c r="H621" s="62"/>
      <c r="J621" s="35" t="s">
        <v>1974</v>
      </c>
      <c r="K621" s="62">
        <f t="shared" si="11"/>
        <v>0</v>
      </c>
      <c r="L621" s="35" t="s">
        <v>1975</v>
      </c>
      <c r="M621" s="35" t="s">
        <v>1976</v>
      </c>
    </row>
    <row r="622" spans="1:265" s="35" customFormat="1" ht="18.75" thickBot="1">
      <c r="A622" s="133"/>
      <c r="B622" s="127">
        <v>72</v>
      </c>
      <c r="C622" s="35" t="s">
        <v>1977</v>
      </c>
      <c r="F622" s="144" t="s">
        <v>232</v>
      </c>
      <c r="G622" s="127" t="s">
        <v>121</v>
      </c>
      <c r="H622" s="62"/>
      <c r="J622" s="35" t="s">
        <v>255</v>
      </c>
      <c r="K622" s="62">
        <f t="shared" si="11"/>
        <v>0</v>
      </c>
      <c r="L622" s="35" t="s">
        <v>1978</v>
      </c>
      <c r="M622" s="35" t="s">
        <v>1979</v>
      </c>
    </row>
    <row r="623" spans="1:265" s="35" customFormat="1" ht="18.75" thickBot="1">
      <c r="A623" s="133"/>
      <c r="B623" s="127">
        <v>118</v>
      </c>
      <c r="C623" s="35" t="s">
        <v>1980</v>
      </c>
      <c r="F623" s="144"/>
      <c r="G623" s="127" t="s">
        <v>121</v>
      </c>
      <c r="H623" s="62"/>
      <c r="J623" s="35" t="s">
        <v>1981</v>
      </c>
      <c r="K623" s="62">
        <f t="shared" si="11"/>
        <v>0</v>
      </c>
      <c r="L623" s="35" t="s">
        <v>1982</v>
      </c>
      <c r="M623" s="35" t="s">
        <v>1983</v>
      </c>
    </row>
    <row r="624" spans="1:265" s="35" customFormat="1" ht="18.75" thickBot="1">
      <c r="A624" s="133"/>
      <c r="B624" s="127">
        <v>35</v>
      </c>
      <c r="C624" s="35" t="s">
        <v>1984</v>
      </c>
      <c r="F624" s="144"/>
      <c r="G624" s="127" t="s">
        <v>181</v>
      </c>
      <c r="H624" s="62"/>
      <c r="J624" s="35" t="s">
        <v>1985</v>
      </c>
      <c r="K624" s="62">
        <f t="shared" si="11"/>
        <v>0</v>
      </c>
      <c r="L624" s="35" t="s">
        <v>1986</v>
      </c>
      <c r="M624" s="35" t="s">
        <v>1987</v>
      </c>
      <c r="O624" s="95"/>
      <c r="P624" s="95"/>
      <c r="Q624" s="95"/>
      <c r="R624" s="95"/>
      <c r="S624" s="95"/>
      <c r="T624" s="95"/>
      <c r="U624" s="95"/>
      <c r="V624" s="95"/>
      <c r="W624" s="95"/>
      <c r="X624" s="95"/>
      <c r="Y624" s="95"/>
      <c r="Z624" s="95"/>
      <c r="AA624" s="95"/>
      <c r="AB624" s="95"/>
      <c r="AC624" s="95"/>
      <c r="AD624" s="95"/>
      <c r="AE624" s="95"/>
      <c r="AF624" s="95"/>
      <c r="AG624" s="95"/>
      <c r="AH624" s="95"/>
      <c r="AI624" s="95"/>
      <c r="AJ624" s="95"/>
      <c r="AK624" s="95"/>
      <c r="AL624" s="95"/>
      <c r="AM624" s="95"/>
      <c r="AN624" s="95"/>
      <c r="AO624" s="95"/>
      <c r="AP624" s="95"/>
      <c r="AQ624" s="95"/>
      <c r="AR624" s="95"/>
      <c r="AS624" s="95"/>
      <c r="AT624" s="95"/>
      <c r="AU624" s="95"/>
      <c r="AV624" s="95"/>
      <c r="AW624" s="95"/>
      <c r="AX624" s="95"/>
      <c r="AY624" s="95"/>
      <c r="AZ624" s="95"/>
      <c r="BA624" s="95"/>
      <c r="BB624" s="95"/>
      <c r="BC624" s="95"/>
      <c r="BD624" s="95"/>
      <c r="BE624" s="95"/>
      <c r="BF624" s="95"/>
      <c r="BG624" s="95"/>
      <c r="BH624" s="95"/>
      <c r="BI624" s="95"/>
      <c r="BJ624" s="95"/>
      <c r="BK624" s="95"/>
      <c r="BL624" s="95"/>
      <c r="BM624" s="95"/>
      <c r="BN624" s="95"/>
      <c r="BO624" s="95"/>
      <c r="BP624" s="95"/>
      <c r="BQ624" s="95"/>
      <c r="BR624" s="95"/>
      <c r="BS624" s="95"/>
      <c r="BT624" s="95"/>
      <c r="BU624" s="95"/>
      <c r="BV624" s="95"/>
      <c r="BW624" s="95"/>
      <c r="BX624" s="95"/>
      <c r="BY624" s="95"/>
      <c r="BZ624" s="95"/>
      <c r="CA624" s="95"/>
      <c r="CB624" s="95"/>
      <c r="CC624" s="95"/>
      <c r="CD624" s="95"/>
      <c r="CE624" s="95"/>
      <c r="CF624" s="95"/>
      <c r="CG624" s="95"/>
      <c r="CH624" s="95"/>
      <c r="CI624" s="95"/>
      <c r="CJ624" s="95"/>
      <c r="CK624" s="95"/>
      <c r="CL624" s="95"/>
      <c r="CM624" s="95"/>
      <c r="CN624" s="95"/>
      <c r="CO624" s="95"/>
      <c r="CP624" s="95"/>
      <c r="CQ624" s="95"/>
      <c r="CR624" s="95"/>
      <c r="CS624" s="95"/>
      <c r="CT624" s="95"/>
      <c r="CU624" s="95"/>
      <c r="CV624" s="95"/>
      <c r="CW624" s="95"/>
      <c r="CX624" s="95"/>
      <c r="CY624" s="95"/>
      <c r="CZ624" s="95"/>
      <c r="DA624" s="95"/>
      <c r="DB624" s="95"/>
      <c r="DC624" s="95"/>
      <c r="DD624" s="95"/>
      <c r="DE624" s="95"/>
      <c r="DF624" s="95"/>
      <c r="DG624" s="95"/>
      <c r="DH624" s="95"/>
      <c r="DI624" s="95"/>
      <c r="DJ624" s="95"/>
      <c r="DK624" s="95"/>
      <c r="DL624" s="95"/>
      <c r="DM624" s="95"/>
      <c r="DN624" s="95"/>
      <c r="DO624" s="95"/>
      <c r="DP624" s="95"/>
      <c r="DQ624" s="95"/>
      <c r="DR624" s="95"/>
      <c r="DS624" s="95"/>
      <c r="DT624" s="95"/>
      <c r="DU624" s="95"/>
      <c r="DV624" s="95"/>
      <c r="DW624" s="95"/>
      <c r="DX624" s="95"/>
      <c r="DY624" s="95"/>
      <c r="DZ624" s="95"/>
      <c r="EA624" s="95"/>
      <c r="EB624" s="95"/>
      <c r="EC624" s="95"/>
      <c r="ED624" s="95"/>
      <c r="EE624" s="95"/>
      <c r="EF624" s="95"/>
      <c r="EG624" s="95"/>
      <c r="EH624" s="95"/>
      <c r="EI624" s="95"/>
      <c r="EJ624" s="95"/>
      <c r="EK624" s="95"/>
      <c r="EL624" s="95"/>
      <c r="EM624" s="95"/>
      <c r="EN624" s="95"/>
      <c r="EO624" s="95"/>
      <c r="EP624" s="95"/>
      <c r="EQ624" s="95"/>
      <c r="ER624" s="95"/>
      <c r="ES624" s="95"/>
      <c r="ET624" s="95"/>
      <c r="EU624" s="95"/>
      <c r="EV624" s="95"/>
      <c r="EW624" s="95"/>
      <c r="EX624" s="95"/>
      <c r="EY624" s="95"/>
      <c r="EZ624" s="95"/>
      <c r="FA624" s="95"/>
      <c r="FB624" s="95"/>
      <c r="FC624" s="95"/>
      <c r="FD624" s="95"/>
      <c r="FE624" s="95"/>
      <c r="FF624" s="95"/>
      <c r="FG624" s="95"/>
      <c r="FH624" s="95"/>
      <c r="FI624" s="95"/>
      <c r="FJ624" s="95"/>
      <c r="FK624" s="95"/>
      <c r="FL624" s="95"/>
      <c r="FM624" s="95"/>
      <c r="FN624" s="95"/>
      <c r="FO624" s="95"/>
      <c r="FP624" s="95"/>
      <c r="FQ624" s="95"/>
      <c r="FR624" s="95"/>
      <c r="FS624" s="95"/>
      <c r="FT624" s="95"/>
      <c r="FU624" s="95"/>
      <c r="FV624" s="95"/>
      <c r="FW624" s="95"/>
      <c r="FX624" s="95"/>
      <c r="FY624" s="95"/>
      <c r="FZ624" s="95"/>
      <c r="GA624" s="95"/>
      <c r="GB624" s="95"/>
      <c r="GC624" s="95"/>
      <c r="GD624" s="95"/>
      <c r="GE624" s="95"/>
      <c r="GF624" s="95"/>
      <c r="GG624" s="95"/>
      <c r="GH624" s="95"/>
      <c r="GI624" s="95"/>
      <c r="GJ624" s="95"/>
      <c r="GK624" s="95"/>
      <c r="GL624" s="95"/>
      <c r="GM624" s="95"/>
      <c r="GN624" s="95"/>
      <c r="GO624" s="95"/>
      <c r="GP624" s="95"/>
      <c r="GQ624" s="95"/>
      <c r="GR624" s="95"/>
      <c r="GS624" s="95"/>
      <c r="GT624" s="95"/>
      <c r="GU624" s="95"/>
      <c r="GV624" s="95"/>
      <c r="GW624" s="95"/>
      <c r="GX624" s="95"/>
      <c r="GY624" s="95"/>
      <c r="GZ624" s="95"/>
      <c r="HA624" s="95"/>
      <c r="HB624" s="95"/>
      <c r="HC624" s="95"/>
      <c r="HD624" s="95"/>
      <c r="HE624" s="95"/>
      <c r="HF624" s="95"/>
      <c r="HG624" s="95"/>
      <c r="HH624" s="95"/>
      <c r="HI624" s="95"/>
      <c r="HJ624" s="95"/>
      <c r="HK624" s="95"/>
      <c r="HL624" s="95"/>
      <c r="HM624" s="95"/>
      <c r="HN624" s="95"/>
      <c r="HO624" s="95"/>
      <c r="HP624" s="95"/>
      <c r="HQ624" s="95"/>
      <c r="HR624" s="95"/>
      <c r="HS624" s="95"/>
      <c r="HT624" s="95"/>
      <c r="HU624" s="95"/>
      <c r="HV624" s="95"/>
      <c r="HW624" s="95"/>
      <c r="HX624" s="95"/>
      <c r="HY624" s="95"/>
      <c r="HZ624" s="95"/>
      <c r="IA624" s="95"/>
      <c r="IB624" s="95"/>
      <c r="IC624" s="95"/>
      <c r="ID624" s="95"/>
      <c r="IE624" s="95"/>
      <c r="IF624" s="95"/>
      <c r="IG624" s="95"/>
      <c r="IH624" s="95"/>
      <c r="II624" s="95"/>
      <c r="IJ624" s="95"/>
      <c r="IK624" s="95"/>
      <c r="IL624" s="95"/>
      <c r="IM624" s="95"/>
      <c r="IN624" s="95"/>
      <c r="IO624" s="95"/>
      <c r="IP624" s="95"/>
      <c r="IQ624" s="95"/>
      <c r="IR624" s="95"/>
      <c r="IS624" s="95"/>
      <c r="IT624" s="95"/>
      <c r="IU624" s="95"/>
      <c r="IV624" s="95"/>
      <c r="IW624" s="95"/>
      <c r="IX624" s="95"/>
      <c r="IY624" s="95"/>
      <c r="IZ624" s="95"/>
      <c r="JA624" s="95"/>
      <c r="JB624" s="95"/>
      <c r="JC624" s="95"/>
      <c r="JD624" s="95"/>
      <c r="JE624" s="95"/>
    </row>
    <row r="625" spans="1:265" s="35" customFormat="1" ht="18.75" thickBot="1">
      <c r="A625" s="133"/>
      <c r="B625" s="127">
        <v>601</v>
      </c>
      <c r="C625" s="35" t="s">
        <v>4189</v>
      </c>
      <c r="F625" s="144" t="s">
        <v>355</v>
      </c>
      <c r="G625" s="127" t="s">
        <v>121</v>
      </c>
      <c r="H625" s="62"/>
      <c r="J625" s="35" t="s">
        <v>1988</v>
      </c>
      <c r="K625" s="62">
        <f t="shared" si="11"/>
        <v>0</v>
      </c>
      <c r="L625" s="35" t="s">
        <v>1989</v>
      </c>
      <c r="M625" s="35" t="s">
        <v>1990</v>
      </c>
    </row>
    <row r="626" spans="1:265" s="35" customFormat="1" ht="18.75" thickBot="1">
      <c r="A626" s="133"/>
      <c r="B626" s="127">
        <v>81</v>
      </c>
      <c r="C626" s="35" t="s">
        <v>1991</v>
      </c>
      <c r="F626" s="144" t="s">
        <v>730</v>
      </c>
      <c r="G626" s="127" t="s">
        <v>121</v>
      </c>
      <c r="H626" s="62"/>
      <c r="J626" s="35" t="s">
        <v>1992</v>
      </c>
      <c r="K626" s="62">
        <f t="shared" si="11"/>
        <v>0</v>
      </c>
      <c r="L626" s="35" t="s">
        <v>1993</v>
      </c>
      <c r="M626" s="35" t="s">
        <v>1994</v>
      </c>
    </row>
    <row r="627" spans="1:265" s="35" customFormat="1" ht="18.75" thickBot="1">
      <c r="A627" s="133"/>
      <c r="B627" s="127">
        <v>93</v>
      </c>
      <c r="C627" s="35" t="s">
        <v>1995</v>
      </c>
      <c r="F627" s="144"/>
      <c r="G627" s="127" t="s">
        <v>121</v>
      </c>
      <c r="H627" s="62"/>
      <c r="J627" s="35" t="s">
        <v>1996</v>
      </c>
      <c r="K627" s="62">
        <f t="shared" si="11"/>
        <v>0</v>
      </c>
      <c r="L627" s="35" t="s">
        <v>1997</v>
      </c>
      <c r="M627" s="35" t="s">
        <v>1998</v>
      </c>
    </row>
    <row r="628" spans="1:265" s="35" customFormat="1" ht="18.75" thickBot="1">
      <c r="A628" s="133"/>
      <c r="B628" s="127">
        <v>384</v>
      </c>
      <c r="C628" s="35" t="s">
        <v>1995</v>
      </c>
      <c r="F628" s="144"/>
      <c r="G628" s="127" t="s">
        <v>181</v>
      </c>
      <c r="H628" s="62"/>
      <c r="J628" s="35" t="s">
        <v>1996</v>
      </c>
      <c r="K628" s="62">
        <f t="shared" si="11"/>
        <v>0</v>
      </c>
      <c r="L628" s="35" t="s">
        <v>1999</v>
      </c>
      <c r="M628" s="35" t="s">
        <v>2000</v>
      </c>
    </row>
    <row r="629" spans="1:265" s="35" customFormat="1" ht="18.75" thickBot="1">
      <c r="A629" s="133"/>
      <c r="B629" s="127">
        <v>447</v>
      </c>
      <c r="C629" s="35" t="s">
        <v>2001</v>
      </c>
      <c r="F629" s="144" t="s">
        <v>730</v>
      </c>
      <c r="G629" s="127" t="s">
        <v>121</v>
      </c>
      <c r="H629" s="62"/>
      <c r="J629" s="35" t="s">
        <v>2002</v>
      </c>
      <c r="K629" s="62">
        <f t="shared" si="11"/>
        <v>0</v>
      </c>
      <c r="L629" s="35" t="s">
        <v>2003</v>
      </c>
      <c r="M629" s="35" t="s">
        <v>2004</v>
      </c>
    </row>
    <row r="630" spans="1:265" s="35" customFormat="1" ht="18.75" thickBot="1">
      <c r="A630" s="133"/>
      <c r="B630" s="127">
        <v>1069</v>
      </c>
      <c r="C630" s="35" t="s">
        <v>2001</v>
      </c>
      <c r="F630" s="144" t="s">
        <v>730</v>
      </c>
      <c r="G630" s="127" t="s">
        <v>181</v>
      </c>
      <c r="H630" s="62"/>
      <c r="J630" s="35" t="s">
        <v>2002</v>
      </c>
      <c r="K630" s="62">
        <f t="shared" ref="K630:K693" si="12">IF(I630&lt;&gt;0,A630*I630,A630*H630)</f>
        <v>0</v>
      </c>
      <c r="L630" s="35" t="s">
        <v>2005</v>
      </c>
      <c r="M630" s="35" t="s">
        <v>2006</v>
      </c>
      <c r="JE630" s="95"/>
    </row>
    <row r="631" spans="1:265" s="35" customFormat="1" ht="18.75" thickBot="1">
      <c r="A631" s="133"/>
      <c r="B631" s="127">
        <v>425</v>
      </c>
      <c r="C631" s="35" t="s">
        <v>2007</v>
      </c>
      <c r="F631" s="144" t="s">
        <v>730</v>
      </c>
      <c r="G631" s="127" t="s">
        <v>181</v>
      </c>
      <c r="H631" s="62"/>
      <c r="J631" s="35" t="s">
        <v>2008</v>
      </c>
      <c r="K631" s="62">
        <f t="shared" si="12"/>
        <v>0</v>
      </c>
      <c r="L631" s="35" t="s">
        <v>2009</v>
      </c>
      <c r="M631" s="35" t="s">
        <v>2010</v>
      </c>
    </row>
    <row r="632" spans="1:265" s="35" customFormat="1" ht="18.75" thickBot="1">
      <c r="A632" s="133"/>
      <c r="B632" s="127">
        <v>114</v>
      </c>
      <c r="C632" s="35" t="s">
        <v>2011</v>
      </c>
      <c r="F632" s="144"/>
      <c r="G632" s="127" t="s">
        <v>181</v>
      </c>
      <c r="H632" s="62"/>
      <c r="J632" s="35" t="s">
        <v>1107</v>
      </c>
      <c r="K632" s="62">
        <f t="shared" si="12"/>
        <v>0</v>
      </c>
      <c r="L632" s="35" t="s">
        <v>2012</v>
      </c>
      <c r="M632" s="35" t="s">
        <v>2013</v>
      </c>
      <c r="O632" s="95"/>
      <c r="P632" s="95"/>
      <c r="Q632" s="95"/>
      <c r="R632" s="95"/>
      <c r="S632" s="95"/>
      <c r="T632" s="95"/>
      <c r="U632" s="95"/>
      <c r="V632" s="95"/>
      <c r="W632" s="95"/>
      <c r="X632" s="95"/>
      <c r="Y632" s="95"/>
      <c r="Z632" s="95"/>
      <c r="AA632" s="95"/>
      <c r="AB632" s="95"/>
      <c r="AC632" s="95"/>
      <c r="AD632" s="95"/>
      <c r="AE632" s="95"/>
      <c r="AF632" s="95"/>
      <c r="AG632" s="95"/>
      <c r="AH632" s="95"/>
      <c r="AI632" s="95"/>
      <c r="AJ632" s="95"/>
      <c r="AK632" s="95"/>
      <c r="AL632" s="95"/>
      <c r="AM632" s="95"/>
      <c r="AN632" s="95"/>
      <c r="AO632" s="95"/>
      <c r="AP632" s="95"/>
      <c r="AQ632" s="95"/>
      <c r="AR632" s="95"/>
      <c r="AS632" s="95"/>
      <c r="AT632" s="95"/>
      <c r="AU632" s="95"/>
      <c r="AV632" s="95"/>
      <c r="AW632" s="95"/>
      <c r="AX632" s="95"/>
      <c r="AY632" s="95"/>
      <c r="AZ632" s="95"/>
      <c r="BA632" s="95"/>
      <c r="BB632" s="95"/>
      <c r="BC632" s="95"/>
      <c r="BD632" s="95"/>
      <c r="BE632" s="95"/>
      <c r="BF632" s="95"/>
      <c r="BG632" s="95"/>
      <c r="BH632" s="95"/>
      <c r="BI632" s="95"/>
      <c r="BJ632" s="95"/>
      <c r="BK632" s="95"/>
      <c r="BL632" s="95"/>
      <c r="BM632" s="95"/>
      <c r="BN632" s="95"/>
      <c r="BO632" s="95"/>
      <c r="BP632" s="95"/>
      <c r="BQ632" s="95"/>
      <c r="BR632" s="95"/>
      <c r="BS632" s="95"/>
      <c r="BT632" s="95"/>
      <c r="BU632" s="95"/>
      <c r="BV632" s="95"/>
      <c r="BW632" s="95"/>
      <c r="BX632" s="95"/>
      <c r="BY632" s="95"/>
      <c r="BZ632" s="95"/>
      <c r="CA632" s="95"/>
      <c r="CB632" s="95"/>
      <c r="CC632" s="95"/>
      <c r="CD632" s="95"/>
      <c r="CE632" s="95"/>
      <c r="CF632" s="95"/>
      <c r="CG632" s="95"/>
      <c r="CH632" s="95"/>
      <c r="CI632" s="95"/>
      <c r="CJ632" s="95"/>
      <c r="CK632" s="95"/>
      <c r="CL632" s="95"/>
      <c r="CM632" s="95"/>
      <c r="CN632" s="95"/>
      <c r="CO632" s="95"/>
      <c r="CP632" s="95"/>
      <c r="CQ632" s="95"/>
      <c r="CR632" s="95"/>
      <c r="CS632" s="95"/>
      <c r="CT632" s="95"/>
      <c r="CU632" s="95"/>
      <c r="CV632" s="95"/>
      <c r="CW632" s="95"/>
      <c r="CX632" s="95"/>
      <c r="CY632" s="95"/>
      <c r="CZ632" s="95"/>
      <c r="DA632" s="95"/>
      <c r="DB632" s="95"/>
      <c r="DC632" s="95"/>
      <c r="DD632" s="95"/>
      <c r="DE632" s="95"/>
      <c r="DF632" s="95"/>
      <c r="DG632" s="95"/>
      <c r="DH632" s="95"/>
      <c r="DI632" s="95"/>
      <c r="DJ632" s="95"/>
      <c r="DK632" s="95"/>
      <c r="DL632" s="95"/>
      <c r="DM632" s="95"/>
      <c r="DN632" s="95"/>
      <c r="DO632" s="95"/>
      <c r="DP632" s="95"/>
      <c r="DQ632" s="95"/>
      <c r="DR632" s="95"/>
      <c r="DS632" s="95"/>
      <c r="DT632" s="95"/>
      <c r="DU632" s="95"/>
      <c r="DV632" s="95"/>
      <c r="DW632" s="95"/>
      <c r="DX632" s="95"/>
      <c r="DY632" s="95"/>
      <c r="DZ632" s="95"/>
      <c r="EA632" s="95"/>
      <c r="EB632" s="95"/>
      <c r="EC632" s="95"/>
      <c r="ED632" s="95"/>
      <c r="EE632" s="95"/>
      <c r="EF632" s="95"/>
      <c r="EG632" s="95"/>
      <c r="EH632" s="95"/>
      <c r="EI632" s="95"/>
      <c r="EJ632" s="95"/>
      <c r="EK632" s="95"/>
      <c r="EL632" s="95"/>
      <c r="EM632" s="95"/>
      <c r="EN632" s="95"/>
      <c r="EO632" s="95"/>
      <c r="EP632" s="95"/>
      <c r="EQ632" s="95"/>
      <c r="ER632" s="95"/>
      <c r="ES632" s="95"/>
      <c r="ET632" s="95"/>
      <c r="EU632" s="95"/>
      <c r="EV632" s="95"/>
      <c r="EW632" s="95"/>
      <c r="EX632" s="95"/>
      <c r="EY632" s="95"/>
      <c r="EZ632" s="95"/>
      <c r="FA632" s="95"/>
      <c r="FB632" s="95"/>
      <c r="FC632" s="95"/>
      <c r="FD632" s="95"/>
      <c r="FE632" s="95"/>
      <c r="FF632" s="95"/>
      <c r="FG632" s="95"/>
      <c r="FH632" s="95"/>
      <c r="FI632" s="95"/>
      <c r="FJ632" s="95"/>
      <c r="FK632" s="95"/>
      <c r="FL632" s="95"/>
      <c r="FM632" s="95"/>
      <c r="FN632" s="95"/>
      <c r="FO632" s="95"/>
      <c r="FP632" s="95"/>
      <c r="FQ632" s="95"/>
      <c r="FR632" s="95"/>
      <c r="FS632" s="95"/>
      <c r="FT632" s="95"/>
      <c r="FU632" s="95"/>
      <c r="FV632" s="95"/>
      <c r="FW632" s="95"/>
      <c r="FX632" s="95"/>
      <c r="FY632" s="95"/>
      <c r="FZ632" s="95"/>
      <c r="GA632" s="95"/>
      <c r="GB632" s="95"/>
      <c r="GC632" s="95"/>
      <c r="GD632" s="95"/>
      <c r="GE632" s="95"/>
      <c r="GF632" s="95"/>
      <c r="GG632" s="95"/>
      <c r="GH632" s="95"/>
      <c r="GI632" s="95"/>
      <c r="GJ632" s="95"/>
      <c r="GK632" s="95"/>
      <c r="GL632" s="95"/>
      <c r="GM632" s="95"/>
      <c r="GN632" s="95"/>
      <c r="GO632" s="95"/>
      <c r="GP632" s="95"/>
      <c r="GQ632" s="95"/>
      <c r="GR632" s="95"/>
      <c r="GS632" s="95"/>
      <c r="GT632" s="95"/>
      <c r="GU632" s="95"/>
      <c r="GV632" s="95"/>
      <c r="GW632" s="95"/>
      <c r="GX632" s="95"/>
      <c r="GY632" s="95"/>
      <c r="GZ632" s="95"/>
      <c r="HA632" s="95"/>
      <c r="HB632" s="95"/>
      <c r="HC632" s="95"/>
      <c r="HD632" s="95"/>
      <c r="HE632" s="95"/>
      <c r="HF632" s="95"/>
      <c r="HG632" s="95"/>
      <c r="HH632" s="95"/>
      <c r="HI632" s="95"/>
      <c r="HJ632" s="95"/>
      <c r="HK632" s="95"/>
      <c r="HL632" s="95"/>
      <c r="HM632" s="95"/>
      <c r="HN632" s="95"/>
      <c r="HO632" s="95"/>
      <c r="HP632" s="95"/>
      <c r="HQ632" s="95"/>
      <c r="HR632" s="95"/>
      <c r="HS632" s="95"/>
      <c r="HT632" s="95"/>
      <c r="HU632" s="95"/>
      <c r="HV632" s="95"/>
      <c r="HW632" s="95"/>
      <c r="HX632" s="95"/>
      <c r="HY632" s="95"/>
      <c r="HZ632" s="95"/>
      <c r="IA632" s="95"/>
      <c r="IB632" s="95"/>
      <c r="IC632" s="95"/>
      <c r="ID632" s="95"/>
      <c r="IE632" s="95"/>
      <c r="IF632" s="95"/>
      <c r="IG632" s="95"/>
      <c r="IH632" s="95"/>
      <c r="II632" s="95"/>
      <c r="IJ632" s="95"/>
      <c r="IK632" s="95"/>
      <c r="IL632" s="95"/>
      <c r="IM632" s="95"/>
      <c r="IN632" s="95"/>
      <c r="IO632" s="95"/>
      <c r="IP632" s="95"/>
      <c r="IQ632" s="95"/>
      <c r="IR632" s="95"/>
      <c r="IS632" s="95"/>
      <c r="IT632" s="95"/>
      <c r="IU632" s="95"/>
      <c r="IV632" s="95"/>
      <c r="IW632" s="95"/>
      <c r="IX632" s="95"/>
      <c r="IY632" s="95"/>
      <c r="IZ632" s="95"/>
      <c r="JA632" s="95"/>
      <c r="JB632" s="95"/>
      <c r="JC632" s="95"/>
      <c r="JD632" s="95"/>
    </row>
    <row r="633" spans="1:265" s="35" customFormat="1" ht="18.75" thickBot="1">
      <c r="A633" s="133"/>
      <c r="B633" s="127">
        <v>205</v>
      </c>
      <c r="C633" s="35" t="s">
        <v>2014</v>
      </c>
      <c r="F633" s="144"/>
      <c r="G633" s="127" t="s">
        <v>121</v>
      </c>
      <c r="H633" s="62"/>
      <c r="J633" s="35" t="s">
        <v>2015</v>
      </c>
      <c r="K633" s="62">
        <f t="shared" si="12"/>
        <v>0</v>
      </c>
      <c r="L633" s="35" t="s">
        <v>2016</v>
      </c>
      <c r="M633" s="35" t="s">
        <v>2017</v>
      </c>
    </row>
    <row r="634" spans="1:265" s="35" customFormat="1" ht="18.75" thickBot="1">
      <c r="A634" s="133"/>
      <c r="B634" s="127">
        <v>329</v>
      </c>
      <c r="C634" s="35" t="s">
        <v>2018</v>
      </c>
      <c r="F634" s="144"/>
      <c r="G634" s="127" t="s">
        <v>121</v>
      </c>
      <c r="H634" s="62"/>
      <c r="J634" s="35" t="s">
        <v>551</v>
      </c>
      <c r="K634" s="62">
        <f t="shared" si="12"/>
        <v>0</v>
      </c>
      <c r="L634" s="35" t="s">
        <v>2019</v>
      </c>
      <c r="M634" s="35" t="s">
        <v>2020</v>
      </c>
    </row>
    <row r="635" spans="1:265" s="35" customFormat="1" ht="18.75" thickBot="1">
      <c r="A635" s="133"/>
      <c r="B635" s="127">
        <v>115</v>
      </c>
      <c r="C635" s="35" t="s">
        <v>2021</v>
      </c>
      <c r="F635" s="144" t="s">
        <v>232</v>
      </c>
      <c r="G635" s="127" t="s">
        <v>121</v>
      </c>
      <c r="H635" s="62"/>
      <c r="J635" s="35" t="s">
        <v>2022</v>
      </c>
      <c r="K635" s="62">
        <f t="shared" si="12"/>
        <v>0</v>
      </c>
      <c r="L635" s="35" t="s">
        <v>2023</v>
      </c>
      <c r="M635" s="35" t="s">
        <v>2024</v>
      </c>
    </row>
    <row r="636" spans="1:265" s="35" customFormat="1" ht="18.75" thickBot="1">
      <c r="A636" s="133"/>
      <c r="B636" s="127">
        <v>151</v>
      </c>
      <c r="C636" s="35" t="s">
        <v>2025</v>
      </c>
      <c r="F636" s="144" t="s">
        <v>232</v>
      </c>
      <c r="G636" s="127" t="s">
        <v>121</v>
      </c>
      <c r="H636" s="62"/>
      <c r="J636" s="35" t="s">
        <v>2026</v>
      </c>
      <c r="K636" s="62">
        <f t="shared" si="12"/>
        <v>0</v>
      </c>
      <c r="L636" s="35" t="s">
        <v>2027</v>
      </c>
      <c r="M636" s="35" t="s">
        <v>2028</v>
      </c>
    </row>
    <row r="637" spans="1:265" s="35" customFormat="1" ht="18.75" thickBot="1">
      <c r="A637" s="133"/>
      <c r="B637" s="127">
        <v>277</v>
      </c>
      <c r="C637" s="35" t="s">
        <v>2029</v>
      </c>
      <c r="F637" s="144" t="s">
        <v>232</v>
      </c>
      <c r="G637" s="127" t="s">
        <v>121</v>
      </c>
      <c r="H637" s="62"/>
      <c r="J637" s="35" t="s">
        <v>2030</v>
      </c>
      <c r="K637" s="62">
        <f t="shared" si="12"/>
        <v>0</v>
      </c>
      <c r="L637" s="35" t="s">
        <v>2031</v>
      </c>
      <c r="M637" s="35" t="s">
        <v>2032</v>
      </c>
    </row>
    <row r="638" spans="1:265" s="35" customFormat="1" ht="18.75" thickBot="1">
      <c r="A638" s="133"/>
      <c r="B638" s="127">
        <v>75</v>
      </c>
      <c r="C638" s="35" t="s">
        <v>2033</v>
      </c>
      <c r="F638" s="144"/>
      <c r="G638" s="127" t="s">
        <v>121</v>
      </c>
      <c r="H638" s="62"/>
      <c r="J638" s="35" t="s">
        <v>2034</v>
      </c>
      <c r="K638" s="62">
        <f t="shared" si="12"/>
        <v>0</v>
      </c>
      <c r="L638" s="35" t="s">
        <v>2035</v>
      </c>
      <c r="M638" s="35" t="s">
        <v>2036</v>
      </c>
    </row>
    <row r="639" spans="1:265" s="35" customFormat="1" ht="18.75" thickBot="1">
      <c r="A639" s="133"/>
      <c r="B639" s="127">
        <v>54</v>
      </c>
      <c r="C639" s="35" t="s">
        <v>4190</v>
      </c>
      <c r="F639" s="144"/>
      <c r="G639" s="127" t="s">
        <v>187</v>
      </c>
      <c r="H639" s="62"/>
      <c r="J639" s="35" t="s">
        <v>806</v>
      </c>
      <c r="K639" s="62">
        <f t="shared" si="12"/>
        <v>0</v>
      </c>
      <c r="L639" s="35" t="s">
        <v>2037</v>
      </c>
      <c r="M639" s="35" t="s">
        <v>2038</v>
      </c>
    </row>
    <row r="640" spans="1:265" s="35" customFormat="1" ht="18.75" thickBot="1">
      <c r="A640" s="133"/>
      <c r="B640" s="127">
        <v>52</v>
      </c>
      <c r="C640" s="35" t="s">
        <v>2039</v>
      </c>
      <c r="F640" s="144"/>
      <c r="G640" s="127" t="s">
        <v>187</v>
      </c>
      <c r="H640" s="62"/>
      <c r="J640" s="35" t="s">
        <v>1495</v>
      </c>
      <c r="K640" s="62">
        <f t="shared" si="12"/>
        <v>0</v>
      </c>
      <c r="L640" s="35" t="s">
        <v>2040</v>
      </c>
      <c r="M640" s="35" t="s">
        <v>2041</v>
      </c>
    </row>
    <row r="641" spans="1:13" s="35" customFormat="1" ht="18.75" thickBot="1">
      <c r="A641" s="133"/>
      <c r="B641" s="127">
        <v>71</v>
      </c>
      <c r="C641" s="35" t="s">
        <v>2042</v>
      </c>
      <c r="F641" s="144"/>
      <c r="G641" s="127" t="s">
        <v>187</v>
      </c>
      <c r="H641" s="62"/>
      <c r="J641" s="35" t="s">
        <v>2043</v>
      </c>
      <c r="K641" s="62">
        <f t="shared" si="12"/>
        <v>0</v>
      </c>
      <c r="L641" s="35" t="s">
        <v>2044</v>
      </c>
      <c r="M641" s="35" t="s">
        <v>2045</v>
      </c>
    </row>
    <row r="642" spans="1:13" s="35" customFormat="1" ht="18.75" thickBot="1">
      <c r="A642" s="133"/>
      <c r="B642" s="127">
        <v>65</v>
      </c>
      <c r="C642" s="35" t="s">
        <v>2046</v>
      </c>
      <c r="F642" s="144"/>
      <c r="G642" s="127" t="s">
        <v>187</v>
      </c>
      <c r="H642" s="62"/>
      <c r="J642" s="35" t="s">
        <v>34</v>
      </c>
      <c r="K642" s="62">
        <f t="shared" si="12"/>
        <v>0</v>
      </c>
      <c r="L642" s="35" t="s">
        <v>2047</v>
      </c>
      <c r="M642" s="35" t="s">
        <v>2048</v>
      </c>
    </row>
    <row r="643" spans="1:13" s="35" customFormat="1" ht="18.75" thickBot="1">
      <c r="A643" s="133"/>
      <c r="B643" s="127">
        <v>93</v>
      </c>
      <c r="C643" s="35" t="s">
        <v>2049</v>
      </c>
      <c r="F643" s="144"/>
      <c r="G643" s="127" t="s">
        <v>187</v>
      </c>
      <c r="H643" s="62"/>
      <c r="J643" s="35" t="s">
        <v>531</v>
      </c>
      <c r="K643" s="62">
        <f t="shared" si="12"/>
        <v>0</v>
      </c>
      <c r="L643" s="35" t="s">
        <v>2050</v>
      </c>
      <c r="M643" s="35" t="s">
        <v>2051</v>
      </c>
    </row>
    <row r="644" spans="1:13" s="35" customFormat="1" ht="18.75" thickBot="1">
      <c r="A644" s="133"/>
      <c r="B644" s="127">
        <v>135</v>
      </c>
      <c r="C644" s="35" t="s">
        <v>2052</v>
      </c>
      <c r="F644" s="144"/>
      <c r="G644" s="127" t="s">
        <v>187</v>
      </c>
      <c r="H644" s="62"/>
      <c r="J644" s="35" t="s">
        <v>34</v>
      </c>
      <c r="K644" s="62">
        <f t="shared" si="12"/>
        <v>0</v>
      </c>
      <c r="L644" s="35" t="s">
        <v>2053</v>
      </c>
      <c r="M644" s="35" t="s">
        <v>2054</v>
      </c>
    </row>
    <row r="645" spans="1:13" s="35" customFormat="1" ht="18.75" thickBot="1">
      <c r="A645" s="133"/>
      <c r="B645" s="127">
        <v>212</v>
      </c>
      <c r="C645" s="35" t="s">
        <v>2055</v>
      </c>
      <c r="F645" s="144" t="s">
        <v>232</v>
      </c>
      <c r="G645" s="127" t="s">
        <v>187</v>
      </c>
      <c r="H645" s="62"/>
      <c r="J645" s="35" t="s">
        <v>531</v>
      </c>
      <c r="K645" s="62">
        <f t="shared" si="12"/>
        <v>0</v>
      </c>
      <c r="L645" s="35" t="s">
        <v>2056</v>
      </c>
      <c r="M645" s="35" t="s">
        <v>2057</v>
      </c>
    </row>
    <row r="646" spans="1:13" s="35" customFormat="1" ht="18.75" thickBot="1">
      <c r="A646" s="133"/>
      <c r="B646" s="127">
        <v>71</v>
      </c>
      <c r="C646" s="35" t="s">
        <v>2058</v>
      </c>
      <c r="F646" s="144" t="s">
        <v>232</v>
      </c>
      <c r="G646" s="127" t="s">
        <v>187</v>
      </c>
      <c r="H646" s="62"/>
      <c r="J646" s="35" t="s">
        <v>2059</v>
      </c>
      <c r="K646" s="62">
        <f t="shared" si="12"/>
        <v>0</v>
      </c>
      <c r="L646" s="35" t="s">
        <v>2060</v>
      </c>
      <c r="M646" s="35" t="s">
        <v>2061</v>
      </c>
    </row>
    <row r="647" spans="1:13" s="35" customFormat="1" ht="18.75" thickBot="1">
      <c r="A647" s="133"/>
      <c r="B647" s="127">
        <v>76</v>
      </c>
      <c r="C647" s="35" t="s">
        <v>2062</v>
      </c>
      <c r="F647" s="144" t="s">
        <v>232</v>
      </c>
      <c r="G647" s="127" t="s">
        <v>187</v>
      </c>
      <c r="H647" s="62"/>
      <c r="J647" s="35" t="s">
        <v>1684</v>
      </c>
      <c r="K647" s="62">
        <f t="shared" si="12"/>
        <v>0</v>
      </c>
      <c r="L647" s="35" t="s">
        <v>2063</v>
      </c>
      <c r="M647" s="35" t="s">
        <v>2064</v>
      </c>
    </row>
    <row r="648" spans="1:13" s="35" customFormat="1" ht="18.75" thickBot="1">
      <c r="A648" s="133"/>
      <c r="B648" s="127">
        <v>576</v>
      </c>
      <c r="C648" s="35" t="s">
        <v>2065</v>
      </c>
      <c r="F648" s="144"/>
      <c r="G648" s="127" t="s">
        <v>181</v>
      </c>
      <c r="H648" s="62"/>
      <c r="J648" s="35" t="s">
        <v>2066</v>
      </c>
      <c r="K648" s="62">
        <f t="shared" si="12"/>
        <v>0</v>
      </c>
      <c r="L648" s="35" t="s">
        <v>2067</v>
      </c>
      <c r="M648" s="35" t="s">
        <v>2068</v>
      </c>
    </row>
    <row r="649" spans="1:13" s="35" customFormat="1" ht="18.75" thickBot="1">
      <c r="A649" s="133"/>
      <c r="B649" s="127">
        <v>262</v>
      </c>
      <c r="C649" s="35" t="s">
        <v>2069</v>
      </c>
      <c r="F649" s="144"/>
      <c r="G649" s="127" t="s">
        <v>181</v>
      </c>
      <c r="H649" s="62"/>
      <c r="J649" s="35" t="s">
        <v>2070</v>
      </c>
      <c r="K649" s="62">
        <f t="shared" si="12"/>
        <v>0</v>
      </c>
      <c r="L649" s="35" t="s">
        <v>2071</v>
      </c>
      <c r="M649" s="35" t="s">
        <v>2072</v>
      </c>
    </row>
    <row r="650" spans="1:13" s="35" customFormat="1" ht="18.75" thickBot="1">
      <c r="A650" s="133"/>
      <c r="B650" s="127">
        <v>451</v>
      </c>
      <c r="C650" s="35" t="s">
        <v>2073</v>
      </c>
      <c r="F650" s="144"/>
      <c r="G650" s="127" t="s">
        <v>181</v>
      </c>
      <c r="H650" s="62"/>
      <c r="J650" s="35" t="s">
        <v>615</v>
      </c>
      <c r="K650" s="62">
        <f t="shared" si="12"/>
        <v>0</v>
      </c>
      <c r="L650" s="35" t="s">
        <v>2074</v>
      </c>
      <c r="M650" s="35" t="s">
        <v>2075</v>
      </c>
    </row>
    <row r="651" spans="1:13" s="35" customFormat="1" ht="18.75" thickBot="1">
      <c r="A651" s="133"/>
      <c r="B651" s="127">
        <v>525</v>
      </c>
      <c r="C651" s="35" t="s">
        <v>2076</v>
      </c>
      <c r="F651" s="144"/>
      <c r="G651" s="127" t="s">
        <v>181</v>
      </c>
      <c r="H651" s="62"/>
      <c r="J651" s="35" t="s">
        <v>2077</v>
      </c>
      <c r="K651" s="62">
        <f t="shared" si="12"/>
        <v>0</v>
      </c>
      <c r="L651" s="35" t="s">
        <v>2078</v>
      </c>
      <c r="M651" s="35" t="s">
        <v>2079</v>
      </c>
    </row>
    <row r="652" spans="1:13" s="35" customFormat="1" ht="18.75" thickBot="1">
      <c r="A652" s="133"/>
      <c r="B652" s="127">
        <v>357</v>
      </c>
      <c r="C652" s="35" t="s">
        <v>2081</v>
      </c>
      <c r="F652" s="144" t="s">
        <v>232</v>
      </c>
      <c r="G652" s="127" t="s">
        <v>181</v>
      </c>
      <c r="H652" s="62"/>
      <c r="J652" s="35" t="s">
        <v>2066</v>
      </c>
      <c r="K652" s="62">
        <f t="shared" si="12"/>
        <v>0</v>
      </c>
      <c r="L652" s="35" t="s">
        <v>2082</v>
      </c>
      <c r="M652" s="35" t="s">
        <v>2083</v>
      </c>
    </row>
    <row r="653" spans="1:13" s="35" customFormat="1" ht="18.75" thickBot="1">
      <c r="A653" s="133"/>
      <c r="B653" s="127">
        <v>386</v>
      </c>
      <c r="C653" s="35" t="s">
        <v>2084</v>
      </c>
      <c r="F653" s="144"/>
      <c r="G653" s="127" t="s">
        <v>181</v>
      </c>
      <c r="H653" s="62"/>
      <c r="J653" s="35" t="s">
        <v>2085</v>
      </c>
      <c r="K653" s="62">
        <f t="shared" si="12"/>
        <v>0</v>
      </c>
      <c r="L653" s="35" t="s">
        <v>2086</v>
      </c>
      <c r="M653" s="35" t="s">
        <v>2087</v>
      </c>
    </row>
    <row r="654" spans="1:13" s="35" customFormat="1" ht="18.75" thickBot="1">
      <c r="A654" s="133"/>
      <c r="B654" s="127">
        <v>340</v>
      </c>
      <c r="C654" s="35" t="s">
        <v>2088</v>
      </c>
      <c r="F654" s="144"/>
      <c r="G654" s="127" t="s">
        <v>181</v>
      </c>
      <c r="H654" s="62"/>
      <c r="J654" s="35" t="s">
        <v>2089</v>
      </c>
      <c r="K654" s="62">
        <f t="shared" si="12"/>
        <v>0</v>
      </c>
      <c r="L654" s="35" t="s">
        <v>2090</v>
      </c>
      <c r="M654" s="35" t="s">
        <v>2091</v>
      </c>
    </row>
    <row r="655" spans="1:13" s="35" customFormat="1" ht="18.75" thickBot="1">
      <c r="A655" s="133"/>
      <c r="B655" s="127">
        <v>58</v>
      </c>
      <c r="C655" s="35" t="s">
        <v>2092</v>
      </c>
      <c r="F655" s="144"/>
      <c r="G655" s="127" t="s">
        <v>121</v>
      </c>
      <c r="H655" s="62"/>
      <c r="J655" s="35" t="s">
        <v>2093</v>
      </c>
      <c r="K655" s="62">
        <f t="shared" si="12"/>
        <v>0</v>
      </c>
      <c r="L655" s="35" t="s">
        <v>2094</v>
      </c>
      <c r="M655" s="35" t="s">
        <v>2095</v>
      </c>
    </row>
    <row r="656" spans="1:13" s="35" customFormat="1" ht="18.75" thickBot="1">
      <c r="A656" s="133"/>
      <c r="B656" s="127">
        <v>1375</v>
      </c>
      <c r="C656" s="35" t="s">
        <v>2096</v>
      </c>
      <c r="F656" s="144"/>
      <c r="G656" s="127" t="s">
        <v>121</v>
      </c>
      <c r="H656" s="62"/>
      <c r="J656" s="35" t="s">
        <v>2089</v>
      </c>
      <c r="K656" s="62">
        <f t="shared" si="12"/>
        <v>0</v>
      </c>
      <c r="L656" s="35" t="s">
        <v>2097</v>
      </c>
      <c r="M656" s="35" t="s">
        <v>2098</v>
      </c>
    </row>
    <row r="657" spans="1:265" s="35" customFormat="1" ht="18.75" thickBot="1">
      <c r="A657" s="133"/>
      <c r="B657" s="127">
        <v>681</v>
      </c>
      <c r="C657" s="35" t="s">
        <v>2099</v>
      </c>
      <c r="F657" s="144"/>
      <c r="G657" s="127" t="s">
        <v>181</v>
      </c>
      <c r="H657" s="62"/>
      <c r="J657" s="35" t="s">
        <v>2100</v>
      </c>
      <c r="K657" s="62">
        <f t="shared" si="12"/>
        <v>0</v>
      </c>
      <c r="L657" s="35" t="s">
        <v>2101</v>
      </c>
      <c r="M657" s="35" t="s">
        <v>2102</v>
      </c>
    </row>
    <row r="658" spans="1:265" s="35" customFormat="1" ht="18.75" thickBot="1">
      <c r="A658" s="133"/>
      <c r="B658" s="127">
        <v>640</v>
      </c>
      <c r="C658" s="35" t="s">
        <v>2103</v>
      </c>
      <c r="F658" s="144"/>
      <c r="G658" s="127" t="s">
        <v>181</v>
      </c>
      <c r="H658" s="62"/>
      <c r="J658" s="35" t="s">
        <v>2104</v>
      </c>
      <c r="K658" s="62">
        <f t="shared" si="12"/>
        <v>0</v>
      </c>
      <c r="L658" s="35" t="s">
        <v>2105</v>
      </c>
      <c r="M658" s="35" t="s">
        <v>2106</v>
      </c>
    </row>
    <row r="659" spans="1:265" s="35" customFormat="1" ht="18.75" thickBot="1">
      <c r="A659" s="133"/>
      <c r="B659" s="127">
        <v>496</v>
      </c>
      <c r="C659" s="35" t="s">
        <v>2107</v>
      </c>
      <c r="F659" s="144"/>
      <c r="G659" s="127" t="s">
        <v>121</v>
      </c>
      <c r="H659" s="62"/>
      <c r="J659" s="35" t="s">
        <v>2108</v>
      </c>
      <c r="K659" s="62">
        <f t="shared" si="12"/>
        <v>0</v>
      </c>
      <c r="L659" s="35" t="s">
        <v>2109</v>
      </c>
      <c r="M659" s="35" t="s">
        <v>2110</v>
      </c>
    </row>
    <row r="660" spans="1:265" ht="18.75" thickBot="1">
      <c r="A660" s="133"/>
      <c r="B660" s="127">
        <v>472</v>
      </c>
      <c r="C660" s="35" t="s">
        <v>2111</v>
      </c>
      <c r="D660" s="35"/>
      <c r="E660" s="35"/>
      <c r="F660" s="144"/>
      <c r="G660" s="127" t="s">
        <v>181</v>
      </c>
      <c r="H660" s="62"/>
      <c r="I660" s="35"/>
      <c r="J660" s="35" t="s">
        <v>2112</v>
      </c>
      <c r="K660" s="62">
        <f t="shared" si="12"/>
        <v>0</v>
      </c>
      <c r="L660" s="35" t="s">
        <v>2113</v>
      </c>
      <c r="M660" s="35" t="s">
        <v>2114</v>
      </c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F660" s="35"/>
      <c r="AG660" s="35"/>
      <c r="AH660" s="35"/>
      <c r="AI660" s="35"/>
      <c r="AJ660" s="35"/>
      <c r="AK660" s="35"/>
      <c r="AL660" s="35"/>
      <c r="AM660" s="35"/>
      <c r="AN660" s="35"/>
      <c r="AO660" s="35"/>
      <c r="AP660" s="35"/>
      <c r="AQ660" s="35"/>
      <c r="AR660" s="35"/>
      <c r="AS660" s="35"/>
      <c r="AT660" s="35"/>
      <c r="AU660" s="35"/>
      <c r="AV660" s="35"/>
      <c r="AW660" s="35"/>
      <c r="AX660" s="35"/>
      <c r="AY660" s="35"/>
      <c r="AZ660" s="35"/>
      <c r="BA660" s="35"/>
      <c r="BB660" s="35"/>
      <c r="BC660" s="35"/>
      <c r="BD660" s="35"/>
      <c r="BE660" s="35"/>
      <c r="BF660" s="35"/>
      <c r="BG660" s="35"/>
      <c r="BH660" s="35"/>
      <c r="BI660" s="35"/>
      <c r="BJ660" s="35"/>
      <c r="BK660" s="35"/>
      <c r="BL660" s="35"/>
      <c r="BM660" s="35"/>
      <c r="BN660" s="35"/>
      <c r="BO660" s="35"/>
      <c r="BP660" s="35"/>
      <c r="BQ660" s="35"/>
      <c r="BR660" s="35"/>
      <c r="BS660" s="35"/>
      <c r="BT660" s="35"/>
      <c r="BU660" s="35"/>
      <c r="BV660" s="35"/>
      <c r="BW660" s="35"/>
      <c r="BX660" s="35"/>
      <c r="BY660" s="35"/>
      <c r="BZ660" s="35"/>
      <c r="CA660" s="35"/>
      <c r="CB660" s="35"/>
      <c r="CC660" s="35"/>
      <c r="CD660" s="35"/>
      <c r="CE660" s="35"/>
      <c r="CF660" s="35"/>
      <c r="CG660" s="35"/>
      <c r="CH660" s="35"/>
      <c r="CI660" s="35"/>
      <c r="CJ660" s="35"/>
      <c r="CK660" s="35"/>
      <c r="CL660" s="35"/>
      <c r="CM660" s="35"/>
      <c r="CN660" s="35"/>
      <c r="CO660" s="35"/>
      <c r="CP660" s="35"/>
      <c r="CQ660" s="35"/>
      <c r="CR660" s="35"/>
      <c r="CS660" s="35"/>
      <c r="CT660" s="35"/>
      <c r="CU660" s="35"/>
      <c r="CV660" s="35"/>
      <c r="CW660" s="35"/>
      <c r="CX660" s="35"/>
      <c r="CY660" s="35"/>
      <c r="CZ660" s="35"/>
      <c r="DA660" s="35"/>
      <c r="DB660" s="35"/>
      <c r="DC660" s="35"/>
      <c r="DD660" s="35"/>
      <c r="DE660" s="35"/>
      <c r="DF660" s="35"/>
      <c r="DG660" s="35"/>
      <c r="DH660" s="35"/>
      <c r="DI660" s="35"/>
      <c r="DJ660" s="35"/>
      <c r="DK660" s="35"/>
      <c r="DL660" s="35"/>
      <c r="DM660" s="35"/>
      <c r="DN660" s="35"/>
      <c r="DO660" s="35"/>
      <c r="DP660" s="35"/>
      <c r="DQ660" s="35"/>
      <c r="DR660" s="35"/>
      <c r="DS660" s="35"/>
      <c r="DT660" s="35"/>
      <c r="DU660" s="35"/>
      <c r="DV660" s="35"/>
      <c r="DW660" s="35"/>
      <c r="DX660" s="35"/>
      <c r="DY660" s="35"/>
      <c r="DZ660" s="35"/>
      <c r="EA660" s="35"/>
      <c r="EB660" s="35"/>
      <c r="EC660" s="35"/>
      <c r="ED660" s="35"/>
      <c r="EE660" s="35"/>
      <c r="EF660" s="35"/>
      <c r="EG660" s="35"/>
      <c r="EH660" s="35"/>
      <c r="EI660" s="35"/>
      <c r="EJ660" s="35"/>
      <c r="EK660" s="35"/>
      <c r="EL660" s="35"/>
      <c r="EM660" s="35"/>
      <c r="EN660" s="35"/>
      <c r="EO660" s="35"/>
      <c r="EP660" s="35"/>
      <c r="EQ660" s="35"/>
      <c r="ER660" s="35"/>
      <c r="ES660" s="35"/>
      <c r="ET660" s="35"/>
      <c r="EU660" s="35"/>
      <c r="EV660" s="35"/>
      <c r="EW660" s="35"/>
      <c r="EX660" s="35"/>
      <c r="EY660" s="35"/>
      <c r="EZ660" s="35"/>
      <c r="FA660" s="35"/>
      <c r="FB660" s="35"/>
      <c r="FC660" s="35"/>
      <c r="FD660" s="35"/>
      <c r="FE660" s="35"/>
      <c r="FF660" s="35"/>
      <c r="FG660" s="35"/>
      <c r="FH660" s="35"/>
      <c r="FI660" s="35"/>
      <c r="FJ660" s="35"/>
      <c r="FK660" s="35"/>
      <c r="FL660" s="35"/>
      <c r="FM660" s="35"/>
      <c r="FN660" s="35"/>
      <c r="FO660" s="35"/>
      <c r="FP660" s="35"/>
      <c r="FQ660" s="35"/>
      <c r="FR660" s="35"/>
      <c r="FS660" s="35"/>
      <c r="FT660" s="35"/>
      <c r="FU660" s="35"/>
      <c r="FV660" s="35"/>
      <c r="FW660" s="35"/>
      <c r="FX660" s="35"/>
      <c r="FY660" s="35"/>
      <c r="FZ660" s="35"/>
      <c r="GA660" s="35"/>
      <c r="GB660" s="35"/>
      <c r="GC660" s="35"/>
      <c r="GD660" s="35"/>
      <c r="GE660" s="35"/>
      <c r="GF660" s="35"/>
      <c r="GG660" s="35"/>
      <c r="GH660" s="35"/>
      <c r="GI660" s="35"/>
      <c r="GJ660" s="35"/>
      <c r="GK660" s="35"/>
      <c r="GL660" s="35"/>
      <c r="GM660" s="35"/>
      <c r="GN660" s="35"/>
      <c r="GO660" s="35"/>
      <c r="GP660" s="35"/>
      <c r="GQ660" s="35"/>
      <c r="GR660" s="35"/>
      <c r="GS660" s="35"/>
      <c r="GT660" s="35"/>
      <c r="GU660" s="35"/>
      <c r="GV660" s="35"/>
      <c r="GW660" s="35"/>
      <c r="GX660" s="35"/>
      <c r="GY660" s="35"/>
      <c r="GZ660" s="35"/>
      <c r="HA660" s="35"/>
      <c r="HB660" s="35"/>
      <c r="HC660" s="35"/>
      <c r="HD660" s="35"/>
      <c r="HE660" s="35"/>
      <c r="HF660" s="35"/>
      <c r="HG660" s="35"/>
      <c r="HH660" s="35"/>
      <c r="HI660" s="35"/>
      <c r="HJ660" s="35"/>
      <c r="HK660" s="35"/>
      <c r="HL660" s="35"/>
      <c r="HM660" s="35"/>
      <c r="HN660" s="35"/>
      <c r="HO660" s="35"/>
      <c r="HP660" s="35"/>
      <c r="HQ660" s="35"/>
      <c r="HR660" s="35"/>
      <c r="HS660" s="35"/>
      <c r="HT660" s="35"/>
      <c r="HU660" s="35"/>
      <c r="HV660" s="35"/>
      <c r="HW660" s="35"/>
      <c r="HX660" s="35"/>
      <c r="HY660" s="35"/>
      <c r="HZ660" s="35"/>
      <c r="IA660" s="35"/>
      <c r="IB660" s="35"/>
      <c r="IC660" s="35"/>
      <c r="ID660" s="35"/>
      <c r="IE660" s="35"/>
      <c r="IF660" s="35"/>
      <c r="IG660" s="35"/>
      <c r="IH660" s="35"/>
      <c r="II660" s="35"/>
      <c r="IJ660" s="35"/>
      <c r="IK660" s="35"/>
      <c r="IL660" s="35"/>
      <c r="IM660" s="35"/>
      <c r="IN660" s="35"/>
      <c r="IO660" s="35"/>
      <c r="IP660" s="35"/>
      <c r="IQ660" s="35"/>
      <c r="IR660" s="35"/>
      <c r="IS660" s="35"/>
      <c r="IT660" s="35"/>
      <c r="IU660" s="35"/>
      <c r="IV660" s="35"/>
      <c r="IW660" s="35"/>
      <c r="IX660" s="35"/>
      <c r="IY660" s="35"/>
      <c r="IZ660" s="35"/>
      <c r="JA660" s="35"/>
      <c r="JB660" s="35"/>
      <c r="JC660" s="35"/>
      <c r="JD660" s="35"/>
      <c r="JE660" s="35"/>
    </row>
    <row r="661" spans="1:265" ht="18.75" thickBot="1">
      <c r="A661" s="133"/>
      <c r="B661" s="127">
        <v>457</v>
      </c>
      <c r="C661" s="35" t="s">
        <v>2115</v>
      </c>
      <c r="D661" s="35"/>
      <c r="E661" s="35"/>
      <c r="F661" s="144"/>
      <c r="G661" s="127" t="s">
        <v>121</v>
      </c>
      <c r="H661" s="62"/>
      <c r="I661" s="35"/>
      <c r="J661" s="35" t="s">
        <v>2116</v>
      </c>
      <c r="K661" s="62">
        <f t="shared" si="12"/>
        <v>0</v>
      </c>
      <c r="L661" s="35" t="s">
        <v>2117</v>
      </c>
      <c r="M661" s="35" t="s">
        <v>2118</v>
      </c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/>
      <c r="AG661" s="35"/>
      <c r="AH661" s="35"/>
      <c r="AI661" s="35"/>
      <c r="AJ661" s="35"/>
      <c r="AK661" s="35"/>
      <c r="AL661" s="35"/>
      <c r="AM661" s="35"/>
      <c r="AN661" s="35"/>
      <c r="AO661" s="35"/>
      <c r="AP661" s="35"/>
      <c r="AQ661" s="35"/>
      <c r="AR661" s="35"/>
      <c r="AS661" s="35"/>
      <c r="AT661" s="35"/>
      <c r="AU661" s="35"/>
      <c r="AV661" s="35"/>
      <c r="AW661" s="35"/>
      <c r="AX661" s="35"/>
      <c r="AY661" s="35"/>
      <c r="AZ661" s="35"/>
      <c r="BA661" s="35"/>
      <c r="BB661" s="35"/>
      <c r="BC661" s="35"/>
      <c r="BD661" s="35"/>
      <c r="BE661" s="35"/>
      <c r="BF661" s="35"/>
      <c r="BG661" s="35"/>
      <c r="BH661" s="35"/>
      <c r="BI661" s="35"/>
      <c r="BJ661" s="35"/>
      <c r="BK661" s="35"/>
      <c r="BL661" s="35"/>
      <c r="BM661" s="35"/>
      <c r="BN661" s="35"/>
      <c r="BO661" s="35"/>
      <c r="BP661" s="35"/>
      <c r="BQ661" s="35"/>
      <c r="BR661" s="35"/>
      <c r="BS661" s="35"/>
      <c r="BT661" s="35"/>
      <c r="BU661" s="35"/>
      <c r="BV661" s="35"/>
      <c r="BW661" s="35"/>
      <c r="BX661" s="35"/>
      <c r="BY661" s="35"/>
      <c r="BZ661" s="35"/>
      <c r="CA661" s="35"/>
      <c r="CB661" s="35"/>
      <c r="CC661" s="35"/>
      <c r="CD661" s="35"/>
      <c r="CE661" s="35"/>
      <c r="CF661" s="35"/>
      <c r="CG661" s="35"/>
      <c r="CH661" s="35"/>
      <c r="CI661" s="35"/>
      <c r="CJ661" s="35"/>
      <c r="CK661" s="35"/>
      <c r="CL661" s="35"/>
      <c r="CM661" s="35"/>
      <c r="CN661" s="35"/>
      <c r="CO661" s="35"/>
      <c r="CP661" s="35"/>
      <c r="CQ661" s="35"/>
      <c r="CR661" s="35"/>
      <c r="CS661" s="35"/>
      <c r="CT661" s="35"/>
      <c r="CU661" s="35"/>
      <c r="CV661" s="35"/>
      <c r="CW661" s="35"/>
      <c r="CX661" s="35"/>
      <c r="CY661" s="35"/>
      <c r="CZ661" s="35"/>
      <c r="DA661" s="35"/>
      <c r="DB661" s="35"/>
      <c r="DC661" s="35"/>
      <c r="DD661" s="35"/>
      <c r="DE661" s="35"/>
      <c r="DF661" s="35"/>
      <c r="DG661" s="35"/>
      <c r="DH661" s="35"/>
      <c r="DI661" s="35"/>
      <c r="DJ661" s="35"/>
      <c r="DK661" s="35"/>
      <c r="DL661" s="35"/>
      <c r="DM661" s="35"/>
      <c r="DN661" s="35"/>
      <c r="DO661" s="35"/>
      <c r="DP661" s="35"/>
      <c r="DQ661" s="35"/>
      <c r="DR661" s="35"/>
      <c r="DS661" s="35"/>
      <c r="DT661" s="35"/>
      <c r="DU661" s="35"/>
      <c r="DV661" s="35"/>
      <c r="DW661" s="35"/>
      <c r="DX661" s="35"/>
      <c r="DY661" s="35"/>
      <c r="DZ661" s="35"/>
      <c r="EA661" s="35"/>
      <c r="EB661" s="35"/>
      <c r="EC661" s="35"/>
      <c r="ED661" s="35"/>
      <c r="EE661" s="35"/>
      <c r="EF661" s="35"/>
      <c r="EG661" s="35"/>
      <c r="EH661" s="35"/>
      <c r="EI661" s="35"/>
      <c r="EJ661" s="35"/>
      <c r="EK661" s="35"/>
      <c r="EL661" s="35"/>
      <c r="EM661" s="35"/>
      <c r="EN661" s="35"/>
      <c r="EO661" s="35"/>
      <c r="EP661" s="35"/>
      <c r="EQ661" s="35"/>
      <c r="ER661" s="35"/>
      <c r="ES661" s="35"/>
      <c r="ET661" s="35"/>
      <c r="EU661" s="35"/>
      <c r="EV661" s="35"/>
      <c r="EW661" s="35"/>
      <c r="EX661" s="35"/>
      <c r="EY661" s="35"/>
      <c r="EZ661" s="35"/>
      <c r="FA661" s="35"/>
      <c r="FB661" s="35"/>
      <c r="FC661" s="35"/>
      <c r="FD661" s="35"/>
      <c r="FE661" s="35"/>
      <c r="FF661" s="35"/>
      <c r="FG661" s="35"/>
      <c r="FH661" s="35"/>
      <c r="FI661" s="35"/>
      <c r="FJ661" s="35"/>
      <c r="FK661" s="35"/>
      <c r="FL661" s="35"/>
      <c r="FM661" s="35"/>
      <c r="FN661" s="35"/>
      <c r="FO661" s="35"/>
      <c r="FP661" s="35"/>
      <c r="FQ661" s="35"/>
      <c r="FR661" s="35"/>
      <c r="FS661" s="35"/>
      <c r="FT661" s="35"/>
      <c r="FU661" s="35"/>
      <c r="FV661" s="35"/>
      <c r="FW661" s="35"/>
      <c r="FX661" s="35"/>
      <c r="FY661" s="35"/>
      <c r="FZ661" s="35"/>
      <c r="GA661" s="35"/>
      <c r="GB661" s="35"/>
      <c r="GC661" s="35"/>
      <c r="GD661" s="35"/>
      <c r="GE661" s="35"/>
      <c r="GF661" s="35"/>
      <c r="GG661" s="35"/>
      <c r="GH661" s="35"/>
      <c r="GI661" s="35"/>
      <c r="GJ661" s="35"/>
      <c r="GK661" s="35"/>
      <c r="GL661" s="35"/>
      <c r="GM661" s="35"/>
      <c r="GN661" s="35"/>
      <c r="GO661" s="35"/>
      <c r="GP661" s="35"/>
      <c r="GQ661" s="35"/>
      <c r="GR661" s="35"/>
      <c r="GS661" s="35"/>
      <c r="GT661" s="35"/>
      <c r="GU661" s="35"/>
      <c r="GV661" s="35"/>
      <c r="GW661" s="35"/>
      <c r="GX661" s="35"/>
      <c r="GY661" s="35"/>
      <c r="GZ661" s="35"/>
      <c r="HA661" s="35"/>
      <c r="HB661" s="35"/>
      <c r="HC661" s="35"/>
      <c r="HD661" s="35"/>
      <c r="HE661" s="35"/>
      <c r="HF661" s="35"/>
      <c r="HG661" s="35"/>
      <c r="HH661" s="35"/>
      <c r="HI661" s="35"/>
      <c r="HJ661" s="35"/>
      <c r="HK661" s="35"/>
      <c r="HL661" s="35"/>
      <c r="HM661" s="35"/>
      <c r="HN661" s="35"/>
      <c r="HO661" s="35"/>
      <c r="HP661" s="35"/>
      <c r="HQ661" s="35"/>
      <c r="HR661" s="35"/>
      <c r="HS661" s="35"/>
      <c r="HT661" s="35"/>
      <c r="HU661" s="35"/>
      <c r="HV661" s="35"/>
      <c r="HW661" s="35"/>
      <c r="HX661" s="35"/>
      <c r="HY661" s="35"/>
      <c r="HZ661" s="35"/>
      <c r="IA661" s="35"/>
      <c r="IB661" s="35"/>
      <c r="IC661" s="35"/>
      <c r="ID661" s="35"/>
      <c r="IE661" s="35"/>
      <c r="IF661" s="35"/>
      <c r="IG661" s="35"/>
      <c r="IH661" s="35"/>
      <c r="II661" s="35"/>
      <c r="IJ661" s="35"/>
      <c r="IK661" s="35"/>
      <c r="IL661" s="35"/>
      <c r="IM661" s="35"/>
      <c r="IN661" s="35"/>
      <c r="IO661" s="35"/>
      <c r="IP661" s="35"/>
      <c r="IQ661" s="35"/>
      <c r="IR661" s="35"/>
      <c r="IS661" s="35"/>
      <c r="IT661" s="35"/>
      <c r="IU661" s="35"/>
      <c r="IV661" s="35"/>
      <c r="IW661" s="35"/>
      <c r="IX661" s="35"/>
      <c r="IY661" s="35"/>
      <c r="IZ661" s="35"/>
      <c r="JA661" s="35"/>
      <c r="JB661" s="35"/>
      <c r="JC661" s="35"/>
      <c r="JD661" s="35"/>
      <c r="JE661" s="35"/>
    </row>
    <row r="662" spans="1:265" ht="18.75" thickBot="1">
      <c r="A662" s="133"/>
      <c r="B662" s="127">
        <v>593</v>
      </c>
      <c r="C662" s="35" t="s">
        <v>2119</v>
      </c>
      <c r="D662" s="35"/>
      <c r="E662" s="35"/>
      <c r="F662" s="144"/>
      <c r="G662" s="127" t="s">
        <v>181</v>
      </c>
      <c r="H662" s="62"/>
      <c r="I662" s="35"/>
      <c r="J662" s="35" t="s">
        <v>1356</v>
      </c>
      <c r="K662" s="62">
        <f t="shared" si="12"/>
        <v>0</v>
      </c>
      <c r="L662" s="35" t="s">
        <v>2120</v>
      </c>
      <c r="M662" s="35" t="s">
        <v>2121</v>
      </c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  <c r="AG662" s="35"/>
      <c r="AH662" s="35"/>
      <c r="AI662" s="35"/>
      <c r="AJ662" s="35"/>
      <c r="AK662" s="35"/>
      <c r="AL662" s="35"/>
      <c r="AM662" s="35"/>
      <c r="AN662" s="35"/>
      <c r="AO662" s="35"/>
      <c r="AP662" s="35"/>
      <c r="AQ662" s="35"/>
      <c r="AR662" s="35"/>
      <c r="AS662" s="35"/>
      <c r="AT662" s="35"/>
      <c r="AU662" s="35"/>
      <c r="AV662" s="35"/>
      <c r="AW662" s="35"/>
      <c r="AX662" s="35"/>
      <c r="AY662" s="35"/>
      <c r="AZ662" s="35"/>
      <c r="BA662" s="35"/>
      <c r="BB662" s="35"/>
      <c r="BC662" s="35"/>
      <c r="BD662" s="35"/>
      <c r="BE662" s="35"/>
      <c r="BF662" s="35"/>
      <c r="BG662" s="35"/>
      <c r="BH662" s="35"/>
      <c r="BI662" s="35"/>
      <c r="BJ662" s="35"/>
      <c r="BK662" s="35"/>
      <c r="BL662" s="35"/>
      <c r="BM662" s="35"/>
      <c r="BN662" s="35"/>
      <c r="BO662" s="35"/>
      <c r="BP662" s="35"/>
      <c r="BQ662" s="35"/>
      <c r="BR662" s="35"/>
      <c r="BS662" s="35"/>
      <c r="BT662" s="35"/>
      <c r="BU662" s="35"/>
      <c r="BV662" s="35"/>
      <c r="BW662" s="35"/>
      <c r="BX662" s="35"/>
      <c r="BY662" s="35"/>
      <c r="BZ662" s="35"/>
      <c r="CA662" s="35"/>
      <c r="CB662" s="35"/>
      <c r="CC662" s="35"/>
      <c r="CD662" s="35"/>
      <c r="CE662" s="35"/>
      <c r="CF662" s="35"/>
      <c r="CG662" s="35"/>
      <c r="CH662" s="35"/>
      <c r="CI662" s="35"/>
      <c r="CJ662" s="35"/>
      <c r="CK662" s="35"/>
      <c r="CL662" s="35"/>
      <c r="CM662" s="35"/>
      <c r="CN662" s="35"/>
      <c r="CO662" s="35"/>
      <c r="CP662" s="35"/>
      <c r="CQ662" s="35"/>
      <c r="CR662" s="35"/>
      <c r="CS662" s="35"/>
      <c r="CT662" s="35"/>
      <c r="CU662" s="35"/>
      <c r="CV662" s="35"/>
      <c r="CW662" s="35"/>
      <c r="CX662" s="35"/>
      <c r="CY662" s="35"/>
      <c r="CZ662" s="35"/>
      <c r="DA662" s="35"/>
      <c r="DB662" s="35"/>
      <c r="DC662" s="35"/>
      <c r="DD662" s="35"/>
      <c r="DE662" s="35"/>
      <c r="DF662" s="35"/>
      <c r="DG662" s="35"/>
      <c r="DH662" s="35"/>
      <c r="DI662" s="35"/>
      <c r="DJ662" s="35"/>
      <c r="DK662" s="35"/>
      <c r="DL662" s="35"/>
      <c r="DM662" s="35"/>
      <c r="DN662" s="35"/>
      <c r="DO662" s="35"/>
      <c r="DP662" s="35"/>
      <c r="DQ662" s="35"/>
      <c r="DR662" s="35"/>
      <c r="DS662" s="35"/>
      <c r="DT662" s="35"/>
      <c r="DU662" s="35"/>
      <c r="DV662" s="35"/>
      <c r="DW662" s="35"/>
      <c r="DX662" s="35"/>
      <c r="DY662" s="35"/>
      <c r="DZ662" s="35"/>
      <c r="EA662" s="35"/>
      <c r="EB662" s="35"/>
      <c r="EC662" s="35"/>
      <c r="ED662" s="35"/>
      <c r="EE662" s="35"/>
      <c r="EF662" s="35"/>
      <c r="EG662" s="35"/>
      <c r="EH662" s="35"/>
      <c r="EI662" s="35"/>
      <c r="EJ662" s="35"/>
      <c r="EK662" s="35"/>
      <c r="EL662" s="35"/>
      <c r="EM662" s="35"/>
      <c r="EN662" s="35"/>
      <c r="EO662" s="35"/>
      <c r="EP662" s="35"/>
      <c r="EQ662" s="35"/>
      <c r="ER662" s="35"/>
      <c r="ES662" s="35"/>
      <c r="ET662" s="35"/>
      <c r="EU662" s="35"/>
      <c r="EV662" s="35"/>
      <c r="EW662" s="35"/>
      <c r="EX662" s="35"/>
      <c r="EY662" s="35"/>
      <c r="EZ662" s="35"/>
      <c r="FA662" s="35"/>
      <c r="FB662" s="35"/>
      <c r="FC662" s="35"/>
      <c r="FD662" s="35"/>
      <c r="FE662" s="35"/>
      <c r="FF662" s="35"/>
      <c r="FG662" s="35"/>
      <c r="FH662" s="35"/>
      <c r="FI662" s="35"/>
      <c r="FJ662" s="35"/>
      <c r="FK662" s="35"/>
      <c r="FL662" s="35"/>
      <c r="FM662" s="35"/>
      <c r="FN662" s="35"/>
      <c r="FO662" s="35"/>
      <c r="FP662" s="35"/>
      <c r="FQ662" s="35"/>
      <c r="FR662" s="35"/>
      <c r="FS662" s="35"/>
      <c r="FT662" s="35"/>
      <c r="FU662" s="35"/>
      <c r="FV662" s="35"/>
      <c r="FW662" s="35"/>
      <c r="FX662" s="35"/>
      <c r="FY662" s="35"/>
      <c r="FZ662" s="35"/>
      <c r="GA662" s="35"/>
      <c r="GB662" s="35"/>
      <c r="GC662" s="35"/>
      <c r="GD662" s="35"/>
      <c r="GE662" s="35"/>
      <c r="GF662" s="35"/>
      <c r="GG662" s="35"/>
      <c r="GH662" s="35"/>
      <c r="GI662" s="35"/>
      <c r="GJ662" s="35"/>
      <c r="GK662" s="35"/>
      <c r="GL662" s="35"/>
      <c r="GM662" s="35"/>
      <c r="GN662" s="35"/>
      <c r="GO662" s="35"/>
      <c r="GP662" s="35"/>
      <c r="GQ662" s="35"/>
      <c r="GR662" s="35"/>
      <c r="GS662" s="35"/>
      <c r="GT662" s="35"/>
      <c r="GU662" s="35"/>
      <c r="GV662" s="35"/>
      <c r="GW662" s="35"/>
      <c r="GX662" s="35"/>
      <c r="GY662" s="35"/>
      <c r="GZ662" s="35"/>
      <c r="HA662" s="35"/>
      <c r="HB662" s="35"/>
      <c r="HC662" s="35"/>
      <c r="HD662" s="35"/>
      <c r="HE662" s="35"/>
      <c r="HF662" s="35"/>
      <c r="HG662" s="35"/>
      <c r="HH662" s="35"/>
      <c r="HI662" s="35"/>
      <c r="HJ662" s="35"/>
      <c r="HK662" s="35"/>
      <c r="HL662" s="35"/>
      <c r="HM662" s="35"/>
      <c r="HN662" s="35"/>
      <c r="HO662" s="35"/>
      <c r="HP662" s="35"/>
      <c r="HQ662" s="35"/>
      <c r="HR662" s="35"/>
      <c r="HS662" s="35"/>
      <c r="HT662" s="35"/>
      <c r="HU662" s="35"/>
      <c r="HV662" s="35"/>
      <c r="HW662" s="35"/>
      <c r="HX662" s="35"/>
      <c r="HY662" s="35"/>
      <c r="HZ662" s="35"/>
      <c r="IA662" s="35"/>
      <c r="IB662" s="35"/>
      <c r="IC662" s="35"/>
      <c r="ID662" s="35"/>
      <c r="IE662" s="35"/>
      <c r="IF662" s="35"/>
      <c r="IG662" s="35"/>
      <c r="IH662" s="35"/>
      <c r="II662" s="35"/>
      <c r="IJ662" s="35"/>
      <c r="IK662" s="35"/>
      <c r="IL662" s="35"/>
      <c r="IM662" s="35"/>
      <c r="IN662" s="35"/>
      <c r="IO662" s="35"/>
      <c r="IP662" s="35"/>
      <c r="IQ662" s="35"/>
      <c r="IR662" s="35"/>
      <c r="IS662" s="35"/>
      <c r="IT662" s="35"/>
      <c r="IU662" s="35"/>
      <c r="IV662" s="35"/>
      <c r="IW662" s="35"/>
      <c r="IX662" s="35"/>
      <c r="IY662" s="35"/>
      <c r="IZ662" s="35"/>
      <c r="JA662" s="35"/>
      <c r="JB662" s="35"/>
      <c r="JC662" s="35"/>
      <c r="JD662" s="35"/>
      <c r="JE662" s="35"/>
    </row>
    <row r="663" spans="1:265" ht="18.75" thickBot="1">
      <c r="A663" s="133"/>
      <c r="B663" s="127">
        <v>183</v>
      </c>
      <c r="C663" s="35" t="s">
        <v>2122</v>
      </c>
      <c r="D663" s="35"/>
      <c r="E663" s="35"/>
      <c r="F663" s="144"/>
      <c r="G663" s="127" t="s">
        <v>121</v>
      </c>
      <c r="H663" s="62"/>
      <c r="I663" s="35"/>
      <c r="J663" s="35" t="s">
        <v>2123</v>
      </c>
      <c r="K663" s="62">
        <f t="shared" si="12"/>
        <v>0</v>
      </c>
      <c r="L663" s="35" t="s">
        <v>2124</v>
      </c>
      <c r="M663" s="35" t="s">
        <v>2125</v>
      </c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F663" s="35"/>
      <c r="AG663" s="35"/>
      <c r="AH663" s="35"/>
      <c r="AI663" s="35"/>
      <c r="AJ663" s="35"/>
      <c r="AK663" s="35"/>
      <c r="AL663" s="35"/>
      <c r="AM663" s="35"/>
      <c r="AN663" s="35"/>
      <c r="AO663" s="35"/>
      <c r="AP663" s="35"/>
      <c r="AQ663" s="35"/>
      <c r="AR663" s="35"/>
      <c r="AS663" s="35"/>
      <c r="AT663" s="35"/>
      <c r="AU663" s="35"/>
      <c r="AV663" s="35"/>
      <c r="AW663" s="35"/>
      <c r="AX663" s="35"/>
      <c r="AY663" s="35"/>
      <c r="AZ663" s="35"/>
      <c r="BA663" s="35"/>
      <c r="BB663" s="35"/>
      <c r="BC663" s="35"/>
      <c r="BD663" s="35"/>
      <c r="BE663" s="35"/>
      <c r="BF663" s="35"/>
      <c r="BG663" s="35"/>
      <c r="BH663" s="35"/>
      <c r="BI663" s="35"/>
      <c r="BJ663" s="35"/>
      <c r="BK663" s="35"/>
      <c r="BL663" s="35"/>
      <c r="BM663" s="35"/>
      <c r="BN663" s="35"/>
      <c r="BO663" s="35"/>
      <c r="BP663" s="35"/>
      <c r="BQ663" s="35"/>
      <c r="BR663" s="35"/>
      <c r="BS663" s="35"/>
      <c r="BT663" s="35"/>
      <c r="BU663" s="35"/>
      <c r="BV663" s="35"/>
      <c r="BW663" s="35"/>
      <c r="BX663" s="35"/>
      <c r="BY663" s="35"/>
      <c r="BZ663" s="35"/>
      <c r="CA663" s="35"/>
      <c r="CB663" s="35"/>
      <c r="CC663" s="35"/>
      <c r="CD663" s="35"/>
      <c r="CE663" s="35"/>
      <c r="CF663" s="35"/>
      <c r="CG663" s="35"/>
      <c r="CH663" s="35"/>
      <c r="CI663" s="35"/>
      <c r="CJ663" s="35"/>
      <c r="CK663" s="35"/>
      <c r="CL663" s="35"/>
      <c r="CM663" s="35"/>
      <c r="CN663" s="35"/>
      <c r="CO663" s="35"/>
      <c r="CP663" s="35"/>
      <c r="CQ663" s="35"/>
      <c r="CR663" s="35"/>
      <c r="CS663" s="35"/>
      <c r="CT663" s="35"/>
      <c r="CU663" s="35"/>
      <c r="CV663" s="35"/>
      <c r="CW663" s="35"/>
      <c r="CX663" s="35"/>
      <c r="CY663" s="35"/>
      <c r="CZ663" s="35"/>
      <c r="DA663" s="35"/>
      <c r="DB663" s="35"/>
      <c r="DC663" s="35"/>
      <c r="DD663" s="35"/>
      <c r="DE663" s="35"/>
      <c r="DF663" s="35"/>
      <c r="DG663" s="35"/>
      <c r="DH663" s="35"/>
      <c r="DI663" s="35"/>
      <c r="DJ663" s="35"/>
      <c r="DK663" s="35"/>
      <c r="DL663" s="35"/>
      <c r="DM663" s="35"/>
      <c r="DN663" s="35"/>
      <c r="DO663" s="35"/>
      <c r="DP663" s="35"/>
      <c r="DQ663" s="35"/>
      <c r="DR663" s="35"/>
      <c r="DS663" s="35"/>
      <c r="DT663" s="35"/>
      <c r="DU663" s="35"/>
      <c r="DV663" s="35"/>
      <c r="DW663" s="35"/>
      <c r="DX663" s="35"/>
      <c r="DY663" s="35"/>
      <c r="DZ663" s="35"/>
      <c r="EA663" s="35"/>
      <c r="EB663" s="35"/>
      <c r="EC663" s="35"/>
      <c r="ED663" s="35"/>
      <c r="EE663" s="35"/>
      <c r="EF663" s="35"/>
      <c r="EG663" s="35"/>
      <c r="EH663" s="35"/>
      <c r="EI663" s="35"/>
      <c r="EJ663" s="35"/>
      <c r="EK663" s="35"/>
      <c r="EL663" s="35"/>
      <c r="EM663" s="35"/>
      <c r="EN663" s="35"/>
      <c r="EO663" s="35"/>
      <c r="EP663" s="35"/>
      <c r="EQ663" s="35"/>
      <c r="ER663" s="35"/>
      <c r="ES663" s="35"/>
      <c r="ET663" s="35"/>
      <c r="EU663" s="35"/>
      <c r="EV663" s="35"/>
      <c r="EW663" s="35"/>
      <c r="EX663" s="35"/>
      <c r="EY663" s="35"/>
      <c r="EZ663" s="35"/>
      <c r="FA663" s="35"/>
      <c r="FB663" s="35"/>
      <c r="FC663" s="35"/>
      <c r="FD663" s="35"/>
      <c r="FE663" s="35"/>
      <c r="FF663" s="35"/>
      <c r="FG663" s="35"/>
      <c r="FH663" s="35"/>
      <c r="FI663" s="35"/>
      <c r="FJ663" s="35"/>
      <c r="FK663" s="35"/>
      <c r="FL663" s="35"/>
      <c r="FM663" s="35"/>
      <c r="FN663" s="35"/>
      <c r="FO663" s="35"/>
      <c r="FP663" s="35"/>
      <c r="FQ663" s="35"/>
      <c r="FR663" s="35"/>
      <c r="FS663" s="35"/>
      <c r="FT663" s="35"/>
      <c r="FU663" s="35"/>
      <c r="FV663" s="35"/>
      <c r="FW663" s="35"/>
      <c r="FX663" s="35"/>
      <c r="FY663" s="35"/>
      <c r="FZ663" s="35"/>
      <c r="GA663" s="35"/>
      <c r="GB663" s="35"/>
      <c r="GC663" s="35"/>
      <c r="GD663" s="35"/>
      <c r="GE663" s="35"/>
      <c r="GF663" s="35"/>
      <c r="GG663" s="35"/>
      <c r="GH663" s="35"/>
      <c r="GI663" s="35"/>
      <c r="GJ663" s="35"/>
      <c r="GK663" s="35"/>
      <c r="GL663" s="35"/>
      <c r="GM663" s="35"/>
      <c r="GN663" s="35"/>
      <c r="GO663" s="35"/>
      <c r="GP663" s="35"/>
      <c r="GQ663" s="35"/>
      <c r="GR663" s="35"/>
      <c r="GS663" s="35"/>
      <c r="GT663" s="35"/>
      <c r="GU663" s="35"/>
      <c r="GV663" s="35"/>
      <c r="GW663" s="35"/>
      <c r="GX663" s="35"/>
      <c r="GY663" s="35"/>
      <c r="GZ663" s="35"/>
      <c r="HA663" s="35"/>
      <c r="HB663" s="35"/>
      <c r="HC663" s="35"/>
      <c r="HD663" s="35"/>
      <c r="HE663" s="35"/>
      <c r="HF663" s="35"/>
      <c r="HG663" s="35"/>
      <c r="HH663" s="35"/>
      <c r="HI663" s="35"/>
      <c r="HJ663" s="35"/>
      <c r="HK663" s="35"/>
      <c r="HL663" s="35"/>
      <c r="HM663" s="35"/>
      <c r="HN663" s="35"/>
      <c r="HO663" s="35"/>
      <c r="HP663" s="35"/>
      <c r="HQ663" s="35"/>
      <c r="HR663" s="35"/>
      <c r="HS663" s="35"/>
      <c r="HT663" s="35"/>
      <c r="HU663" s="35"/>
      <c r="HV663" s="35"/>
      <c r="HW663" s="35"/>
      <c r="HX663" s="35"/>
      <c r="HY663" s="35"/>
      <c r="HZ663" s="35"/>
      <c r="IA663" s="35"/>
      <c r="IB663" s="35"/>
      <c r="IC663" s="35"/>
      <c r="ID663" s="35"/>
      <c r="IE663" s="35"/>
      <c r="IF663" s="35"/>
      <c r="IG663" s="35"/>
      <c r="IH663" s="35"/>
      <c r="II663" s="35"/>
      <c r="IJ663" s="35"/>
      <c r="IK663" s="35"/>
      <c r="IL663" s="35"/>
      <c r="IM663" s="35"/>
      <c r="IN663" s="35"/>
      <c r="IO663" s="35"/>
      <c r="IP663" s="35"/>
      <c r="IQ663" s="35"/>
      <c r="IR663" s="35"/>
      <c r="IS663" s="35"/>
      <c r="IT663" s="35"/>
      <c r="IU663" s="35"/>
      <c r="IV663" s="35"/>
      <c r="IW663" s="35"/>
      <c r="IX663" s="35"/>
      <c r="IY663" s="35"/>
      <c r="IZ663" s="35"/>
      <c r="JA663" s="35"/>
      <c r="JB663" s="35"/>
      <c r="JC663" s="35"/>
      <c r="JD663" s="35"/>
      <c r="JE663" s="35"/>
    </row>
    <row r="664" spans="1:265" ht="18.75" thickBot="1">
      <c r="A664" s="133"/>
      <c r="B664" s="127">
        <v>209</v>
      </c>
      <c r="C664" s="35" t="s">
        <v>2126</v>
      </c>
      <c r="D664" s="35"/>
      <c r="E664" s="35"/>
      <c r="F664" s="144"/>
      <c r="G664" s="127" t="s">
        <v>181</v>
      </c>
      <c r="H664" s="62"/>
      <c r="I664" s="35"/>
      <c r="J664" s="35" t="s">
        <v>615</v>
      </c>
      <c r="K664" s="62">
        <f t="shared" si="12"/>
        <v>0</v>
      </c>
      <c r="L664" s="35" t="s">
        <v>2127</v>
      </c>
      <c r="M664" s="35" t="s">
        <v>2128</v>
      </c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F664" s="35"/>
      <c r="AG664" s="35"/>
      <c r="AH664" s="35"/>
      <c r="AI664" s="35"/>
      <c r="AJ664" s="35"/>
      <c r="AK664" s="35"/>
      <c r="AL664" s="35"/>
      <c r="AM664" s="35"/>
      <c r="AN664" s="35"/>
      <c r="AO664" s="35"/>
      <c r="AP664" s="35"/>
      <c r="AQ664" s="35"/>
      <c r="AR664" s="35"/>
      <c r="AS664" s="35"/>
      <c r="AT664" s="35"/>
      <c r="AU664" s="35"/>
      <c r="AV664" s="35"/>
      <c r="AW664" s="35"/>
      <c r="AX664" s="35"/>
      <c r="AY664" s="35"/>
      <c r="AZ664" s="35"/>
      <c r="BA664" s="35"/>
      <c r="BB664" s="35"/>
      <c r="BC664" s="35"/>
      <c r="BD664" s="35"/>
      <c r="BE664" s="35"/>
      <c r="BF664" s="35"/>
      <c r="BG664" s="35"/>
      <c r="BH664" s="35"/>
      <c r="BI664" s="35"/>
      <c r="BJ664" s="35"/>
      <c r="BK664" s="35"/>
      <c r="BL664" s="35"/>
      <c r="BM664" s="35"/>
      <c r="BN664" s="35"/>
      <c r="BO664" s="35"/>
      <c r="BP664" s="35"/>
      <c r="BQ664" s="35"/>
      <c r="BR664" s="35"/>
      <c r="BS664" s="35"/>
      <c r="BT664" s="35"/>
      <c r="BU664" s="35"/>
      <c r="BV664" s="35"/>
      <c r="BW664" s="35"/>
      <c r="BX664" s="35"/>
      <c r="BY664" s="35"/>
      <c r="BZ664" s="35"/>
      <c r="CA664" s="35"/>
      <c r="CB664" s="35"/>
      <c r="CC664" s="35"/>
      <c r="CD664" s="35"/>
      <c r="CE664" s="35"/>
      <c r="CF664" s="35"/>
      <c r="CG664" s="35"/>
      <c r="CH664" s="35"/>
      <c r="CI664" s="35"/>
      <c r="CJ664" s="35"/>
      <c r="CK664" s="35"/>
      <c r="CL664" s="35"/>
      <c r="CM664" s="35"/>
      <c r="CN664" s="35"/>
      <c r="CO664" s="35"/>
      <c r="CP664" s="35"/>
      <c r="CQ664" s="35"/>
      <c r="CR664" s="35"/>
      <c r="CS664" s="35"/>
      <c r="CT664" s="35"/>
      <c r="CU664" s="35"/>
      <c r="CV664" s="35"/>
      <c r="CW664" s="35"/>
      <c r="CX664" s="35"/>
      <c r="CY664" s="35"/>
      <c r="CZ664" s="35"/>
      <c r="DA664" s="35"/>
      <c r="DB664" s="35"/>
      <c r="DC664" s="35"/>
      <c r="DD664" s="35"/>
      <c r="DE664" s="35"/>
      <c r="DF664" s="35"/>
      <c r="DG664" s="35"/>
      <c r="DH664" s="35"/>
      <c r="DI664" s="35"/>
      <c r="DJ664" s="35"/>
      <c r="DK664" s="35"/>
      <c r="DL664" s="35"/>
      <c r="DM664" s="35"/>
      <c r="DN664" s="35"/>
      <c r="DO664" s="35"/>
      <c r="DP664" s="35"/>
      <c r="DQ664" s="35"/>
      <c r="DR664" s="35"/>
      <c r="DS664" s="35"/>
      <c r="DT664" s="35"/>
      <c r="DU664" s="35"/>
      <c r="DV664" s="35"/>
      <c r="DW664" s="35"/>
      <c r="DX664" s="35"/>
      <c r="DY664" s="35"/>
      <c r="DZ664" s="35"/>
      <c r="EA664" s="35"/>
      <c r="EB664" s="35"/>
      <c r="EC664" s="35"/>
      <c r="ED664" s="35"/>
      <c r="EE664" s="35"/>
      <c r="EF664" s="35"/>
      <c r="EG664" s="35"/>
      <c r="EH664" s="35"/>
      <c r="EI664" s="35"/>
      <c r="EJ664" s="35"/>
      <c r="EK664" s="35"/>
      <c r="EL664" s="35"/>
      <c r="EM664" s="35"/>
      <c r="EN664" s="35"/>
      <c r="EO664" s="35"/>
      <c r="EP664" s="35"/>
      <c r="EQ664" s="35"/>
      <c r="ER664" s="35"/>
      <c r="ES664" s="35"/>
      <c r="ET664" s="35"/>
      <c r="EU664" s="35"/>
      <c r="EV664" s="35"/>
      <c r="EW664" s="35"/>
      <c r="EX664" s="35"/>
      <c r="EY664" s="35"/>
      <c r="EZ664" s="35"/>
      <c r="FA664" s="35"/>
      <c r="FB664" s="35"/>
      <c r="FC664" s="35"/>
      <c r="FD664" s="35"/>
      <c r="FE664" s="35"/>
      <c r="FF664" s="35"/>
      <c r="FG664" s="35"/>
      <c r="FH664" s="35"/>
      <c r="FI664" s="35"/>
      <c r="FJ664" s="35"/>
      <c r="FK664" s="35"/>
      <c r="FL664" s="35"/>
      <c r="FM664" s="35"/>
      <c r="FN664" s="35"/>
      <c r="FO664" s="35"/>
      <c r="FP664" s="35"/>
      <c r="FQ664" s="35"/>
      <c r="FR664" s="35"/>
      <c r="FS664" s="35"/>
      <c r="FT664" s="35"/>
      <c r="FU664" s="35"/>
      <c r="FV664" s="35"/>
      <c r="FW664" s="35"/>
      <c r="FX664" s="35"/>
      <c r="FY664" s="35"/>
      <c r="FZ664" s="35"/>
      <c r="GA664" s="35"/>
      <c r="GB664" s="35"/>
      <c r="GC664" s="35"/>
      <c r="GD664" s="35"/>
      <c r="GE664" s="35"/>
      <c r="GF664" s="35"/>
      <c r="GG664" s="35"/>
      <c r="GH664" s="35"/>
      <c r="GI664" s="35"/>
      <c r="GJ664" s="35"/>
      <c r="GK664" s="35"/>
      <c r="GL664" s="35"/>
      <c r="GM664" s="35"/>
      <c r="GN664" s="35"/>
      <c r="GO664" s="35"/>
      <c r="GP664" s="35"/>
      <c r="GQ664" s="35"/>
      <c r="GR664" s="35"/>
      <c r="GS664" s="35"/>
      <c r="GT664" s="35"/>
      <c r="GU664" s="35"/>
      <c r="GV664" s="35"/>
      <c r="GW664" s="35"/>
      <c r="GX664" s="35"/>
      <c r="GY664" s="35"/>
      <c r="GZ664" s="35"/>
      <c r="HA664" s="35"/>
      <c r="HB664" s="35"/>
      <c r="HC664" s="35"/>
      <c r="HD664" s="35"/>
      <c r="HE664" s="35"/>
      <c r="HF664" s="35"/>
      <c r="HG664" s="35"/>
      <c r="HH664" s="35"/>
      <c r="HI664" s="35"/>
      <c r="HJ664" s="35"/>
      <c r="HK664" s="35"/>
      <c r="HL664" s="35"/>
      <c r="HM664" s="35"/>
      <c r="HN664" s="35"/>
      <c r="HO664" s="35"/>
      <c r="HP664" s="35"/>
      <c r="HQ664" s="35"/>
      <c r="HR664" s="35"/>
      <c r="HS664" s="35"/>
      <c r="HT664" s="35"/>
      <c r="HU664" s="35"/>
      <c r="HV664" s="35"/>
      <c r="HW664" s="35"/>
      <c r="HX664" s="35"/>
      <c r="HY664" s="35"/>
      <c r="HZ664" s="35"/>
      <c r="IA664" s="35"/>
      <c r="IB664" s="35"/>
      <c r="IC664" s="35"/>
      <c r="ID664" s="35"/>
      <c r="IE664" s="35"/>
      <c r="IF664" s="35"/>
      <c r="IG664" s="35"/>
      <c r="IH664" s="35"/>
      <c r="II664" s="35"/>
      <c r="IJ664" s="35"/>
      <c r="IK664" s="35"/>
      <c r="IL664" s="35"/>
      <c r="IM664" s="35"/>
      <c r="IN664" s="35"/>
      <c r="IO664" s="35"/>
      <c r="IP664" s="35"/>
      <c r="IQ664" s="35"/>
      <c r="IR664" s="35"/>
      <c r="IS664" s="35"/>
      <c r="IT664" s="35"/>
      <c r="IU664" s="35"/>
      <c r="IV664" s="35"/>
      <c r="IW664" s="35"/>
      <c r="IX664" s="35"/>
      <c r="IY664" s="35"/>
      <c r="IZ664" s="35"/>
      <c r="JA664" s="35"/>
      <c r="JB664" s="35"/>
      <c r="JC664" s="35"/>
      <c r="JD664" s="35"/>
      <c r="JE664" s="35"/>
    </row>
    <row r="665" spans="1:265" ht="18.75" thickBot="1">
      <c r="A665" s="133"/>
      <c r="B665" s="127">
        <v>536</v>
      </c>
      <c r="C665" s="35" t="s">
        <v>2129</v>
      </c>
      <c r="D665" s="35"/>
      <c r="E665" s="35"/>
      <c r="F665" s="144"/>
      <c r="G665" s="127" t="s">
        <v>181</v>
      </c>
      <c r="H665" s="62"/>
      <c r="I665" s="35"/>
      <c r="J665" s="35" t="s">
        <v>2130</v>
      </c>
      <c r="K665" s="62">
        <f t="shared" si="12"/>
        <v>0</v>
      </c>
      <c r="L665" s="35" t="s">
        <v>2131</v>
      </c>
      <c r="M665" s="35" t="s">
        <v>2132</v>
      </c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F665" s="35"/>
      <c r="AG665" s="35"/>
      <c r="AH665" s="35"/>
      <c r="AI665" s="35"/>
      <c r="AJ665" s="35"/>
      <c r="AK665" s="35"/>
      <c r="AL665" s="35"/>
      <c r="AM665" s="35"/>
      <c r="AN665" s="35"/>
      <c r="AO665" s="35"/>
      <c r="AP665" s="35"/>
      <c r="AQ665" s="35"/>
      <c r="AR665" s="35"/>
      <c r="AS665" s="35"/>
      <c r="AT665" s="35"/>
      <c r="AU665" s="35"/>
      <c r="AV665" s="35"/>
      <c r="AW665" s="35"/>
      <c r="AX665" s="35"/>
      <c r="AY665" s="35"/>
      <c r="AZ665" s="35"/>
      <c r="BA665" s="35"/>
      <c r="BB665" s="35"/>
      <c r="BC665" s="35"/>
      <c r="BD665" s="35"/>
      <c r="BE665" s="35"/>
      <c r="BF665" s="35"/>
      <c r="BG665" s="35"/>
      <c r="BH665" s="35"/>
      <c r="BI665" s="35"/>
      <c r="BJ665" s="35"/>
      <c r="BK665" s="35"/>
      <c r="BL665" s="35"/>
      <c r="BM665" s="35"/>
      <c r="BN665" s="35"/>
      <c r="BO665" s="35"/>
      <c r="BP665" s="35"/>
      <c r="BQ665" s="35"/>
      <c r="BR665" s="35"/>
      <c r="BS665" s="35"/>
      <c r="BT665" s="35"/>
      <c r="BU665" s="35"/>
      <c r="BV665" s="35"/>
      <c r="BW665" s="35"/>
      <c r="BX665" s="35"/>
      <c r="BY665" s="35"/>
      <c r="BZ665" s="35"/>
      <c r="CA665" s="35"/>
      <c r="CB665" s="35"/>
      <c r="CC665" s="35"/>
      <c r="CD665" s="35"/>
      <c r="CE665" s="35"/>
      <c r="CF665" s="35"/>
      <c r="CG665" s="35"/>
      <c r="CH665" s="35"/>
      <c r="CI665" s="35"/>
      <c r="CJ665" s="35"/>
      <c r="CK665" s="35"/>
      <c r="CL665" s="35"/>
      <c r="CM665" s="35"/>
      <c r="CN665" s="35"/>
      <c r="CO665" s="35"/>
      <c r="CP665" s="35"/>
      <c r="CQ665" s="35"/>
      <c r="CR665" s="35"/>
      <c r="CS665" s="35"/>
      <c r="CT665" s="35"/>
      <c r="CU665" s="35"/>
      <c r="CV665" s="35"/>
      <c r="CW665" s="35"/>
      <c r="CX665" s="35"/>
      <c r="CY665" s="35"/>
      <c r="CZ665" s="35"/>
      <c r="DA665" s="35"/>
      <c r="DB665" s="35"/>
      <c r="DC665" s="35"/>
      <c r="DD665" s="35"/>
      <c r="DE665" s="35"/>
      <c r="DF665" s="35"/>
      <c r="DG665" s="35"/>
      <c r="DH665" s="35"/>
      <c r="DI665" s="35"/>
      <c r="DJ665" s="35"/>
      <c r="DK665" s="35"/>
      <c r="DL665" s="35"/>
      <c r="DM665" s="35"/>
      <c r="DN665" s="35"/>
      <c r="DO665" s="35"/>
      <c r="DP665" s="35"/>
      <c r="DQ665" s="35"/>
      <c r="DR665" s="35"/>
      <c r="DS665" s="35"/>
      <c r="DT665" s="35"/>
      <c r="DU665" s="35"/>
      <c r="DV665" s="35"/>
      <c r="DW665" s="35"/>
      <c r="DX665" s="35"/>
      <c r="DY665" s="35"/>
      <c r="DZ665" s="35"/>
      <c r="EA665" s="35"/>
      <c r="EB665" s="35"/>
      <c r="EC665" s="35"/>
      <c r="ED665" s="35"/>
      <c r="EE665" s="35"/>
      <c r="EF665" s="35"/>
      <c r="EG665" s="35"/>
      <c r="EH665" s="35"/>
      <c r="EI665" s="35"/>
      <c r="EJ665" s="35"/>
      <c r="EK665" s="35"/>
      <c r="EL665" s="35"/>
      <c r="EM665" s="35"/>
      <c r="EN665" s="35"/>
      <c r="EO665" s="35"/>
      <c r="EP665" s="35"/>
      <c r="EQ665" s="35"/>
      <c r="ER665" s="35"/>
      <c r="ES665" s="35"/>
      <c r="ET665" s="35"/>
      <c r="EU665" s="35"/>
      <c r="EV665" s="35"/>
      <c r="EW665" s="35"/>
      <c r="EX665" s="35"/>
      <c r="EY665" s="35"/>
      <c r="EZ665" s="35"/>
      <c r="FA665" s="35"/>
      <c r="FB665" s="35"/>
      <c r="FC665" s="35"/>
      <c r="FD665" s="35"/>
      <c r="FE665" s="35"/>
      <c r="FF665" s="35"/>
      <c r="FG665" s="35"/>
      <c r="FH665" s="35"/>
      <c r="FI665" s="35"/>
      <c r="FJ665" s="35"/>
      <c r="FK665" s="35"/>
      <c r="FL665" s="35"/>
      <c r="FM665" s="35"/>
      <c r="FN665" s="35"/>
      <c r="FO665" s="35"/>
      <c r="FP665" s="35"/>
      <c r="FQ665" s="35"/>
      <c r="FR665" s="35"/>
      <c r="FS665" s="35"/>
      <c r="FT665" s="35"/>
      <c r="FU665" s="35"/>
      <c r="FV665" s="35"/>
      <c r="FW665" s="35"/>
      <c r="FX665" s="35"/>
      <c r="FY665" s="35"/>
      <c r="FZ665" s="35"/>
      <c r="GA665" s="35"/>
      <c r="GB665" s="35"/>
      <c r="GC665" s="35"/>
      <c r="GD665" s="35"/>
      <c r="GE665" s="35"/>
      <c r="GF665" s="35"/>
      <c r="GG665" s="35"/>
      <c r="GH665" s="35"/>
      <c r="GI665" s="35"/>
      <c r="GJ665" s="35"/>
      <c r="GK665" s="35"/>
      <c r="GL665" s="35"/>
      <c r="GM665" s="35"/>
      <c r="GN665" s="35"/>
      <c r="GO665" s="35"/>
      <c r="GP665" s="35"/>
      <c r="GQ665" s="35"/>
      <c r="GR665" s="35"/>
      <c r="GS665" s="35"/>
      <c r="GT665" s="35"/>
      <c r="GU665" s="35"/>
      <c r="GV665" s="35"/>
      <c r="GW665" s="35"/>
      <c r="GX665" s="35"/>
      <c r="GY665" s="35"/>
      <c r="GZ665" s="35"/>
      <c r="HA665" s="35"/>
      <c r="HB665" s="35"/>
      <c r="HC665" s="35"/>
      <c r="HD665" s="35"/>
      <c r="HE665" s="35"/>
      <c r="HF665" s="35"/>
      <c r="HG665" s="35"/>
      <c r="HH665" s="35"/>
      <c r="HI665" s="35"/>
      <c r="HJ665" s="35"/>
      <c r="HK665" s="35"/>
      <c r="HL665" s="35"/>
      <c r="HM665" s="35"/>
      <c r="HN665" s="35"/>
      <c r="HO665" s="35"/>
      <c r="HP665" s="35"/>
      <c r="HQ665" s="35"/>
      <c r="HR665" s="35"/>
      <c r="HS665" s="35"/>
      <c r="HT665" s="35"/>
      <c r="HU665" s="35"/>
      <c r="HV665" s="35"/>
      <c r="HW665" s="35"/>
      <c r="HX665" s="35"/>
      <c r="HY665" s="35"/>
      <c r="HZ665" s="35"/>
      <c r="IA665" s="35"/>
      <c r="IB665" s="35"/>
      <c r="IC665" s="35"/>
      <c r="ID665" s="35"/>
      <c r="IE665" s="35"/>
      <c r="IF665" s="35"/>
      <c r="IG665" s="35"/>
      <c r="IH665" s="35"/>
      <c r="II665" s="35"/>
      <c r="IJ665" s="35"/>
      <c r="IK665" s="35"/>
      <c r="IL665" s="35"/>
      <c r="IM665" s="35"/>
      <c r="IN665" s="35"/>
      <c r="IO665" s="35"/>
      <c r="IP665" s="35"/>
      <c r="IQ665" s="35"/>
      <c r="IR665" s="35"/>
      <c r="IS665" s="35"/>
      <c r="IT665" s="35"/>
      <c r="IU665" s="35"/>
      <c r="IV665" s="35"/>
      <c r="IW665" s="35"/>
      <c r="IX665" s="35"/>
      <c r="IY665" s="35"/>
      <c r="IZ665" s="35"/>
      <c r="JA665" s="35"/>
      <c r="JB665" s="35"/>
      <c r="JC665" s="35"/>
      <c r="JD665" s="35"/>
      <c r="JE665" s="35"/>
    </row>
    <row r="666" spans="1:265" ht="18.75" thickBot="1">
      <c r="A666" s="133"/>
      <c r="B666" s="127">
        <v>311</v>
      </c>
      <c r="C666" s="35" t="s">
        <v>2133</v>
      </c>
      <c r="D666" s="35"/>
      <c r="E666" s="35"/>
      <c r="F666" s="144"/>
      <c r="G666" s="127" t="s">
        <v>121</v>
      </c>
      <c r="H666" s="62"/>
      <c r="I666" s="35"/>
      <c r="J666" s="35" t="s">
        <v>2134</v>
      </c>
      <c r="K666" s="62">
        <f t="shared" si="12"/>
        <v>0</v>
      </c>
      <c r="L666" s="35" t="s">
        <v>2135</v>
      </c>
      <c r="M666" s="35" t="s">
        <v>2136</v>
      </c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F666" s="35"/>
      <c r="AG666" s="35"/>
      <c r="AH666" s="35"/>
      <c r="AI666" s="35"/>
      <c r="AJ666" s="35"/>
      <c r="AK666" s="35"/>
      <c r="AL666" s="35"/>
      <c r="AM666" s="35"/>
      <c r="AN666" s="35"/>
      <c r="AO666" s="35"/>
      <c r="AP666" s="35"/>
      <c r="AQ666" s="35"/>
      <c r="AR666" s="35"/>
      <c r="AS666" s="35"/>
      <c r="AT666" s="35"/>
      <c r="AU666" s="35"/>
      <c r="AV666" s="35"/>
      <c r="AW666" s="35"/>
      <c r="AX666" s="35"/>
      <c r="AY666" s="35"/>
      <c r="AZ666" s="35"/>
      <c r="BA666" s="35"/>
      <c r="BB666" s="35"/>
      <c r="BC666" s="35"/>
      <c r="BD666" s="35"/>
      <c r="BE666" s="35"/>
      <c r="BF666" s="35"/>
      <c r="BG666" s="35"/>
      <c r="BH666" s="35"/>
      <c r="BI666" s="35"/>
      <c r="BJ666" s="35"/>
      <c r="BK666" s="35"/>
      <c r="BL666" s="35"/>
      <c r="BM666" s="35"/>
      <c r="BN666" s="35"/>
      <c r="BO666" s="35"/>
      <c r="BP666" s="35"/>
      <c r="BQ666" s="35"/>
      <c r="BR666" s="35"/>
      <c r="BS666" s="35"/>
      <c r="BT666" s="35"/>
      <c r="BU666" s="35"/>
      <c r="BV666" s="35"/>
      <c r="BW666" s="35"/>
      <c r="BX666" s="35"/>
      <c r="BY666" s="35"/>
      <c r="BZ666" s="35"/>
      <c r="CA666" s="35"/>
      <c r="CB666" s="35"/>
      <c r="CC666" s="35"/>
      <c r="CD666" s="35"/>
      <c r="CE666" s="35"/>
      <c r="CF666" s="35"/>
      <c r="CG666" s="35"/>
      <c r="CH666" s="35"/>
      <c r="CI666" s="35"/>
      <c r="CJ666" s="35"/>
      <c r="CK666" s="35"/>
      <c r="CL666" s="35"/>
      <c r="CM666" s="35"/>
      <c r="CN666" s="35"/>
      <c r="CO666" s="35"/>
      <c r="CP666" s="35"/>
      <c r="CQ666" s="35"/>
      <c r="CR666" s="35"/>
      <c r="CS666" s="35"/>
      <c r="CT666" s="35"/>
      <c r="CU666" s="35"/>
      <c r="CV666" s="35"/>
      <c r="CW666" s="35"/>
      <c r="CX666" s="35"/>
      <c r="CY666" s="35"/>
      <c r="CZ666" s="35"/>
      <c r="DA666" s="35"/>
      <c r="DB666" s="35"/>
      <c r="DC666" s="35"/>
      <c r="DD666" s="35"/>
      <c r="DE666" s="35"/>
      <c r="DF666" s="35"/>
      <c r="DG666" s="35"/>
      <c r="DH666" s="35"/>
      <c r="DI666" s="35"/>
      <c r="DJ666" s="35"/>
      <c r="DK666" s="35"/>
      <c r="DL666" s="35"/>
      <c r="DM666" s="35"/>
      <c r="DN666" s="35"/>
      <c r="DO666" s="35"/>
      <c r="DP666" s="35"/>
      <c r="DQ666" s="35"/>
      <c r="DR666" s="35"/>
      <c r="DS666" s="35"/>
      <c r="DT666" s="35"/>
      <c r="DU666" s="35"/>
      <c r="DV666" s="35"/>
      <c r="DW666" s="35"/>
      <c r="DX666" s="35"/>
      <c r="DY666" s="35"/>
      <c r="DZ666" s="35"/>
      <c r="EA666" s="35"/>
      <c r="EB666" s="35"/>
      <c r="EC666" s="35"/>
      <c r="ED666" s="35"/>
      <c r="EE666" s="35"/>
      <c r="EF666" s="35"/>
      <c r="EG666" s="35"/>
      <c r="EH666" s="35"/>
      <c r="EI666" s="35"/>
      <c r="EJ666" s="35"/>
      <c r="EK666" s="35"/>
      <c r="EL666" s="35"/>
      <c r="EM666" s="35"/>
      <c r="EN666" s="35"/>
      <c r="EO666" s="35"/>
      <c r="EP666" s="35"/>
      <c r="EQ666" s="35"/>
      <c r="ER666" s="35"/>
      <c r="ES666" s="35"/>
      <c r="ET666" s="35"/>
      <c r="EU666" s="35"/>
      <c r="EV666" s="35"/>
      <c r="EW666" s="35"/>
      <c r="EX666" s="35"/>
      <c r="EY666" s="35"/>
      <c r="EZ666" s="35"/>
      <c r="FA666" s="35"/>
      <c r="FB666" s="35"/>
      <c r="FC666" s="35"/>
      <c r="FD666" s="35"/>
      <c r="FE666" s="35"/>
      <c r="FF666" s="35"/>
      <c r="FG666" s="35"/>
      <c r="FH666" s="35"/>
      <c r="FI666" s="35"/>
      <c r="FJ666" s="35"/>
      <c r="FK666" s="35"/>
      <c r="FL666" s="35"/>
      <c r="FM666" s="35"/>
      <c r="FN666" s="35"/>
      <c r="FO666" s="35"/>
      <c r="FP666" s="35"/>
      <c r="FQ666" s="35"/>
      <c r="FR666" s="35"/>
      <c r="FS666" s="35"/>
      <c r="FT666" s="35"/>
      <c r="FU666" s="35"/>
      <c r="FV666" s="35"/>
      <c r="FW666" s="35"/>
      <c r="FX666" s="35"/>
      <c r="FY666" s="35"/>
      <c r="FZ666" s="35"/>
      <c r="GA666" s="35"/>
      <c r="GB666" s="35"/>
      <c r="GC666" s="35"/>
      <c r="GD666" s="35"/>
      <c r="GE666" s="35"/>
      <c r="GF666" s="35"/>
      <c r="GG666" s="35"/>
      <c r="GH666" s="35"/>
      <c r="GI666" s="35"/>
      <c r="GJ666" s="35"/>
      <c r="GK666" s="35"/>
      <c r="GL666" s="35"/>
      <c r="GM666" s="35"/>
      <c r="GN666" s="35"/>
      <c r="GO666" s="35"/>
      <c r="GP666" s="35"/>
      <c r="GQ666" s="35"/>
      <c r="GR666" s="35"/>
      <c r="GS666" s="35"/>
      <c r="GT666" s="35"/>
      <c r="GU666" s="35"/>
      <c r="GV666" s="35"/>
      <c r="GW666" s="35"/>
      <c r="GX666" s="35"/>
      <c r="GY666" s="35"/>
      <c r="GZ666" s="35"/>
      <c r="HA666" s="35"/>
      <c r="HB666" s="35"/>
      <c r="HC666" s="35"/>
      <c r="HD666" s="35"/>
      <c r="HE666" s="35"/>
      <c r="HF666" s="35"/>
      <c r="HG666" s="35"/>
      <c r="HH666" s="35"/>
      <c r="HI666" s="35"/>
      <c r="HJ666" s="35"/>
      <c r="HK666" s="35"/>
      <c r="HL666" s="35"/>
      <c r="HM666" s="35"/>
      <c r="HN666" s="35"/>
      <c r="HO666" s="35"/>
      <c r="HP666" s="35"/>
      <c r="HQ666" s="35"/>
      <c r="HR666" s="35"/>
      <c r="HS666" s="35"/>
      <c r="HT666" s="35"/>
      <c r="HU666" s="35"/>
      <c r="HV666" s="35"/>
      <c r="HW666" s="35"/>
      <c r="HX666" s="35"/>
      <c r="HY666" s="35"/>
      <c r="HZ666" s="35"/>
      <c r="IA666" s="35"/>
      <c r="IB666" s="35"/>
      <c r="IC666" s="35"/>
      <c r="ID666" s="35"/>
      <c r="IE666" s="35"/>
      <c r="IF666" s="35"/>
      <c r="IG666" s="35"/>
      <c r="IH666" s="35"/>
      <c r="II666" s="35"/>
      <c r="IJ666" s="35"/>
      <c r="IK666" s="35"/>
      <c r="IL666" s="35"/>
      <c r="IM666" s="35"/>
      <c r="IN666" s="35"/>
      <c r="IO666" s="35"/>
      <c r="IP666" s="35"/>
      <c r="IQ666" s="35"/>
      <c r="IR666" s="35"/>
      <c r="IS666" s="35"/>
      <c r="IT666" s="35"/>
      <c r="IU666" s="35"/>
      <c r="IV666" s="35"/>
      <c r="IW666" s="35"/>
      <c r="IX666" s="35"/>
      <c r="IY666" s="35"/>
      <c r="IZ666" s="35"/>
      <c r="JA666" s="35"/>
      <c r="JB666" s="35"/>
      <c r="JC666" s="35"/>
      <c r="JD666" s="35"/>
      <c r="JE666" s="35"/>
    </row>
    <row r="667" spans="1:265" ht="18.75" thickBot="1">
      <c r="A667" s="133"/>
      <c r="B667" s="127">
        <v>127</v>
      </c>
      <c r="C667" s="35" t="s">
        <v>2137</v>
      </c>
      <c r="D667" s="35"/>
      <c r="E667" s="35"/>
      <c r="F667" s="144"/>
      <c r="G667" s="127" t="s">
        <v>181</v>
      </c>
      <c r="H667" s="62"/>
      <c r="I667" s="35"/>
      <c r="J667" s="35" t="s">
        <v>2089</v>
      </c>
      <c r="K667" s="62">
        <f t="shared" si="12"/>
        <v>0</v>
      </c>
      <c r="L667" s="35" t="s">
        <v>2138</v>
      </c>
      <c r="M667" s="35" t="s">
        <v>2139</v>
      </c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F667" s="35"/>
      <c r="AG667" s="35"/>
      <c r="AH667" s="35"/>
      <c r="AI667" s="35"/>
      <c r="AJ667" s="35"/>
      <c r="AK667" s="35"/>
      <c r="AL667" s="35"/>
      <c r="AM667" s="35"/>
      <c r="AN667" s="35"/>
      <c r="AO667" s="35"/>
      <c r="AP667" s="35"/>
      <c r="AQ667" s="35"/>
      <c r="AR667" s="35"/>
      <c r="AS667" s="35"/>
      <c r="AT667" s="35"/>
      <c r="AU667" s="35"/>
      <c r="AV667" s="35"/>
      <c r="AW667" s="35"/>
      <c r="AX667" s="35"/>
      <c r="AY667" s="35"/>
      <c r="AZ667" s="35"/>
      <c r="BA667" s="35"/>
      <c r="BB667" s="35"/>
      <c r="BC667" s="35"/>
      <c r="BD667" s="35"/>
      <c r="BE667" s="35"/>
      <c r="BF667" s="35"/>
      <c r="BG667" s="35"/>
      <c r="BH667" s="35"/>
      <c r="BI667" s="35"/>
      <c r="BJ667" s="35"/>
      <c r="BK667" s="35"/>
      <c r="BL667" s="35"/>
      <c r="BM667" s="35"/>
      <c r="BN667" s="35"/>
      <c r="BO667" s="35"/>
      <c r="BP667" s="35"/>
      <c r="BQ667" s="35"/>
      <c r="BR667" s="35"/>
      <c r="BS667" s="35"/>
      <c r="BT667" s="35"/>
      <c r="BU667" s="35"/>
      <c r="BV667" s="35"/>
      <c r="BW667" s="35"/>
      <c r="BX667" s="35"/>
      <c r="BY667" s="35"/>
      <c r="BZ667" s="35"/>
      <c r="CA667" s="35"/>
      <c r="CB667" s="35"/>
      <c r="CC667" s="35"/>
      <c r="CD667" s="35"/>
      <c r="CE667" s="35"/>
      <c r="CF667" s="35"/>
      <c r="CG667" s="35"/>
      <c r="CH667" s="35"/>
      <c r="CI667" s="35"/>
      <c r="CJ667" s="35"/>
      <c r="CK667" s="35"/>
      <c r="CL667" s="35"/>
      <c r="CM667" s="35"/>
      <c r="CN667" s="35"/>
      <c r="CO667" s="35"/>
      <c r="CP667" s="35"/>
      <c r="CQ667" s="35"/>
      <c r="CR667" s="35"/>
      <c r="CS667" s="35"/>
      <c r="CT667" s="35"/>
      <c r="CU667" s="35"/>
      <c r="CV667" s="35"/>
      <c r="CW667" s="35"/>
      <c r="CX667" s="35"/>
      <c r="CY667" s="35"/>
      <c r="CZ667" s="35"/>
      <c r="DA667" s="35"/>
      <c r="DB667" s="35"/>
      <c r="DC667" s="35"/>
      <c r="DD667" s="35"/>
      <c r="DE667" s="35"/>
      <c r="DF667" s="35"/>
      <c r="DG667" s="35"/>
      <c r="DH667" s="35"/>
      <c r="DI667" s="35"/>
      <c r="DJ667" s="35"/>
      <c r="DK667" s="35"/>
      <c r="DL667" s="35"/>
      <c r="DM667" s="35"/>
      <c r="DN667" s="35"/>
      <c r="DO667" s="35"/>
      <c r="DP667" s="35"/>
      <c r="DQ667" s="35"/>
      <c r="DR667" s="35"/>
      <c r="DS667" s="35"/>
      <c r="DT667" s="35"/>
      <c r="DU667" s="35"/>
      <c r="DV667" s="35"/>
      <c r="DW667" s="35"/>
      <c r="DX667" s="35"/>
      <c r="DY667" s="35"/>
      <c r="DZ667" s="35"/>
      <c r="EA667" s="35"/>
      <c r="EB667" s="35"/>
      <c r="EC667" s="35"/>
      <c r="ED667" s="35"/>
      <c r="EE667" s="35"/>
      <c r="EF667" s="35"/>
      <c r="EG667" s="35"/>
      <c r="EH667" s="35"/>
      <c r="EI667" s="35"/>
      <c r="EJ667" s="35"/>
      <c r="EK667" s="35"/>
      <c r="EL667" s="35"/>
      <c r="EM667" s="35"/>
      <c r="EN667" s="35"/>
      <c r="EO667" s="35"/>
      <c r="EP667" s="35"/>
      <c r="EQ667" s="35"/>
      <c r="ER667" s="35"/>
      <c r="ES667" s="35"/>
      <c r="ET667" s="35"/>
      <c r="EU667" s="35"/>
      <c r="EV667" s="35"/>
      <c r="EW667" s="35"/>
      <c r="EX667" s="35"/>
      <c r="EY667" s="35"/>
      <c r="EZ667" s="35"/>
      <c r="FA667" s="35"/>
      <c r="FB667" s="35"/>
      <c r="FC667" s="35"/>
      <c r="FD667" s="35"/>
      <c r="FE667" s="35"/>
      <c r="FF667" s="35"/>
      <c r="FG667" s="35"/>
      <c r="FH667" s="35"/>
      <c r="FI667" s="35"/>
      <c r="FJ667" s="35"/>
      <c r="FK667" s="35"/>
      <c r="FL667" s="35"/>
      <c r="FM667" s="35"/>
      <c r="FN667" s="35"/>
      <c r="FO667" s="35"/>
      <c r="FP667" s="35"/>
      <c r="FQ667" s="35"/>
      <c r="FR667" s="35"/>
      <c r="FS667" s="35"/>
      <c r="FT667" s="35"/>
      <c r="FU667" s="35"/>
      <c r="FV667" s="35"/>
      <c r="FW667" s="35"/>
      <c r="FX667" s="35"/>
      <c r="FY667" s="35"/>
      <c r="FZ667" s="35"/>
      <c r="GA667" s="35"/>
      <c r="GB667" s="35"/>
      <c r="GC667" s="35"/>
      <c r="GD667" s="35"/>
      <c r="GE667" s="35"/>
      <c r="GF667" s="35"/>
      <c r="GG667" s="35"/>
      <c r="GH667" s="35"/>
      <c r="GI667" s="35"/>
      <c r="GJ667" s="35"/>
      <c r="GK667" s="35"/>
      <c r="GL667" s="35"/>
      <c r="GM667" s="35"/>
      <c r="GN667" s="35"/>
      <c r="GO667" s="35"/>
      <c r="GP667" s="35"/>
      <c r="GQ667" s="35"/>
      <c r="GR667" s="35"/>
      <c r="GS667" s="35"/>
      <c r="GT667" s="35"/>
      <c r="GU667" s="35"/>
      <c r="GV667" s="35"/>
      <c r="GW667" s="35"/>
      <c r="GX667" s="35"/>
      <c r="GY667" s="35"/>
      <c r="GZ667" s="35"/>
      <c r="HA667" s="35"/>
      <c r="HB667" s="35"/>
      <c r="HC667" s="35"/>
      <c r="HD667" s="35"/>
      <c r="HE667" s="35"/>
      <c r="HF667" s="35"/>
      <c r="HG667" s="35"/>
      <c r="HH667" s="35"/>
      <c r="HI667" s="35"/>
      <c r="HJ667" s="35"/>
      <c r="HK667" s="35"/>
      <c r="HL667" s="35"/>
      <c r="HM667" s="35"/>
      <c r="HN667" s="35"/>
      <c r="HO667" s="35"/>
      <c r="HP667" s="35"/>
      <c r="HQ667" s="35"/>
      <c r="HR667" s="35"/>
      <c r="HS667" s="35"/>
      <c r="HT667" s="35"/>
      <c r="HU667" s="35"/>
      <c r="HV667" s="35"/>
      <c r="HW667" s="35"/>
      <c r="HX667" s="35"/>
      <c r="HY667" s="35"/>
      <c r="HZ667" s="35"/>
      <c r="IA667" s="35"/>
      <c r="IB667" s="35"/>
      <c r="IC667" s="35"/>
      <c r="ID667" s="35"/>
      <c r="IE667" s="35"/>
      <c r="IF667" s="35"/>
      <c r="IG667" s="35"/>
      <c r="IH667" s="35"/>
      <c r="II667" s="35"/>
      <c r="IJ667" s="35"/>
      <c r="IK667" s="35"/>
      <c r="IL667" s="35"/>
      <c r="IM667" s="35"/>
      <c r="IN667" s="35"/>
      <c r="IO667" s="35"/>
      <c r="IP667" s="35"/>
      <c r="IQ667" s="35"/>
      <c r="IR667" s="35"/>
      <c r="IS667" s="35"/>
      <c r="IT667" s="35"/>
      <c r="IU667" s="35"/>
      <c r="IV667" s="35"/>
      <c r="IW667" s="35"/>
      <c r="IX667" s="35"/>
      <c r="IY667" s="35"/>
      <c r="IZ667" s="35"/>
      <c r="JA667" s="35"/>
      <c r="JB667" s="35"/>
      <c r="JC667" s="35"/>
      <c r="JD667" s="35"/>
      <c r="JE667" s="35"/>
    </row>
    <row r="668" spans="1:265" ht="18.75" thickBot="1">
      <c r="A668" s="133"/>
      <c r="B668" s="127">
        <v>270</v>
      </c>
      <c r="C668" s="35" t="s">
        <v>2140</v>
      </c>
      <c r="D668" s="35"/>
      <c r="E668" s="35"/>
      <c r="F668" s="144"/>
      <c r="G668" s="127" t="s">
        <v>121</v>
      </c>
      <c r="H668" s="62"/>
      <c r="I668" s="35"/>
      <c r="J668" s="35" t="s">
        <v>2141</v>
      </c>
      <c r="K668" s="62">
        <f t="shared" si="12"/>
        <v>0</v>
      </c>
      <c r="L668" s="35" t="s">
        <v>2142</v>
      </c>
      <c r="M668" s="35" t="s">
        <v>2143</v>
      </c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F668" s="35"/>
      <c r="AG668" s="35"/>
      <c r="AH668" s="35"/>
      <c r="AI668" s="35"/>
      <c r="AJ668" s="35"/>
      <c r="AK668" s="35"/>
      <c r="AL668" s="35"/>
      <c r="AM668" s="35"/>
      <c r="AN668" s="35"/>
      <c r="AO668" s="35"/>
      <c r="AP668" s="35"/>
      <c r="AQ668" s="35"/>
      <c r="AR668" s="35"/>
      <c r="AS668" s="35"/>
      <c r="AT668" s="35"/>
      <c r="AU668" s="35"/>
      <c r="AV668" s="35"/>
      <c r="AW668" s="35"/>
      <c r="AX668" s="35"/>
      <c r="AY668" s="35"/>
      <c r="AZ668" s="35"/>
      <c r="BA668" s="35"/>
      <c r="BB668" s="35"/>
      <c r="BC668" s="35"/>
      <c r="BD668" s="35"/>
      <c r="BE668" s="35"/>
      <c r="BF668" s="35"/>
      <c r="BG668" s="35"/>
      <c r="BH668" s="35"/>
      <c r="BI668" s="35"/>
      <c r="BJ668" s="35"/>
      <c r="BK668" s="35"/>
      <c r="BL668" s="35"/>
      <c r="BM668" s="35"/>
      <c r="BN668" s="35"/>
      <c r="BO668" s="35"/>
      <c r="BP668" s="35"/>
      <c r="BQ668" s="35"/>
      <c r="BR668" s="35"/>
      <c r="BS668" s="35"/>
      <c r="BT668" s="35"/>
      <c r="BU668" s="35"/>
      <c r="BV668" s="35"/>
      <c r="BW668" s="35"/>
      <c r="BX668" s="35"/>
      <c r="BY668" s="35"/>
      <c r="BZ668" s="35"/>
      <c r="CA668" s="35"/>
      <c r="CB668" s="35"/>
      <c r="CC668" s="35"/>
      <c r="CD668" s="35"/>
      <c r="CE668" s="35"/>
      <c r="CF668" s="35"/>
      <c r="CG668" s="35"/>
      <c r="CH668" s="35"/>
      <c r="CI668" s="35"/>
      <c r="CJ668" s="35"/>
      <c r="CK668" s="35"/>
      <c r="CL668" s="35"/>
      <c r="CM668" s="35"/>
      <c r="CN668" s="35"/>
      <c r="CO668" s="35"/>
      <c r="CP668" s="35"/>
      <c r="CQ668" s="35"/>
      <c r="CR668" s="35"/>
      <c r="CS668" s="35"/>
      <c r="CT668" s="35"/>
      <c r="CU668" s="35"/>
      <c r="CV668" s="35"/>
      <c r="CW668" s="35"/>
      <c r="CX668" s="35"/>
      <c r="CY668" s="35"/>
      <c r="CZ668" s="35"/>
      <c r="DA668" s="35"/>
      <c r="DB668" s="35"/>
      <c r="DC668" s="35"/>
      <c r="DD668" s="35"/>
      <c r="DE668" s="35"/>
      <c r="DF668" s="35"/>
      <c r="DG668" s="35"/>
      <c r="DH668" s="35"/>
      <c r="DI668" s="35"/>
      <c r="DJ668" s="35"/>
      <c r="DK668" s="35"/>
      <c r="DL668" s="35"/>
      <c r="DM668" s="35"/>
      <c r="DN668" s="35"/>
      <c r="DO668" s="35"/>
      <c r="DP668" s="35"/>
      <c r="DQ668" s="35"/>
      <c r="DR668" s="35"/>
      <c r="DS668" s="35"/>
      <c r="DT668" s="35"/>
      <c r="DU668" s="35"/>
      <c r="DV668" s="35"/>
      <c r="DW668" s="35"/>
      <c r="DX668" s="35"/>
      <c r="DY668" s="35"/>
      <c r="DZ668" s="35"/>
      <c r="EA668" s="35"/>
      <c r="EB668" s="35"/>
      <c r="EC668" s="35"/>
      <c r="ED668" s="35"/>
      <c r="EE668" s="35"/>
      <c r="EF668" s="35"/>
      <c r="EG668" s="35"/>
      <c r="EH668" s="35"/>
      <c r="EI668" s="35"/>
      <c r="EJ668" s="35"/>
      <c r="EK668" s="35"/>
      <c r="EL668" s="35"/>
      <c r="EM668" s="35"/>
      <c r="EN668" s="35"/>
      <c r="EO668" s="35"/>
      <c r="EP668" s="35"/>
      <c r="EQ668" s="35"/>
      <c r="ER668" s="35"/>
      <c r="ES668" s="35"/>
      <c r="ET668" s="35"/>
      <c r="EU668" s="35"/>
      <c r="EV668" s="35"/>
      <c r="EW668" s="35"/>
      <c r="EX668" s="35"/>
      <c r="EY668" s="35"/>
      <c r="EZ668" s="35"/>
      <c r="FA668" s="35"/>
      <c r="FB668" s="35"/>
      <c r="FC668" s="35"/>
      <c r="FD668" s="35"/>
      <c r="FE668" s="35"/>
      <c r="FF668" s="35"/>
      <c r="FG668" s="35"/>
      <c r="FH668" s="35"/>
      <c r="FI668" s="35"/>
      <c r="FJ668" s="35"/>
      <c r="FK668" s="35"/>
      <c r="FL668" s="35"/>
      <c r="FM668" s="35"/>
      <c r="FN668" s="35"/>
      <c r="FO668" s="35"/>
      <c r="FP668" s="35"/>
      <c r="FQ668" s="35"/>
      <c r="FR668" s="35"/>
      <c r="FS668" s="35"/>
      <c r="FT668" s="35"/>
      <c r="FU668" s="35"/>
      <c r="FV668" s="35"/>
      <c r="FW668" s="35"/>
      <c r="FX668" s="35"/>
      <c r="FY668" s="35"/>
      <c r="FZ668" s="35"/>
      <c r="GA668" s="35"/>
      <c r="GB668" s="35"/>
      <c r="GC668" s="35"/>
      <c r="GD668" s="35"/>
      <c r="GE668" s="35"/>
      <c r="GF668" s="35"/>
      <c r="GG668" s="35"/>
      <c r="GH668" s="35"/>
      <c r="GI668" s="35"/>
      <c r="GJ668" s="35"/>
      <c r="GK668" s="35"/>
      <c r="GL668" s="35"/>
      <c r="GM668" s="35"/>
      <c r="GN668" s="35"/>
      <c r="GO668" s="35"/>
      <c r="GP668" s="35"/>
      <c r="GQ668" s="35"/>
      <c r="GR668" s="35"/>
      <c r="GS668" s="35"/>
      <c r="GT668" s="35"/>
      <c r="GU668" s="35"/>
      <c r="GV668" s="35"/>
      <c r="GW668" s="35"/>
      <c r="GX668" s="35"/>
      <c r="GY668" s="35"/>
      <c r="GZ668" s="35"/>
      <c r="HA668" s="35"/>
      <c r="HB668" s="35"/>
      <c r="HC668" s="35"/>
      <c r="HD668" s="35"/>
      <c r="HE668" s="35"/>
      <c r="HF668" s="35"/>
      <c r="HG668" s="35"/>
      <c r="HH668" s="35"/>
      <c r="HI668" s="35"/>
      <c r="HJ668" s="35"/>
      <c r="HK668" s="35"/>
      <c r="HL668" s="35"/>
      <c r="HM668" s="35"/>
      <c r="HN668" s="35"/>
      <c r="HO668" s="35"/>
      <c r="HP668" s="35"/>
      <c r="HQ668" s="35"/>
      <c r="HR668" s="35"/>
      <c r="HS668" s="35"/>
      <c r="HT668" s="35"/>
      <c r="HU668" s="35"/>
      <c r="HV668" s="35"/>
      <c r="HW668" s="35"/>
      <c r="HX668" s="35"/>
      <c r="HY668" s="35"/>
      <c r="HZ668" s="35"/>
      <c r="IA668" s="35"/>
      <c r="IB668" s="35"/>
      <c r="IC668" s="35"/>
      <c r="ID668" s="35"/>
      <c r="IE668" s="35"/>
      <c r="IF668" s="35"/>
      <c r="IG668" s="35"/>
      <c r="IH668" s="35"/>
      <c r="II668" s="35"/>
      <c r="IJ668" s="35"/>
      <c r="IK668" s="35"/>
      <c r="IL668" s="35"/>
      <c r="IM668" s="35"/>
      <c r="IN668" s="35"/>
      <c r="IO668" s="35"/>
      <c r="IP668" s="35"/>
      <c r="IQ668" s="35"/>
      <c r="IR668" s="35"/>
      <c r="IS668" s="35"/>
      <c r="IT668" s="35"/>
      <c r="IU668" s="35"/>
      <c r="IV668" s="35"/>
      <c r="IW668" s="35"/>
      <c r="IX668" s="35"/>
      <c r="IY668" s="35"/>
      <c r="IZ668" s="35"/>
      <c r="JA668" s="35"/>
      <c r="JB668" s="35"/>
      <c r="JC668" s="35"/>
      <c r="JD668" s="35"/>
      <c r="JE668" s="35"/>
    </row>
    <row r="669" spans="1:265" ht="18.75" thickBot="1">
      <c r="A669" s="133"/>
      <c r="B669" s="127">
        <v>302</v>
      </c>
      <c r="C669" s="35" t="s">
        <v>2144</v>
      </c>
      <c r="D669" s="35"/>
      <c r="E669" s="35"/>
      <c r="F669" s="144"/>
      <c r="G669" s="127" t="s">
        <v>121</v>
      </c>
      <c r="H669" s="62"/>
      <c r="I669" s="35"/>
      <c r="J669" s="35" t="s">
        <v>2145</v>
      </c>
      <c r="K669" s="62">
        <f t="shared" si="12"/>
        <v>0</v>
      </c>
      <c r="L669" s="35" t="s">
        <v>2146</v>
      </c>
      <c r="M669" s="35" t="s">
        <v>2147</v>
      </c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F669" s="35"/>
      <c r="AG669" s="35"/>
      <c r="AH669" s="35"/>
      <c r="AI669" s="35"/>
      <c r="AJ669" s="35"/>
      <c r="AK669" s="35"/>
      <c r="AL669" s="35"/>
      <c r="AM669" s="35"/>
      <c r="AN669" s="35"/>
      <c r="AO669" s="35"/>
      <c r="AP669" s="35"/>
      <c r="AQ669" s="35"/>
      <c r="AR669" s="35"/>
      <c r="AS669" s="35"/>
      <c r="AT669" s="35"/>
      <c r="AU669" s="35"/>
      <c r="AV669" s="35"/>
      <c r="AW669" s="35"/>
      <c r="AX669" s="35"/>
      <c r="AY669" s="35"/>
      <c r="AZ669" s="35"/>
      <c r="BA669" s="35"/>
      <c r="BB669" s="35"/>
      <c r="BC669" s="35"/>
      <c r="BD669" s="35"/>
      <c r="BE669" s="35"/>
      <c r="BF669" s="35"/>
      <c r="BG669" s="35"/>
      <c r="BH669" s="35"/>
      <c r="BI669" s="35"/>
      <c r="BJ669" s="35"/>
      <c r="BK669" s="35"/>
      <c r="BL669" s="35"/>
      <c r="BM669" s="35"/>
      <c r="BN669" s="35"/>
      <c r="BO669" s="35"/>
      <c r="BP669" s="35"/>
      <c r="BQ669" s="35"/>
      <c r="BR669" s="35"/>
      <c r="BS669" s="35"/>
      <c r="BT669" s="35"/>
      <c r="BU669" s="35"/>
      <c r="BV669" s="35"/>
      <c r="BW669" s="35"/>
      <c r="BX669" s="35"/>
      <c r="BY669" s="35"/>
      <c r="BZ669" s="35"/>
      <c r="CA669" s="35"/>
      <c r="CB669" s="35"/>
      <c r="CC669" s="35"/>
      <c r="CD669" s="35"/>
      <c r="CE669" s="35"/>
      <c r="CF669" s="35"/>
      <c r="CG669" s="35"/>
      <c r="CH669" s="35"/>
      <c r="CI669" s="35"/>
      <c r="CJ669" s="35"/>
      <c r="CK669" s="35"/>
      <c r="CL669" s="35"/>
      <c r="CM669" s="35"/>
      <c r="CN669" s="35"/>
      <c r="CO669" s="35"/>
      <c r="CP669" s="35"/>
      <c r="CQ669" s="35"/>
      <c r="CR669" s="35"/>
      <c r="CS669" s="35"/>
      <c r="CT669" s="35"/>
      <c r="CU669" s="35"/>
      <c r="CV669" s="35"/>
      <c r="CW669" s="35"/>
      <c r="CX669" s="35"/>
      <c r="CY669" s="35"/>
      <c r="CZ669" s="35"/>
      <c r="DA669" s="35"/>
      <c r="DB669" s="35"/>
      <c r="DC669" s="35"/>
      <c r="DD669" s="35"/>
      <c r="DE669" s="35"/>
      <c r="DF669" s="35"/>
      <c r="DG669" s="35"/>
      <c r="DH669" s="35"/>
      <c r="DI669" s="35"/>
      <c r="DJ669" s="35"/>
      <c r="DK669" s="35"/>
      <c r="DL669" s="35"/>
      <c r="DM669" s="35"/>
      <c r="DN669" s="35"/>
      <c r="DO669" s="35"/>
      <c r="DP669" s="35"/>
      <c r="DQ669" s="35"/>
      <c r="DR669" s="35"/>
      <c r="DS669" s="35"/>
      <c r="DT669" s="35"/>
      <c r="DU669" s="35"/>
      <c r="DV669" s="35"/>
      <c r="DW669" s="35"/>
      <c r="DX669" s="35"/>
      <c r="DY669" s="35"/>
      <c r="DZ669" s="35"/>
      <c r="EA669" s="35"/>
      <c r="EB669" s="35"/>
      <c r="EC669" s="35"/>
      <c r="ED669" s="35"/>
      <c r="EE669" s="35"/>
      <c r="EF669" s="35"/>
      <c r="EG669" s="35"/>
      <c r="EH669" s="35"/>
      <c r="EI669" s="35"/>
      <c r="EJ669" s="35"/>
      <c r="EK669" s="35"/>
      <c r="EL669" s="35"/>
      <c r="EM669" s="35"/>
      <c r="EN669" s="35"/>
      <c r="EO669" s="35"/>
      <c r="EP669" s="35"/>
      <c r="EQ669" s="35"/>
      <c r="ER669" s="35"/>
      <c r="ES669" s="35"/>
      <c r="ET669" s="35"/>
      <c r="EU669" s="35"/>
      <c r="EV669" s="35"/>
      <c r="EW669" s="35"/>
      <c r="EX669" s="35"/>
      <c r="EY669" s="35"/>
      <c r="EZ669" s="35"/>
      <c r="FA669" s="35"/>
      <c r="FB669" s="35"/>
      <c r="FC669" s="35"/>
      <c r="FD669" s="35"/>
      <c r="FE669" s="35"/>
      <c r="FF669" s="35"/>
      <c r="FG669" s="35"/>
      <c r="FH669" s="35"/>
      <c r="FI669" s="35"/>
      <c r="FJ669" s="35"/>
      <c r="FK669" s="35"/>
      <c r="FL669" s="35"/>
      <c r="FM669" s="35"/>
      <c r="FN669" s="35"/>
      <c r="FO669" s="35"/>
      <c r="FP669" s="35"/>
      <c r="FQ669" s="35"/>
      <c r="FR669" s="35"/>
      <c r="FS669" s="35"/>
      <c r="FT669" s="35"/>
      <c r="FU669" s="35"/>
      <c r="FV669" s="35"/>
      <c r="FW669" s="35"/>
      <c r="FX669" s="35"/>
      <c r="FY669" s="35"/>
      <c r="FZ669" s="35"/>
      <c r="GA669" s="35"/>
      <c r="GB669" s="35"/>
      <c r="GC669" s="35"/>
      <c r="GD669" s="35"/>
      <c r="GE669" s="35"/>
      <c r="GF669" s="35"/>
      <c r="GG669" s="35"/>
      <c r="GH669" s="35"/>
      <c r="GI669" s="35"/>
      <c r="GJ669" s="35"/>
      <c r="GK669" s="35"/>
      <c r="GL669" s="35"/>
      <c r="GM669" s="35"/>
      <c r="GN669" s="35"/>
      <c r="GO669" s="35"/>
      <c r="GP669" s="35"/>
      <c r="GQ669" s="35"/>
      <c r="GR669" s="35"/>
      <c r="GS669" s="35"/>
      <c r="GT669" s="35"/>
      <c r="GU669" s="35"/>
      <c r="GV669" s="35"/>
      <c r="GW669" s="35"/>
      <c r="GX669" s="35"/>
      <c r="GY669" s="35"/>
      <c r="GZ669" s="35"/>
      <c r="HA669" s="35"/>
      <c r="HB669" s="35"/>
      <c r="HC669" s="35"/>
      <c r="HD669" s="35"/>
      <c r="HE669" s="35"/>
      <c r="HF669" s="35"/>
      <c r="HG669" s="35"/>
      <c r="HH669" s="35"/>
      <c r="HI669" s="35"/>
      <c r="HJ669" s="35"/>
      <c r="HK669" s="35"/>
      <c r="HL669" s="35"/>
      <c r="HM669" s="35"/>
      <c r="HN669" s="35"/>
      <c r="HO669" s="35"/>
      <c r="HP669" s="35"/>
      <c r="HQ669" s="35"/>
      <c r="HR669" s="35"/>
      <c r="HS669" s="35"/>
      <c r="HT669" s="35"/>
      <c r="HU669" s="35"/>
      <c r="HV669" s="35"/>
      <c r="HW669" s="35"/>
      <c r="HX669" s="35"/>
      <c r="HY669" s="35"/>
      <c r="HZ669" s="35"/>
      <c r="IA669" s="35"/>
      <c r="IB669" s="35"/>
      <c r="IC669" s="35"/>
      <c r="ID669" s="35"/>
      <c r="IE669" s="35"/>
      <c r="IF669" s="35"/>
      <c r="IG669" s="35"/>
      <c r="IH669" s="35"/>
      <c r="II669" s="35"/>
      <c r="IJ669" s="35"/>
      <c r="IK669" s="35"/>
      <c r="IL669" s="35"/>
      <c r="IM669" s="35"/>
      <c r="IN669" s="35"/>
      <c r="IO669" s="35"/>
      <c r="IP669" s="35"/>
      <c r="IQ669" s="35"/>
      <c r="IR669" s="35"/>
      <c r="IS669" s="35"/>
      <c r="IT669" s="35"/>
      <c r="IU669" s="35"/>
      <c r="IV669" s="35"/>
      <c r="IW669" s="35"/>
      <c r="IX669" s="35"/>
      <c r="IY669" s="35"/>
      <c r="IZ669" s="35"/>
      <c r="JA669" s="35"/>
      <c r="JB669" s="35"/>
      <c r="JC669" s="35"/>
      <c r="JD669" s="35"/>
      <c r="JE669" s="35"/>
    </row>
    <row r="670" spans="1:265" ht="18.75" thickBot="1">
      <c r="A670" s="133"/>
      <c r="B670" s="127">
        <v>441</v>
      </c>
      <c r="C670" s="35" t="s">
        <v>4250</v>
      </c>
      <c r="D670" s="35"/>
      <c r="E670" s="35"/>
      <c r="F670" s="144" t="s">
        <v>232</v>
      </c>
      <c r="G670" s="127" t="s">
        <v>181</v>
      </c>
      <c r="H670" s="62"/>
      <c r="I670" s="35"/>
      <c r="J670" s="35" t="s">
        <v>4251</v>
      </c>
      <c r="K670" s="62">
        <f t="shared" si="12"/>
        <v>0</v>
      </c>
      <c r="L670" s="35" t="s">
        <v>4252</v>
      </c>
      <c r="M670" s="35" t="s">
        <v>4253</v>
      </c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F670" s="35"/>
      <c r="AG670" s="35"/>
      <c r="AH670" s="35"/>
      <c r="AI670" s="35"/>
      <c r="AJ670" s="35"/>
      <c r="AK670" s="35"/>
      <c r="AL670" s="35"/>
      <c r="AM670" s="35"/>
      <c r="AN670" s="35"/>
      <c r="AO670" s="35"/>
      <c r="AP670" s="35"/>
      <c r="AQ670" s="35"/>
      <c r="AR670" s="35"/>
      <c r="AS670" s="35"/>
      <c r="AT670" s="35"/>
      <c r="AU670" s="35"/>
      <c r="AV670" s="35"/>
      <c r="AW670" s="35"/>
      <c r="AX670" s="35"/>
      <c r="AY670" s="35"/>
      <c r="AZ670" s="35"/>
      <c r="BA670" s="35"/>
      <c r="BB670" s="35"/>
      <c r="BC670" s="35"/>
      <c r="BD670" s="35"/>
      <c r="BE670" s="35"/>
      <c r="BF670" s="35"/>
      <c r="BG670" s="35"/>
      <c r="BH670" s="35"/>
      <c r="BI670" s="35"/>
      <c r="BJ670" s="35"/>
      <c r="BK670" s="35"/>
      <c r="BL670" s="35"/>
      <c r="BM670" s="35"/>
      <c r="BN670" s="35"/>
      <c r="BO670" s="35"/>
      <c r="BP670" s="35"/>
      <c r="BQ670" s="35"/>
      <c r="BR670" s="35"/>
      <c r="BS670" s="35"/>
      <c r="BT670" s="35"/>
      <c r="BU670" s="35"/>
      <c r="BV670" s="35"/>
      <c r="BW670" s="35"/>
      <c r="BX670" s="35"/>
      <c r="BY670" s="35"/>
      <c r="BZ670" s="35"/>
      <c r="CA670" s="35"/>
      <c r="CB670" s="35"/>
      <c r="CC670" s="35"/>
      <c r="CD670" s="35"/>
      <c r="CE670" s="35"/>
      <c r="CF670" s="35"/>
      <c r="CG670" s="35"/>
      <c r="CH670" s="35"/>
      <c r="CI670" s="35"/>
      <c r="CJ670" s="35"/>
      <c r="CK670" s="35"/>
      <c r="CL670" s="35"/>
      <c r="CM670" s="35"/>
      <c r="CN670" s="35"/>
      <c r="CO670" s="35"/>
      <c r="CP670" s="35"/>
      <c r="CQ670" s="35"/>
      <c r="CR670" s="35"/>
      <c r="CS670" s="35"/>
      <c r="CT670" s="35"/>
      <c r="CU670" s="35"/>
      <c r="CV670" s="35"/>
      <c r="CW670" s="35"/>
      <c r="CX670" s="35"/>
      <c r="CY670" s="35"/>
      <c r="CZ670" s="35"/>
      <c r="DA670" s="35"/>
      <c r="DB670" s="35"/>
      <c r="DC670" s="35"/>
      <c r="DD670" s="35"/>
      <c r="DE670" s="35"/>
      <c r="DF670" s="35"/>
      <c r="DG670" s="35"/>
      <c r="DH670" s="35"/>
      <c r="DI670" s="35"/>
      <c r="DJ670" s="35"/>
      <c r="DK670" s="35"/>
      <c r="DL670" s="35"/>
      <c r="DM670" s="35"/>
      <c r="DN670" s="35"/>
      <c r="DO670" s="35"/>
      <c r="DP670" s="35"/>
      <c r="DQ670" s="35"/>
      <c r="DR670" s="35"/>
      <c r="DS670" s="35"/>
      <c r="DT670" s="35"/>
      <c r="DU670" s="35"/>
      <c r="DV670" s="35"/>
      <c r="DW670" s="35"/>
      <c r="DX670" s="35"/>
      <c r="DY670" s="35"/>
      <c r="DZ670" s="35"/>
      <c r="EA670" s="35"/>
      <c r="EB670" s="35"/>
      <c r="EC670" s="35"/>
      <c r="ED670" s="35"/>
      <c r="EE670" s="35"/>
      <c r="EF670" s="35"/>
      <c r="EG670" s="35"/>
      <c r="EH670" s="35"/>
      <c r="EI670" s="35"/>
      <c r="EJ670" s="35"/>
      <c r="EK670" s="35"/>
      <c r="EL670" s="35"/>
      <c r="EM670" s="35"/>
      <c r="EN670" s="35"/>
      <c r="EO670" s="35"/>
      <c r="EP670" s="35"/>
      <c r="EQ670" s="35"/>
      <c r="ER670" s="35"/>
      <c r="ES670" s="35"/>
      <c r="ET670" s="35"/>
      <c r="EU670" s="35"/>
      <c r="EV670" s="35"/>
      <c r="EW670" s="35"/>
      <c r="EX670" s="35"/>
      <c r="EY670" s="35"/>
      <c r="EZ670" s="35"/>
      <c r="FA670" s="35"/>
      <c r="FB670" s="35"/>
      <c r="FC670" s="35"/>
      <c r="FD670" s="35"/>
      <c r="FE670" s="35"/>
      <c r="FF670" s="35"/>
      <c r="FG670" s="35"/>
      <c r="FH670" s="35"/>
      <c r="FI670" s="35"/>
      <c r="FJ670" s="35"/>
      <c r="FK670" s="35"/>
      <c r="FL670" s="35"/>
      <c r="FM670" s="35"/>
      <c r="FN670" s="35"/>
      <c r="FO670" s="35"/>
      <c r="FP670" s="35"/>
      <c r="FQ670" s="35"/>
      <c r="FR670" s="35"/>
      <c r="FS670" s="35"/>
      <c r="FT670" s="35"/>
      <c r="FU670" s="35"/>
      <c r="FV670" s="35"/>
      <c r="FW670" s="35"/>
      <c r="FX670" s="35"/>
      <c r="FY670" s="35"/>
      <c r="FZ670" s="35"/>
      <c r="GA670" s="35"/>
      <c r="GB670" s="35"/>
      <c r="GC670" s="35"/>
      <c r="GD670" s="35"/>
      <c r="GE670" s="35"/>
      <c r="GF670" s="35"/>
      <c r="GG670" s="35"/>
      <c r="GH670" s="35"/>
      <c r="GI670" s="35"/>
      <c r="GJ670" s="35"/>
      <c r="GK670" s="35"/>
      <c r="GL670" s="35"/>
      <c r="GM670" s="35"/>
      <c r="GN670" s="35"/>
      <c r="GO670" s="35"/>
      <c r="GP670" s="35"/>
      <c r="GQ670" s="35"/>
      <c r="GR670" s="35"/>
      <c r="GS670" s="35"/>
      <c r="GT670" s="35"/>
      <c r="GU670" s="35"/>
      <c r="GV670" s="35"/>
      <c r="GW670" s="35"/>
      <c r="GX670" s="35"/>
      <c r="GY670" s="35"/>
      <c r="GZ670" s="35"/>
      <c r="HA670" s="35"/>
      <c r="HB670" s="35"/>
      <c r="HC670" s="35"/>
      <c r="HD670" s="35"/>
      <c r="HE670" s="35"/>
      <c r="HF670" s="35"/>
      <c r="HG670" s="35"/>
      <c r="HH670" s="35"/>
      <c r="HI670" s="35"/>
      <c r="HJ670" s="35"/>
      <c r="HK670" s="35"/>
      <c r="HL670" s="35"/>
      <c r="HM670" s="35"/>
      <c r="HN670" s="35"/>
      <c r="HO670" s="35"/>
      <c r="HP670" s="35"/>
      <c r="HQ670" s="35"/>
      <c r="HR670" s="35"/>
      <c r="HS670" s="35"/>
      <c r="HT670" s="35"/>
      <c r="HU670" s="35"/>
      <c r="HV670" s="35"/>
      <c r="HW670" s="35"/>
      <c r="HX670" s="35"/>
      <c r="HY670" s="35"/>
      <c r="HZ670" s="35"/>
      <c r="IA670" s="35"/>
      <c r="IB670" s="35"/>
      <c r="IC670" s="35"/>
      <c r="ID670" s="35"/>
      <c r="IE670" s="35"/>
      <c r="IF670" s="35"/>
      <c r="IG670" s="35"/>
      <c r="IH670" s="35"/>
      <c r="II670" s="35"/>
      <c r="IJ670" s="35"/>
      <c r="IK670" s="35"/>
      <c r="IL670" s="35"/>
      <c r="IM670" s="35"/>
      <c r="IN670" s="35"/>
      <c r="IO670" s="35"/>
      <c r="IP670" s="35"/>
      <c r="IQ670" s="35"/>
      <c r="IR670" s="35"/>
      <c r="IS670" s="35"/>
      <c r="IT670" s="35"/>
      <c r="IU670" s="35"/>
      <c r="IV670" s="35"/>
      <c r="IW670" s="35"/>
      <c r="IX670" s="35"/>
      <c r="IY670" s="35"/>
      <c r="IZ670" s="35"/>
      <c r="JA670" s="35"/>
      <c r="JB670" s="35"/>
      <c r="JC670" s="35"/>
      <c r="JD670" s="35"/>
      <c r="JE670" s="35"/>
    </row>
    <row r="671" spans="1:265" ht="18.75" thickBot="1">
      <c r="A671" s="133"/>
      <c r="B671" s="127">
        <v>1004</v>
      </c>
      <c r="C671" s="35" t="s">
        <v>2148</v>
      </c>
      <c r="D671" s="35"/>
      <c r="E671" s="35"/>
      <c r="F671" s="144" t="s">
        <v>232</v>
      </c>
      <c r="G671" s="127" t="s">
        <v>121</v>
      </c>
      <c r="H671" s="62"/>
      <c r="I671" s="35"/>
      <c r="J671" s="35" t="s">
        <v>2149</v>
      </c>
      <c r="K671" s="62">
        <f t="shared" si="12"/>
        <v>0</v>
      </c>
      <c r="L671" s="35" t="s">
        <v>2150</v>
      </c>
      <c r="M671" s="35" t="s">
        <v>2151</v>
      </c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F671" s="35"/>
      <c r="AG671" s="35"/>
      <c r="AH671" s="35"/>
      <c r="AI671" s="35"/>
      <c r="AJ671" s="35"/>
      <c r="AK671" s="35"/>
      <c r="AL671" s="35"/>
      <c r="AM671" s="35"/>
      <c r="AN671" s="35"/>
      <c r="AO671" s="35"/>
      <c r="AP671" s="35"/>
      <c r="AQ671" s="35"/>
      <c r="AR671" s="35"/>
      <c r="AS671" s="35"/>
      <c r="AT671" s="35"/>
      <c r="AU671" s="35"/>
      <c r="AV671" s="35"/>
      <c r="AW671" s="35"/>
      <c r="AX671" s="35"/>
      <c r="AY671" s="35"/>
      <c r="AZ671" s="35"/>
      <c r="BA671" s="35"/>
      <c r="BB671" s="35"/>
      <c r="BC671" s="35"/>
      <c r="BD671" s="35"/>
      <c r="BE671" s="35"/>
      <c r="BF671" s="35"/>
      <c r="BG671" s="35"/>
      <c r="BH671" s="35"/>
      <c r="BI671" s="35"/>
      <c r="BJ671" s="35"/>
      <c r="BK671" s="35"/>
      <c r="BL671" s="35"/>
      <c r="BM671" s="35"/>
      <c r="BN671" s="35"/>
      <c r="BO671" s="35"/>
      <c r="BP671" s="35"/>
      <c r="BQ671" s="35"/>
      <c r="BR671" s="35"/>
      <c r="BS671" s="35"/>
      <c r="BT671" s="35"/>
      <c r="BU671" s="35"/>
      <c r="BV671" s="35"/>
      <c r="BW671" s="35"/>
      <c r="BX671" s="35"/>
      <c r="BY671" s="35"/>
      <c r="BZ671" s="35"/>
      <c r="CA671" s="35"/>
      <c r="CB671" s="35"/>
      <c r="CC671" s="35"/>
      <c r="CD671" s="35"/>
      <c r="CE671" s="35"/>
      <c r="CF671" s="35"/>
      <c r="CG671" s="35"/>
      <c r="CH671" s="35"/>
      <c r="CI671" s="35"/>
      <c r="CJ671" s="35"/>
      <c r="CK671" s="35"/>
      <c r="CL671" s="35"/>
      <c r="CM671" s="35"/>
      <c r="CN671" s="35"/>
      <c r="CO671" s="35"/>
      <c r="CP671" s="35"/>
      <c r="CQ671" s="35"/>
      <c r="CR671" s="35"/>
      <c r="CS671" s="35"/>
      <c r="CT671" s="35"/>
      <c r="CU671" s="35"/>
      <c r="CV671" s="35"/>
      <c r="CW671" s="35"/>
      <c r="CX671" s="35"/>
      <c r="CY671" s="35"/>
      <c r="CZ671" s="35"/>
      <c r="DA671" s="35"/>
      <c r="DB671" s="35"/>
      <c r="DC671" s="35"/>
      <c r="DD671" s="35"/>
      <c r="DE671" s="35"/>
      <c r="DF671" s="35"/>
      <c r="DG671" s="35"/>
      <c r="DH671" s="35"/>
      <c r="DI671" s="35"/>
      <c r="DJ671" s="35"/>
      <c r="DK671" s="35"/>
      <c r="DL671" s="35"/>
      <c r="DM671" s="35"/>
      <c r="DN671" s="35"/>
      <c r="DO671" s="35"/>
      <c r="DP671" s="35"/>
      <c r="DQ671" s="35"/>
      <c r="DR671" s="35"/>
      <c r="DS671" s="35"/>
      <c r="DT671" s="35"/>
      <c r="DU671" s="35"/>
      <c r="DV671" s="35"/>
      <c r="DW671" s="35"/>
      <c r="DX671" s="35"/>
      <c r="DY671" s="35"/>
      <c r="DZ671" s="35"/>
      <c r="EA671" s="35"/>
      <c r="EB671" s="35"/>
      <c r="EC671" s="35"/>
      <c r="ED671" s="35"/>
      <c r="EE671" s="35"/>
      <c r="EF671" s="35"/>
      <c r="EG671" s="35"/>
      <c r="EH671" s="35"/>
      <c r="EI671" s="35"/>
      <c r="EJ671" s="35"/>
      <c r="EK671" s="35"/>
      <c r="EL671" s="35"/>
      <c r="EM671" s="35"/>
      <c r="EN671" s="35"/>
      <c r="EO671" s="35"/>
      <c r="EP671" s="35"/>
      <c r="EQ671" s="35"/>
      <c r="ER671" s="35"/>
      <c r="ES671" s="35"/>
      <c r="ET671" s="35"/>
      <c r="EU671" s="35"/>
      <c r="EV671" s="35"/>
      <c r="EW671" s="35"/>
      <c r="EX671" s="35"/>
      <c r="EY671" s="35"/>
      <c r="EZ671" s="35"/>
      <c r="FA671" s="35"/>
      <c r="FB671" s="35"/>
      <c r="FC671" s="35"/>
      <c r="FD671" s="35"/>
      <c r="FE671" s="35"/>
      <c r="FF671" s="35"/>
      <c r="FG671" s="35"/>
      <c r="FH671" s="35"/>
      <c r="FI671" s="35"/>
      <c r="FJ671" s="35"/>
      <c r="FK671" s="35"/>
      <c r="FL671" s="35"/>
      <c r="FM671" s="35"/>
      <c r="FN671" s="35"/>
      <c r="FO671" s="35"/>
      <c r="FP671" s="35"/>
      <c r="FQ671" s="35"/>
      <c r="FR671" s="35"/>
      <c r="FS671" s="35"/>
      <c r="FT671" s="35"/>
      <c r="FU671" s="35"/>
      <c r="FV671" s="35"/>
      <c r="FW671" s="35"/>
      <c r="FX671" s="35"/>
      <c r="FY671" s="35"/>
      <c r="FZ671" s="35"/>
      <c r="GA671" s="35"/>
      <c r="GB671" s="35"/>
      <c r="GC671" s="35"/>
      <c r="GD671" s="35"/>
      <c r="GE671" s="35"/>
      <c r="GF671" s="35"/>
      <c r="GG671" s="35"/>
      <c r="GH671" s="35"/>
      <c r="GI671" s="35"/>
      <c r="GJ671" s="35"/>
      <c r="GK671" s="35"/>
      <c r="GL671" s="35"/>
      <c r="GM671" s="35"/>
      <c r="GN671" s="35"/>
      <c r="GO671" s="35"/>
      <c r="GP671" s="35"/>
      <c r="GQ671" s="35"/>
      <c r="GR671" s="35"/>
      <c r="GS671" s="35"/>
      <c r="GT671" s="35"/>
      <c r="GU671" s="35"/>
      <c r="GV671" s="35"/>
      <c r="GW671" s="35"/>
      <c r="GX671" s="35"/>
      <c r="GY671" s="35"/>
      <c r="GZ671" s="35"/>
      <c r="HA671" s="35"/>
      <c r="HB671" s="35"/>
      <c r="HC671" s="35"/>
      <c r="HD671" s="35"/>
      <c r="HE671" s="35"/>
      <c r="HF671" s="35"/>
      <c r="HG671" s="35"/>
      <c r="HH671" s="35"/>
      <c r="HI671" s="35"/>
      <c r="HJ671" s="35"/>
      <c r="HK671" s="35"/>
      <c r="HL671" s="35"/>
      <c r="HM671" s="35"/>
      <c r="HN671" s="35"/>
      <c r="HO671" s="35"/>
      <c r="HP671" s="35"/>
      <c r="HQ671" s="35"/>
      <c r="HR671" s="35"/>
      <c r="HS671" s="35"/>
      <c r="HT671" s="35"/>
      <c r="HU671" s="35"/>
      <c r="HV671" s="35"/>
      <c r="HW671" s="35"/>
      <c r="HX671" s="35"/>
      <c r="HY671" s="35"/>
      <c r="HZ671" s="35"/>
      <c r="IA671" s="35"/>
      <c r="IB671" s="35"/>
      <c r="IC671" s="35"/>
      <c r="ID671" s="35"/>
      <c r="IE671" s="35"/>
      <c r="IF671" s="35"/>
      <c r="IG671" s="35"/>
      <c r="IH671" s="35"/>
      <c r="II671" s="35"/>
      <c r="IJ671" s="35"/>
      <c r="IK671" s="35"/>
      <c r="IL671" s="35"/>
      <c r="IM671" s="35"/>
      <c r="IN671" s="35"/>
      <c r="IO671" s="35"/>
      <c r="IP671" s="35"/>
      <c r="IQ671" s="35"/>
      <c r="IR671" s="35"/>
      <c r="IS671" s="35"/>
      <c r="IT671" s="35"/>
      <c r="IU671" s="35"/>
      <c r="IV671" s="35"/>
      <c r="IW671" s="35"/>
      <c r="IX671" s="35"/>
      <c r="IY671" s="35"/>
      <c r="IZ671" s="35"/>
      <c r="JA671" s="35"/>
      <c r="JB671" s="35"/>
      <c r="JC671" s="35"/>
      <c r="JD671" s="35"/>
      <c r="JE671" s="35"/>
    </row>
    <row r="672" spans="1:265" ht="18.75" thickBot="1">
      <c r="A672" s="133"/>
      <c r="B672" s="127">
        <v>931</v>
      </c>
      <c r="C672" s="35" t="s">
        <v>2152</v>
      </c>
      <c r="D672" s="35"/>
      <c r="E672" s="35"/>
      <c r="F672" s="144" t="s">
        <v>232</v>
      </c>
      <c r="G672" s="127" t="s">
        <v>181</v>
      </c>
      <c r="H672" s="62"/>
      <c r="I672" s="35"/>
      <c r="J672" s="35" t="s">
        <v>2134</v>
      </c>
      <c r="K672" s="62">
        <f t="shared" si="12"/>
        <v>0</v>
      </c>
      <c r="L672" s="35" t="s">
        <v>2153</v>
      </c>
      <c r="M672" s="35" t="s">
        <v>2154</v>
      </c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F672" s="35"/>
      <c r="AG672" s="35"/>
      <c r="AH672" s="35"/>
      <c r="AI672" s="35"/>
      <c r="AJ672" s="35"/>
      <c r="AK672" s="35"/>
      <c r="AL672" s="35"/>
      <c r="AM672" s="35"/>
      <c r="AN672" s="35"/>
      <c r="AO672" s="35"/>
      <c r="AP672" s="35"/>
      <c r="AQ672" s="35"/>
      <c r="AR672" s="35"/>
      <c r="AS672" s="35"/>
      <c r="AT672" s="35"/>
      <c r="AU672" s="35"/>
      <c r="AV672" s="35"/>
      <c r="AW672" s="35"/>
      <c r="AX672" s="35"/>
      <c r="AY672" s="35"/>
      <c r="AZ672" s="35"/>
      <c r="BA672" s="35"/>
      <c r="BB672" s="35"/>
      <c r="BC672" s="35"/>
      <c r="BD672" s="35"/>
      <c r="BE672" s="35"/>
      <c r="BF672" s="35"/>
      <c r="BG672" s="35"/>
      <c r="BH672" s="35"/>
      <c r="BI672" s="35"/>
      <c r="BJ672" s="35"/>
      <c r="BK672" s="35"/>
      <c r="BL672" s="35"/>
      <c r="BM672" s="35"/>
      <c r="BN672" s="35"/>
      <c r="BO672" s="35"/>
      <c r="BP672" s="35"/>
      <c r="BQ672" s="35"/>
      <c r="BR672" s="35"/>
      <c r="BS672" s="35"/>
      <c r="BT672" s="35"/>
      <c r="BU672" s="35"/>
      <c r="BV672" s="35"/>
      <c r="BW672" s="35"/>
      <c r="BX672" s="35"/>
      <c r="BY672" s="35"/>
      <c r="BZ672" s="35"/>
      <c r="CA672" s="35"/>
      <c r="CB672" s="35"/>
      <c r="CC672" s="35"/>
      <c r="CD672" s="35"/>
      <c r="CE672" s="35"/>
      <c r="CF672" s="35"/>
      <c r="CG672" s="35"/>
      <c r="CH672" s="35"/>
      <c r="CI672" s="35"/>
      <c r="CJ672" s="35"/>
      <c r="CK672" s="35"/>
      <c r="CL672" s="35"/>
      <c r="CM672" s="35"/>
      <c r="CN672" s="35"/>
      <c r="CO672" s="35"/>
      <c r="CP672" s="35"/>
      <c r="CQ672" s="35"/>
      <c r="CR672" s="35"/>
      <c r="CS672" s="35"/>
      <c r="CT672" s="35"/>
      <c r="CU672" s="35"/>
      <c r="CV672" s="35"/>
      <c r="CW672" s="35"/>
      <c r="CX672" s="35"/>
      <c r="CY672" s="35"/>
      <c r="CZ672" s="35"/>
      <c r="DA672" s="35"/>
      <c r="DB672" s="35"/>
      <c r="DC672" s="35"/>
      <c r="DD672" s="35"/>
      <c r="DE672" s="35"/>
      <c r="DF672" s="35"/>
      <c r="DG672" s="35"/>
      <c r="DH672" s="35"/>
      <c r="DI672" s="35"/>
      <c r="DJ672" s="35"/>
      <c r="DK672" s="35"/>
      <c r="DL672" s="35"/>
      <c r="DM672" s="35"/>
      <c r="DN672" s="35"/>
      <c r="DO672" s="35"/>
      <c r="DP672" s="35"/>
      <c r="DQ672" s="35"/>
      <c r="DR672" s="35"/>
      <c r="DS672" s="35"/>
      <c r="DT672" s="35"/>
      <c r="DU672" s="35"/>
      <c r="DV672" s="35"/>
      <c r="DW672" s="35"/>
      <c r="DX672" s="35"/>
      <c r="DY672" s="35"/>
      <c r="DZ672" s="35"/>
      <c r="EA672" s="35"/>
      <c r="EB672" s="35"/>
      <c r="EC672" s="35"/>
      <c r="ED672" s="35"/>
      <c r="EE672" s="35"/>
      <c r="EF672" s="35"/>
      <c r="EG672" s="35"/>
      <c r="EH672" s="35"/>
      <c r="EI672" s="35"/>
      <c r="EJ672" s="35"/>
      <c r="EK672" s="35"/>
      <c r="EL672" s="35"/>
      <c r="EM672" s="35"/>
      <c r="EN672" s="35"/>
      <c r="EO672" s="35"/>
      <c r="EP672" s="35"/>
      <c r="EQ672" s="35"/>
      <c r="ER672" s="35"/>
      <c r="ES672" s="35"/>
      <c r="ET672" s="35"/>
      <c r="EU672" s="35"/>
      <c r="EV672" s="35"/>
      <c r="EW672" s="35"/>
      <c r="EX672" s="35"/>
      <c r="EY672" s="35"/>
      <c r="EZ672" s="35"/>
      <c r="FA672" s="35"/>
      <c r="FB672" s="35"/>
      <c r="FC672" s="35"/>
      <c r="FD672" s="35"/>
      <c r="FE672" s="35"/>
      <c r="FF672" s="35"/>
      <c r="FG672" s="35"/>
      <c r="FH672" s="35"/>
      <c r="FI672" s="35"/>
      <c r="FJ672" s="35"/>
      <c r="FK672" s="35"/>
      <c r="FL672" s="35"/>
      <c r="FM672" s="35"/>
      <c r="FN672" s="35"/>
      <c r="FO672" s="35"/>
      <c r="FP672" s="35"/>
      <c r="FQ672" s="35"/>
      <c r="FR672" s="35"/>
      <c r="FS672" s="35"/>
      <c r="FT672" s="35"/>
      <c r="FU672" s="35"/>
      <c r="FV672" s="35"/>
      <c r="FW672" s="35"/>
      <c r="FX672" s="35"/>
      <c r="FY672" s="35"/>
      <c r="FZ672" s="35"/>
      <c r="GA672" s="35"/>
      <c r="GB672" s="35"/>
      <c r="GC672" s="35"/>
      <c r="GD672" s="35"/>
      <c r="GE672" s="35"/>
      <c r="GF672" s="35"/>
      <c r="GG672" s="35"/>
      <c r="GH672" s="35"/>
      <c r="GI672" s="35"/>
      <c r="GJ672" s="35"/>
      <c r="GK672" s="35"/>
      <c r="GL672" s="35"/>
      <c r="GM672" s="35"/>
      <c r="GN672" s="35"/>
      <c r="GO672" s="35"/>
      <c r="GP672" s="35"/>
      <c r="GQ672" s="35"/>
      <c r="GR672" s="35"/>
      <c r="GS672" s="35"/>
      <c r="GT672" s="35"/>
      <c r="GU672" s="35"/>
      <c r="GV672" s="35"/>
      <c r="GW672" s="35"/>
      <c r="GX672" s="35"/>
      <c r="GY672" s="35"/>
      <c r="GZ672" s="35"/>
      <c r="HA672" s="35"/>
      <c r="HB672" s="35"/>
      <c r="HC672" s="35"/>
      <c r="HD672" s="35"/>
      <c r="HE672" s="35"/>
      <c r="HF672" s="35"/>
      <c r="HG672" s="35"/>
      <c r="HH672" s="35"/>
      <c r="HI672" s="35"/>
      <c r="HJ672" s="35"/>
      <c r="HK672" s="35"/>
      <c r="HL672" s="35"/>
      <c r="HM672" s="35"/>
      <c r="HN672" s="35"/>
      <c r="HO672" s="35"/>
      <c r="HP672" s="35"/>
      <c r="HQ672" s="35"/>
      <c r="HR672" s="35"/>
      <c r="HS672" s="35"/>
      <c r="HT672" s="35"/>
      <c r="HU672" s="35"/>
      <c r="HV672" s="35"/>
      <c r="HW672" s="35"/>
      <c r="HX672" s="35"/>
      <c r="HY672" s="35"/>
      <c r="HZ672" s="35"/>
      <c r="IA672" s="35"/>
      <c r="IB672" s="35"/>
      <c r="IC672" s="35"/>
      <c r="ID672" s="35"/>
      <c r="IE672" s="35"/>
      <c r="IF672" s="35"/>
      <c r="IG672" s="35"/>
      <c r="IH672" s="35"/>
      <c r="II672" s="35"/>
      <c r="IJ672" s="35"/>
      <c r="IK672" s="35"/>
      <c r="IL672" s="35"/>
      <c r="IM672" s="35"/>
      <c r="IN672" s="35"/>
      <c r="IO672" s="35"/>
      <c r="IP672" s="35"/>
      <c r="IQ672" s="35"/>
      <c r="IR672" s="35"/>
      <c r="IS672" s="35"/>
      <c r="IT672" s="35"/>
      <c r="IU672" s="35"/>
      <c r="IV672" s="35"/>
      <c r="IW672" s="35"/>
      <c r="IX672" s="35"/>
      <c r="IY672" s="35"/>
      <c r="IZ672" s="35"/>
      <c r="JA672" s="35"/>
      <c r="JB672" s="35"/>
      <c r="JC672" s="35"/>
      <c r="JD672" s="35"/>
      <c r="JE672" s="35"/>
    </row>
    <row r="673" spans="1:265" ht="18.75" thickBot="1">
      <c r="A673" s="133"/>
      <c r="B673" s="127">
        <v>304</v>
      </c>
      <c r="C673" s="35" t="s">
        <v>4254</v>
      </c>
      <c r="D673" s="35"/>
      <c r="E673" s="35"/>
      <c r="F673" s="144" t="s">
        <v>232</v>
      </c>
      <c r="G673" s="127" t="s">
        <v>181</v>
      </c>
      <c r="H673" s="62"/>
      <c r="I673" s="35"/>
      <c r="J673" s="35" t="s">
        <v>4255</v>
      </c>
      <c r="K673" s="62">
        <f t="shared" si="12"/>
        <v>0</v>
      </c>
      <c r="L673" s="35" t="s">
        <v>4256</v>
      </c>
      <c r="M673" s="35" t="s">
        <v>4257</v>
      </c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F673" s="35"/>
      <c r="AG673" s="35"/>
      <c r="AH673" s="35"/>
      <c r="AI673" s="35"/>
      <c r="AJ673" s="35"/>
      <c r="AK673" s="35"/>
      <c r="AL673" s="35"/>
      <c r="AM673" s="35"/>
      <c r="AN673" s="35"/>
      <c r="AO673" s="35"/>
      <c r="AP673" s="35"/>
      <c r="AQ673" s="35"/>
      <c r="AR673" s="35"/>
      <c r="AS673" s="35"/>
      <c r="AT673" s="35"/>
      <c r="AU673" s="35"/>
      <c r="AV673" s="35"/>
      <c r="AW673" s="35"/>
      <c r="AX673" s="35"/>
      <c r="AY673" s="35"/>
      <c r="AZ673" s="35"/>
      <c r="BA673" s="35"/>
      <c r="BB673" s="35"/>
      <c r="BC673" s="35"/>
      <c r="BD673" s="35"/>
      <c r="BE673" s="35"/>
      <c r="BF673" s="35"/>
      <c r="BG673" s="35"/>
      <c r="BH673" s="35"/>
      <c r="BI673" s="35"/>
      <c r="BJ673" s="35"/>
      <c r="BK673" s="35"/>
      <c r="BL673" s="35"/>
      <c r="BM673" s="35"/>
      <c r="BN673" s="35"/>
      <c r="BO673" s="35"/>
      <c r="BP673" s="35"/>
      <c r="BQ673" s="35"/>
      <c r="BR673" s="35"/>
      <c r="BS673" s="35"/>
      <c r="BT673" s="35"/>
      <c r="BU673" s="35"/>
      <c r="BV673" s="35"/>
      <c r="BW673" s="35"/>
      <c r="BX673" s="35"/>
      <c r="BY673" s="35"/>
      <c r="BZ673" s="35"/>
      <c r="CA673" s="35"/>
      <c r="CB673" s="35"/>
      <c r="CC673" s="35"/>
      <c r="CD673" s="35"/>
      <c r="CE673" s="35"/>
      <c r="CF673" s="35"/>
      <c r="CG673" s="35"/>
      <c r="CH673" s="35"/>
      <c r="CI673" s="35"/>
      <c r="CJ673" s="35"/>
      <c r="CK673" s="35"/>
      <c r="CL673" s="35"/>
      <c r="CM673" s="35"/>
      <c r="CN673" s="35"/>
      <c r="CO673" s="35"/>
      <c r="CP673" s="35"/>
      <c r="CQ673" s="35"/>
      <c r="CR673" s="35"/>
      <c r="CS673" s="35"/>
      <c r="CT673" s="35"/>
      <c r="CU673" s="35"/>
      <c r="CV673" s="35"/>
      <c r="CW673" s="35"/>
      <c r="CX673" s="35"/>
      <c r="CY673" s="35"/>
      <c r="CZ673" s="35"/>
      <c r="DA673" s="35"/>
      <c r="DB673" s="35"/>
      <c r="DC673" s="35"/>
      <c r="DD673" s="35"/>
      <c r="DE673" s="35"/>
      <c r="DF673" s="35"/>
      <c r="DG673" s="35"/>
      <c r="DH673" s="35"/>
      <c r="DI673" s="35"/>
      <c r="DJ673" s="35"/>
      <c r="DK673" s="35"/>
      <c r="DL673" s="35"/>
      <c r="DM673" s="35"/>
      <c r="DN673" s="35"/>
      <c r="DO673" s="35"/>
      <c r="DP673" s="35"/>
      <c r="DQ673" s="35"/>
      <c r="DR673" s="35"/>
      <c r="DS673" s="35"/>
      <c r="DT673" s="35"/>
      <c r="DU673" s="35"/>
      <c r="DV673" s="35"/>
      <c r="DW673" s="35"/>
      <c r="DX673" s="35"/>
      <c r="DY673" s="35"/>
      <c r="DZ673" s="35"/>
      <c r="EA673" s="35"/>
      <c r="EB673" s="35"/>
      <c r="EC673" s="35"/>
      <c r="ED673" s="35"/>
      <c r="EE673" s="35"/>
      <c r="EF673" s="35"/>
      <c r="EG673" s="35"/>
      <c r="EH673" s="35"/>
      <c r="EI673" s="35"/>
      <c r="EJ673" s="35"/>
      <c r="EK673" s="35"/>
      <c r="EL673" s="35"/>
      <c r="EM673" s="35"/>
      <c r="EN673" s="35"/>
      <c r="EO673" s="35"/>
      <c r="EP673" s="35"/>
      <c r="EQ673" s="35"/>
      <c r="ER673" s="35"/>
      <c r="ES673" s="35"/>
      <c r="ET673" s="35"/>
      <c r="EU673" s="35"/>
      <c r="EV673" s="35"/>
      <c r="EW673" s="35"/>
      <c r="EX673" s="35"/>
      <c r="EY673" s="35"/>
      <c r="EZ673" s="35"/>
      <c r="FA673" s="35"/>
      <c r="FB673" s="35"/>
      <c r="FC673" s="35"/>
      <c r="FD673" s="35"/>
      <c r="FE673" s="35"/>
      <c r="FF673" s="35"/>
      <c r="FG673" s="35"/>
      <c r="FH673" s="35"/>
      <c r="FI673" s="35"/>
      <c r="FJ673" s="35"/>
      <c r="FK673" s="35"/>
      <c r="FL673" s="35"/>
      <c r="FM673" s="35"/>
      <c r="FN673" s="35"/>
      <c r="FO673" s="35"/>
      <c r="FP673" s="35"/>
      <c r="FQ673" s="35"/>
      <c r="FR673" s="35"/>
      <c r="FS673" s="35"/>
      <c r="FT673" s="35"/>
      <c r="FU673" s="35"/>
      <c r="FV673" s="35"/>
      <c r="FW673" s="35"/>
      <c r="FX673" s="35"/>
      <c r="FY673" s="35"/>
      <c r="FZ673" s="35"/>
      <c r="GA673" s="35"/>
      <c r="GB673" s="35"/>
      <c r="GC673" s="35"/>
      <c r="GD673" s="35"/>
      <c r="GE673" s="35"/>
      <c r="GF673" s="35"/>
      <c r="GG673" s="35"/>
      <c r="GH673" s="35"/>
      <c r="GI673" s="35"/>
      <c r="GJ673" s="35"/>
      <c r="GK673" s="35"/>
      <c r="GL673" s="35"/>
      <c r="GM673" s="35"/>
      <c r="GN673" s="35"/>
      <c r="GO673" s="35"/>
      <c r="GP673" s="35"/>
      <c r="GQ673" s="35"/>
      <c r="GR673" s="35"/>
      <c r="GS673" s="35"/>
      <c r="GT673" s="35"/>
      <c r="GU673" s="35"/>
      <c r="GV673" s="35"/>
      <c r="GW673" s="35"/>
      <c r="GX673" s="35"/>
      <c r="GY673" s="35"/>
      <c r="GZ673" s="35"/>
      <c r="HA673" s="35"/>
      <c r="HB673" s="35"/>
      <c r="HC673" s="35"/>
      <c r="HD673" s="35"/>
      <c r="HE673" s="35"/>
      <c r="HF673" s="35"/>
      <c r="HG673" s="35"/>
      <c r="HH673" s="35"/>
      <c r="HI673" s="35"/>
      <c r="HJ673" s="35"/>
      <c r="HK673" s="35"/>
      <c r="HL673" s="35"/>
      <c r="HM673" s="35"/>
      <c r="HN673" s="35"/>
      <c r="HO673" s="35"/>
      <c r="HP673" s="35"/>
      <c r="HQ673" s="35"/>
      <c r="HR673" s="35"/>
      <c r="HS673" s="35"/>
      <c r="HT673" s="35"/>
      <c r="HU673" s="35"/>
      <c r="HV673" s="35"/>
      <c r="HW673" s="35"/>
      <c r="HX673" s="35"/>
      <c r="HY673" s="35"/>
      <c r="HZ673" s="35"/>
      <c r="IA673" s="35"/>
      <c r="IB673" s="35"/>
      <c r="IC673" s="35"/>
      <c r="ID673" s="35"/>
      <c r="IE673" s="35"/>
      <c r="IF673" s="35"/>
      <c r="IG673" s="35"/>
      <c r="IH673" s="35"/>
      <c r="II673" s="35"/>
      <c r="IJ673" s="35"/>
      <c r="IK673" s="35"/>
      <c r="IL673" s="35"/>
      <c r="IM673" s="35"/>
      <c r="IN673" s="35"/>
      <c r="IO673" s="35"/>
      <c r="IP673" s="35"/>
      <c r="IQ673" s="35"/>
      <c r="IR673" s="35"/>
      <c r="IS673" s="35"/>
      <c r="IT673" s="35"/>
      <c r="IU673" s="35"/>
      <c r="IV673" s="35"/>
      <c r="IW673" s="35"/>
      <c r="IX673" s="35"/>
      <c r="IY673" s="35"/>
      <c r="IZ673" s="35"/>
      <c r="JA673" s="35"/>
      <c r="JB673" s="35"/>
      <c r="JC673" s="35"/>
      <c r="JD673" s="35"/>
      <c r="JE673" s="35"/>
    </row>
    <row r="674" spans="1:265" ht="18.75" thickBot="1">
      <c r="A674" s="133"/>
      <c r="B674" s="127">
        <v>612</v>
      </c>
      <c r="C674" s="35" t="s">
        <v>2155</v>
      </c>
      <c r="D674" s="35"/>
      <c r="E674" s="35"/>
      <c r="F674" s="144" t="s">
        <v>232</v>
      </c>
      <c r="G674" s="127" t="s">
        <v>181</v>
      </c>
      <c r="H674" s="62"/>
      <c r="I674" s="35"/>
      <c r="J674" s="35" t="s">
        <v>2156</v>
      </c>
      <c r="K674" s="62">
        <f t="shared" si="12"/>
        <v>0</v>
      </c>
      <c r="L674" s="35" t="s">
        <v>2157</v>
      </c>
      <c r="M674" s="35" t="s">
        <v>2158</v>
      </c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F674" s="35"/>
      <c r="AG674" s="35"/>
      <c r="AH674" s="35"/>
      <c r="AI674" s="35"/>
      <c r="AJ674" s="35"/>
      <c r="AK674" s="35"/>
      <c r="AL674" s="35"/>
      <c r="AM674" s="35"/>
      <c r="AN674" s="35"/>
      <c r="AO674" s="35"/>
      <c r="AP674" s="35"/>
      <c r="AQ674" s="35"/>
      <c r="AR674" s="35"/>
      <c r="AS674" s="35"/>
      <c r="AT674" s="35"/>
      <c r="AU674" s="35"/>
      <c r="AV674" s="35"/>
      <c r="AW674" s="35"/>
      <c r="AX674" s="35"/>
      <c r="AY674" s="35"/>
      <c r="AZ674" s="35"/>
      <c r="BA674" s="35"/>
      <c r="BB674" s="35"/>
      <c r="BC674" s="35"/>
      <c r="BD674" s="35"/>
      <c r="BE674" s="35"/>
      <c r="BF674" s="35"/>
      <c r="BG674" s="35"/>
      <c r="BH674" s="35"/>
      <c r="BI674" s="35"/>
      <c r="BJ674" s="35"/>
      <c r="BK674" s="35"/>
      <c r="BL674" s="35"/>
      <c r="BM674" s="35"/>
      <c r="BN674" s="35"/>
      <c r="BO674" s="35"/>
      <c r="BP674" s="35"/>
      <c r="BQ674" s="35"/>
      <c r="BR674" s="35"/>
      <c r="BS674" s="35"/>
      <c r="BT674" s="35"/>
      <c r="BU674" s="35"/>
      <c r="BV674" s="35"/>
      <c r="BW674" s="35"/>
      <c r="BX674" s="35"/>
      <c r="BY674" s="35"/>
      <c r="BZ674" s="35"/>
      <c r="CA674" s="35"/>
      <c r="CB674" s="35"/>
      <c r="CC674" s="35"/>
      <c r="CD674" s="35"/>
      <c r="CE674" s="35"/>
      <c r="CF674" s="35"/>
      <c r="CG674" s="35"/>
      <c r="CH674" s="35"/>
      <c r="CI674" s="35"/>
      <c r="CJ674" s="35"/>
      <c r="CK674" s="35"/>
      <c r="CL674" s="35"/>
      <c r="CM674" s="35"/>
      <c r="CN674" s="35"/>
      <c r="CO674" s="35"/>
      <c r="CP674" s="35"/>
      <c r="CQ674" s="35"/>
      <c r="CR674" s="35"/>
      <c r="CS674" s="35"/>
      <c r="CT674" s="35"/>
      <c r="CU674" s="35"/>
      <c r="CV674" s="35"/>
      <c r="CW674" s="35"/>
      <c r="CX674" s="35"/>
      <c r="CY674" s="35"/>
      <c r="CZ674" s="35"/>
      <c r="DA674" s="35"/>
      <c r="DB674" s="35"/>
      <c r="DC674" s="35"/>
      <c r="DD674" s="35"/>
      <c r="DE674" s="35"/>
      <c r="DF674" s="35"/>
      <c r="DG674" s="35"/>
      <c r="DH674" s="35"/>
      <c r="DI674" s="35"/>
      <c r="DJ674" s="35"/>
      <c r="DK674" s="35"/>
      <c r="DL674" s="35"/>
      <c r="DM674" s="35"/>
      <c r="DN674" s="35"/>
      <c r="DO674" s="35"/>
      <c r="DP674" s="35"/>
      <c r="DQ674" s="35"/>
      <c r="DR674" s="35"/>
      <c r="DS674" s="35"/>
      <c r="DT674" s="35"/>
      <c r="DU674" s="35"/>
      <c r="DV674" s="35"/>
      <c r="DW674" s="35"/>
      <c r="DX674" s="35"/>
      <c r="DY674" s="35"/>
      <c r="DZ674" s="35"/>
      <c r="EA674" s="35"/>
      <c r="EB674" s="35"/>
      <c r="EC674" s="35"/>
      <c r="ED674" s="35"/>
      <c r="EE674" s="35"/>
      <c r="EF674" s="35"/>
      <c r="EG674" s="35"/>
      <c r="EH674" s="35"/>
      <c r="EI674" s="35"/>
      <c r="EJ674" s="35"/>
      <c r="EK674" s="35"/>
      <c r="EL674" s="35"/>
      <c r="EM674" s="35"/>
      <c r="EN674" s="35"/>
      <c r="EO674" s="35"/>
      <c r="EP674" s="35"/>
      <c r="EQ674" s="35"/>
      <c r="ER674" s="35"/>
      <c r="ES674" s="35"/>
      <c r="ET674" s="35"/>
      <c r="EU674" s="35"/>
      <c r="EV674" s="35"/>
      <c r="EW674" s="35"/>
      <c r="EX674" s="35"/>
      <c r="EY674" s="35"/>
      <c r="EZ674" s="35"/>
      <c r="FA674" s="35"/>
      <c r="FB674" s="35"/>
      <c r="FC674" s="35"/>
      <c r="FD674" s="35"/>
      <c r="FE674" s="35"/>
      <c r="FF674" s="35"/>
      <c r="FG674" s="35"/>
      <c r="FH674" s="35"/>
      <c r="FI674" s="35"/>
      <c r="FJ674" s="35"/>
      <c r="FK674" s="35"/>
      <c r="FL674" s="35"/>
      <c r="FM674" s="35"/>
      <c r="FN674" s="35"/>
      <c r="FO674" s="35"/>
      <c r="FP674" s="35"/>
      <c r="FQ674" s="35"/>
      <c r="FR674" s="35"/>
      <c r="FS674" s="35"/>
      <c r="FT674" s="35"/>
      <c r="FU674" s="35"/>
      <c r="FV674" s="35"/>
      <c r="FW674" s="35"/>
      <c r="FX674" s="35"/>
      <c r="FY674" s="35"/>
      <c r="FZ674" s="35"/>
      <c r="GA674" s="35"/>
      <c r="GB674" s="35"/>
      <c r="GC674" s="35"/>
      <c r="GD674" s="35"/>
      <c r="GE674" s="35"/>
      <c r="GF674" s="35"/>
      <c r="GG674" s="35"/>
      <c r="GH674" s="35"/>
      <c r="GI674" s="35"/>
      <c r="GJ674" s="35"/>
      <c r="GK674" s="35"/>
      <c r="GL674" s="35"/>
      <c r="GM674" s="35"/>
      <c r="GN674" s="35"/>
      <c r="GO674" s="35"/>
      <c r="GP674" s="35"/>
      <c r="GQ674" s="35"/>
      <c r="GR674" s="35"/>
      <c r="GS674" s="35"/>
      <c r="GT674" s="35"/>
      <c r="GU674" s="35"/>
      <c r="GV674" s="35"/>
      <c r="GW674" s="35"/>
      <c r="GX674" s="35"/>
      <c r="GY674" s="35"/>
      <c r="GZ674" s="35"/>
      <c r="HA674" s="35"/>
      <c r="HB674" s="35"/>
      <c r="HC674" s="35"/>
      <c r="HD674" s="35"/>
      <c r="HE674" s="35"/>
      <c r="HF674" s="35"/>
      <c r="HG674" s="35"/>
      <c r="HH674" s="35"/>
      <c r="HI674" s="35"/>
      <c r="HJ674" s="35"/>
      <c r="HK674" s="35"/>
      <c r="HL674" s="35"/>
      <c r="HM674" s="35"/>
      <c r="HN674" s="35"/>
      <c r="HO674" s="35"/>
      <c r="HP674" s="35"/>
      <c r="HQ674" s="35"/>
      <c r="HR674" s="35"/>
      <c r="HS674" s="35"/>
      <c r="HT674" s="35"/>
      <c r="HU674" s="35"/>
      <c r="HV674" s="35"/>
      <c r="HW674" s="35"/>
      <c r="HX674" s="35"/>
      <c r="HY674" s="35"/>
      <c r="HZ674" s="35"/>
      <c r="IA674" s="35"/>
      <c r="IB674" s="35"/>
      <c r="IC674" s="35"/>
      <c r="ID674" s="35"/>
      <c r="IE674" s="35"/>
      <c r="IF674" s="35"/>
      <c r="IG674" s="35"/>
      <c r="IH674" s="35"/>
      <c r="II674" s="35"/>
      <c r="IJ674" s="35"/>
      <c r="IK674" s="35"/>
      <c r="IL674" s="35"/>
      <c r="IM674" s="35"/>
      <c r="IN674" s="35"/>
      <c r="IO674" s="35"/>
      <c r="IP674" s="35"/>
      <c r="IQ674" s="35"/>
      <c r="IR674" s="35"/>
      <c r="IS674" s="35"/>
      <c r="IT674" s="35"/>
      <c r="IU674" s="35"/>
      <c r="IV674" s="35"/>
      <c r="IW674" s="35"/>
      <c r="IX674" s="35"/>
      <c r="IY674" s="35"/>
      <c r="IZ674" s="35"/>
      <c r="JA674" s="35"/>
      <c r="JB674" s="35"/>
      <c r="JC674" s="35"/>
      <c r="JD674" s="35"/>
      <c r="JE674" s="35"/>
    </row>
    <row r="675" spans="1:265" ht="18.75" thickBot="1">
      <c r="A675" s="133"/>
      <c r="B675" s="127">
        <v>1023</v>
      </c>
      <c r="C675" s="35" t="s">
        <v>4258</v>
      </c>
      <c r="D675" s="35"/>
      <c r="E675" s="35"/>
      <c r="F675" s="144" t="s">
        <v>232</v>
      </c>
      <c r="G675" s="127" t="s">
        <v>181</v>
      </c>
      <c r="H675" s="62"/>
      <c r="I675" s="35"/>
      <c r="J675" s="35" t="s">
        <v>4259</v>
      </c>
      <c r="K675" s="62">
        <f t="shared" si="12"/>
        <v>0</v>
      </c>
      <c r="L675" s="35" t="s">
        <v>4260</v>
      </c>
      <c r="M675" s="35" t="s">
        <v>4261</v>
      </c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F675" s="35"/>
      <c r="AG675" s="35"/>
      <c r="AH675" s="35"/>
      <c r="AI675" s="35"/>
      <c r="AJ675" s="35"/>
      <c r="AK675" s="35"/>
      <c r="AL675" s="35"/>
      <c r="AM675" s="35"/>
      <c r="AN675" s="35"/>
      <c r="AO675" s="35"/>
      <c r="AP675" s="35"/>
      <c r="AQ675" s="35"/>
      <c r="AR675" s="35"/>
      <c r="AS675" s="35"/>
      <c r="AT675" s="35"/>
      <c r="AU675" s="35"/>
      <c r="AV675" s="35"/>
      <c r="AW675" s="35"/>
      <c r="AX675" s="35"/>
      <c r="AY675" s="35"/>
      <c r="AZ675" s="35"/>
      <c r="BA675" s="35"/>
      <c r="BB675" s="35"/>
      <c r="BC675" s="35"/>
      <c r="BD675" s="35"/>
      <c r="BE675" s="35"/>
      <c r="BF675" s="35"/>
      <c r="BG675" s="35"/>
      <c r="BH675" s="35"/>
      <c r="BI675" s="35"/>
      <c r="BJ675" s="35"/>
      <c r="BK675" s="35"/>
      <c r="BL675" s="35"/>
      <c r="BM675" s="35"/>
      <c r="BN675" s="35"/>
      <c r="BO675" s="35"/>
      <c r="BP675" s="35"/>
      <c r="BQ675" s="35"/>
      <c r="BR675" s="35"/>
      <c r="BS675" s="35"/>
      <c r="BT675" s="35"/>
      <c r="BU675" s="35"/>
      <c r="BV675" s="35"/>
      <c r="BW675" s="35"/>
      <c r="BX675" s="35"/>
      <c r="BY675" s="35"/>
      <c r="BZ675" s="35"/>
      <c r="CA675" s="35"/>
      <c r="CB675" s="35"/>
      <c r="CC675" s="35"/>
      <c r="CD675" s="35"/>
      <c r="CE675" s="35"/>
      <c r="CF675" s="35"/>
      <c r="CG675" s="35"/>
      <c r="CH675" s="35"/>
      <c r="CI675" s="35"/>
      <c r="CJ675" s="35"/>
      <c r="CK675" s="35"/>
      <c r="CL675" s="35"/>
      <c r="CM675" s="35"/>
      <c r="CN675" s="35"/>
      <c r="CO675" s="35"/>
      <c r="CP675" s="35"/>
      <c r="CQ675" s="35"/>
      <c r="CR675" s="35"/>
      <c r="CS675" s="35"/>
      <c r="CT675" s="35"/>
      <c r="CU675" s="35"/>
      <c r="CV675" s="35"/>
      <c r="CW675" s="35"/>
      <c r="CX675" s="35"/>
      <c r="CY675" s="35"/>
      <c r="CZ675" s="35"/>
      <c r="DA675" s="35"/>
      <c r="DB675" s="35"/>
      <c r="DC675" s="35"/>
      <c r="DD675" s="35"/>
      <c r="DE675" s="35"/>
      <c r="DF675" s="35"/>
      <c r="DG675" s="35"/>
      <c r="DH675" s="35"/>
      <c r="DI675" s="35"/>
      <c r="DJ675" s="35"/>
      <c r="DK675" s="35"/>
      <c r="DL675" s="35"/>
      <c r="DM675" s="35"/>
      <c r="DN675" s="35"/>
      <c r="DO675" s="35"/>
      <c r="DP675" s="35"/>
      <c r="DQ675" s="35"/>
      <c r="DR675" s="35"/>
      <c r="DS675" s="35"/>
      <c r="DT675" s="35"/>
      <c r="DU675" s="35"/>
      <c r="DV675" s="35"/>
      <c r="DW675" s="35"/>
      <c r="DX675" s="35"/>
      <c r="DY675" s="35"/>
      <c r="DZ675" s="35"/>
      <c r="EA675" s="35"/>
      <c r="EB675" s="35"/>
      <c r="EC675" s="35"/>
      <c r="ED675" s="35"/>
      <c r="EE675" s="35"/>
      <c r="EF675" s="35"/>
      <c r="EG675" s="35"/>
      <c r="EH675" s="35"/>
      <c r="EI675" s="35"/>
      <c r="EJ675" s="35"/>
      <c r="EK675" s="35"/>
      <c r="EL675" s="35"/>
      <c r="EM675" s="35"/>
      <c r="EN675" s="35"/>
      <c r="EO675" s="35"/>
      <c r="EP675" s="35"/>
      <c r="EQ675" s="35"/>
      <c r="ER675" s="35"/>
      <c r="ES675" s="35"/>
      <c r="ET675" s="35"/>
      <c r="EU675" s="35"/>
      <c r="EV675" s="35"/>
      <c r="EW675" s="35"/>
      <c r="EX675" s="35"/>
      <c r="EY675" s="35"/>
      <c r="EZ675" s="35"/>
      <c r="FA675" s="35"/>
      <c r="FB675" s="35"/>
      <c r="FC675" s="35"/>
      <c r="FD675" s="35"/>
      <c r="FE675" s="35"/>
      <c r="FF675" s="35"/>
      <c r="FG675" s="35"/>
      <c r="FH675" s="35"/>
      <c r="FI675" s="35"/>
      <c r="FJ675" s="35"/>
      <c r="FK675" s="35"/>
      <c r="FL675" s="35"/>
      <c r="FM675" s="35"/>
      <c r="FN675" s="35"/>
      <c r="FO675" s="35"/>
      <c r="FP675" s="35"/>
      <c r="FQ675" s="35"/>
      <c r="FR675" s="35"/>
      <c r="FS675" s="35"/>
      <c r="FT675" s="35"/>
      <c r="FU675" s="35"/>
      <c r="FV675" s="35"/>
      <c r="FW675" s="35"/>
      <c r="FX675" s="35"/>
      <c r="FY675" s="35"/>
      <c r="FZ675" s="35"/>
      <c r="GA675" s="35"/>
      <c r="GB675" s="35"/>
      <c r="GC675" s="35"/>
      <c r="GD675" s="35"/>
      <c r="GE675" s="35"/>
      <c r="GF675" s="35"/>
      <c r="GG675" s="35"/>
      <c r="GH675" s="35"/>
      <c r="GI675" s="35"/>
      <c r="GJ675" s="35"/>
      <c r="GK675" s="35"/>
      <c r="GL675" s="35"/>
      <c r="GM675" s="35"/>
      <c r="GN675" s="35"/>
      <c r="GO675" s="35"/>
      <c r="GP675" s="35"/>
      <c r="GQ675" s="35"/>
      <c r="GR675" s="35"/>
      <c r="GS675" s="35"/>
      <c r="GT675" s="35"/>
      <c r="GU675" s="35"/>
      <c r="GV675" s="35"/>
      <c r="GW675" s="35"/>
      <c r="GX675" s="35"/>
      <c r="GY675" s="35"/>
      <c r="GZ675" s="35"/>
      <c r="HA675" s="35"/>
      <c r="HB675" s="35"/>
      <c r="HC675" s="35"/>
      <c r="HD675" s="35"/>
      <c r="HE675" s="35"/>
      <c r="HF675" s="35"/>
      <c r="HG675" s="35"/>
      <c r="HH675" s="35"/>
      <c r="HI675" s="35"/>
      <c r="HJ675" s="35"/>
      <c r="HK675" s="35"/>
      <c r="HL675" s="35"/>
      <c r="HM675" s="35"/>
      <c r="HN675" s="35"/>
      <c r="HO675" s="35"/>
      <c r="HP675" s="35"/>
      <c r="HQ675" s="35"/>
      <c r="HR675" s="35"/>
      <c r="HS675" s="35"/>
      <c r="HT675" s="35"/>
      <c r="HU675" s="35"/>
      <c r="HV675" s="35"/>
      <c r="HW675" s="35"/>
      <c r="HX675" s="35"/>
      <c r="HY675" s="35"/>
      <c r="HZ675" s="35"/>
      <c r="IA675" s="35"/>
      <c r="IB675" s="35"/>
      <c r="IC675" s="35"/>
      <c r="ID675" s="35"/>
      <c r="IE675" s="35"/>
      <c r="IF675" s="35"/>
      <c r="IG675" s="35"/>
      <c r="IH675" s="35"/>
      <c r="II675" s="35"/>
      <c r="IJ675" s="35"/>
      <c r="IK675" s="35"/>
      <c r="IL675" s="35"/>
      <c r="IM675" s="35"/>
      <c r="IN675" s="35"/>
      <c r="IO675" s="35"/>
      <c r="IP675" s="35"/>
      <c r="IQ675" s="35"/>
      <c r="IR675" s="35"/>
      <c r="IS675" s="35"/>
      <c r="IT675" s="35"/>
      <c r="IU675" s="35"/>
      <c r="IV675" s="35"/>
      <c r="IW675" s="35"/>
      <c r="IX675" s="35"/>
      <c r="IY675" s="35"/>
      <c r="IZ675" s="35"/>
      <c r="JA675" s="35"/>
      <c r="JB675" s="35"/>
      <c r="JC675" s="35"/>
      <c r="JD675" s="35"/>
      <c r="JE675" s="35"/>
    </row>
    <row r="676" spans="1:265" ht="18.75" thickBot="1">
      <c r="A676" s="133"/>
      <c r="B676" s="127">
        <v>515</v>
      </c>
      <c r="C676" s="35" t="s">
        <v>4262</v>
      </c>
      <c r="D676" s="35"/>
      <c r="E676" s="35"/>
      <c r="F676" s="144" t="s">
        <v>232</v>
      </c>
      <c r="G676" s="127" t="s">
        <v>181</v>
      </c>
      <c r="H676" s="62"/>
      <c r="I676" s="35"/>
      <c r="J676" s="35" t="s">
        <v>4263</v>
      </c>
      <c r="K676" s="62">
        <f t="shared" si="12"/>
        <v>0</v>
      </c>
      <c r="L676" s="35" t="s">
        <v>4264</v>
      </c>
      <c r="M676" s="35" t="s">
        <v>4265</v>
      </c>
      <c r="N676" s="35"/>
      <c r="O676" s="106"/>
      <c r="P676" s="106"/>
      <c r="Q676" s="106"/>
      <c r="R676" s="106"/>
    </row>
    <row r="677" spans="1:265" ht="18.75" thickBot="1">
      <c r="A677" s="133"/>
      <c r="B677" s="127">
        <v>527</v>
      </c>
      <c r="C677" s="35" t="s">
        <v>4266</v>
      </c>
      <c r="D677" s="35"/>
      <c r="E677" s="35"/>
      <c r="F677" s="144" t="s">
        <v>232</v>
      </c>
      <c r="G677" s="127" t="s">
        <v>181</v>
      </c>
      <c r="H677" s="62"/>
      <c r="I677" s="35"/>
      <c r="J677" s="35" t="s">
        <v>4267</v>
      </c>
      <c r="K677" s="62">
        <f t="shared" si="12"/>
        <v>0</v>
      </c>
      <c r="L677" s="35" t="s">
        <v>4268</v>
      </c>
      <c r="M677" s="35" t="s">
        <v>4269</v>
      </c>
      <c r="N677" s="35"/>
      <c r="O677" s="106"/>
      <c r="P677" s="106"/>
      <c r="Q677" s="106"/>
      <c r="R677" s="106"/>
    </row>
    <row r="678" spans="1:265" ht="18.75" thickBot="1">
      <c r="A678" s="133"/>
      <c r="B678" s="127">
        <v>425</v>
      </c>
      <c r="C678" s="35" t="s">
        <v>4270</v>
      </c>
      <c r="D678" s="35"/>
      <c r="E678" s="35"/>
      <c r="F678" s="144" t="s">
        <v>232</v>
      </c>
      <c r="G678" s="127" t="s">
        <v>181</v>
      </c>
      <c r="H678" s="62"/>
      <c r="I678" s="35"/>
      <c r="J678" s="35" t="s">
        <v>4271</v>
      </c>
      <c r="K678" s="62">
        <f t="shared" si="12"/>
        <v>0</v>
      </c>
      <c r="L678" s="35" t="s">
        <v>4272</v>
      </c>
      <c r="M678" s="35" t="s">
        <v>4273</v>
      </c>
      <c r="N678" s="35"/>
      <c r="O678" s="106"/>
      <c r="P678" s="106"/>
      <c r="Q678" s="106"/>
      <c r="R678" s="106"/>
    </row>
    <row r="679" spans="1:265" ht="18.75" thickBot="1">
      <c r="A679" s="133"/>
      <c r="B679" s="127">
        <v>130</v>
      </c>
      <c r="C679" s="35" t="s">
        <v>4274</v>
      </c>
      <c r="D679" s="35"/>
      <c r="E679" s="35"/>
      <c r="F679" s="144" t="s">
        <v>232</v>
      </c>
      <c r="G679" s="127" t="s">
        <v>181</v>
      </c>
      <c r="H679" s="62"/>
      <c r="I679" s="35"/>
      <c r="J679" s="35" t="s">
        <v>4275</v>
      </c>
      <c r="K679" s="62">
        <f t="shared" si="12"/>
        <v>0</v>
      </c>
      <c r="L679" s="35" t="s">
        <v>4276</v>
      </c>
      <c r="M679" s="35" t="s">
        <v>4277</v>
      </c>
      <c r="N679" s="35"/>
      <c r="O679" s="106"/>
      <c r="P679" s="106"/>
      <c r="Q679" s="106"/>
      <c r="R679" s="106"/>
    </row>
    <row r="680" spans="1:265" ht="18.75" thickBot="1">
      <c r="A680" s="133"/>
      <c r="B680" s="127">
        <v>508</v>
      </c>
      <c r="C680" s="35" t="s">
        <v>4278</v>
      </c>
      <c r="D680" s="35"/>
      <c r="E680" s="35"/>
      <c r="F680" s="144" t="s">
        <v>232</v>
      </c>
      <c r="G680" s="127" t="s">
        <v>181</v>
      </c>
      <c r="H680" s="62"/>
      <c r="I680" s="35"/>
      <c r="J680" s="35" t="s">
        <v>4263</v>
      </c>
      <c r="K680" s="62">
        <f t="shared" si="12"/>
        <v>0</v>
      </c>
      <c r="L680" s="35" t="s">
        <v>4279</v>
      </c>
      <c r="M680" s="35" t="s">
        <v>4280</v>
      </c>
      <c r="N680" s="35"/>
      <c r="O680" s="106"/>
      <c r="P680" s="106"/>
      <c r="Q680" s="106"/>
      <c r="R680" s="106"/>
    </row>
    <row r="681" spans="1:265" ht="18.75" thickBot="1">
      <c r="A681" s="133"/>
      <c r="B681" s="127">
        <v>687</v>
      </c>
      <c r="C681" s="35" t="s">
        <v>2159</v>
      </c>
      <c r="D681" s="35"/>
      <c r="E681" s="35"/>
      <c r="F681" s="144" t="s">
        <v>232</v>
      </c>
      <c r="G681" s="127" t="s">
        <v>181</v>
      </c>
      <c r="H681" s="62"/>
      <c r="I681" s="35"/>
      <c r="J681" s="35" t="s">
        <v>2145</v>
      </c>
      <c r="K681" s="62">
        <f t="shared" si="12"/>
        <v>0</v>
      </c>
      <c r="L681" s="35" t="s">
        <v>2160</v>
      </c>
      <c r="M681" s="35" t="s">
        <v>2161</v>
      </c>
      <c r="N681" s="35"/>
      <c r="O681" s="106"/>
      <c r="P681" s="106"/>
      <c r="Q681" s="106"/>
      <c r="R681" s="106"/>
    </row>
    <row r="682" spans="1:265" ht="18.75" thickBot="1">
      <c r="A682" s="133"/>
      <c r="B682" s="127">
        <v>158</v>
      </c>
      <c r="C682" s="35" t="s">
        <v>4281</v>
      </c>
      <c r="D682" s="35"/>
      <c r="E682" s="35"/>
      <c r="F682" s="144" t="s">
        <v>232</v>
      </c>
      <c r="G682" s="127" t="s">
        <v>181</v>
      </c>
      <c r="H682" s="62"/>
      <c r="I682" s="35"/>
      <c r="J682" s="35" t="s">
        <v>4282</v>
      </c>
      <c r="K682" s="62">
        <f t="shared" si="12"/>
        <v>0</v>
      </c>
      <c r="L682" s="35" t="s">
        <v>4283</v>
      </c>
      <c r="M682" s="35" t="s">
        <v>4284</v>
      </c>
      <c r="N682" s="35"/>
      <c r="O682" s="106"/>
      <c r="P682" s="106"/>
      <c r="Q682" s="106"/>
      <c r="R682" s="106"/>
    </row>
    <row r="683" spans="1:265" ht="18.75" thickBot="1">
      <c r="A683" s="133"/>
      <c r="B683" s="127">
        <v>508</v>
      </c>
      <c r="C683" s="35" t="s">
        <v>4285</v>
      </c>
      <c r="D683" s="35"/>
      <c r="E683" s="35"/>
      <c r="F683" s="144" t="s">
        <v>232</v>
      </c>
      <c r="G683" s="127" t="s">
        <v>181</v>
      </c>
      <c r="H683" s="62"/>
      <c r="I683" s="35"/>
      <c r="J683" s="35" t="s">
        <v>4286</v>
      </c>
      <c r="K683" s="62">
        <f t="shared" si="12"/>
        <v>0</v>
      </c>
      <c r="L683" s="35" t="s">
        <v>4287</v>
      </c>
      <c r="M683" s="35" t="s">
        <v>4288</v>
      </c>
      <c r="N683" s="35"/>
      <c r="O683" s="106"/>
      <c r="P683" s="106"/>
      <c r="Q683" s="106"/>
      <c r="R683" s="106"/>
    </row>
    <row r="684" spans="1:265" ht="18.75" thickBot="1">
      <c r="A684" s="133"/>
      <c r="B684" s="127">
        <v>442</v>
      </c>
      <c r="C684" s="35" t="s">
        <v>2162</v>
      </c>
      <c r="D684" s="35"/>
      <c r="E684" s="35"/>
      <c r="F684" s="144" t="s">
        <v>232</v>
      </c>
      <c r="G684" s="127" t="s">
        <v>121</v>
      </c>
      <c r="H684" s="62"/>
      <c r="I684" s="35"/>
      <c r="J684" s="35" t="s">
        <v>2066</v>
      </c>
      <c r="K684" s="62">
        <f t="shared" si="12"/>
        <v>0</v>
      </c>
      <c r="L684" s="35" t="s">
        <v>2163</v>
      </c>
      <c r="M684" s="35" t="s">
        <v>2164</v>
      </c>
      <c r="N684" s="35"/>
      <c r="O684" s="106"/>
      <c r="P684" s="106"/>
      <c r="Q684" s="106"/>
      <c r="R684" s="106"/>
    </row>
    <row r="685" spans="1:265" ht="18.75" thickBot="1">
      <c r="A685" s="133"/>
      <c r="B685" s="127">
        <v>643</v>
      </c>
      <c r="C685" s="35" t="s">
        <v>2165</v>
      </c>
      <c r="D685" s="35"/>
      <c r="E685" s="35"/>
      <c r="F685" s="144" t="s">
        <v>232</v>
      </c>
      <c r="G685" s="127" t="s">
        <v>121</v>
      </c>
      <c r="H685" s="62"/>
      <c r="I685" s="35"/>
      <c r="J685" s="35" t="s">
        <v>2166</v>
      </c>
      <c r="K685" s="62">
        <f t="shared" si="12"/>
        <v>0</v>
      </c>
      <c r="L685" s="35" t="s">
        <v>2167</v>
      </c>
      <c r="M685" s="35" t="s">
        <v>2168</v>
      </c>
      <c r="N685" s="35"/>
      <c r="O685" s="106"/>
      <c r="P685" s="106"/>
      <c r="Q685" s="106"/>
      <c r="R685" s="106"/>
    </row>
    <row r="686" spans="1:265" ht="18.75" thickBot="1">
      <c r="A686" s="133"/>
      <c r="B686" s="127">
        <v>429</v>
      </c>
      <c r="C686" s="35" t="s">
        <v>4289</v>
      </c>
      <c r="D686" s="35"/>
      <c r="E686" s="35"/>
      <c r="F686" s="144" t="s">
        <v>232</v>
      </c>
      <c r="G686" s="127" t="s">
        <v>181</v>
      </c>
      <c r="H686" s="62"/>
      <c r="I686" s="35"/>
      <c r="J686" s="35" t="s">
        <v>4255</v>
      </c>
      <c r="K686" s="62">
        <f t="shared" si="12"/>
        <v>0</v>
      </c>
      <c r="L686" s="35" t="s">
        <v>4290</v>
      </c>
      <c r="M686" s="35" t="s">
        <v>4291</v>
      </c>
      <c r="N686" s="35"/>
      <c r="O686" s="106"/>
      <c r="P686" s="106"/>
      <c r="Q686" s="106"/>
      <c r="R686" s="106"/>
    </row>
    <row r="687" spans="1:265" ht="18.75" thickBot="1">
      <c r="A687" s="133"/>
      <c r="B687" s="127">
        <v>944</v>
      </c>
      <c r="C687" s="35" t="s">
        <v>2169</v>
      </c>
      <c r="D687" s="35"/>
      <c r="E687" s="35"/>
      <c r="F687" s="144"/>
      <c r="G687" s="127" t="s">
        <v>181</v>
      </c>
      <c r="H687" s="62"/>
      <c r="I687" s="35"/>
      <c r="J687" s="35" t="s">
        <v>2008</v>
      </c>
      <c r="K687" s="62">
        <f t="shared" si="12"/>
        <v>0</v>
      </c>
      <c r="L687" s="35" t="s">
        <v>2170</v>
      </c>
      <c r="M687" s="35" t="s">
        <v>2171</v>
      </c>
      <c r="N687" s="35"/>
      <c r="O687" s="106"/>
      <c r="P687" s="106"/>
      <c r="Q687" s="106"/>
      <c r="R687" s="106"/>
    </row>
    <row r="688" spans="1:265" ht="18.75" thickBot="1">
      <c r="A688" s="133"/>
      <c r="B688" s="127">
        <v>298</v>
      </c>
      <c r="C688" s="35" t="s">
        <v>2172</v>
      </c>
      <c r="D688" s="35"/>
      <c r="E688" s="35"/>
      <c r="F688" s="144"/>
      <c r="G688" s="127" t="s">
        <v>181</v>
      </c>
      <c r="H688" s="62"/>
      <c r="I688" s="35"/>
      <c r="J688" s="35" t="s">
        <v>2173</v>
      </c>
      <c r="K688" s="62">
        <f t="shared" si="12"/>
        <v>0</v>
      </c>
      <c r="L688" s="35" t="s">
        <v>2174</v>
      </c>
      <c r="M688" s="35" t="s">
        <v>2175</v>
      </c>
      <c r="N688" s="35"/>
      <c r="O688" s="106"/>
      <c r="P688" s="106"/>
      <c r="Q688" s="106"/>
      <c r="R688" s="106"/>
    </row>
    <row r="689" spans="1:18" ht="18.75" thickBot="1">
      <c r="A689" s="133"/>
      <c r="B689" s="127">
        <v>538</v>
      </c>
      <c r="C689" s="35" t="s">
        <v>2176</v>
      </c>
      <c r="D689" s="35"/>
      <c r="E689" s="35"/>
      <c r="F689" s="144"/>
      <c r="G689" s="127" t="s">
        <v>181</v>
      </c>
      <c r="H689" s="62"/>
      <c r="I689" s="35"/>
      <c r="J689" s="35" t="s">
        <v>2177</v>
      </c>
      <c r="K689" s="62">
        <f t="shared" si="12"/>
        <v>0</v>
      </c>
      <c r="L689" s="35" t="s">
        <v>2178</v>
      </c>
      <c r="M689" s="35" t="s">
        <v>2179</v>
      </c>
      <c r="N689" s="35"/>
      <c r="O689" s="106"/>
      <c r="P689" s="106"/>
      <c r="Q689" s="106"/>
      <c r="R689" s="106"/>
    </row>
    <row r="690" spans="1:18" ht="18.75" thickBot="1">
      <c r="A690" s="133"/>
      <c r="B690" s="127">
        <v>423</v>
      </c>
      <c r="C690" s="35" t="s">
        <v>2180</v>
      </c>
      <c r="D690" s="35"/>
      <c r="E690" s="35"/>
      <c r="F690" s="144"/>
      <c r="G690" s="127" t="s">
        <v>181</v>
      </c>
      <c r="H690" s="62"/>
      <c r="I690" s="35"/>
      <c r="J690" s="35" t="s">
        <v>2181</v>
      </c>
      <c r="K690" s="62">
        <f t="shared" si="12"/>
        <v>0</v>
      </c>
      <c r="L690" s="35" t="s">
        <v>2182</v>
      </c>
      <c r="M690" s="35" t="s">
        <v>2183</v>
      </c>
      <c r="N690" s="35"/>
      <c r="O690" s="106"/>
      <c r="P690" s="106"/>
      <c r="Q690" s="106"/>
      <c r="R690" s="106"/>
    </row>
    <row r="691" spans="1:18" ht="18.75" thickBot="1">
      <c r="A691" s="133"/>
      <c r="B691" s="127">
        <v>1265</v>
      </c>
      <c r="C691" s="35" t="s">
        <v>2184</v>
      </c>
      <c r="D691" s="35"/>
      <c r="E691" s="35"/>
      <c r="F691" s="144"/>
      <c r="G691" s="127" t="s">
        <v>121</v>
      </c>
      <c r="H691" s="62"/>
      <c r="I691" s="35"/>
      <c r="J691" s="35" t="s">
        <v>2185</v>
      </c>
      <c r="K691" s="62">
        <f t="shared" si="12"/>
        <v>0</v>
      </c>
      <c r="L691" s="35" t="s">
        <v>2186</v>
      </c>
      <c r="M691" s="35" t="s">
        <v>2187</v>
      </c>
      <c r="N691" s="35"/>
      <c r="O691" s="106"/>
      <c r="P691" s="106"/>
      <c r="Q691" s="106"/>
      <c r="R691" s="106"/>
    </row>
    <row r="692" spans="1:18" ht="18.75" thickBot="1">
      <c r="A692" s="133"/>
      <c r="B692" s="127">
        <v>1651</v>
      </c>
      <c r="C692" s="35" t="s">
        <v>2188</v>
      </c>
      <c r="D692" s="35"/>
      <c r="E692" s="35"/>
      <c r="F692" s="144"/>
      <c r="G692" s="127" t="s">
        <v>121</v>
      </c>
      <c r="H692" s="62"/>
      <c r="I692" s="35"/>
      <c r="J692" s="35" t="s">
        <v>2089</v>
      </c>
      <c r="K692" s="62">
        <f t="shared" si="12"/>
        <v>0</v>
      </c>
      <c r="L692" s="35" t="s">
        <v>2189</v>
      </c>
      <c r="M692" s="35" t="s">
        <v>2190</v>
      </c>
      <c r="N692" s="35"/>
      <c r="O692" s="106"/>
      <c r="P692" s="106"/>
      <c r="Q692" s="106"/>
      <c r="R692" s="106"/>
    </row>
    <row r="693" spans="1:18" ht="18.75" thickBot="1">
      <c r="A693" s="133"/>
      <c r="B693" s="127">
        <v>885</v>
      </c>
      <c r="C693" s="35" t="s">
        <v>2188</v>
      </c>
      <c r="D693" s="35"/>
      <c r="E693" s="35"/>
      <c r="F693" s="144"/>
      <c r="G693" s="127" t="s">
        <v>181</v>
      </c>
      <c r="H693" s="62"/>
      <c r="I693" s="35"/>
      <c r="J693" s="35" t="s">
        <v>2089</v>
      </c>
      <c r="K693" s="62">
        <f t="shared" si="12"/>
        <v>0</v>
      </c>
      <c r="L693" s="35" t="s">
        <v>2191</v>
      </c>
      <c r="M693" s="35" t="s">
        <v>2192</v>
      </c>
      <c r="N693" s="35"/>
      <c r="O693" s="106"/>
      <c r="P693" s="106"/>
      <c r="Q693" s="106"/>
      <c r="R693" s="106"/>
    </row>
    <row r="694" spans="1:18" ht="18.75" thickBot="1">
      <c r="A694" s="133"/>
      <c r="B694" s="127">
        <v>220</v>
      </c>
      <c r="C694" s="35" t="s">
        <v>2193</v>
      </c>
      <c r="D694" s="35"/>
      <c r="E694" s="35"/>
      <c r="F694" s="144"/>
      <c r="G694" s="127" t="s">
        <v>181</v>
      </c>
      <c r="H694" s="62"/>
      <c r="I694" s="35"/>
      <c r="J694" s="35" t="s">
        <v>2080</v>
      </c>
      <c r="K694" s="62">
        <f t="shared" ref="K694:K757" si="13">IF(I694&lt;&gt;0,A694*I694,A694*H694)</f>
        <v>0</v>
      </c>
      <c r="L694" s="35" t="s">
        <v>2194</v>
      </c>
      <c r="M694" s="35" t="s">
        <v>2195</v>
      </c>
      <c r="N694" s="35"/>
      <c r="O694" s="106"/>
      <c r="P694" s="106"/>
      <c r="Q694" s="106"/>
      <c r="R694" s="106"/>
    </row>
    <row r="695" spans="1:18" ht="18.75" thickBot="1">
      <c r="A695" s="133"/>
      <c r="B695" s="127">
        <v>451</v>
      </c>
      <c r="C695" s="35" t="s">
        <v>2196</v>
      </c>
      <c r="D695" s="35"/>
      <c r="E695" s="35"/>
      <c r="F695" s="144"/>
      <c r="G695" s="127" t="s">
        <v>121</v>
      </c>
      <c r="H695" s="62"/>
      <c r="I695" s="35"/>
      <c r="J695" s="35" t="s">
        <v>2197</v>
      </c>
      <c r="K695" s="62">
        <f t="shared" si="13"/>
        <v>0</v>
      </c>
      <c r="L695" s="35" t="s">
        <v>2198</v>
      </c>
      <c r="M695" s="35" t="s">
        <v>2199</v>
      </c>
      <c r="N695" s="35"/>
      <c r="O695" s="106"/>
      <c r="P695" s="106"/>
      <c r="Q695" s="106"/>
      <c r="R695" s="106"/>
    </row>
    <row r="696" spans="1:18" ht="18.75" thickBot="1">
      <c r="A696" s="133"/>
      <c r="B696" s="127">
        <v>388</v>
      </c>
      <c r="C696" s="35" t="s">
        <v>2196</v>
      </c>
      <c r="D696" s="35"/>
      <c r="E696" s="35"/>
      <c r="F696" s="144"/>
      <c r="G696" s="127" t="s">
        <v>181</v>
      </c>
      <c r="H696" s="62"/>
      <c r="I696" s="35"/>
      <c r="J696" s="35" t="s">
        <v>2197</v>
      </c>
      <c r="K696" s="62">
        <f t="shared" si="13"/>
        <v>0</v>
      </c>
      <c r="L696" s="35" t="s">
        <v>2200</v>
      </c>
      <c r="M696" s="35" t="s">
        <v>2201</v>
      </c>
      <c r="N696" s="35"/>
      <c r="O696" s="106"/>
      <c r="P696" s="106"/>
      <c r="Q696" s="106"/>
      <c r="R696" s="106"/>
    </row>
    <row r="697" spans="1:18" ht="18.75" thickBot="1">
      <c r="A697" s="133"/>
      <c r="B697" s="127">
        <v>1129</v>
      </c>
      <c r="C697" s="35" t="s">
        <v>2202</v>
      </c>
      <c r="D697" s="35"/>
      <c r="E697" s="35"/>
      <c r="F697" s="144"/>
      <c r="G697" s="127" t="s">
        <v>121</v>
      </c>
      <c r="H697" s="62"/>
      <c r="I697" s="35"/>
      <c r="J697" s="35" t="s">
        <v>531</v>
      </c>
      <c r="K697" s="62">
        <f t="shared" si="13"/>
        <v>0</v>
      </c>
      <c r="L697" s="35" t="s">
        <v>2203</v>
      </c>
      <c r="M697" s="35" t="s">
        <v>2204</v>
      </c>
      <c r="N697" s="35"/>
      <c r="O697" s="106"/>
      <c r="P697" s="106"/>
      <c r="Q697" s="106"/>
      <c r="R697" s="106"/>
    </row>
    <row r="698" spans="1:18" ht="18.75" thickBot="1">
      <c r="A698" s="133"/>
      <c r="B698" s="127">
        <v>275</v>
      </c>
      <c r="C698" s="35" t="s">
        <v>2205</v>
      </c>
      <c r="D698" s="35"/>
      <c r="E698" s="35"/>
      <c r="F698" s="144"/>
      <c r="G698" s="127" t="s">
        <v>181</v>
      </c>
      <c r="H698" s="62"/>
      <c r="I698" s="35"/>
      <c r="J698" s="35" t="s">
        <v>620</v>
      </c>
      <c r="K698" s="62">
        <f t="shared" si="13"/>
        <v>0</v>
      </c>
      <c r="L698" s="35" t="s">
        <v>2206</v>
      </c>
      <c r="M698" s="35" t="s">
        <v>2207</v>
      </c>
      <c r="N698" s="35"/>
      <c r="O698" s="106"/>
      <c r="P698" s="106"/>
      <c r="Q698" s="106"/>
      <c r="R698" s="106"/>
    </row>
    <row r="699" spans="1:18" ht="18.75" thickBot="1">
      <c r="A699" s="133"/>
      <c r="B699" s="127">
        <v>409</v>
      </c>
      <c r="C699" s="35" t="s">
        <v>2208</v>
      </c>
      <c r="D699" s="35"/>
      <c r="E699" s="35"/>
      <c r="F699" s="144"/>
      <c r="G699" s="127" t="s">
        <v>181</v>
      </c>
      <c r="H699" s="62"/>
      <c r="I699" s="35"/>
      <c r="J699" s="35" t="s">
        <v>2209</v>
      </c>
      <c r="K699" s="62">
        <f t="shared" si="13"/>
        <v>0</v>
      </c>
      <c r="L699" s="35" t="s">
        <v>2210</v>
      </c>
      <c r="M699" s="35" t="s">
        <v>2211</v>
      </c>
      <c r="N699" s="35"/>
      <c r="O699" s="106"/>
      <c r="P699" s="106"/>
      <c r="Q699" s="106"/>
      <c r="R699" s="106"/>
    </row>
    <row r="700" spans="1:18" ht="18.75" thickBot="1">
      <c r="A700" s="133"/>
      <c r="B700" s="127">
        <v>438</v>
      </c>
      <c r="C700" s="35" t="s">
        <v>2212</v>
      </c>
      <c r="D700" s="35"/>
      <c r="E700" s="35"/>
      <c r="F700" s="144"/>
      <c r="G700" s="127" t="s">
        <v>181</v>
      </c>
      <c r="H700" s="62"/>
      <c r="I700" s="35"/>
      <c r="J700" s="35" t="s">
        <v>2213</v>
      </c>
      <c r="K700" s="62">
        <f t="shared" si="13"/>
        <v>0</v>
      </c>
      <c r="L700" s="35" t="s">
        <v>2214</v>
      </c>
      <c r="M700" s="35" t="s">
        <v>2215</v>
      </c>
      <c r="N700" s="35"/>
      <c r="O700" s="106"/>
      <c r="P700" s="106"/>
      <c r="Q700" s="106"/>
      <c r="R700" s="106"/>
    </row>
    <row r="701" spans="1:18" ht="18.75" thickBot="1">
      <c r="A701" s="133"/>
      <c r="B701" s="127">
        <v>270</v>
      </c>
      <c r="C701" s="35" t="s">
        <v>2216</v>
      </c>
      <c r="D701" s="35"/>
      <c r="E701" s="35"/>
      <c r="F701" s="144"/>
      <c r="G701" s="127" t="s">
        <v>181</v>
      </c>
      <c r="H701" s="62"/>
      <c r="I701" s="35"/>
      <c r="J701" s="35" t="s">
        <v>2217</v>
      </c>
      <c r="K701" s="62">
        <f t="shared" si="13"/>
        <v>0</v>
      </c>
      <c r="L701" s="35" t="s">
        <v>2218</v>
      </c>
      <c r="M701" s="35" t="s">
        <v>2219</v>
      </c>
      <c r="N701" s="35"/>
      <c r="O701" s="106"/>
      <c r="P701" s="106"/>
      <c r="Q701" s="106"/>
      <c r="R701" s="106"/>
    </row>
    <row r="702" spans="1:18" ht="18.75" thickBot="1">
      <c r="A702" s="133"/>
      <c r="B702" s="127">
        <v>292</v>
      </c>
      <c r="C702" s="35" t="s">
        <v>2220</v>
      </c>
      <c r="D702" s="35"/>
      <c r="E702" s="35"/>
      <c r="F702" s="144"/>
      <c r="G702" s="127" t="s">
        <v>181</v>
      </c>
      <c r="H702" s="62"/>
      <c r="I702" s="35"/>
      <c r="J702" s="35" t="s">
        <v>2221</v>
      </c>
      <c r="K702" s="62">
        <f t="shared" si="13"/>
        <v>0</v>
      </c>
      <c r="L702" s="35" t="s">
        <v>2222</v>
      </c>
      <c r="M702" s="35" t="s">
        <v>2223</v>
      </c>
      <c r="N702" s="35"/>
      <c r="O702" s="106"/>
      <c r="P702" s="106"/>
      <c r="Q702" s="106"/>
      <c r="R702" s="106"/>
    </row>
    <row r="703" spans="1:18" ht="18.75" thickBot="1">
      <c r="A703" s="133"/>
      <c r="B703" s="127">
        <v>741</v>
      </c>
      <c r="C703" s="35" t="s">
        <v>2224</v>
      </c>
      <c r="D703" s="35"/>
      <c r="E703" s="35"/>
      <c r="F703" s="144"/>
      <c r="G703" s="127" t="s">
        <v>181</v>
      </c>
      <c r="H703" s="62"/>
      <c r="I703" s="35"/>
      <c r="J703" s="35" t="s">
        <v>2225</v>
      </c>
      <c r="K703" s="62">
        <f t="shared" si="13"/>
        <v>0</v>
      </c>
      <c r="L703" s="35" t="s">
        <v>2226</v>
      </c>
      <c r="M703" s="35" t="s">
        <v>2227</v>
      </c>
      <c r="N703" s="35"/>
      <c r="O703" s="106"/>
      <c r="P703" s="106"/>
      <c r="Q703" s="106"/>
      <c r="R703" s="106"/>
    </row>
    <row r="704" spans="1:18" ht="18.75" thickBot="1">
      <c r="A704" s="133"/>
      <c r="B704" s="127">
        <v>405</v>
      </c>
      <c r="C704" s="35" t="s">
        <v>2228</v>
      </c>
      <c r="D704" s="35"/>
      <c r="E704" s="35"/>
      <c r="F704" s="144"/>
      <c r="G704" s="127" t="s">
        <v>181</v>
      </c>
      <c r="H704" s="62"/>
      <c r="I704" s="35"/>
      <c r="J704" s="35" t="s">
        <v>841</v>
      </c>
      <c r="K704" s="62">
        <f t="shared" si="13"/>
        <v>0</v>
      </c>
      <c r="L704" s="35" t="s">
        <v>2229</v>
      </c>
      <c r="M704" s="35" t="s">
        <v>2230</v>
      </c>
      <c r="N704" s="35"/>
      <c r="O704" s="106"/>
      <c r="P704" s="106"/>
      <c r="Q704" s="106"/>
      <c r="R704" s="106"/>
    </row>
    <row r="705" spans="1:18" ht="18.75" thickBot="1">
      <c r="A705" s="133"/>
      <c r="B705" s="127">
        <v>644</v>
      </c>
      <c r="C705" s="35" t="s">
        <v>2231</v>
      </c>
      <c r="D705" s="35"/>
      <c r="E705" s="35"/>
      <c r="F705" s="144" t="s">
        <v>730</v>
      </c>
      <c r="G705" s="127" t="s">
        <v>181</v>
      </c>
      <c r="H705" s="62"/>
      <c r="I705" s="35"/>
      <c r="J705" s="35" t="s">
        <v>2232</v>
      </c>
      <c r="K705" s="62">
        <f t="shared" si="13"/>
        <v>0</v>
      </c>
      <c r="L705" s="35" t="s">
        <v>2233</v>
      </c>
      <c r="M705" s="35" t="s">
        <v>2234</v>
      </c>
      <c r="N705" s="35"/>
      <c r="O705" s="106"/>
      <c r="P705" s="106"/>
      <c r="Q705" s="106"/>
      <c r="R705" s="106"/>
    </row>
    <row r="706" spans="1:18" ht="18.75" thickBot="1">
      <c r="A706" s="133"/>
      <c r="B706" s="127">
        <v>1388</v>
      </c>
      <c r="C706" s="35" t="s">
        <v>2235</v>
      </c>
      <c r="D706" s="35"/>
      <c r="E706" s="35"/>
      <c r="F706" s="144"/>
      <c r="G706" s="127" t="s">
        <v>121</v>
      </c>
      <c r="H706" s="62"/>
      <c r="I706" s="35"/>
      <c r="J706" s="35" t="s">
        <v>2236</v>
      </c>
      <c r="K706" s="62">
        <f t="shared" si="13"/>
        <v>0</v>
      </c>
      <c r="L706" s="35" t="s">
        <v>2237</v>
      </c>
      <c r="M706" s="35" t="s">
        <v>2238</v>
      </c>
      <c r="N706" s="35"/>
      <c r="O706" s="106"/>
      <c r="P706" s="106"/>
      <c r="Q706" s="106"/>
      <c r="R706" s="106"/>
    </row>
    <row r="707" spans="1:18" ht="18.75" thickBot="1">
      <c r="A707" s="133"/>
      <c r="B707" s="127">
        <v>1415</v>
      </c>
      <c r="C707" s="35" t="s">
        <v>2239</v>
      </c>
      <c r="D707" s="35"/>
      <c r="E707" s="35"/>
      <c r="F707" s="144"/>
      <c r="G707" s="127" t="s">
        <v>121</v>
      </c>
      <c r="H707" s="62"/>
      <c r="I707" s="35"/>
      <c r="J707" s="35" t="s">
        <v>2240</v>
      </c>
      <c r="K707" s="62">
        <f t="shared" si="13"/>
        <v>0</v>
      </c>
      <c r="L707" s="35" t="s">
        <v>2241</v>
      </c>
      <c r="M707" s="35" t="s">
        <v>2242</v>
      </c>
      <c r="N707" s="35"/>
      <c r="O707" s="106"/>
      <c r="P707" s="106"/>
      <c r="Q707" s="106"/>
      <c r="R707" s="106"/>
    </row>
    <row r="708" spans="1:18" ht="18.75" thickBot="1">
      <c r="A708" s="133"/>
      <c r="B708" s="127">
        <v>79</v>
      </c>
      <c r="C708" s="35" t="s">
        <v>2243</v>
      </c>
      <c r="D708" s="35"/>
      <c r="E708" s="35"/>
      <c r="F708" s="144"/>
      <c r="G708" s="127" t="s">
        <v>121</v>
      </c>
      <c r="H708" s="62"/>
      <c r="I708" s="35"/>
      <c r="J708" s="35" t="s">
        <v>2244</v>
      </c>
      <c r="K708" s="62">
        <f t="shared" si="13"/>
        <v>0</v>
      </c>
      <c r="L708" s="35" t="s">
        <v>2245</v>
      </c>
      <c r="M708" s="35" t="s">
        <v>2246</v>
      </c>
      <c r="N708" s="35"/>
      <c r="O708" s="106"/>
      <c r="P708" s="106"/>
      <c r="Q708" s="106"/>
      <c r="R708" s="106"/>
    </row>
    <row r="709" spans="1:18" ht="18.75" thickBot="1">
      <c r="A709" s="133"/>
      <c r="B709" s="127">
        <v>298</v>
      </c>
      <c r="C709" s="35" t="s">
        <v>2247</v>
      </c>
      <c r="D709" s="35"/>
      <c r="E709" s="35"/>
      <c r="F709" s="144"/>
      <c r="G709" s="127" t="s">
        <v>121</v>
      </c>
      <c r="H709" s="62"/>
      <c r="I709" s="35"/>
      <c r="J709" s="35" t="s">
        <v>363</v>
      </c>
      <c r="K709" s="62">
        <f t="shared" si="13"/>
        <v>0</v>
      </c>
      <c r="L709" s="35" t="s">
        <v>2248</v>
      </c>
      <c r="M709" s="35" t="s">
        <v>2249</v>
      </c>
      <c r="N709" s="35"/>
      <c r="O709" s="106"/>
      <c r="P709" s="106"/>
      <c r="Q709" s="106"/>
      <c r="R709" s="106"/>
    </row>
    <row r="710" spans="1:18" ht="18.75" thickBot="1">
      <c r="A710" s="133"/>
      <c r="B710" s="127">
        <v>1420</v>
      </c>
      <c r="C710" s="35" t="s">
        <v>2250</v>
      </c>
      <c r="D710" s="35"/>
      <c r="E710" s="35"/>
      <c r="F710" s="144"/>
      <c r="G710" s="127" t="s">
        <v>121</v>
      </c>
      <c r="H710" s="62"/>
      <c r="I710" s="35"/>
      <c r="J710" s="35" t="s">
        <v>363</v>
      </c>
      <c r="K710" s="62">
        <f t="shared" si="13"/>
        <v>0</v>
      </c>
      <c r="L710" s="35" t="s">
        <v>2251</v>
      </c>
      <c r="M710" s="35" t="s">
        <v>2252</v>
      </c>
      <c r="N710" s="35"/>
      <c r="O710" s="106"/>
      <c r="P710" s="106"/>
      <c r="Q710" s="106"/>
      <c r="R710" s="106"/>
    </row>
    <row r="711" spans="1:18" ht="18.75" thickBot="1">
      <c r="A711" s="133"/>
      <c r="B711" s="127">
        <v>110</v>
      </c>
      <c r="C711" s="35" t="s">
        <v>2253</v>
      </c>
      <c r="D711" s="35"/>
      <c r="E711" s="35"/>
      <c r="F711" s="144"/>
      <c r="G711" s="127" t="s">
        <v>121</v>
      </c>
      <c r="H711" s="62"/>
      <c r="I711" s="35"/>
      <c r="J711" s="35" t="s">
        <v>371</v>
      </c>
      <c r="K711" s="62">
        <f t="shared" si="13"/>
        <v>0</v>
      </c>
      <c r="L711" s="35" t="s">
        <v>2254</v>
      </c>
      <c r="M711" s="35" t="s">
        <v>2255</v>
      </c>
      <c r="N711" s="35"/>
      <c r="O711" s="106"/>
      <c r="P711" s="106"/>
      <c r="Q711" s="106"/>
      <c r="R711" s="106"/>
    </row>
    <row r="712" spans="1:18" ht="18.75" thickBot="1">
      <c r="A712" s="133"/>
      <c r="B712" s="127">
        <v>4895</v>
      </c>
      <c r="C712" s="35" t="s">
        <v>2256</v>
      </c>
      <c r="D712" s="35"/>
      <c r="E712" s="35"/>
      <c r="F712" s="144"/>
      <c r="G712" s="127" t="s">
        <v>121</v>
      </c>
      <c r="H712" s="62"/>
      <c r="I712" s="35"/>
      <c r="J712" s="35" t="s">
        <v>399</v>
      </c>
      <c r="K712" s="62">
        <f t="shared" si="13"/>
        <v>0</v>
      </c>
      <c r="L712" s="35" t="s">
        <v>2257</v>
      </c>
      <c r="M712" s="35" t="s">
        <v>2258</v>
      </c>
      <c r="N712" s="35"/>
      <c r="O712" s="106"/>
      <c r="P712" s="106"/>
      <c r="Q712" s="106"/>
      <c r="R712" s="106"/>
    </row>
    <row r="713" spans="1:18" ht="18.75" thickBot="1">
      <c r="A713" s="133"/>
      <c r="B713" s="127">
        <v>338</v>
      </c>
      <c r="C713" s="35" t="s">
        <v>2259</v>
      </c>
      <c r="D713" s="35"/>
      <c r="E713" s="35"/>
      <c r="F713" s="144"/>
      <c r="G713" s="127" t="s">
        <v>181</v>
      </c>
      <c r="H713" s="62"/>
      <c r="I713" s="35"/>
      <c r="J713" s="35" t="s">
        <v>363</v>
      </c>
      <c r="K713" s="62">
        <f t="shared" si="13"/>
        <v>0</v>
      </c>
      <c r="L713" s="35" t="s">
        <v>2260</v>
      </c>
      <c r="M713" s="35" t="s">
        <v>2261</v>
      </c>
      <c r="N713" s="35"/>
      <c r="O713" s="106"/>
      <c r="P713" s="106"/>
      <c r="Q713" s="106"/>
      <c r="R713" s="106"/>
    </row>
    <row r="714" spans="1:18" ht="18.75" thickBot="1">
      <c r="A714" s="133"/>
      <c r="B714" s="127">
        <v>125</v>
      </c>
      <c r="C714" s="35" t="s">
        <v>2262</v>
      </c>
      <c r="D714" s="35"/>
      <c r="E714" s="35"/>
      <c r="F714" s="144" t="s">
        <v>4214</v>
      </c>
      <c r="G714" s="127" t="s">
        <v>121</v>
      </c>
      <c r="H714" s="62"/>
      <c r="I714" s="35"/>
      <c r="J714" s="35" t="s">
        <v>363</v>
      </c>
      <c r="K714" s="62">
        <f t="shared" si="13"/>
        <v>0</v>
      </c>
      <c r="L714" s="35" t="s">
        <v>2263</v>
      </c>
      <c r="M714" s="35" t="s">
        <v>2264</v>
      </c>
      <c r="N714" s="35"/>
      <c r="O714" s="106"/>
      <c r="P714" s="106"/>
      <c r="Q714" s="106"/>
      <c r="R714" s="106"/>
    </row>
    <row r="715" spans="1:18" ht="18.75" thickBot="1">
      <c r="A715" s="133"/>
      <c r="B715" s="127">
        <v>1667</v>
      </c>
      <c r="C715" s="35" t="s">
        <v>2265</v>
      </c>
      <c r="D715" s="35"/>
      <c r="E715" s="35"/>
      <c r="F715" s="144" t="s">
        <v>232</v>
      </c>
      <c r="G715" s="127" t="s">
        <v>121</v>
      </c>
      <c r="H715" s="62"/>
      <c r="I715" s="35"/>
      <c r="J715" s="35" t="s">
        <v>363</v>
      </c>
      <c r="K715" s="62">
        <f t="shared" si="13"/>
        <v>0</v>
      </c>
      <c r="L715" s="35" t="s">
        <v>2266</v>
      </c>
      <c r="M715" s="35" t="s">
        <v>2267</v>
      </c>
      <c r="N715" s="35"/>
      <c r="O715" s="106"/>
      <c r="P715" s="106"/>
      <c r="Q715" s="106"/>
      <c r="R715" s="106"/>
    </row>
    <row r="716" spans="1:18" ht="18.75" thickBot="1">
      <c r="A716" s="133"/>
      <c r="B716" s="127">
        <v>113</v>
      </c>
      <c r="C716" s="35" t="s">
        <v>2268</v>
      </c>
      <c r="D716" s="35"/>
      <c r="E716" s="35"/>
      <c r="F716" s="144"/>
      <c r="G716" s="127" t="s">
        <v>121</v>
      </c>
      <c r="H716" s="62"/>
      <c r="I716" s="35"/>
      <c r="J716" s="35" t="s">
        <v>1079</v>
      </c>
      <c r="K716" s="62">
        <f t="shared" si="13"/>
        <v>0</v>
      </c>
      <c r="L716" s="35" t="s">
        <v>2269</v>
      </c>
      <c r="M716" s="35" t="s">
        <v>2270</v>
      </c>
      <c r="N716" s="35"/>
      <c r="O716" s="106"/>
      <c r="P716" s="106"/>
      <c r="Q716" s="106"/>
      <c r="R716" s="106"/>
    </row>
    <row r="717" spans="1:18" ht="18.75" thickBot="1">
      <c r="A717" s="133"/>
      <c r="B717" s="127">
        <v>2435</v>
      </c>
      <c r="C717" s="35" t="s">
        <v>2271</v>
      </c>
      <c r="D717" s="35"/>
      <c r="E717" s="35"/>
      <c r="F717" s="144"/>
      <c r="G717" s="127" t="s">
        <v>121</v>
      </c>
      <c r="H717" s="62"/>
      <c r="I717" s="35"/>
      <c r="J717" s="35" t="s">
        <v>399</v>
      </c>
      <c r="K717" s="62">
        <f t="shared" si="13"/>
        <v>0</v>
      </c>
      <c r="L717" s="35" t="s">
        <v>2272</v>
      </c>
      <c r="M717" s="35" t="s">
        <v>2273</v>
      </c>
      <c r="N717" s="35"/>
      <c r="O717" s="106"/>
      <c r="P717" s="106"/>
      <c r="Q717" s="106"/>
      <c r="R717" s="106"/>
    </row>
    <row r="718" spans="1:18" ht="18.75" thickBot="1">
      <c r="A718" s="133"/>
      <c r="B718" s="127">
        <v>132</v>
      </c>
      <c r="C718" s="35" t="s">
        <v>2274</v>
      </c>
      <c r="D718" s="35"/>
      <c r="E718" s="35"/>
      <c r="F718" s="144"/>
      <c r="G718" s="127" t="s">
        <v>121</v>
      </c>
      <c r="H718" s="62"/>
      <c r="I718" s="35"/>
      <c r="J718" s="35" t="s">
        <v>399</v>
      </c>
      <c r="K718" s="62">
        <f t="shared" si="13"/>
        <v>0</v>
      </c>
      <c r="L718" s="35" t="s">
        <v>2275</v>
      </c>
      <c r="M718" s="35" t="s">
        <v>2276</v>
      </c>
      <c r="N718" s="35"/>
      <c r="O718" s="106"/>
      <c r="P718" s="106"/>
      <c r="Q718" s="106"/>
      <c r="R718" s="106"/>
    </row>
    <row r="719" spans="1:18" ht="18.75" thickBot="1">
      <c r="A719" s="133"/>
      <c r="B719" s="127">
        <v>615</v>
      </c>
      <c r="C719" s="35" t="s">
        <v>2277</v>
      </c>
      <c r="D719" s="35"/>
      <c r="E719" s="35"/>
      <c r="F719" s="144"/>
      <c r="G719" s="127" t="s">
        <v>181</v>
      </c>
      <c r="H719" s="62"/>
      <c r="I719" s="35"/>
      <c r="J719" s="35" t="s">
        <v>2278</v>
      </c>
      <c r="K719" s="62">
        <f t="shared" si="13"/>
        <v>0</v>
      </c>
      <c r="L719" s="35" t="s">
        <v>2279</v>
      </c>
      <c r="M719" s="35" t="s">
        <v>2280</v>
      </c>
      <c r="N719" s="35"/>
      <c r="O719" s="106"/>
      <c r="P719" s="106"/>
      <c r="Q719" s="106"/>
      <c r="R719" s="106"/>
    </row>
    <row r="720" spans="1:18" ht="18.75" thickBot="1">
      <c r="A720" s="133"/>
      <c r="B720" s="127">
        <v>547</v>
      </c>
      <c r="C720" s="130" t="s">
        <v>2281</v>
      </c>
      <c r="D720" s="35"/>
      <c r="E720" s="35"/>
      <c r="F720" s="144" t="s">
        <v>232</v>
      </c>
      <c r="G720" s="127" t="s">
        <v>181</v>
      </c>
      <c r="H720" s="62"/>
      <c r="I720" s="35"/>
      <c r="J720" s="35" t="s">
        <v>2282</v>
      </c>
      <c r="K720" s="62">
        <f t="shared" si="13"/>
        <v>0</v>
      </c>
      <c r="L720" s="35" t="s">
        <v>2283</v>
      </c>
      <c r="M720" s="35" t="s">
        <v>2284</v>
      </c>
      <c r="N720" s="35"/>
      <c r="O720" s="106"/>
      <c r="P720" s="106"/>
      <c r="Q720" s="106"/>
      <c r="R720" s="106"/>
    </row>
    <row r="721" spans="1:18" ht="18.75" thickBot="1">
      <c r="A721" s="133"/>
      <c r="B721" s="127">
        <v>769</v>
      </c>
      <c r="C721" s="130" t="s">
        <v>2285</v>
      </c>
      <c r="D721" s="35"/>
      <c r="E721" s="35"/>
      <c r="F721" s="144" t="s">
        <v>232</v>
      </c>
      <c r="G721" s="127" t="s">
        <v>181</v>
      </c>
      <c r="H721" s="62"/>
      <c r="I721" s="35"/>
      <c r="J721" s="35" t="s">
        <v>2282</v>
      </c>
      <c r="K721" s="62">
        <f t="shared" si="13"/>
        <v>0</v>
      </c>
      <c r="L721" s="35" t="s">
        <v>2286</v>
      </c>
      <c r="M721" s="35" t="s">
        <v>2287</v>
      </c>
      <c r="N721" s="35"/>
      <c r="O721" s="106"/>
      <c r="P721" s="106"/>
      <c r="Q721" s="106"/>
      <c r="R721" s="106"/>
    </row>
    <row r="722" spans="1:18" ht="18.75" thickBot="1">
      <c r="A722" s="133"/>
      <c r="B722" s="127">
        <v>402</v>
      </c>
      <c r="C722" s="130" t="s">
        <v>2288</v>
      </c>
      <c r="D722" s="35"/>
      <c r="E722" s="35"/>
      <c r="F722" s="144" t="s">
        <v>232</v>
      </c>
      <c r="G722" s="127" t="s">
        <v>181</v>
      </c>
      <c r="H722" s="62"/>
      <c r="I722" s="35"/>
      <c r="J722" s="35" t="s">
        <v>2282</v>
      </c>
      <c r="K722" s="62">
        <f t="shared" si="13"/>
        <v>0</v>
      </c>
      <c r="L722" s="35" t="s">
        <v>2289</v>
      </c>
      <c r="M722" s="35" t="s">
        <v>2290</v>
      </c>
      <c r="N722" s="35"/>
      <c r="O722" s="106"/>
      <c r="P722" s="106"/>
      <c r="Q722" s="106"/>
      <c r="R722" s="106"/>
    </row>
    <row r="723" spans="1:18" ht="18.75" thickBot="1">
      <c r="A723" s="133"/>
      <c r="B723" s="127">
        <v>1258</v>
      </c>
      <c r="C723" s="35" t="s">
        <v>2291</v>
      </c>
      <c r="D723" s="35"/>
      <c r="E723" s="35"/>
      <c r="F723" s="144"/>
      <c r="G723" s="127" t="s">
        <v>121</v>
      </c>
      <c r="H723" s="62"/>
      <c r="I723" s="35"/>
      <c r="J723" s="35" t="s">
        <v>371</v>
      </c>
      <c r="K723" s="62">
        <f t="shared" si="13"/>
        <v>0</v>
      </c>
      <c r="L723" s="35" t="s">
        <v>2292</v>
      </c>
      <c r="M723" s="35" t="s">
        <v>2293</v>
      </c>
      <c r="N723" s="35"/>
      <c r="O723" s="106"/>
      <c r="P723" s="106"/>
      <c r="Q723" s="106"/>
      <c r="R723" s="106"/>
    </row>
    <row r="724" spans="1:18" ht="18.75" thickBot="1">
      <c r="A724" s="133"/>
      <c r="B724" s="127">
        <v>717</v>
      </c>
      <c r="C724" s="35" t="s">
        <v>2291</v>
      </c>
      <c r="D724" s="35"/>
      <c r="E724" s="35"/>
      <c r="F724" s="144"/>
      <c r="G724" s="127" t="s">
        <v>181</v>
      </c>
      <c r="H724" s="62"/>
      <c r="I724" s="35"/>
      <c r="J724" s="35" t="s">
        <v>371</v>
      </c>
      <c r="K724" s="62">
        <f t="shared" si="13"/>
        <v>0</v>
      </c>
      <c r="L724" s="35" t="s">
        <v>2294</v>
      </c>
      <c r="M724" s="35" t="s">
        <v>2295</v>
      </c>
      <c r="N724" s="35"/>
      <c r="O724" s="106"/>
      <c r="P724" s="106"/>
      <c r="Q724" s="106"/>
      <c r="R724" s="106"/>
    </row>
    <row r="725" spans="1:18" ht="18.75" thickBot="1">
      <c r="A725" s="133"/>
      <c r="B725" s="127">
        <v>513</v>
      </c>
      <c r="C725" s="35" t="s">
        <v>2296</v>
      </c>
      <c r="D725" s="35"/>
      <c r="E725" s="35"/>
      <c r="F725" s="144"/>
      <c r="G725" s="127" t="s">
        <v>121</v>
      </c>
      <c r="H725" s="62"/>
      <c r="I725" s="35"/>
      <c r="J725" s="35" t="s">
        <v>1394</v>
      </c>
      <c r="K725" s="62">
        <f t="shared" si="13"/>
        <v>0</v>
      </c>
      <c r="L725" s="35" t="s">
        <v>2297</v>
      </c>
      <c r="M725" s="35" t="s">
        <v>2298</v>
      </c>
      <c r="N725" s="35"/>
      <c r="O725" s="106"/>
      <c r="P725" s="106"/>
      <c r="Q725" s="106"/>
      <c r="R725" s="106"/>
    </row>
    <row r="726" spans="1:18" ht="18.75" thickBot="1">
      <c r="A726" s="133"/>
      <c r="B726" s="127">
        <v>196</v>
      </c>
      <c r="C726" s="130" t="s">
        <v>2299</v>
      </c>
      <c r="D726" s="35"/>
      <c r="E726" s="35"/>
      <c r="F726" s="144" t="s">
        <v>4214</v>
      </c>
      <c r="G726" s="127" t="s">
        <v>181</v>
      </c>
      <c r="H726" s="62"/>
      <c r="I726" s="35"/>
      <c r="J726" s="35" t="s">
        <v>2300</v>
      </c>
      <c r="K726" s="62">
        <f t="shared" si="13"/>
        <v>0</v>
      </c>
      <c r="L726" s="35" t="s">
        <v>2301</v>
      </c>
      <c r="M726" s="35" t="s">
        <v>2302</v>
      </c>
      <c r="N726" s="35"/>
      <c r="O726" s="106"/>
      <c r="P726" s="106"/>
      <c r="Q726" s="106"/>
      <c r="R726" s="106"/>
    </row>
    <row r="727" spans="1:18" ht="18.75" thickBot="1">
      <c r="A727" s="133"/>
      <c r="B727" s="127">
        <v>371</v>
      </c>
      <c r="C727" s="35" t="s">
        <v>2303</v>
      </c>
      <c r="D727" s="35"/>
      <c r="E727" s="35"/>
      <c r="F727" s="144"/>
      <c r="G727" s="127" t="s">
        <v>181</v>
      </c>
      <c r="H727" s="62"/>
      <c r="I727" s="35"/>
      <c r="J727" s="35" t="s">
        <v>2304</v>
      </c>
      <c r="K727" s="62">
        <f t="shared" si="13"/>
        <v>0</v>
      </c>
      <c r="L727" s="35" t="s">
        <v>2305</v>
      </c>
      <c r="M727" s="35" t="s">
        <v>2306</v>
      </c>
      <c r="N727" s="35"/>
      <c r="O727" s="106"/>
      <c r="P727" s="106"/>
      <c r="Q727" s="106"/>
      <c r="R727" s="106"/>
    </row>
    <row r="728" spans="1:18" ht="18.75" thickBot="1">
      <c r="A728" s="133"/>
      <c r="B728" s="127">
        <v>2037</v>
      </c>
      <c r="C728" s="35" t="s">
        <v>2307</v>
      </c>
      <c r="D728" s="35"/>
      <c r="E728" s="35"/>
      <c r="F728" s="144"/>
      <c r="G728" s="127" t="s">
        <v>181</v>
      </c>
      <c r="H728" s="62"/>
      <c r="I728" s="35"/>
      <c r="J728" s="35" t="s">
        <v>371</v>
      </c>
      <c r="K728" s="62">
        <f t="shared" si="13"/>
        <v>0</v>
      </c>
      <c r="L728" s="35" t="s">
        <v>2308</v>
      </c>
      <c r="M728" s="35" t="s">
        <v>2309</v>
      </c>
      <c r="N728" s="35"/>
      <c r="O728" s="106"/>
      <c r="P728" s="106"/>
      <c r="Q728" s="106"/>
      <c r="R728" s="106"/>
    </row>
    <row r="729" spans="1:18" ht="18.75" thickBot="1">
      <c r="A729" s="133"/>
      <c r="B729" s="127">
        <v>233</v>
      </c>
      <c r="C729" s="35" t="s">
        <v>2310</v>
      </c>
      <c r="D729" s="35"/>
      <c r="E729" s="35"/>
      <c r="F729" s="144"/>
      <c r="G729" s="127" t="s">
        <v>181</v>
      </c>
      <c r="H729" s="62"/>
      <c r="I729" s="35"/>
      <c r="J729" s="35" t="s">
        <v>371</v>
      </c>
      <c r="K729" s="62">
        <f t="shared" si="13"/>
        <v>0</v>
      </c>
      <c r="L729" s="35" t="s">
        <v>2311</v>
      </c>
      <c r="M729" s="35" t="s">
        <v>2312</v>
      </c>
      <c r="N729" s="35"/>
      <c r="O729" s="106"/>
      <c r="P729" s="106"/>
      <c r="Q729" s="106"/>
      <c r="R729" s="106"/>
    </row>
    <row r="730" spans="1:18" ht="18.75" thickBot="1">
      <c r="A730" s="133"/>
      <c r="B730" s="127">
        <v>317</v>
      </c>
      <c r="C730" s="35" t="s">
        <v>2313</v>
      </c>
      <c r="D730" s="35"/>
      <c r="E730" s="35"/>
      <c r="F730" s="144"/>
      <c r="G730" s="127" t="s">
        <v>121</v>
      </c>
      <c r="H730" s="62"/>
      <c r="I730" s="35"/>
      <c r="J730" s="35" t="s">
        <v>371</v>
      </c>
      <c r="K730" s="62">
        <f t="shared" si="13"/>
        <v>0</v>
      </c>
      <c r="L730" s="35" t="s">
        <v>2314</v>
      </c>
      <c r="M730" s="35" t="s">
        <v>2315</v>
      </c>
      <c r="N730" s="35"/>
      <c r="O730" s="106"/>
      <c r="P730" s="106"/>
      <c r="Q730" s="106"/>
      <c r="R730" s="106"/>
    </row>
    <row r="731" spans="1:18" ht="18.75" thickBot="1">
      <c r="A731" s="133"/>
      <c r="B731" s="127">
        <v>249</v>
      </c>
      <c r="C731" s="35" t="s">
        <v>2316</v>
      </c>
      <c r="D731" s="35"/>
      <c r="E731" s="35"/>
      <c r="F731" s="144"/>
      <c r="G731" s="127" t="s">
        <v>181</v>
      </c>
      <c r="H731" s="62"/>
      <c r="I731" s="35"/>
      <c r="J731" s="35" t="s">
        <v>2317</v>
      </c>
      <c r="K731" s="62">
        <f t="shared" si="13"/>
        <v>0</v>
      </c>
      <c r="L731" s="35" t="s">
        <v>2318</v>
      </c>
      <c r="M731" s="35" t="s">
        <v>2319</v>
      </c>
      <c r="N731" s="35"/>
      <c r="O731" s="106"/>
      <c r="P731" s="106"/>
      <c r="Q731" s="106"/>
      <c r="R731" s="106"/>
    </row>
    <row r="732" spans="1:18" ht="18.75" thickBot="1">
      <c r="A732" s="133"/>
      <c r="B732" s="127">
        <v>235</v>
      </c>
      <c r="C732" s="35" t="s">
        <v>2320</v>
      </c>
      <c r="D732" s="35"/>
      <c r="E732" s="35"/>
      <c r="F732" s="144"/>
      <c r="G732" s="127" t="s">
        <v>121</v>
      </c>
      <c r="H732" s="62"/>
      <c r="I732" s="35"/>
      <c r="J732" s="35" t="s">
        <v>1379</v>
      </c>
      <c r="K732" s="62">
        <f t="shared" si="13"/>
        <v>0</v>
      </c>
      <c r="L732" s="35" t="s">
        <v>2321</v>
      </c>
      <c r="M732" s="35" t="s">
        <v>2322</v>
      </c>
      <c r="N732" s="35"/>
      <c r="O732" s="106"/>
      <c r="P732" s="106"/>
      <c r="Q732" s="106"/>
      <c r="R732" s="106"/>
    </row>
    <row r="733" spans="1:18" ht="18.75" thickBot="1">
      <c r="A733" s="133"/>
      <c r="B733" s="127">
        <v>8278</v>
      </c>
      <c r="C733" s="35" t="s">
        <v>2323</v>
      </c>
      <c r="D733" s="35"/>
      <c r="E733" s="35"/>
      <c r="F733" s="144"/>
      <c r="G733" s="127" t="s">
        <v>121</v>
      </c>
      <c r="H733" s="62"/>
      <c r="I733" s="35"/>
      <c r="J733" s="35" t="s">
        <v>2324</v>
      </c>
      <c r="K733" s="62">
        <f t="shared" si="13"/>
        <v>0</v>
      </c>
      <c r="L733" s="35" t="s">
        <v>2325</v>
      </c>
      <c r="M733" s="35" t="s">
        <v>2326</v>
      </c>
      <c r="N733" s="35"/>
      <c r="O733" s="106"/>
      <c r="P733" s="106"/>
      <c r="Q733" s="106"/>
      <c r="R733" s="106"/>
    </row>
    <row r="734" spans="1:18" ht="18.75" thickBot="1">
      <c r="A734" s="133"/>
      <c r="B734" s="127">
        <v>1936</v>
      </c>
      <c r="C734" s="35" t="s">
        <v>2327</v>
      </c>
      <c r="D734" s="35"/>
      <c r="E734" s="35"/>
      <c r="F734" s="144"/>
      <c r="G734" s="127" t="s">
        <v>121</v>
      </c>
      <c r="H734" s="62"/>
      <c r="I734" s="35"/>
      <c r="J734" s="35" t="s">
        <v>2328</v>
      </c>
      <c r="K734" s="62">
        <f t="shared" si="13"/>
        <v>0</v>
      </c>
      <c r="L734" s="35" t="s">
        <v>2329</v>
      </c>
      <c r="M734" s="35" t="s">
        <v>2330</v>
      </c>
      <c r="N734" s="35"/>
      <c r="O734" s="106"/>
      <c r="P734" s="106"/>
      <c r="Q734" s="106"/>
      <c r="R734" s="106"/>
    </row>
    <row r="735" spans="1:18" ht="18.75" thickBot="1">
      <c r="A735" s="133"/>
      <c r="B735" s="127">
        <v>248</v>
      </c>
      <c r="C735" s="35" t="s">
        <v>2331</v>
      </c>
      <c r="D735" s="35"/>
      <c r="E735" s="35"/>
      <c r="F735" s="144" t="s">
        <v>730</v>
      </c>
      <c r="G735" s="127" t="s">
        <v>121</v>
      </c>
      <c r="H735" s="62"/>
      <c r="I735" s="35"/>
      <c r="J735" s="35" t="s">
        <v>34</v>
      </c>
      <c r="K735" s="62">
        <f t="shared" si="13"/>
        <v>0</v>
      </c>
      <c r="L735" s="35" t="s">
        <v>2332</v>
      </c>
      <c r="M735" s="35" t="s">
        <v>2333</v>
      </c>
      <c r="N735" s="35"/>
      <c r="O735" s="106"/>
      <c r="P735" s="106"/>
      <c r="Q735" s="106"/>
      <c r="R735" s="106"/>
    </row>
    <row r="736" spans="1:18" ht="18.75" thickBot="1">
      <c r="A736" s="133"/>
      <c r="B736" s="127">
        <v>118</v>
      </c>
      <c r="C736" s="35" t="s">
        <v>2334</v>
      </c>
      <c r="D736" s="35"/>
      <c r="E736" s="35"/>
      <c r="F736" s="144"/>
      <c r="G736" s="127" t="s">
        <v>181</v>
      </c>
      <c r="H736" s="62"/>
      <c r="I736" s="35"/>
      <c r="J736" s="35" t="s">
        <v>30</v>
      </c>
      <c r="K736" s="62">
        <f t="shared" si="13"/>
        <v>0</v>
      </c>
      <c r="L736" s="35" t="s">
        <v>2335</v>
      </c>
      <c r="M736" s="35" t="s">
        <v>2336</v>
      </c>
      <c r="N736" s="35"/>
      <c r="O736" s="106"/>
      <c r="P736" s="106"/>
      <c r="Q736" s="106"/>
      <c r="R736" s="106"/>
    </row>
    <row r="737" spans="1:18" ht="18.75" thickBot="1">
      <c r="A737" s="133"/>
      <c r="B737" s="127">
        <v>39</v>
      </c>
      <c r="C737" s="35" t="s">
        <v>2337</v>
      </c>
      <c r="D737" s="35"/>
      <c r="E737" s="35"/>
      <c r="F737" s="144"/>
      <c r="G737" s="127" t="s">
        <v>181</v>
      </c>
      <c r="H737" s="62"/>
      <c r="I737" s="35"/>
      <c r="J737" s="35" t="s">
        <v>34</v>
      </c>
      <c r="K737" s="62">
        <f t="shared" si="13"/>
        <v>0</v>
      </c>
      <c r="L737" s="35" t="s">
        <v>2338</v>
      </c>
      <c r="M737" s="35" t="s">
        <v>2339</v>
      </c>
      <c r="N737" s="35"/>
      <c r="O737" s="106"/>
      <c r="P737" s="106"/>
      <c r="Q737" s="106"/>
      <c r="R737" s="106"/>
    </row>
    <row r="738" spans="1:18" ht="18.75" thickBot="1">
      <c r="A738" s="133"/>
      <c r="B738" s="127">
        <v>386</v>
      </c>
      <c r="C738" s="35" t="s">
        <v>2340</v>
      </c>
      <c r="D738" s="35"/>
      <c r="E738" s="35"/>
      <c r="F738" s="144"/>
      <c r="G738" s="127" t="s">
        <v>121</v>
      </c>
      <c r="H738" s="62"/>
      <c r="I738" s="35"/>
      <c r="J738" s="35" t="s">
        <v>1202</v>
      </c>
      <c r="K738" s="62">
        <f t="shared" si="13"/>
        <v>0</v>
      </c>
      <c r="L738" s="35" t="s">
        <v>2341</v>
      </c>
      <c r="M738" s="35" t="s">
        <v>2342</v>
      </c>
      <c r="N738" s="35"/>
      <c r="O738" s="106"/>
      <c r="P738" s="106"/>
      <c r="Q738" s="106"/>
      <c r="R738" s="106"/>
    </row>
    <row r="739" spans="1:18" ht="18.75" thickBot="1">
      <c r="A739" s="133"/>
      <c r="B739" s="127">
        <v>337</v>
      </c>
      <c r="C739" s="35" t="s">
        <v>2343</v>
      </c>
      <c r="D739" s="35"/>
      <c r="E739" s="35"/>
      <c r="F739" s="144"/>
      <c r="G739" s="127" t="s">
        <v>121</v>
      </c>
      <c r="H739" s="62"/>
      <c r="I739" s="35"/>
      <c r="J739" s="35" t="s">
        <v>620</v>
      </c>
      <c r="K739" s="62">
        <f t="shared" si="13"/>
        <v>0</v>
      </c>
      <c r="L739" s="35" t="s">
        <v>2344</v>
      </c>
      <c r="M739" s="35" t="s">
        <v>2345</v>
      </c>
      <c r="N739" s="35"/>
      <c r="O739" s="106"/>
      <c r="P739" s="106"/>
      <c r="Q739" s="106"/>
      <c r="R739" s="106"/>
    </row>
    <row r="740" spans="1:18" ht="18.75" thickBot="1">
      <c r="A740" s="133"/>
      <c r="B740" s="127">
        <v>396</v>
      </c>
      <c r="C740" s="35" t="s">
        <v>2346</v>
      </c>
      <c r="D740" s="35"/>
      <c r="E740" s="35"/>
      <c r="F740" s="144"/>
      <c r="G740" s="127" t="s">
        <v>121</v>
      </c>
      <c r="H740" s="62"/>
      <c r="I740" s="35"/>
      <c r="J740" s="35" t="s">
        <v>806</v>
      </c>
      <c r="K740" s="62">
        <f t="shared" si="13"/>
        <v>0</v>
      </c>
      <c r="L740" s="35" t="s">
        <v>2347</v>
      </c>
      <c r="M740" s="35" t="s">
        <v>2348</v>
      </c>
      <c r="N740" s="35"/>
      <c r="O740" s="106"/>
      <c r="P740" s="106"/>
      <c r="Q740" s="106"/>
      <c r="R740" s="106"/>
    </row>
    <row r="741" spans="1:18" ht="18.75" thickBot="1">
      <c r="A741" s="133"/>
      <c r="B741" s="127">
        <v>380</v>
      </c>
      <c r="C741" s="35" t="s">
        <v>2349</v>
      </c>
      <c r="D741" s="35"/>
      <c r="E741" s="35"/>
      <c r="F741" s="144" t="s">
        <v>232</v>
      </c>
      <c r="G741" s="127" t="s">
        <v>121</v>
      </c>
      <c r="H741" s="62"/>
      <c r="I741" s="35"/>
      <c r="J741" s="35" t="s">
        <v>806</v>
      </c>
      <c r="K741" s="62">
        <f t="shared" si="13"/>
        <v>0</v>
      </c>
      <c r="L741" s="35" t="s">
        <v>2350</v>
      </c>
      <c r="M741" s="35" t="s">
        <v>2351</v>
      </c>
      <c r="N741" s="35"/>
      <c r="O741" s="106"/>
      <c r="P741" s="106"/>
      <c r="Q741" s="106"/>
      <c r="R741" s="106"/>
    </row>
    <row r="742" spans="1:18" ht="18.75" thickBot="1">
      <c r="A742" s="133"/>
      <c r="B742" s="127">
        <v>131</v>
      </c>
      <c r="C742" s="35" t="s">
        <v>2352</v>
      </c>
      <c r="D742" s="35"/>
      <c r="E742" s="35"/>
      <c r="F742" s="144" t="s">
        <v>232</v>
      </c>
      <c r="G742" s="127" t="s">
        <v>121</v>
      </c>
      <c r="H742" s="62"/>
      <c r="I742" s="35"/>
      <c r="J742" s="35" t="s">
        <v>806</v>
      </c>
      <c r="K742" s="62">
        <f t="shared" si="13"/>
        <v>0</v>
      </c>
      <c r="L742" s="35" t="s">
        <v>2353</v>
      </c>
      <c r="M742" s="35" t="s">
        <v>2354</v>
      </c>
      <c r="N742" s="35"/>
      <c r="O742" s="106"/>
      <c r="P742" s="106"/>
      <c r="Q742" s="106"/>
      <c r="R742" s="106"/>
    </row>
    <row r="743" spans="1:18" ht="18.75" thickBot="1">
      <c r="A743" s="133"/>
      <c r="B743" s="127">
        <v>285</v>
      </c>
      <c r="C743" s="35" t="s">
        <v>2355</v>
      </c>
      <c r="D743" s="35"/>
      <c r="E743" s="35"/>
      <c r="F743" s="144" t="s">
        <v>232</v>
      </c>
      <c r="G743" s="127" t="s">
        <v>121</v>
      </c>
      <c r="H743" s="62"/>
      <c r="I743" s="35"/>
      <c r="J743" s="35" t="s">
        <v>2356</v>
      </c>
      <c r="K743" s="62">
        <f t="shared" si="13"/>
        <v>0</v>
      </c>
      <c r="L743" s="35" t="s">
        <v>2357</v>
      </c>
      <c r="M743" s="35" t="s">
        <v>2358</v>
      </c>
      <c r="N743" s="35"/>
      <c r="O743" s="106"/>
      <c r="P743" s="106"/>
      <c r="Q743" s="106"/>
      <c r="R743" s="106"/>
    </row>
    <row r="744" spans="1:18" ht="18.75" thickBot="1">
      <c r="A744" s="133"/>
      <c r="B744" s="127">
        <v>299</v>
      </c>
      <c r="C744" s="35" t="s">
        <v>2359</v>
      </c>
      <c r="D744" s="35"/>
      <c r="E744" s="35"/>
      <c r="F744" s="144" t="s">
        <v>232</v>
      </c>
      <c r="G744" s="127" t="s">
        <v>121</v>
      </c>
      <c r="H744" s="62"/>
      <c r="I744" s="35"/>
      <c r="J744" s="35" t="s">
        <v>806</v>
      </c>
      <c r="K744" s="62">
        <f t="shared" si="13"/>
        <v>0</v>
      </c>
      <c r="L744" s="35" t="s">
        <v>2360</v>
      </c>
      <c r="M744" s="35" t="s">
        <v>2361</v>
      </c>
      <c r="N744" s="35"/>
      <c r="O744" s="106"/>
      <c r="P744" s="106"/>
      <c r="Q744" s="106"/>
      <c r="R744" s="106"/>
    </row>
    <row r="745" spans="1:18" ht="18.75" thickBot="1">
      <c r="A745" s="133"/>
      <c r="B745" s="127">
        <v>233</v>
      </c>
      <c r="C745" s="35" t="s">
        <v>2362</v>
      </c>
      <c r="D745" s="35"/>
      <c r="E745" s="35"/>
      <c r="F745" s="144"/>
      <c r="G745" s="127" t="s">
        <v>121</v>
      </c>
      <c r="H745" s="62"/>
      <c r="I745" s="35"/>
      <c r="J745" s="35" t="s">
        <v>806</v>
      </c>
      <c r="K745" s="62">
        <f t="shared" si="13"/>
        <v>0</v>
      </c>
      <c r="L745" s="35" t="s">
        <v>2363</v>
      </c>
      <c r="M745" s="35" t="s">
        <v>2364</v>
      </c>
      <c r="N745" s="35"/>
      <c r="O745" s="106"/>
      <c r="P745" s="106"/>
      <c r="Q745" s="106"/>
      <c r="R745" s="106"/>
    </row>
    <row r="746" spans="1:18" ht="18.75" thickBot="1">
      <c r="A746" s="133"/>
      <c r="B746" s="127">
        <v>272</v>
      </c>
      <c r="C746" s="35" t="s">
        <v>2365</v>
      </c>
      <c r="D746" s="35"/>
      <c r="E746" s="35"/>
      <c r="F746" s="144"/>
      <c r="G746" s="127" t="s">
        <v>121</v>
      </c>
      <c r="H746" s="62"/>
      <c r="I746" s="35"/>
      <c r="J746" s="35" t="s">
        <v>806</v>
      </c>
      <c r="K746" s="62">
        <f t="shared" si="13"/>
        <v>0</v>
      </c>
      <c r="L746" s="35" t="s">
        <v>2366</v>
      </c>
      <c r="M746" s="35" t="s">
        <v>2367</v>
      </c>
      <c r="N746" s="35"/>
      <c r="O746" s="106"/>
      <c r="P746" s="106"/>
      <c r="Q746" s="106"/>
      <c r="R746" s="106"/>
    </row>
    <row r="747" spans="1:18" ht="18.75" thickBot="1">
      <c r="A747" s="133"/>
      <c r="B747" s="127">
        <v>310</v>
      </c>
      <c r="C747" s="35" t="s">
        <v>2368</v>
      </c>
      <c r="D747" s="35"/>
      <c r="E747" s="35"/>
      <c r="F747" s="144"/>
      <c r="G747" s="127" t="s">
        <v>121</v>
      </c>
      <c r="H747" s="62"/>
      <c r="I747" s="35"/>
      <c r="J747" s="35" t="s">
        <v>2369</v>
      </c>
      <c r="K747" s="62">
        <f t="shared" si="13"/>
        <v>0</v>
      </c>
      <c r="L747" s="35" t="s">
        <v>2370</v>
      </c>
      <c r="M747" s="35" t="s">
        <v>2371</v>
      </c>
      <c r="N747" s="35"/>
      <c r="O747" s="106"/>
      <c r="P747" s="106"/>
      <c r="Q747" s="106"/>
      <c r="R747" s="106"/>
    </row>
    <row r="748" spans="1:18" ht="18.75" thickBot="1">
      <c r="A748" s="133"/>
      <c r="B748" s="127">
        <v>276</v>
      </c>
      <c r="C748" s="35" t="s">
        <v>2372</v>
      </c>
      <c r="D748" s="35"/>
      <c r="E748" s="35"/>
      <c r="F748" s="144"/>
      <c r="G748" s="127" t="s">
        <v>121</v>
      </c>
      <c r="H748" s="62"/>
      <c r="I748" s="35"/>
      <c r="J748" s="35" t="s">
        <v>979</v>
      </c>
      <c r="K748" s="62">
        <f t="shared" si="13"/>
        <v>0</v>
      </c>
      <c r="L748" s="35" t="s">
        <v>2373</v>
      </c>
      <c r="M748" s="35" t="s">
        <v>2374</v>
      </c>
      <c r="N748" s="35"/>
      <c r="O748" s="106"/>
      <c r="P748" s="106"/>
      <c r="Q748" s="106"/>
      <c r="R748" s="106"/>
    </row>
    <row r="749" spans="1:18" ht="18.75" thickBot="1">
      <c r="A749" s="133"/>
      <c r="B749" s="127">
        <v>147</v>
      </c>
      <c r="C749" s="35" t="s">
        <v>2375</v>
      </c>
      <c r="D749" s="35"/>
      <c r="E749" s="35"/>
      <c r="F749" s="144" t="s">
        <v>232</v>
      </c>
      <c r="G749" s="127" t="s">
        <v>121</v>
      </c>
      <c r="H749" s="62"/>
      <c r="I749" s="35"/>
      <c r="J749" s="35" t="s">
        <v>2376</v>
      </c>
      <c r="K749" s="62">
        <f t="shared" si="13"/>
        <v>0</v>
      </c>
      <c r="L749" s="35" t="s">
        <v>2377</v>
      </c>
      <c r="M749" s="35" t="s">
        <v>2378</v>
      </c>
      <c r="N749" s="35"/>
      <c r="O749" s="106"/>
      <c r="P749" s="106"/>
      <c r="Q749" s="106"/>
      <c r="R749" s="106"/>
    </row>
    <row r="750" spans="1:18" ht="18.75" thickBot="1">
      <c r="A750" s="133"/>
      <c r="B750" s="127">
        <v>328</v>
      </c>
      <c r="C750" s="35" t="s">
        <v>2379</v>
      </c>
      <c r="D750" s="35"/>
      <c r="E750" s="35"/>
      <c r="F750" s="144" t="s">
        <v>232</v>
      </c>
      <c r="G750" s="127" t="s">
        <v>121</v>
      </c>
      <c r="H750" s="62"/>
      <c r="I750" s="35"/>
      <c r="J750" s="35" t="s">
        <v>2380</v>
      </c>
      <c r="K750" s="62">
        <f t="shared" si="13"/>
        <v>0</v>
      </c>
      <c r="L750" s="35" t="s">
        <v>2381</v>
      </c>
      <c r="M750" s="35" t="s">
        <v>2382</v>
      </c>
      <c r="N750" s="35"/>
      <c r="O750" s="106"/>
      <c r="P750" s="106"/>
      <c r="Q750" s="106"/>
      <c r="R750" s="106"/>
    </row>
    <row r="751" spans="1:18" ht="18.75" thickBot="1">
      <c r="A751" s="133"/>
      <c r="B751" s="127">
        <v>186</v>
      </c>
      <c r="C751" s="35" t="s">
        <v>2383</v>
      </c>
      <c r="D751" s="35"/>
      <c r="E751" s="35"/>
      <c r="F751" s="144"/>
      <c r="G751" s="127" t="s">
        <v>121</v>
      </c>
      <c r="H751" s="62"/>
      <c r="I751" s="35"/>
      <c r="J751" s="35" t="s">
        <v>2384</v>
      </c>
      <c r="K751" s="62">
        <f t="shared" si="13"/>
        <v>0</v>
      </c>
      <c r="L751" s="35" t="s">
        <v>2385</v>
      </c>
      <c r="M751" s="35" t="s">
        <v>2386</v>
      </c>
      <c r="N751" s="35"/>
      <c r="O751" s="106"/>
      <c r="P751" s="106"/>
      <c r="Q751" s="106"/>
      <c r="R751" s="106"/>
    </row>
    <row r="752" spans="1:18" ht="18.75" thickBot="1">
      <c r="A752" s="133"/>
      <c r="B752" s="127">
        <v>390</v>
      </c>
      <c r="C752" s="35" t="s">
        <v>2387</v>
      </c>
      <c r="D752" s="35"/>
      <c r="E752" s="35"/>
      <c r="F752" s="144"/>
      <c r="G752" s="127" t="s">
        <v>121</v>
      </c>
      <c r="H752" s="62"/>
      <c r="I752" s="35"/>
      <c r="J752" s="35" t="s">
        <v>2388</v>
      </c>
      <c r="K752" s="62">
        <f t="shared" si="13"/>
        <v>0</v>
      </c>
      <c r="L752" s="35" t="s">
        <v>2389</v>
      </c>
      <c r="M752" s="35" t="s">
        <v>2390</v>
      </c>
      <c r="N752" s="35"/>
      <c r="O752" s="106"/>
      <c r="P752" s="106"/>
      <c r="Q752" s="106"/>
      <c r="R752" s="106"/>
    </row>
    <row r="753" spans="1:18" ht="18.75" thickBot="1">
      <c r="A753" s="133"/>
      <c r="B753" s="127">
        <v>319</v>
      </c>
      <c r="C753" s="35" t="s">
        <v>2391</v>
      </c>
      <c r="D753" s="35"/>
      <c r="E753" s="35"/>
      <c r="F753" s="144"/>
      <c r="G753" s="127" t="s">
        <v>121</v>
      </c>
      <c r="H753" s="62"/>
      <c r="I753" s="35"/>
      <c r="J753" s="35" t="s">
        <v>2392</v>
      </c>
      <c r="K753" s="62">
        <f t="shared" si="13"/>
        <v>0</v>
      </c>
      <c r="L753" s="35" t="s">
        <v>2393</v>
      </c>
      <c r="M753" s="35" t="s">
        <v>2394</v>
      </c>
      <c r="N753" s="35"/>
      <c r="O753" s="106"/>
      <c r="P753" s="106"/>
      <c r="Q753" s="106"/>
      <c r="R753" s="106"/>
    </row>
    <row r="754" spans="1:18" ht="18.75" thickBot="1">
      <c r="A754" s="133"/>
      <c r="B754" s="127">
        <v>350</v>
      </c>
      <c r="C754" s="35" t="s">
        <v>2395</v>
      </c>
      <c r="D754" s="35"/>
      <c r="E754" s="35"/>
      <c r="F754" s="144"/>
      <c r="G754" s="127" t="s">
        <v>121</v>
      </c>
      <c r="H754" s="62"/>
      <c r="I754" s="35"/>
      <c r="J754" s="35" t="s">
        <v>2396</v>
      </c>
      <c r="K754" s="62">
        <f t="shared" si="13"/>
        <v>0</v>
      </c>
      <c r="L754" s="35" t="s">
        <v>2397</v>
      </c>
      <c r="M754" s="35" t="s">
        <v>2398</v>
      </c>
      <c r="N754" s="35"/>
      <c r="O754" s="106"/>
      <c r="P754" s="106"/>
      <c r="Q754" s="106"/>
      <c r="R754" s="106"/>
    </row>
    <row r="755" spans="1:18" ht="18.75" thickBot="1">
      <c r="A755" s="133"/>
      <c r="B755" s="127">
        <v>304</v>
      </c>
      <c r="C755" s="35" t="s">
        <v>2399</v>
      </c>
      <c r="D755" s="35"/>
      <c r="E755" s="35"/>
      <c r="F755" s="144"/>
      <c r="G755" s="127" t="s">
        <v>121</v>
      </c>
      <c r="H755" s="62"/>
      <c r="I755" s="35"/>
      <c r="J755" s="35" t="s">
        <v>806</v>
      </c>
      <c r="K755" s="62">
        <f t="shared" si="13"/>
        <v>0</v>
      </c>
      <c r="L755" s="35" t="s">
        <v>2400</v>
      </c>
      <c r="M755" s="35" t="s">
        <v>2401</v>
      </c>
      <c r="N755" s="35"/>
      <c r="O755" s="106"/>
      <c r="P755" s="106"/>
      <c r="Q755" s="106"/>
      <c r="R755" s="106"/>
    </row>
    <row r="756" spans="1:18" ht="18.75" thickBot="1">
      <c r="A756" s="133"/>
      <c r="B756" s="127">
        <v>441</v>
      </c>
      <c r="C756" s="35" t="s">
        <v>2402</v>
      </c>
      <c r="D756" s="35"/>
      <c r="E756" s="35"/>
      <c r="F756" s="144"/>
      <c r="G756" s="127" t="s">
        <v>121</v>
      </c>
      <c r="H756" s="62"/>
      <c r="I756" s="35"/>
      <c r="J756" s="35" t="s">
        <v>34</v>
      </c>
      <c r="K756" s="62">
        <f t="shared" si="13"/>
        <v>0</v>
      </c>
      <c r="L756" s="35" t="s">
        <v>2403</v>
      </c>
      <c r="M756" s="35" t="s">
        <v>2404</v>
      </c>
      <c r="N756" s="35"/>
      <c r="O756" s="106"/>
      <c r="P756" s="106"/>
      <c r="Q756" s="106"/>
      <c r="R756" s="106"/>
    </row>
    <row r="757" spans="1:18" ht="18.75" thickBot="1">
      <c r="A757" s="133"/>
      <c r="B757" s="127">
        <v>696</v>
      </c>
      <c r="C757" s="35" t="s">
        <v>2405</v>
      </c>
      <c r="D757" s="35"/>
      <c r="E757" s="35"/>
      <c r="F757" s="144"/>
      <c r="G757" s="127" t="s">
        <v>121</v>
      </c>
      <c r="H757" s="62"/>
      <c r="I757" s="35"/>
      <c r="J757" s="35" t="s">
        <v>1061</v>
      </c>
      <c r="K757" s="62">
        <f t="shared" si="13"/>
        <v>0</v>
      </c>
      <c r="L757" s="35" t="s">
        <v>2406</v>
      </c>
      <c r="M757" s="35" t="s">
        <v>2407</v>
      </c>
      <c r="N757" s="35"/>
      <c r="O757" s="106"/>
      <c r="P757" s="106"/>
      <c r="Q757" s="106"/>
      <c r="R757" s="106"/>
    </row>
    <row r="758" spans="1:18" ht="18.75" thickBot="1">
      <c r="A758" s="133"/>
      <c r="B758" s="127">
        <v>658</v>
      </c>
      <c r="C758" s="35" t="s">
        <v>2408</v>
      </c>
      <c r="D758" s="35"/>
      <c r="E758" s="35"/>
      <c r="F758" s="144"/>
      <c r="G758" s="127" t="s">
        <v>121</v>
      </c>
      <c r="H758" s="62"/>
      <c r="I758" s="35"/>
      <c r="J758" s="35" t="s">
        <v>2409</v>
      </c>
      <c r="K758" s="62">
        <f t="shared" ref="K758:K821" si="14">IF(I758&lt;&gt;0,A758*I758,A758*H758)</f>
        <v>0</v>
      </c>
      <c r="L758" s="35" t="s">
        <v>2410</v>
      </c>
      <c r="M758" s="35" t="s">
        <v>2411</v>
      </c>
      <c r="N758" s="35"/>
      <c r="O758" s="106"/>
      <c r="P758" s="106"/>
      <c r="Q758" s="106"/>
      <c r="R758" s="106"/>
    </row>
    <row r="759" spans="1:18" ht="18.75" thickBot="1">
      <c r="A759" s="133"/>
      <c r="B759" s="127">
        <v>288</v>
      </c>
      <c r="C759" s="35" t="s">
        <v>2412</v>
      </c>
      <c r="D759" s="35"/>
      <c r="E759" s="35"/>
      <c r="F759" s="144"/>
      <c r="G759" s="127" t="s">
        <v>121</v>
      </c>
      <c r="H759" s="62"/>
      <c r="I759" s="35"/>
      <c r="J759" s="35" t="s">
        <v>381</v>
      </c>
      <c r="K759" s="62">
        <f t="shared" si="14"/>
        <v>0</v>
      </c>
      <c r="L759" s="35" t="s">
        <v>2413</v>
      </c>
      <c r="M759" s="35" t="s">
        <v>2414</v>
      </c>
      <c r="N759" s="35"/>
      <c r="O759" s="106"/>
      <c r="P759" s="106"/>
      <c r="Q759" s="106"/>
      <c r="R759" s="106"/>
    </row>
    <row r="760" spans="1:18" ht="18.75" thickBot="1">
      <c r="A760" s="133"/>
      <c r="B760" s="127">
        <v>1072</v>
      </c>
      <c r="C760" s="35" t="s">
        <v>2415</v>
      </c>
      <c r="D760" s="35"/>
      <c r="E760" s="35"/>
      <c r="F760" s="144" t="s">
        <v>232</v>
      </c>
      <c r="G760" s="127" t="s">
        <v>121</v>
      </c>
      <c r="H760" s="62"/>
      <c r="I760" s="35"/>
      <c r="J760" s="35" t="s">
        <v>983</v>
      </c>
      <c r="K760" s="62">
        <f t="shared" si="14"/>
        <v>0</v>
      </c>
      <c r="L760" s="35" t="s">
        <v>2416</v>
      </c>
      <c r="M760" s="35" t="s">
        <v>2417</v>
      </c>
      <c r="N760" s="35"/>
      <c r="O760" s="106"/>
      <c r="P760" s="106"/>
      <c r="Q760" s="106"/>
      <c r="R760" s="106"/>
    </row>
    <row r="761" spans="1:18" ht="18.75" thickBot="1">
      <c r="A761" s="133"/>
      <c r="B761" s="127">
        <v>669</v>
      </c>
      <c r="C761" s="35" t="s">
        <v>2418</v>
      </c>
      <c r="D761" s="35"/>
      <c r="E761" s="35"/>
      <c r="F761" s="144" t="s">
        <v>232</v>
      </c>
      <c r="G761" s="127" t="s">
        <v>121</v>
      </c>
      <c r="H761" s="62"/>
      <c r="I761" s="35"/>
      <c r="J761" s="35" t="s">
        <v>2419</v>
      </c>
      <c r="K761" s="62">
        <f t="shared" si="14"/>
        <v>0</v>
      </c>
      <c r="L761" s="35" t="s">
        <v>2420</v>
      </c>
      <c r="M761" s="35" t="s">
        <v>2421</v>
      </c>
      <c r="N761" s="35"/>
      <c r="O761" s="106"/>
      <c r="P761" s="106"/>
      <c r="Q761" s="106"/>
      <c r="R761" s="106"/>
    </row>
    <row r="762" spans="1:18" ht="18.75" thickBot="1">
      <c r="A762" s="133"/>
      <c r="B762" s="127">
        <v>958</v>
      </c>
      <c r="C762" s="35" t="s">
        <v>2422</v>
      </c>
      <c r="D762" s="35"/>
      <c r="E762" s="35"/>
      <c r="F762" s="144" t="s">
        <v>232</v>
      </c>
      <c r="G762" s="127" t="s">
        <v>121</v>
      </c>
      <c r="H762" s="62"/>
      <c r="I762" s="35"/>
      <c r="J762" s="35" t="s">
        <v>2423</v>
      </c>
      <c r="K762" s="62">
        <f t="shared" si="14"/>
        <v>0</v>
      </c>
      <c r="L762" s="35" t="s">
        <v>2424</v>
      </c>
      <c r="M762" s="35" t="s">
        <v>2425</v>
      </c>
      <c r="N762" s="35"/>
      <c r="O762" s="106"/>
      <c r="P762" s="106"/>
      <c r="Q762" s="106"/>
      <c r="R762" s="106"/>
    </row>
    <row r="763" spans="1:18" ht="18.75" thickBot="1">
      <c r="A763" s="133"/>
      <c r="B763" s="127">
        <v>33</v>
      </c>
      <c r="C763" s="35" t="s">
        <v>4292</v>
      </c>
      <c r="D763" s="35"/>
      <c r="E763" s="35"/>
      <c r="F763" s="144"/>
      <c r="G763" s="127" t="s">
        <v>121</v>
      </c>
      <c r="H763" s="62"/>
      <c r="I763" s="35"/>
      <c r="J763" s="35" t="s">
        <v>381</v>
      </c>
      <c r="K763" s="62">
        <f t="shared" si="14"/>
        <v>0</v>
      </c>
      <c r="L763" s="35" t="s">
        <v>4293</v>
      </c>
      <c r="M763" s="35" t="s">
        <v>4294</v>
      </c>
      <c r="N763" s="35"/>
      <c r="O763" s="106"/>
      <c r="P763" s="106"/>
      <c r="Q763" s="106"/>
      <c r="R763" s="106"/>
    </row>
    <row r="764" spans="1:18" ht="18.75" thickBot="1">
      <c r="A764" s="133"/>
      <c r="B764" s="127">
        <v>1820</v>
      </c>
      <c r="C764" s="35" t="s">
        <v>2426</v>
      </c>
      <c r="D764" s="35"/>
      <c r="E764" s="35"/>
      <c r="F764" s="144"/>
      <c r="G764" s="127" t="s">
        <v>121</v>
      </c>
      <c r="H764" s="62"/>
      <c r="I764" s="35"/>
      <c r="J764" s="35" t="s">
        <v>2427</v>
      </c>
      <c r="K764" s="62">
        <f t="shared" si="14"/>
        <v>0</v>
      </c>
      <c r="L764" s="35" t="s">
        <v>2428</v>
      </c>
      <c r="M764" s="35" t="s">
        <v>2429</v>
      </c>
      <c r="N764" s="35"/>
      <c r="O764" s="106"/>
      <c r="P764" s="106"/>
      <c r="Q764" s="106"/>
      <c r="R764" s="106"/>
    </row>
    <row r="765" spans="1:18" ht="18.75" thickBot="1">
      <c r="A765" s="133"/>
      <c r="B765" s="127">
        <v>68</v>
      </c>
      <c r="C765" s="35" t="s">
        <v>4016</v>
      </c>
      <c r="D765" s="35"/>
      <c r="E765" s="35"/>
      <c r="F765" s="162" t="s">
        <v>4209</v>
      </c>
      <c r="G765" s="127" t="s">
        <v>121</v>
      </c>
      <c r="H765" s="62"/>
      <c r="I765" s="35"/>
      <c r="J765" s="35" t="s">
        <v>531</v>
      </c>
      <c r="K765" s="62">
        <f t="shared" si="14"/>
        <v>0</v>
      </c>
      <c r="L765" s="35" t="s">
        <v>2430</v>
      </c>
      <c r="M765" s="35" t="s">
        <v>2431</v>
      </c>
      <c r="N765" s="35"/>
      <c r="O765" s="106"/>
      <c r="P765" s="106"/>
      <c r="Q765" s="106"/>
      <c r="R765" s="106"/>
    </row>
    <row r="766" spans="1:18" ht="18.75" thickBot="1">
      <c r="A766" s="133"/>
      <c r="B766" s="127">
        <v>170</v>
      </c>
      <c r="C766" s="35" t="s">
        <v>4017</v>
      </c>
      <c r="D766" s="35"/>
      <c r="E766" s="35"/>
      <c r="F766" s="162" t="s">
        <v>4209</v>
      </c>
      <c r="G766" s="127" t="s">
        <v>121</v>
      </c>
      <c r="H766" s="62"/>
      <c r="I766" s="35"/>
      <c r="J766" s="35" t="s">
        <v>620</v>
      </c>
      <c r="K766" s="62">
        <f t="shared" si="14"/>
        <v>0</v>
      </c>
      <c r="L766" s="35" t="s">
        <v>2432</v>
      </c>
      <c r="M766" s="35" t="s">
        <v>2433</v>
      </c>
      <c r="N766" s="35"/>
      <c r="O766" s="106"/>
      <c r="P766" s="106"/>
      <c r="Q766" s="106"/>
      <c r="R766" s="106"/>
    </row>
    <row r="767" spans="1:18" ht="18.75" thickBot="1">
      <c r="A767" s="133"/>
      <c r="B767" s="127">
        <v>2553</v>
      </c>
      <c r="C767" s="35" t="s">
        <v>2434</v>
      </c>
      <c r="D767" s="35"/>
      <c r="E767" s="35"/>
      <c r="F767" s="144" t="s">
        <v>232</v>
      </c>
      <c r="G767" s="127" t="s">
        <v>121</v>
      </c>
      <c r="H767" s="62"/>
      <c r="I767" s="35"/>
      <c r="J767" s="35" t="s">
        <v>2435</v>
      </c>
      <c r="K767" s="62">
        <f t="shared" si="14"/>
        <v>0</v>
      </c>
      <c r="L767" s="35" t="s">
        <v>2436</v>
      </c>
      <c r="M767" s="35" t="s">
        <v>2437</v>
      </c>
      <c r="N767" s="35"/>
      <c r="O767" s="106"/>
      <c r="P767" s="106"/>
      <c r="Q767" s="106"/>
      <c r="R767" s="106"/>
    </row>
    <row r="768" spans="1:18" ht="18.75" thickBot="1">
      <c r="A768" s="133"/>
      <c r="B768" s="127">
        <v>942</v>
      </c>
      <c r="C768" s="35" t="s">
        <v>2438</v>
      </c>
      <c r="D768" s="35"/>
      <c r="E768" s="35"/>
      <c r="F768" s="144"/>
      <c r="G768" s="127" t="s">
        <v>121</v>
      </c>
      <c r="H768" s="62"/>
      <c r="I768" s="35"/>
      <c r="J768" s="35" t="s">
        <v>2396</v>
      </c>
      <c r="K768" s="62">
        <f t="shared" si="14"/>
        <v>0</v>
      </c>
      <c r="L768" s="35" t="s">
        <v>2439</v>
      </c>
      <c r="M768" s="35" t="s">
        <v>2440</v>
      </c>
      <c r="N768" s="35"/>
      <c r="O768" s="106"/>
      <c r="P768" s="106"/>
      <c r="Q768" s="106"/>
      <c r="R768" s="106"/>
    </row>
    <row r="769" spans="1:18" ht="18.75" thickBot="1">
      <c r="A769" s="133"/>
      <c r="B769" s="127">
        <v>2292</v>
      </c>
      <c r="C769" s="35" t="s">
        <v>2438</v>
      </c>
      <c r="D769" s="35"/>
      <c r="E769" s="35"/>
      <c r="F769" s="144"/>
      <c r="G769" s="127" t="s">
        <v>181</v>
      </c>
      <c r="H769" s="62"/>
      <c r="I769" s="35"/>
      <c r="J769" s="35" t="s">
        <v>2396</v>
      </c>
      <c r="K769" s="62">
        <f t="shared" si="14"/>
        <v>0</v>
      </c>
      <c r="L769" s="35" t="s">
        <v>2441</v>
      </c>
      <c r="M769" s="35" t="s">
        <v>2442</v>
      </c>
      <c r="N769" s="35"/>
      <c r="O769" s="106"/>
      <c r="P769" s="106"/>
      <c r="Q769" s="106"/>
      <c r="R769" s="106"/>
    </row>
    <row r="770" spans="1:18" ht="18.75" thickBot="1">
      <c r="A770" s="133"/>
      <c r="B770" s="127">
        <v>196</v>
      </c>
      <c r="C770" s="35" t="s">
        <v>2443</v>
      </c>
      <c r="D770" s="35"/>
      <c r="E770" s="35"/>
      <c r="F770" s="144"/>
      <c r="G770" s="127" t="s">
        <v>181</v>
      </c>
      <c r="H770" s="62"/>
      <c r="I770" s="35"/>
      <c r="J770" s="35" t="s">
        <v>1356</v>
      </c>
      <c r="K770" s="62">
        <f t="shared" si="14"/>
        <v>0</v>
      </c>
      <c r="L770" s="35" t="s">
        <v>2444</v>
      </c>
      <c r="M770" s="35" t="s">
        <v>2445</v>
      </c>
      <c r="N770" s="35"/>
      <c r="O770" s="106"/>
      <c r="P770" s="106"/>
      <c r="Q770" s="106"/>
      <c r="R770" s="106"/>
    </row>
    <row r="771" spans="1:18" ht="18.75" thickBot="1">
      <c r="A771" s="133"/>
      <c r="B771" s="127">
        <v>818</v>
      </c>
      <c r="C771" s="35" t="s">
        <v>2446</v>
      </c>
      <c r="D771" s="35"/>
      <c r="E771" s="35"/>
      <c r="F771" s="144"/>
      <c r="G771" s="127" t="s">
        <v>121</v>
      </c>
      <c r="H771" s="62"/>
      <c r="I771" s="35"/>
      <c r="J771" s="35" t="s">
        <v>2447</v>
      </c>
      <c r="K771" s="62">
        <f t="shared" si="14"/>
        <v>0</v>
      </c>
      <c r="L771" s="35" t="s">
        <v>2448</v>
      </c>
      <c r="M771" s="35" t="s">
        <v>2449</v>
      </c>
      <c r="N771" s="35"/>
      <c r="O771" s="106"/>
      <c r="P771" s="106"/>
      <c r="Q771" s="106"/>
      <c r="R771" s="106"/>
    </row>
    <row r="772" spans="1:18" ht="18.75" thickBot="1">
      <c r="A772" s="133"/>
      <c r="B772" s="127">
        <v>1053</v>
      </c>
      <c r="C772" s="35" t="s">
        <v>2450</v>
      </c>
      <c r="D772" s="35"/>
      <c r="E772" s="35"/>
      <c r="F772" s="144"/>
      <c r="G772" s="127" t="s">
        <v>181</v>
      </c>
      <c r="H772" s="62"/>
      <c r="I772" s="35"/>
      <c r="J772" s="35" t="s">
        <v>2451</v>
      </c>
      <c r="K772" s="62">
        <f t="shared" si="14"/>
        <v>0</v>
      </c>
      <c r="L772" s="35" t="s">
        <v>2452</v>
      </c>
      <c r="M772" s="35" t="s">
        <v>2453</v>
      </c>
      <c r="N772" s="35"/>
      <c r="O772" s="106"/>
      <c r="P772" s="106"/>
      <c r="Q772" s="106"/>
      <c r="R772" s="106"/>
    </row>
    <row r="773" spans="1:18" ht="18.75" thickBot="1">
      <c r="A773" s="133"/>
      <c r="B773" s="127">
        <v>1629</v>
      </c>
      <c r="C773" s="35" t="s">
        <v>2454</v>
      </c>
      <c r="D773" s="35"/>
      <c r="E773" s="35"/>
      <c r="F773" s="144"/>
      <c r="G773" s="127" t="s">
        <v>121</v>
      </c>
      <c r="H773" s="62"/>
      <c r="I773" s="35"/>
      <c r="J773" s="35" t="s">
        <v>2455</v>
      </c>
      <c r="K773" s="62">
        <f t="shared" si="14"/>
        <v>0</v>
      </c>
      <c r="L773" s="35" t="s">
        <v>2456</v>
      </c>
      <c r="M773" s="35" t="s">
        <v>2457</v>
      </c>
      <c r="N773" s="35"/>
      <c r="O773" s="106"/>
      <c r="P773" s="106"/>
      <c r="Q773" s="106"/>
      <c r="R773" s="106"/>
    </row>
    <row r="774" spans="1:18" ht="18.75" thickBot="1">
      <c r="A774" s="133"/>
      <c r="B774" s="127">
        <v>3182</v>
      </c>
      <c r="C774" s="35" t="s">
        <v>2454</v>
      </c>
      <c r="D774" s="35"/>
      <c r="E774" s="35"/>
      <c r="F774" s="144"/>
      <c r="G774" s="127" t="s">
        <v>181</v>
      </c>
      <c r="H774" s="62"/>
      <c r="I774" s="35"/>
      <c r="J774" s="35" t="s">
        <v>2455</v>
      </c>
      <c r="K774" s="62">
        <f t="shared" si="14"/>
        <v>0</v>
      </c>
      <c r="L774" s="35" t="s">
        <v>2458</v>
      </c>
      <c r="M774" s="35" t="s">
        <v>2459</v>
      </c>
      <c r="N774" s="35"/>
      <c r="O774" s="106"/>
      <c r="P774" s="106"/>
      <c r="Q774" s="106"/>
      <c r="R774" s="106"/>
    </row>
    <row r="775" spans="1:18" ht="18.75" thickBot="1">
      <c r="A775" s="133"/>
      <c r="B775" s="127">
        <v>63</v>
      </c>
      <c r="C775" s="35" t="s">
        <v>2460</v>
      </c>
      <c r="D775" s="35"/>
      <c r="E775" s="35"/>
      <c r="F775" s="144" t="s">
        <v>4215</v>
      </c>
      <c r="G775" s="127" t="s">
        <v>121</v>
      </c>
      <c r="H775" s="62"/>
      <c r="I775" s="35"/>
      <c r="J775" s="35" t="s">
        <v>841</v>
      </c>
      <c r="K775" s="62">
        <f t="shared" si="14"/>
        <v>0</v>
      </c>
      <c r="L775" s="35" t="s">
        <v>2461</v>
      </c>
      <c r="M775" s="35" t="s">
        <v>2462</v>
      </c>
      <c r="N775" s="35"/>
      <c r="O775" s="106"/>
      <c r="P775" s="106"/>
      <c r="Q775" s="106"/>
      <c r="R775" s="106"/>
    </row>
    <row r="776" spans="1:18" ht="18.75" thickBot="1">
      <c r="A776" s="133"/>
      <c r="B776" s="127">
        <v>320</v>
      </c>
      <c r="C776" s="35" t="s">
        <v>2463</v>
      </c>
      <c r="D776" s="35"/>
      <c r="E776" s="35"/>
      <c r="F776" s="144"/>
      <c r="G776" s="127" t="s">
        <v>187</v>
      </c>
      <c r="H776" s="62"/>
      <c r="I776" s="35"/>
      <c r="J776" s="35" t="s">
        <v>30</v>
      </c>
      <c r="K776" s="62">
        <f t="shared" si="14"/>
        <v>0</v>
      </c>
      <c r="L776" s="35" t="s">
        <v>2464</v>
      </c>
      <c r="M776" s="35" t="s">
        <v>2465</v>
      </c>
      <c r="N776" s="35"/>
      <c r="O776" s="106"/>
      <c r="P776" s="106"/>
      <c r="Q776" s="106"/>
      <c r="R776" s="106"/>
    </row>
    <row r="777" spans="1:18" ht="18.75" thickBot="1">
      <c r="A777" s="133"/>
      <c r="B777" s="127">
        <v>269</v>
      </c>
      <c r="C777" s="35" t="s">
        <v>2466</v>
      </c>
      <c r="D777" s="35"/>
      <c r="E777" s="35"/>
      <c r="F777" s="144"/>
      <c r="G777" s="127" t="s">
        <v>181</v>
      </c>
      <c r="H777" s="62"/>
      <c r="I777" s="35"/>
      <c r="J777" s="35" t="s">
        <v>259</v>
      </c>
      <c r="K777" s="62">
        <f t="shared" si="14"/>
        <v>0</v>
      </c>
      <c r="L777" s="35" t="s">
        <v>2467</v>
      </c>
      <c r="M777" s="35" t="s">
        <v>2468</v>
      </c>
      <c r="N777" s="35"/>
      <c r="O777" s="106"/>
      <c r="P777" s="106"/>
      <c r="Q777" s="106"/>
      <c r="R777" s="106"/>
    </row>
    <row r="778" spans="1:18" ht="18.75" thickBot="1">
      <c r="A778" s="133"/>
      <c r="B778" s="127">
        <v>103</v>
      </c>
      <c r="C778" s="35" t="s">
        <v>2469</v>
      </c>
      <c r="D778" s="35"/>
      <c r="E778" s="35"/>
      <c r="F778" s="144"/>
      <c r="G778" s="127" t="s">
        <v>181</v>
      </c>
      <c r="H778" s="62"/>
      <c r="I778" s="35"/>
      <c r="J778" s="35" t="s">
        <v>2470</v>
      </c>
      <c r="K778" s="62">
        <f t="shared" si="14"/>
        <v>0</v>
      </c>
      <c r="L778" s="35" t="s">
        <v>2471</v>
      </c>
      <c r="M778" s="35" t="s">
        <v>2472</v>
      </c>
      <c r="N778" s="35"/>
      <c r="O778" s="106"/>
      <c r="P778" s="106"/>
      <c r="Q778" s="106"/>
      <c r="R778" s="106"/>
    </row>
    <row r="779" spans="1:18" ht="18.75" thickBot="1">
      <c r="A779" s="133"/>
      <c r="B779" s="127">
        <v>81</v>
      </c>
      <c r="C779" s="35" t="s">
        <v>2473</v>
      </c>
      <c r="D779" s="35"/>
      <c r="E779" s="35"/>
      <c r="F779" s="144"/>
      <c r="G779" s="127" t="s">
        <v>181</v>
      </c>
      <c r="H779" s="62"/>
      <c r="I779" s="35"/>
      <c r="J779" s="35" t="s">
        <v>527</v>
      </c>
      <c r="K779" s="62">
        <f t="shared" si="14"/>
        <v>0</v>
      </c>
      <c r="L779" s="35" t="s">
        <v>2474</v>
      </c>
      <c r="M779" s="35" t="s">
        <v>2475</v>
      </c>
      <c r="N779" s="35"/>
      <c r="O779" s="106"/>
      <c r="P779" s="106"/>
      <c r="Q779" s="106"/>
      <c r="R779" s="106"/>
    </row>
    <row r="780" spans="1:18" ht="18.75" thickBot="1">
      <c r="A780" s="133"/>
      <c r="B780" s="127">
        <v>484</v>
      </c>
      <c r="C780" s="35" t="s">
        <v>2476</v>
      </c>
      <c r="D780" s="35"/>
      <c r="E780" s="35"/>
      <c r="F780" s="144"/>
      <c r="G780" s="127" t="s">
        <v>121</v>
      </c>
      <c r="H780" s="62"/>
      <c r="I780" s="35"/>
      <c r="J780" s="35" t="s">
        <v>1124</v>
      </c>
      <c r="K780" s="62">
        <f t="shared" si="14"/>
        <v>0</v>
      </c>
      <c r="L780" s="35" t="s">
        <v>2477</v>
      </c>
      <c r="M780" s="35" t="s">
        <v>2478</v>
      </c>
      <c r="N780" s="35"/>
      <c r="O780" s="106"/>
      <c r="P780" s="106"/>
      <c r="Q780" s="106"/>
      <c r="R780" s="106"/>
    </row>
    <row r="781" spans="1:18" ht="18.75" thickBot="1">
      <c r="A781" s="133"/>
      <c r="B781" s="127">
        <v>477</v>
      </c>
      <c r="C781" s="35" t="s">
        <v>2479</v>
      </c>
      <c r="D781" s="35"/>
      <c r="E781" s="35"/>
      <c r="F781" s="144"/>
      <c r="G781" s="127" t="s">
        <v>121</v>
      </c>
      <c r="H781" s="62"/>
      <c r="I781" s="35"/>
      <c r="J781" s="35" t="s">
        <v>2480</v>
      </c>
      <c r="K781" s="62">
        <f t="shared" si="14"/>
        <v>0</v>
      </c>
      <c r="L781" s="35" t="s">
        <v>2481</v>
      </c>
      <c r="M781" s="35" t="s">
        <v>2482</v>
      </c>
      <c r="N781" s="35"/>
      <c r="O781" s="106"/>
      <c r="P781" s="106"/>
      <c r="Q781" s="106"/>
      <c r="R781" s="106"/>
    </row>
    <row r="782" spans="1:18" ht="18.75" thickBot="1">
      <c r="A782" s="133"/>
      <c r="B782" s="127">
        <v>459</v>
      </c>
      <c r="C782" s="35" t="s">
        <v>2483</v>
      </c>
      <c r="D782" s="35"/>
      <c r="E782" s="35"/>
      <c r="F782" s="144"/>
      <c r="G782" s="127" t="s">
        <v>121</v>
      </c>
      <c r="H782" s="62"/>
      <c r="I782" s="35"/>
      <c r="J782" s="35" t="s">
        <v>259</v>
      </c>
      <c r="K782" s="62">
        <f t="shared" si="14"/>
        <v>0</v>
      </c>
      <c r="L782" s="35" t="s">
        <v>2484</v>
      </c>
      <c r="M782" s="35" t="s">
        <v>2485</v>
      </c>
      <c r="N782" s="35"/>
      <c r="O782" s="106"/>
      <c r="P782" s="106"/>
      <c r="Q782" s="106"/>
      <c r="R782" s="106"/>
    </row>
    <row r="783" spans="1:18" ht="18.75" thickBot="1">
      <c r="A783" s="133"/>
      <c r="B783" s="127">
        <v>84</v>
      </c>
      <c r="C783" s="35" t="s">
        <v>2486</v>
      </c>
      <c r="D783" s="35"/>
      <c r="E783" s="35"/>
      <c r="F783" s="144" t="s">
        <v>232</v>
      </c>
      <c r="G783" s="127" t="s">
        <v>121</v>
      </c>
      <c r="H783" s="62"/>
      <c r="I783" s="35"/>
      <c r="J783" s="35" t="s">
        <v>2487</v>
      </c>
      <c r="K783" s="62">
        <f t="shared" si="14"/>
        <v>0</v>
      </c>
      <c r="L783" s="35" t="s">
        <v>2488</v>
      </c>
      <c r="M783" s="35" t="s">
        <v>2489</v>
      </c>
      <c r="N783" s="35"/>
      <c r="O783" s="106"/>
      <c r="P783" s="106"/>
      <c r="Q783" s="106"/>
      <c r="R783" s="106"/>
    </row>
    <row r="784" spans="1:18" ht="18.75" thickBot="1">
      <c r="A784" s="133"/>
      <c r="B784" s="127">
        <v>1529</v>
      </c>
      <c r="C784" s="35" t="s">
        <v>2490</v>
      </c>
      <c r="D784" s="35"/>
      <c r="E784" s="35"/>
      <c r="F784" s="144"/>
      <c r="G784" s="127" t="s">
        <v>181</v>
      </c>
      <c r="H784" s="62"/>
      <c r="I784" s="35"/>
      <c r="J784" s="35" t="s">
        <v>2380</v>
      </c>
      <c r="K784" s="62">
        <f t="shared" si="14"/>
        <v>0</v>
      </c>
      <c r="L784" s="35" t="s">
        <v>2491</v>
      </c>
      <c r="M784" s="35" t="s">
        <v>2492</v>
      </c>
      <c r="N784" s="35"/>
      <c r="O784" s="106"/>
      <c r="P784" s="106"/>
      <c r="Q784" s="106"/>
      <c r="R784" s="106"/>
    </row>
    <row r="785" spans="1:18" ht="18.75" thickBot="1">
      <c r="A785" s="133"/>
      <c r="B785" s="127">
        <v>59</v>
      </c>
      <c r="C785" s="35" t="s">
        <v>2493</v>
      </c>
      <c r="D785" s="35"/>
      <c r="E785" s="35"/>
      <c r="F785" s="144"/>
      <c r="G785" s="127" t="s">
        <v>181</v>
      </c>
      <c r="H785" s="62"/>
      <c r="I785" s="35"/>
      <c r="J785" s="35" t="s">
        <v>2494</v>
      </c>
      <c r="K785" s="62">
        <f t="shared" si="14"/>
        <v>0</v>
      </c>
      <c r="L785" s="35" t="s">
        <v>2495</v>
      </c>
      <c r="M785" s="35" t="s">
        <v>2496</v>
      </c>
      <c r="N785" s="35"/>
      <c r="O785" s="106"/>
      <c r="P785" s="106"/>
      <c r="Q785" s="106"/>
      <c r="R785" s="106"/>
    </row>
    <row r="786" spans="1:18" ht="18.75" thickBot="1">
      <c r="A786" s="133"/>
      <c r="B786" s="127">
        <v>197</v>
      </c>
      <c r="C786" s="35" t="s">
        <v>2497</v>
      </c>
      <c r="D786" s="35"/>
      <c r="E786" s="35"/>
      <c r="F786" s="144" t="s">
        <v>232</v>
      </c>
      <c r="G786" s="127" t="s">
        <v>181</v>
      </c>
      <c r="H786" s="62"/>
      <c r="I786" s="35"/>
      <c r="J786" s="35" t="s">
        <v>2380</v>
      </c>
      <c r="K786" s="62">
        <f t="shared" si="14"/>
        <v>0</v>
      </c>
      <c r="L786" s="35" t="s">
        <v>2498</v>
      </c>
      <c r="M786" s="35" t="s">
        <v>2499</v>
      </c>
      <c r="N786" s="35"/>
      <c r="O786" s="106"/>
      <c r="P786" s="106"/>
      <c r="Q786" s="106"/>
      <c r="R786" s="106"/>
    </row>
    <row r="787" spans="1:18" ht="18.75" thickBot="1">
      <c r="A787" s="133"/>
      <c r="B787" s="127">
        <v>400</v>
      </c>
      <c r="C787" s="35" t="s">
        <v>2500</v>
      </c>
      <c r="D787" s="35"/>
      <c r="E787" s="35"/>
      <c r="F787" s="162" t="s">
        <v>4209</v>
      </c>
      <c r="G787" s="127" t="s">
        <v>121</v>
      </c>
      <c r="H787" s="62"/>
      <c r="I787" s="35"/>
      <c r="J787" s="35" t="s">
        <v>1219</v>
      </c>
      <c r="K787" s="62">
        <f t="shared" si="14"/>
        <v>0</v>
      </c>
      <c r="L787" s="35" t="s">
        <v>2501</v>
      </c>
      <c r="M787" s="35" t="s">
        <v>2502</v>
      </c>
      <c r="N787" s="35"/>
      <c r="O787" s="106"/>
      <c r="P787" s="106"/>
      <c r="Q787" s="106"/>
      <c r="R787" s="106"/>
    </row>
    <row r="788" spans="1:18" ht="18.75" thickBot="1">
      <c r="A788" s="133"/>
      <c r="B788" s="127">
        <v>45</v>
      </c>
      <c r="C788" s="35" t="s">
        <v>2503</v>
      </c>
      <c r="D788" s="35"/>
      <c r="E788" s="35"/>
      <c r="F788" s="144" t="s">
        <v>232</v>
      </c>
      <c r="G788" s="127" t="s">
        <v>181</v>
      </c>
      <c r="H788" s="62"/>
      <c r="I788" s="35"/>
      <c r="J788" s="35" t="s">
        <v>806</v>
      </c>
      <c r="K788" s="62">
        <f t="shared" si="14"/>
        <v>0</v>
      </c>
      <c r="L788" s="35" t="s">
        <v>2504</v>
      </c>
      <c r="M788" s="35" t="s">
        <v>2505</v>
      </c>
      <c r="N788" s="35"/>
      <c r="O788" s="106"/>
      <c r="P788" s="106"/>
      <c r="Q788" s="106"/>
      <c r="R788" s="106"/>
    </row>
    <row r="789" spans="1:18" ht="18.75" thickBot="1">
      <c r="A789" s="133"/>
      <c r="B789" s="127">
        <v>260</v>
      </c>
      <c r="C789" s="35" t="s">
        <v>2506</v>
      </c>
      <c r="D789" s="35"/>
      <c r="E789" s="35"/>
      <c r="F789" s="144" t="s">
        <v>232</v>
      </c>
      <c r="G789" s="127" t="s">
        <v>121</v>
      </c>
      <c r="H789" s="62"/>
      <c r="I789" s="35"/>
      <c r="J789" s="35" t="s">
        <v>1704</v>
      </c>
      <c r="K789" s="62">
        <f t="shared" si="14"/>
        <v>0</v>
      </c>
      <c r="L789" s="35" t="s">
        <v>2507</v>
      </c>
      <c r="M789" s="35" t="s">
        <v>2508</v>
      </c>
      <c r="N789" s="35"/>
      <c r="O789" s="106"/>
      <c r="P789" s="106"/>
      <c r="Q789" s="106"/>
      <c r="R789" s="106"/>
    </row>
    <row r="790" spans="1:18" ht="18.75" thickBot="1">
      <c r="A790" s="133"/>
      <c r="B790" s="127">
        <v>110</v>
      </c>
      <c r="C790" s="35" t="s">
        <v>2509</v>
      </c>
      <c r="D790" s="35"/>
      <c r="E790" s="35"/>
      <c r="F790" s="144" t="s">
        <v>4215</v>
      </c>
      <c r="G790" s="127" t="s">
        <v>121</v>
      </c>
      <c r="H790" s="62"/>
      <c r="I790" s="35"/>
      <c r="J790" s="35" t="s">
        <v>1356</v>
      </c>
      <c r="K790" s="62">
        <f t="shared" si="14"/>
        <v>0</v>
      </c>
      <c r="L790" s="35" t="s">
        <v>2510</v>
      </c>
      <c r="M790" s="35" t="s">
        <v>2511</v>
      </c>
      <c r="N790" s="35"/>
      <c r="O790" s="106"/>
      <c r="P790" s="106"/>
      <c r="Q790" s="106"/>
      <c r="R790" s="106"/>
    </row>
    <row r="791" spans="1:18" ht="18.75" thickBot="1">
      <c r="A791" s="133"/>
      <c r="B791" s="127">
        <v>92</v>
      </c>
      <c r="C791" s="35" t="s">
        <v>2512</v>
      </c>
      <c r="D791" s="35"/>
      <c r="E791" s="35"/>
      <c r="F791" s="144" t="s">
        <v>4215</v>
      </c>
      <c r="G791" s="127" t="s">
        <v>121</v>
      </c>
      <c r="H791" s="62"/>
      <c r="I791" s="35"/>
      <c r="J791" s="35" t="s">
        <v>2513</v>
      </c>
      <c r="K791" s="62">
        <f t="shared" si="14"/>
        <v>0</v>
      </c>
      <c r="L791" s="35" t="s">
        <v>2514</v>
      </c>
      <c r="M791" s="35" t="s">
        <v>2515</v>
      </c>
      <c r="N791" s="35"/>
      <c r="O791" s="106"/>
      <c r="P791" s="106"/>
      <c r="Q791" s="106"/>
      <c r="R791" s="106"/>
    </row>
    <row r="792" spans="1:18" ht="18.75" thickBot="1">
      <c r="A792" s="133"/>
      <c r="B792" s="127">
        <v>225</v>
      </c>
      <c r="C792" s="35" t="s">
        <v>2516</v>
      </c>
      <c r="D792" s="35"/>
      <c r="E792" s="35"/>
      <c r="F792" s="144" t="s">
        <v>4215</v>
      </c>
      <c r="G792" s="127" t="s">
        <v>121</v>
      </c>
      <c r="H792" s="62"/>
      <c r="I792" s="35"/>
      <c r="J792" s="35" t="s">
        <v>979</v>
      </c>
      <c r="K792" s="62">
        <f t="shared" si="14"/>
        <v>0</v>
      </c>
      <c r="L792" s="35" t="s">
        <v>2517</v>
      </c>
      <c r="M792" s="35" t="s">
        <v>2518</v>
      </c>
      <c r="N792" s="35"/>
      <c r="O792" s="106"/>
      <c r="P792" s="106"/>
      <c r="Q792" s="106"/>
      <c r="R792" s="106"/>
    </row>
    <row r="793" spans="1:18" ht="18.75" thickBot="1">
      <c r="A793" s="133"/>
      <c r="B793" s="127">
        <v>417</v>
      </c>
      <c r="C793" s="35" t="s">
        <v>2519</v>
      </c>
      <c r="D793" s="35"/>
      <c r="E793" s="35"/>
      <c r="F793" s="144"/>
      <c r="G793" s="127" t="s">
        <v>121</v>
      </c>
      <c r="H793" s="62"/>
      <c r="I793" s="35"/>
      <c r="J793" s="35" t="s">
        <v>1219</v>
      </c>
      <c r="K793" s="62">
        <f t="shared" si="14"/>
        <v>0</v>
      </c>
      <c r="L793" s="35" t="s">
        <v>2520</v>
      </c>
      <c r="M793" s="35" t="s">
        <v>2521</v>
      </c>
      <c r="N793" s="35"/>
      <c r="O793" s="106"/>
      <c r="P793" s="106"/>
      <c r="Q793" s="106"/>
      <c r="R793" s="106"/>
    </row>
    <row r="794" spans="1:18" ht="18.75" thickBot="1">
      <c r="A794" s="133"/>
      <c r="B794" s="127">
        <v>196</v>
      </c>
      <c r="C794" s="35" t="s">
        <v>2522</v>
      </c>
      <c r="D794" s="35"/>
      <c r="E794" s="35"/>
      <c r="F794" s="144"/>
      <c r="G794" s="127" t="s">
        <v>121</v>
      </c>
      <c r="H794" s="62"/>
      <c r="I794" s="35"/>
      <c r="J794" s="35" t="s">
        <v>2523</v>
      </c>
      <c r="K794" s="62">
        <f t="shared" si="14"/>
        <v>0</v>
      </c>
      <c r="L794" s="35" t="s">
        <v>2524</v>
      </c>
      <c r="M794" s="35" t="s">
        <v>2525</v>
      </c>
      <c r="N794" s="35"/>
      <c r="O794" s="106"/>
      <c r="P794" s="106"/>
      <c r="Q794" s="106"/>
      <c r="R794" s="106"/>
    </row>
    <row r="795" spans="1:18" ht="18.75" thickBot="1">
      <c r="A795" s="133"/>
      <c r="B795" s="127">
        <v>321</v>
      </c>
      <c r="C795" s="35" t="s">
        <v>2526</v>
      </c>
      <c r="D795" s="35"/>
      <c r="E795" s="35"/>
      <c r="F795" s="144" t="s">
        <v>390</v>
      </c>
      <c r="G795" s="127" t="s">
        <v>121</v>
      </c>
      <c r="H795" s="62"/>
      <c r="I795" s="35"/>
      <c r="J795" s="35" t="s">
        <v>527</v>
      </c>
      <c r="K795" s="62">
        <f t="shared" si="14"/>
        <v>0</v>
      </c>
      <c r="L795" s="35" t="s">
        <v>2527</v>
      </c>
      <c r="M795" s="35" t="s">
        <v>2528</v>
      </c>
      <c r="N795" s="35"/>
      <c r="O795" s="106"/>
      <c r="P795" s="106"/>
      <c r="Q795" s="106"/>
      <c r="R795" s="106"/>
    </row>
    <row r="796" spans="1:18" ht="18.75" thickBot="1">
      <c r="A796" s="133"/>
      <c r="B796" s="127">
        <v>71</v>
      </c>
      <c r="C796" s="130" t="s">
        <v>2529</v>
      </c>
      <c r="D796" s="35"/>
      <c r="E796" s="35"/>
      <c r="F796" s="144" t="s">
        <v>390</v>
      </c>
      <c r="G796" s="127" t="s">
        <v>121</v>
      </c>
      <c r="H796" s="62"/>
      <c r="I796" s="35"/>
      <c r="J796" s="35" t="s">
        <v>2530</v>
      </c>
      <c r="K796" s="62">
        <f t="shared" si="14"/>
        <v>0</v>
      </c>
      <c r="L796" s="35" t="s">
        <v>2531</v>
      </c>
      <c r="M796" s="35" t="s">
        <v>2532</v>
      </c>
      <c r="N796" s="35"/>
      <c r="O796" s="106"/>
      <c r="P796" s="106"/>
      <c r="Q796" s="106"/>
      <c r="R796" s="106"/>
    </row>
    <row r="797" spans="1:18" ht="18.75" thickBot="1">
      <c r="A797" s="133"/>
      <c r="B797" s="127">
        <v>82</v>
      </c>
      <c r="C797" s="35" t="s">
        <v>2533</v>
      </c>
      <c r="D797" s="35"/>
      <c r="E797" s="35"/>
      <c r="F797" s="144"/>
      <c r="G797" s="127" t="s">
        <v>121</v>
      </c>
      <c r="H797" s="62"/>
      <c r="I797" s="35"/>
      <c r="J797" s="35" t="s">
        <v>527</v>
      </c>
      <c r="K797" s="62">
        <f t="shared" si="14"/>
        <v>0</v>
      </c>
      <c r="L797" s="35" t="s">
        <v>2534</v>
      </c>
      <c r="M797" s="35" t="s">
        <v>2535</v>
      </c>
      <c r="N797" s="35"/>
      <c r="O797" s="106"/>
      <c r="P797" s="106"/>
      <c r="Q797" s="106"/>
      <c r="R797" s="106"/>
    </row>
    <row r="798" spans="1:18" ht="18.75" thickBot="1">
      <c r="A798" s="133"/>
      <c r="B798" s="127">
        <v>186</v>
      </c>
      <c r="C798" s="35" t="s">
        <v>2536</v>
      </c>
      <c r="D798" s="35"/>
      <c r="E798" s="35"/>
      <c r="F798" s="144"/>
      <c r="G798" s="127" t="s">
        <v>121</v>
      </c>
      <c r="H798" s="62"/>
      <c r="I798" s="35"/>
      <c r="J798" s="35" t="s">
        <v>1124</v>
      </c>
      <c r="K798" s="62">
        <f t="shared" si="14"/>
        <v>0</v>
      </c>
      <c r="L798" s="35" t="s">
        <v>2537</v>
      </c>
      <c r="M798" s="35" t="s">
        <v>2538</v>
      </c>
      <c r="N798" s="35"/>
      <c r="O798" s="106"/>
      <c r="P798" s="106"/>
      <c r="Q798" s="106"/>
      <c r="R798" s="106"/>
    </row>
    <row r="799" spans="1:18" ht="18.75" thickBot="1">
      <c r="A799" s="133"/>
      <c r="B799" s="127">
        <v>79</v>
      </c>
      <c r="C799" s="35" t="s">
        <v>2539</v>
      </c>
      <c r="D799" s="35"/>
      <c r="E799" s="35"/>
      <c r="F799" s="144"/>
      <c r="G799" s="127" t="s">
        <v>121</v>
      </c>
      <c r="H799" s="62"/>
      <c r="I799" s="35"/>
      <c r="J799" s="35" t="s">
        <v>2540</v>
      </c>
      <c r="K799" s="62">
        <f t="shared" si="14"/>
        <v>0</v>
      </c>
      <c r="L799" s="35" t="s">
        <v>2541</v>
      </c>
      <c r="M799" s="35" t="s">
        <v>2542</v>
      </c>
      <c r="N799" s="35"/>
      <c r="O799" s="106"/>
      <c r="P799" s="106"/>
      <c r="Q799" s="106"/>
      <c r="R799" s="106"/>
    </row>
    <row r="800" spans="1:18" ht="18.75" thickBot="1">
      <c r="A800" s="133"/>
      <c r="B800" s="127">
        <v>94</v>
      </c>
      <c r="C800" s="35" t="s">
        <v>2543</v>
      </c>
      <c r="D800" s="35"/>
      <c r="E800" s="35"/>
      <c r="F800" s="144"/>
      <c r="G800" s="127" t="s">
        <v>181</v>
      </c>
      <c r="H800" s="62"/>
      <c r="I800" s="35"/>
      <c r="J800" s="35" t="s">
        <v>527</v>
      </c>
      <c r="K800" s="62">
        <f t="shared" si="14"/>
        <v>0</v>
      </c>
      <c r="L800" s="35" t="s">
        <v>2544</v>
      </c>
      <c r="M800" s="35" t="s">
        <v>2545</v>
      </c>
      <c r="N800" s="35"/>
      <c r="O800" s="106"/>
      <c r="P800" s="106"/>
      <c r="Q800" s="106"/>
      <c r="R800" s="106"/>
    </row>
    <row r="801" spans="1:18" ht="18.75" thickBot="1">
      <c r="A801" s="133"/>
      <c r="B801" s="127">
        <v>38</v>
      </c>
      <c r="C801" s="35" t="s">
        <v>2546</v>
      </c>
      <c r="D801" s="35"/>
      <c r="E801" s="35"/>
      <c r="F801" s="144"/>
      <c r="G801" s="127" t="s">
        <v>181</v>
      </c>
      <c r="H801" s="62"/>
      <c r="I801" s="35"/>
      <c r="J801" s="35" t="s">
        <v>2547</v>
      </c>
      <c r="K801" s="62">
        <f t="shared" si="14"/>
        <v>0</v>
      </c>
      <c r="L801" s="35" t="s">
        <v>2548</v>
      </c>
      <c r="M801" s="35" t="s">
        <v>2549</v>
      </c>
      <c r="N801" s="35"/>
      <c r="O801" s="106"/>
      <c r="P801" s="106"/>
      <c r="Q801" s="106"/>
      <c r="R801" s="106"/>
    </row>
    <row r="802" spans="1:18" ht="18.75" thickBot="1">
      <c r="A802" s="133"/>
      <c r="B802" s="127">
        <v>260</v>
      </c>
      <c r="C802" s="35" t="s">
        <v>2550</v>
      </c>
      <c r="D802" s="35"/>
      <c r="E802" s="35"/>
      <c r="F802" s="144"/>
      <c r="G802" s="127" t="s">
        <v>181</v>
      </c>
      <c r="H802" s="62"/>
      <c r="I802" s="35"/>
      <c r="J802" s="35" t="s">
        <v>806</v>
      </c>
      <c r="K802" s="62">
        <f t="shared" si="14"/>
        <v>0</v>
      </c>
      <c r="L802" s="35" t="s">
        <v>2551</v>
      </c>
      <c r="M802" s="35" t="s">
        <v>2552</v>
      </c>
      <c r="N802" s="35"/>
      <c r="O802" s="106"/>
      <c r="P802" s="106"/>
      <c r="Q802" s="106"/>
      <c r="R802" s="106"/>
    </row>
    <row r="803" spans="1:18" ht="18.75" thickBot="1">
      <c r="A803" s="133"/>
      <c r="B803" s="127">
        <v>337</v>
      </c>
      <c r="C803" s="35" t="s">
        <v>2553</v>
      </c>
      <c r="D803" s="35"/>
      <c r="E803" s="35"/>
      <c r="F803" s="144"/>
      <c r="G803" s="127" t="s">
        <v>121</v>
      </c>
      <c r="H803" s="62"/>
      <c r="I803" s="35"/>
      <c r="J803" s="35" t="s">
        <v>2554</v>
      </c>
      <c r="K803" s="62">
        <f t="shared" si="14"/>
        <v>0</v>
      </c>
      <c r="L803" s="35" t="s">
        <v>2555</v>
      </c>
      <c r="M803" s="35" t="s">
        <v>2556</v>
      </c>
      <c r="N803" s="35"/>
      <c r="O803" s="106"/>
      <c r="P803" s="106"/>
      <c r="Q803" s="106"/>
      <c r="R803" s="106"/>
    </row>
    <row r="804" spans="1:18" ht="18.75" thickBot="1">
      <c r="A804" s="133"/>
      <c r="B804" s="127">
        <v>332</v>
      </c>
      <c r="C804" s="35" t="s">
        <v>2557</v>
      </c>
      <c r="D804" s="35"/>
      <c r="E804" s="35"/>
      <c r="F804" s="144"/>
      <c r="G804" s="127" t="s">
        <v>121</v>
      </c>
      <c r="H804" s="62"/>
      <c r="I804" s="35"/>
      <c r="J804" s="35" t="s">
        <v>1513</v>
      </c>
      <c r="K804" s="62">
        <f t="shared" si="14"/>
        <v>0</v>
      </c>
      <c r="L804" s="35" t="s">
        <v>2558</v>
      </c>
      <c r="M804" s="35" t="s">
        <v>2559</v>
      </c>
      <c r="N804" s="35"/>
      <c r="O804" s="106"/>
      <c r="P804" s="106"/>
      <c r="Q804" s="106"/>
      <c r="R804" s="106"/>
    </row>
    <row r="805" spans="1:18" ht="18.75" thickBot="1">
      <c r="A805" s="133"/>
      <c r="B805" s="127">
        <v>2059</v>
      </c>
      <c r="C805" s="35" t="s">
        <v>2560</v>
      </c>
      <c r="D805" s="35"/>
      <c r="E805" s="35"/>
      <c r="F805" s="144"/>
      <c r="G805" s="127" t="s">
        <v>121</v>
      </c>
      <c r="H805" s="62"/>
      <c r="I805" s="35"/>
      <c r="J805" s="35" t="s">
        <v>2561</v>
      </c>
      <c r="K805" s="62">
        <f t="shared" si="14"/>
        <v>0</v>
      </c>
      <c r="L805" s="35" t="s">
        <v>2562</v>
      </c>
      <c r="M805" s="35" t="s">
        <v>2563</v>
      </c>
      <c r="N805" s="35"/>
      <c r="O805" s="106"/>
      <c r="P805" s="106"/>
      <c r="Q805" s="106"/>
      <c r="R805" s="106"/>
    </row>
    <row r="806" spans="1:18" ht="18.75" thickBot="1">
      <c r="A806" s="133"/>
      <c r="B806" s="127">
        <v>1133</v>
      </c>
      <c r="C806" s="35" t="s">
        <v>2564</v>
      </c>
      <c r="D806" s="35"/>
      <c r="E806" s="35"/>
      <c r="F806" s="144"/>
      <c r="G806" s="127" t="s">
        <v>121</v>
      </c>
      <c r="H806" s="62"/>
      <c r="I806" s="35"/>
      <c r="J806" s="35" t="s">
        <v>2565</v>
      </c>
      <c r="K806" s="62">
        <f t="shared" si="14"/>
        <v>0</v>
      </c>
      <c r="L806" s="35" t="s">
        <v>2566</v>
      </c>
      <c r="M806" s="35" t="s">
        <v>2567</v>
      </c>
      <c r="N806" s="35"/>
      <c r="O806" s="106"/>
      <c r="P806" s="106"/>
      <c r="Q806" s="106"/>
      <c r="R806" s="106"/>
    </row>
    <row r="807" spans="1:18" ht="18.75" thickBot="1">
      <c r="A807" s="133"/>
      <c r="B807" s="127">
        <v>590</v>
      </c>
      <c r="C807" s="35" t="s">
        <v>2568</v>
      </c>
      <c r="D807" s="35"/>
      <c r="E807" s="35"/>
      <c r="F807" s="144" t="s">
        <v>232</v>
      </c>
      <c r="G807" s="127" t="s">
        <v>181</v>
      </c>
      <c r="H807" s="62"/>
      <c r="I807" s="35"/>
      <c r="J807" s="35" t="s">
        <v>979</v>
      </c>
      <c r="K807" s="62">
        <f t="shared" si="14"/>
        <v>0</v>
      </c>
      <c r="L807" s="35" t="s">
        <v>2569</v>
      </c>
      <c r="M807" s="35" t="s">
        <v>2570</v>
      </c>
      <c r="N807" s="35"/>
      <c r="O807" s="106"/>
      <c r="P807" s="106"/>
      <c r="Q807" s="106"/>
      <c r="R807" s="106"/>
    </row>
    <row r="808" spans="1:18" ht="18.75" thickBot="1">
      <c r="A808" s="133"/>
      <c r="B808" s="127">
        <v>223</v>
      </c>
      <c r="C808" s="35" t="s">
        <v>4191</v>
      </c>
      <c r="D808" s="35"/>
      <c r="E808" s="35"/>
      <c r="F808" s="144" t="s">
        <v>730</v>
      </c>
      <c r="G808" s="127" t="s">
        <v>181</v>
      </c>
      <c r="H808" s="62"/>
      <c r="I808" s="35"/>
      <c r="J808" s="35" t="s">
        <v>2571</v>
      </c>
      <c r="K808" s="62">
        <f t="shared" si="14"/>
        <v>0</v>
      </c>
      <c r="L808" s="35" t="s">
        <v>2572</v>
      </c>
      <c r="M808" s="35" t="s">
        <v>2573</v>
      </c>
      <c r="N808" s="35"/>
      <c r="O808" s="106"/>
      <c r="P808" s="106"/>
      <c r="Q808" s="106"/>
      <c r="R808" s="106"/>
    </row>
    <row r="809" spans="1:18" ht="18.75" thickBot="1">
      <c r="A809" s="133"/>
      <c r="B809" s="127">
        <v>158</v>
      </c>
      <c r="C809" s="35" t="s">
        <v>2574</v>
      </c>
      <c r="D809" s="35"/>
      <c r="E809" s="35"/>
      <c r="F809" s="144" t="s">
        <v>232</v>
      </c>
      <c r="G809" s="127" t="s">
        <v>121</v>
      </c>
      <c r="H809" s="62"/>
      <c r="I809" s="35"/>
      <c r="J809" s="35" t="s">
        <v>2575</v>
      </c>
      <c r="K809" s="62">
        <f t="shared" si="14"/>
        <v>0</v>
      </c>
      <c r="L809" s="35" t="s">
        <v>2576</v>
      </c>
      <c r="M809" s="35" t="s">
        <v>2577</v>
      </c>
      <c r="N809" s="35"/>
      <c r="O809" s="106"/>
      <c r="P809" s="106"/>
      <c r="Q809" s="106"/>
      <c r="R809" s="106"/>
    </row>
    <row r="810" spans="1:18" ht="18.75" thickBot="1">
      <c r="A810" s="133"/>
      <c r="B810" s="127">
        <v>296</v>
      </c>
      <c r="C810" s="35" t="s">
        <v>2578</v>
      </c>
      <c r="D810" s="35"/>
      <c r="E810" s="35"/>
      <c r="F810" s="144"/>
      <c r="G810" s="127" t="s">
        <v>121</v>
      </c>
      <c r="H810" s="62"/>
      <c r="I810" s="35"/>
      <c r="J810" s="35" t="s">
        <v>2579</v>
      </c>
      <c r="K810" s="62">
        <f t="shared" si="14"/>
        <v>0</v>
      </c>
      <c r="L810" s="35" t="s">
        <v>2580</v>
      </c>
      <c r="M810" s="35" t="s">
        <v>2581</v>
      </c>
      <c r="N810" s="35"/>
      <c r="O810" s="106"/>
      <c r="P810" s="106"/>
      <c r="Q810" s="106"/>
      <c r="R810" s="106"/>
    </row>
    <row r="811" spans="1:18" ht="18.75" thickBot="1">
      <c r="A811" s="133"/>
      <c r="B811" s="127">
        <v>1172</v>
      </c>
      <c r="C811" s="35" t="s">
        <v>2582</v>
      </c>
      <c r="D811" s="35"/>
      <c r="E811" s="35"/>
      <c r="F811" s="144" t="s">
        <v>232</v>
      </c>
      <c r="G811" s="127" t="s">
        <v>121</v>
      </c>
      <c r="H811" s="62"/>
      <c r="I811" s="35"/>
      <c r="J811" s="35" t="s">
        <v>2575</v>
      </c>
      <c r="K811" s="62">
        <f t="shared" si="14"/>
        <v>0</v>
      </c>
      <c r="L811" s="35" t="s">
        <v>2583</v>
      </c>
      <c r="M811" s="35" t="s">
        <v>2584</v>
      </c>
      <c r="N811" s="35"/>
      <c r="O811" s="106"/>
      <c r="P811" s="106"/>
      <c r="Q811" s="106"/>
      <c r="R811" s="106"/>
    </row>
    <row r="812" spans="1:18" ht="18.75" thickBot="1">
      <c r="A812" s="133"/>
      <c r="B812" s="127">
        <v>266</v>
      </c>
      <c r="C812" s="35" t="s">
        <v>2585</v>
      </c>
      <c r="D812" s="35"/>
      <c r="E812" s="35"/>
      <c r="F812" s="144"/>
      <c r="G812" s="127" t="s">
        <v>121</v>
      </c>
      <c r="H812" s="62"/>
      <c r="I812" s="35"/>
      <c r="J812" s="35" t="s">
        <v>634</v>
      </c>
      <c r="K812" s="62">
        <f t="shared" si="14"/>
        <v>0</v>
      </c>
      <c r="L812" s="35" t="s">
        <v>2586</v>
      </c>
      <c r="M812" s="35" t="s">
        <v>2587</v>
      </c>
      <c r="N812" s="35"/>
      <c r="O812" s="106"/>
      <c r="P812" s="106"/>
      <c r="Q812" s="106"/>
      <c r="R812" s="106"/>
    </row>
    <row r="813" spans="1:18" ht="18.75" thickBot="1">
      <c r="A813" s="133"/>
      <c r="B813" s="127">
        <v>453</v>
      </c>
      <c r="C813" s="35" t="s">
        <v>2588</v>
      </c>
      <c r="D813" s="35"/>
      <c r="E813" s="35"/>
      <c r="F813" s="144"/>
      <c r="G813" s="127" t="s">
        <v>181</v>
      </c>
      <c r="H813" s="62"/>
      <c r="I813" s="35"/>
      <c r="J813" s="35" t="s">
        <v>841</v>
      </c>
      <c r="K813" s="62">
        <f t="shared" si="14"/>
        <v>0</v>
      </c>
      <c r="L813" s="35" t="s">
        <v>2589</v>
      </c>
      <c r="M813" s="35" t="s">
        <v>2590</v>
      </c>
      <c r="N813" s="35"/>
      <c r="O813" s="106"/>
      <c r="P813" s="106"/>
      <c r="Q813" s="106"/>
      <c r="R813" s="106"/>
    </row>
    <row r="814" spans="1:18" ht="18.75" thickBot="1">
      <c r="A814" s="133"/>
      <c r="B814" s="127">
        <v>1238</v>
      </c>
      <c r="C814" s="35" t="s">
        <v>2591</v>
      </c>
      <c r="D814" s="35"/>
      <c r="E814" s="35"/>
      <c r="F814" s="144" t="s">
        <v>4214</v>
      </c>
      <c r="G814" s="127" t="s">
        <v>181</v>
      </c>
      <c r="H814" s="62"/>
      <c r="I814" s="35"/>
      <c r="J814" s="35" t="s">
        <v>30</v>
      </c>
      <c r="K814" s="62">
        <f t="shared" si="14"/>
        <v>0</v>
      </c>
      <c r="L814" s="35" t="s">
        <v>2592</v>
      </c>
      <c r="M814" s="35" t="s">
        <v>2593</v>
      </c>
      <c r="N814" s="35"/>
      <c r="O814" s="106"/>
      <c r="P814" s="106"/>
      <c r="Q814" s="106"/>
      <c r="R814" s="106"/>
    </row>
    <row r="815" spans="1:18" ht="18.75" thickBot="1">
      <c r="A815" s="133"/>
      <c r="B815" s="127">
        <v>181</v>
      </c>
      <c r="C815" s="35" t="s">
        <v>2594</v>
      </c>
      <c r="D815" s="35"/>
      <c r="E815" s="35"/>
      <c r="F815" s="162" t="s">
        <v>4209</v>
      </c>
      <c r="G815" s="127" t="s">
        <v>181</v>
      </c>
      <c r="H815" s="62"/>
      <c r="I815" s="35"/>
      <c r="J815" s="35" t="s">
        <v>30</v>
      </c>
      <c r="K815" s="62">
        <f t="shared" si="14"/>
        <v>0</v>
      </c>
      <c r="L815" s="35" t="s">
        <v>2595</v>
      </c>
      <c r="M815" s="35" t="s">
        <v>2596</v>
      </c>
      <c r="N815" s="35"/>
      <c r="O815" s="106"/>
      <c r="P815" s="106"/>
      <c r="Q815" s="106"/>
      <c r="R815" s="106"/>
    </row>
    <row r="816" spans="1:18" ht="18.75" thickBot="1">
      <c r="A816" s="133"/>
      <c r="B816" s="127">
        <v>1077</v>
      </c>
      <c r="C816" s="35" t="s">
        <v>4192</v>
      </c>
      <c r="D816" s="35"/>
      <c r="E816" s="35"/>
      <c r="F816" s="144" t="s">
        <v>730</v>
      </c>
      <c r="G816" s="127" t="s">
        <v>121</v>
      </c>
      <c r="H816" s="62"/>
      <c r="I816" s="35"/>
      <c r="J816" s="35" t="s">
        <v>1882</v>
      </c>
      <c r="K816" s="62">
        <f t="shared" si="14"/>
        <v>0</v>
      </c>
      <c r="L816" s="35" t="s">
        <v>2597</v>
      </c>
      <c r="M816" s="35" t="s">
        <v>2598</v>
      </c>
      <c r="N816" s="35"/>
      <c r="O816" s="106"/>
      <c r="P816" s="106"/>
      <c r="Q816" s="106"/>
      <c r="R816" s="106"/>
    </row>
    <row r="817" spans="1:18" ht="18.75" thickBot="1">
      <c r="A817" s="133"/>
      <c r="B817" s="127">
        <v>4014</v>
      </c>
      <c r="C817" s="35" t="s">
        <v>2599</v>
      </c>
      <c r="D817" s="35"/>
      <c r="E817" s="35"/>
      <c r="F817" s="144" t="s">
        <v>730</v>
      </c>
      <c r="G817" s="127" t="s">
        <v>121</v>
      </c>
      <c r="H817" s="62"/>
      <c r="I817" s="35"/>
      <c r="J817" s="35" t="s">
        <v>1128</v>
      </c>
      <c r="K817" s="62">
        <f t="shared" si="14"/>
        <v>0</v>
      </c>
      <c r="L817" s="35" t="s">
        <v>2600</v>
      </c>
      <c r="M817" s="35" t="s">
        <v>2601</v>
      </c>
      <c r="N817" s="35"/>
      <c r="O817" s="106"/>
      <c r="P817" s="106"/>
      <c r="Q817" s="106"/>
      <c r="R817" s="106"/>
    </row>
    <row r="818" spans="1:18" ht="18.75" thickBot="1">
      <c r="A818" s="133"/>
      <c r="B818" s="127">
        <v>3404</v>
      </c>
      <c r="C818" s="35" t="s">
        <v>2599</v>
      </c>
      <c r="D818" s="35"/>
      <c r="E818" s="35"/>
      <c r="F818" s="144" t="s">
        <v>730</v>
      </c>
      <c r="G818" s="127" t="s">
        <v>181</v>
      </c>
      <c r="H818" s="62"/>
      <c r="I818" s="35"/>
      <c r="J818" s="35" t="s">
        <v>1128</v>
      </c>
      <c r="K818" s="62">
        <f t="shared" si="14"/>
        <v>0</v>
      </c>
      <c r="L818" s="35" t="s">
        <v>2602</v>
      </c>
      <c r="M818" s="35" t="s">
        <v>2603</v>
      </c>
      <c r="N818" s="35"/>
      <c r="O818" s="106"/>
      <c r="P818" s="106"/>
      <c r="Q818" s="106"/>
      <c r="R818" s="106"/>
    </row>
    <row r="819" spans="1:18" ht="18.75" thickBot="1">
      <c r="A819" s="133"/>
      <c r="B819" s="127">
        <v>184</v>
      </c>
      <c r="C819" s="35" t="s">
        <v>2604</v>
      </c>
      <c r="D819" s="35"/>
      <c r="E819" s="35"/>
      <c r="F819" s="144" t="s">
        <v>355</v>
      </c>
      <c r="G819" s="127" t="s">
        <v>121</v>
      </c>
      <c r="H819" s="62"/>
      <c r="I819" s="35"/>
      <c r="J819" s="35" t="s">
        <v>2605</v>
      </c>
      <c r="K819" s="62">
        <f t="shared" si="14"/>
        <v>0</v>
      </c>
      <c r="L819" s="35" t="s">
        <v>2606</v>
      </c>
      <c r="M819" s="35" t="s">
        <v>2607</v>
      </c>
      <c r="N819" s="35"/>
      <c r="O819" s="106"/>
      <c r="P819" s="106"/>
      <c r="Q819" s="106"/>
      <c r="R819" s="106"/>
    </row>
    <row r="820" spans="1:18" ht="18.75" thickBot="1">
      <c r="A820" s="133"/>
      <c r="B820" s="127">
        <v>212</v>
      </c>
      <c r="C820" s="35" t="s">
        <v>2608</v>
      </c>
      <c r="D820" s="35"/>
      <c r="E820" s="35"/>
      <c r="F820" s="144" t="s">
        <v>232</v>
      </c>
      <c r="G820" s="127" t="s">
        <v>121</v>
      </c>
      <c r="H820" s="62"/>
      <c r="I820" s="35"/>
      <c r="J820" s="35" t="s">
        <v>2609</v>
      </c>
      <c r="K820" s="62">
        <f t="shared" si="14"/>
        <v>0</v>
      </c>
      <c r="L820" s="35" t="s">
        <v>2610</v>
      </c>
      <c r="M820" s="35" t="s">
        <v>2611</v>
      </c>
      <c r="N820" s="35"/>
      <c r="O820" s="106"/>
      <c r="P820" s="106"/>
      <c r="Q820" s="106"/>
      <c r="R820" s="106"/>
    </row>
    <row r="821" spans="1:18" ht="18.75" thickBot="1">
      <c r="A821" s="133"/>
      <c r="B821" s="127">
        <v>142</v>
      </c>
      <c r="C821" s="35" t="s">
        <v>2612</v>
      </c>
      <c r="D821" s="35"/>
      <c r="E821" s="35"/>
      <c r="F821" s="144" t="s">
        <v>232</v>
      </c>
      <c r="G821" s="127" t="s">
        <v>181</v>
      </c>
      <c r="H821" s="62"/>
      <c r="I821" s="35"/>
      <c r="J821" s="35" t="s">
        <v>2613</v>
      </c>
      <c r="K821" s="62">
        <f t="shared" si="14"/>
        <v>0</v>
      </c>
      <c r="L821" s="35" t="s">
        <v>2614</v>
      </c>
      <c r="M821" s="35" t="s">
        <v>2615</v>
      </c>
      <c r="N821" s="35"/>
      <c r="O821" s="106"/>
      <c r="P821" s="106"/>
      <c r="Q821" s="106"/>
      <c r="R821" s="106"/>
    </row>
    <row r="822" spans="1:18" ht="18.75" thickBot="1">
      <c r="A822" s="133"/>
      <c r="B822" s="127">
        <v>354</v>
      </c>
      <c r="C822" s="35" t="s">
        <v>2616</v>
      </c>
      <c r="D822" s="35"/>
      <c r="E822" s="35"/>
      <c r="F822" s="144" t="s">
        <v>232</v>
      </c>
      <c r="G822" s="127" t="s">
        <v>181</v>
      </c>
      <c r="H822" s="62"/>
      <c r="I822" s="35"/>
      <c r="J822" s="35" t="s">
        <v>2617</v>
      </c>
      <c r="K822" s="62">
        <f t="shared" ref="K822:K885" si="15">IF(I822&lt;&gt;0,A822*I822,A822*H822)</f>
        <v>0</v>
      </c>
      <c r="L822" s="35" t="s">
        <v>2618</v>
      </c>
      <c r="M822" s="35" t="s">
        <v>2619</v>
      </c>
      <c r="N822" s="35"/>
      <c r="O822" s="106"/>
      <c r="P822" s="106"/>
      <c r="Q822" s="106"/>
      <c r="R822" s="106"/>
    </row>
    <row r="823" spans="1:18" ht="18.75" thickBot="1">
      <c r="A823" s="133"/>
      <c r="B823" s="127">
        <v>193</v>
      </c>
      <c r="C823" s="35" t="s">
        <v>2620</v>
      </c>
      <c r="D823" s="35"/>
      <c r="E823" s="35"/>
      <c r="F823" s="144" t="s">
        <v>232</v>
      </c>
      <c r="G823" s="127" t="s">
        <v>181</v>
      </c>
      <c r="H823" s="62"/>
      <c r="I823" s="35"/>
      <c r="J823" s="35" t="s">
        <v>979</v>
      </c>
      <c r="K823" s="62">
        <f t="shared" si="15"/>
        <v>0</v>
      </c>
      <c r="L823" s="35" t="s">
        <v>2621</v>
      </c>
      <c r="M823" s="35" t="s">
        <v>2622</v>
      </c>
      <c r="N823" s="35"/>
      <c r="O823" s="106"/>
      <c r="P823" s="106"/>
      <c r="Q823" s="106"/>
      <c r="R823" s="106"/>
    </row>
    <row r="824" spans="1:18" ht="18.75" thickBot="1">
      <c r="A824" s="133"/>
      <c r="B824" s="127">
        <v>962</v>
      </c>
      <c r="C824" s="35" t="s">
        <v>2623</v>
      </c>
      <c r="D824" s="35"/>
      <c r="E824" s="35"/>
      <c r="F824" s="144" t="s">
        <v>232</v>
      </c>
      <c r="G824" s="127" t="s">
        <v>121</v>
      </c>
      <c r="H824" s="62"/>
      <c r="I824" s="35"/>
      <c r="J824" s="35" t="s">
        <v>2624</v>
      </c>
      <c r="K824" s="62">
        <f t="shared" si="15"/>
        <v>0</v>
      </c>
      <c r="L824" s="35" t="s">
        <v>2625</v>
      </c>
      <c r="M824" s="35" t="s">
        <v>2626</v>
      </c>
      <c r="N824" s="35"/>
      <c r="O824" s="106"/>
      <c r="P824" s="106"/>
      <c r="Q824" s="106"/>
      <c r="R824" s="106"/>
    </row>
    <row r="825" spans="1:18" ht="18.75" thickBot="1">
      <c r="A825" s="133"/>
      <c r="B825" s="127">
        <v>255</v>
      </c>
      <c r="C825" s="35" t="s">
        <v>2627</v>
      </c>
      <c r="D825" s="35"/>
      <c r="E825" s="35"/>
      <c r="F825" s="144" t="s">
        <v>232</v>
      </c>
      <c r="G825" s="127" t="s">
        <v>121</v>
      </c>
      <c r="H825" s="62"/>
      <c r="I825" s="35"/>
      <c r="J825" s="35" t="s">
        <v>1365</v>
      </c>
      <c r="K825" s="62">
        <f t="shared" si="15"/>
        <v>0</v>
      </c>
      <c r="L825" s="35" t="s">
        <v>2628</v>
      </c>
      <c r="M825" s="35" t="s">
        <v>2629</v>
      </c>
      <c r="N825" s="35"/>
      <c r="O825" s="106"/>
      <c r="P825" s="106"/>
      <c r="Q825" s="106"/>
      <c r="R825" s="106"/>
    </row>
    <row r="826" spans="1:18" ht="18.75" thickBot="1">
      <c r="A826" s="133"/>
      <c r="B826" s="127">
        <v>162</v>
      </c>
      <c r="C826" s="35" t="s">
        <v>2630</v>
      </c>
      <c r="D826" s="35"/>
      <c r="E826" s="35"/>
      <c r="F826" s="144" t="s">
        <v>232</v>
      </c>
      <c r="G826" s="127" t="s">
        <v>181</v>
      </c>
      <c r="H826" s="62"/>
      <c r="I826" s="35"/>
      <c r="J826" s="35" t="s">
        <v>2631</v>
      </c>
      <c r="K826" s="62">
        <f t="shared" si="15"/>
        <v>0</v>
      </c>
      <c r="L826" s="35" t="s">
        <v>2632</v>
      </c>
      <c r="M826" s="35" t="s">
        <v>2633</v>
      </c>
      <c r="N826" s="35"/>
      <c r="O826" s="106"/>
      <c r="P826" s="106"/>
      <c r="Q826" s="106"/>
      <c r="R826" s="106"/>
    </row>
    <row r="827" spans="1:18" ht="18.75" thickBot="1">
      <c r="A827" s="133"/>
      <c r="B827" s="127">
        <v>560</v>
      </c>
      <c r="C827" s="35" t="s">
        <v>2634</v>
      </c>
      <c r="D827" s="35"/>
      <c r="E827" s="35"/>
      <c r="F827" s="144"/>
      <c r="G827" s="127" t="s">
        <v>121</v>
      </c>
      <c r="H827" s="62"/>
      <c r="I827" s="35"/>
      <c r="J827" s="35" t="s">
        <v>634</v>
      </c>
      <c r="K827" s="62">
        <f t="shared" si="15"/>
        <v>0</v>
      </c>
      <c r="L827" s="35" t="s">
        <v>2635</v>
      </c>
      <c r="M827" s="35" t="s">
        <v>2636</v>
      </c>
      <c r="N827" s="35"/>
      <c r="O827" s="106"/>
      <c r="P827" s="106"/>
      <c r="Q827" s="106"/>
      <c r="R827" s="106"/>
    </row>
    <row r="828" spans="1:18" ht="18.75" thickBot="1">
      <c r="A828" s="133"/>
      <c r="B828" s="127">
        <v>183</v>
      </c>
      <c r="C828" s="35" t="s">
        <v>2637</v>
      </c>
      <c r="D828" s="35"/>
      <c r="E828" s="35"/>
      <c r="F828" s="144"/>
      <c r="G828" s="127" t="s">
        <v>121</v>
      </c>
      <c r="H828" s="62"/>
      <c r="I828" s="35"/>
      <c r="J828" s="35" t="s">
        <v>637</v>
      </c>
      <c r="K828" s="62">
        <f t="shared" si="15"/>
        <v>0</v>
      </c>
      <c r="L828" s="35" t="s">
        <v>2638</v>
      </c>
      <c r="M828" s="35" t="s">
        <v>2639</v>
      </c>
      <c r="N828" s="35"/>
      <c r="O828" s="106"/>
      <c r="P828" s="106"/>
      <c r="Q828" s="106"/>
      <c r="R828" s="106"/>
    </row>
    <row r="829" spans="1:18" ht="18.75" thickBot="1">
      <c r="A829" s="133"/>
      <c r="B829" s="127">
        <v>342</v>
      </c>
      <c r="C829" s="35" t="s">
        <v>2640</v>
      </c>
      <c r="D829" s="35"/>
      <c r="E829" s="35"/>
      <c r="F829" s="144"/>
      <c r="G829" s="127" t="s">
        <v>121</v>
      </c>
      <c r="H829" s="62"/>
      <c r="I829" s="35"/>
      <c r="J829" s="35" t="s">
        <v>2641</v>
      </c>
      <c r="K829" s="62">
        <f t="shared" si="15"/>
        <v>0</v>
      </c>
      <c r="L829" s="35" t="s">
        <v>2642</v>
      </c>
      <c r="M829" s="35" t="s">
        <v>2643</v>
      </c>
      <c r="N829" s="35"/>
      <c r="O829" s="106"/>
      <c r="P829" s="106"/>
      <c r="Q829" s="106"/>
      <c r="R829" s="106"/>
    </row>
    <row r="830" spans="1:18" ht="18.75" thickBot="1">
      <c r="A830" s="133"/>
      <c r="B830" s="127">
        <v>324</v>
      </c>
      <c r="C830" s="35" t="s">
        <v>2644</v>
      </c>
      <c r="D830" s="35"/>
      <c r="E830" s="35"/>
      <c r="F830" s="144"/>
      <c r="G830" s="127" t="s">
        <v>121</v>
      </c>
      <c r="H830" s="62"/>
      <c r="I830" s="35"/>
      <c r="J830" s="35" t="s">
        <v>634</v>
      </c>
      <c r="K830" s="62">
        <f t="shared" si="15"/>
        <v>0</v>
      </c>
      <c r="L830" s="35" t="s">
        <v>2645</v>
      </c>
      <c r="M830" s="35" t="s">
        <v>2646</v>
      </c>
      <c r="N830" s="35"/>
      <c r="O830" s="106"/>
      <c r="P830" s="106"/>
      <c r="Q830" s="106"/>
      <c r="R830" s="106"/>
    </row>
    <row r="831" spans="1:18" ht="18.75" thickBot="1">
      <c r="A831" s="133"/>
      <c r="B831" s="127">
        <v>42</v>
      </c>
      <c r="C831" s="35" t="s">
        <v>2647</v>
      </c>
      <c r="D831" s="35"/>
      <c r="E831" s="35"/>
      <c r="F831" s="144"/>
      <c r="G831" s="127" t="s">
        <v>121</v>
      </c>
      <c r="H831" s="62"/>
      <c r="I831" s="35"/>
      <c r="J831" s="35" t="s">
        <v>2648</v>
      </c>
      <c r="K831" s="62">
        <f t="shared" si="15"/>
        <v>0</v>
      </c>
      <c r="L831" s="35" t="s">
        <v>2649</v>
      </c>
      <c r="M831" s="35" t="s">
        <v>2650</v>
      </c>
      <c r="N831" s="35"/>
      <c r="O831" s="106"/>
      <c r="P831" s="106"/>
      <c r="Q831" s="106"/>
      <c r="R831" s="106"/>
    </row>
    <row r="832" spans="1:18" ht="18.75" thickBot="1">
      <c r="A832" s="133"/>
      <c r="B832" s="127">
        <v>69</v>
      </c>
      <c r="C832" s="35" t="s">
        <v>2651</v>
      </c>
      <c r="D832" s="35"/>
      <c r="E832" s="35"/>
      <c r="F832" s="144"/>
      <c r="G832" s="127" t="s">
        <v>181</v>
      </c>
      <c r="H832" s="62"/>
      <c r="I832" s="35"/>
      <c r="J832" s="35" t="s">
        <v>620</v>
      </c>
      <c r="K832" s="62">
        <f t="shared" si="15"/>
        <v>0</v>
      </c>
      <c r="L832" s="35" t="s">
        <v>2652</v>
      </c>
      <c r="M832" s="35" t="s">
        <v>2653</v>
      </c>
      <c r="N832" s="35"/>
      <c r="O832" s="106"/>
      <c r="P832" s="106"/>
      <c r="Q832" s="106"/>
      <c r="R832" s="106"/>
    </row>
    <row r="833" spans="1:18" ht="18.75" thickBot="1">
      <c r="A833" s="133"/>
      <c r="B833" s="127">
        <v>446</v>
      </c>
      <c r="C833" s="35" t="s">
        <v>2654</v>
      </c>
      <c r="D833" s="35"/>
      <c r="E833" s="35"/>
      <c r="F833" s="144"/>
      <c r="G833" s="127" t="s">
        <v>121</v>
      </c>
      <c r="H833" s="62"/>
      <c r="I833" s="35"/>
      <c r="J833" s="35" t="s">
        <v>620</v>
      </c>
      <c r="K833" s="62">
        <f t="shared" si="15"/>
        <v>0</v>
      </c>
      <c r="L833" s="35" t="s">
        <v>2655</v>
      </c>
      <c r="M833" s="35" t="s">
        <v>2656</v>
      </c>
      <c r="N833" s="35"/>
      <c r="O833" s="106"/>
      <c r="P833" s="106"/>
      <c r="Q833" s="106"/>
      <c r="R833" s="106"/>
    </row>
    <row r="834" spans="1:18" ht="18.75" thickBot="1">
      <c r="A834" s="133"/>
      <c r="B834" s="127">
        <v>324</v>
      </c>
      <c r="C834" s="35" t="s">
        <v>2657</v>
      </c>
      <c r="D834" s="35"/>
      <c r="E834" s="35"/>
      <c r="F834" s="144"/>
      <c r="G834" s="127" t="s">
        <v>181</v>
      </c>
      <c r="H834" s="62"/>
      <c r="I834" s="35"/>
      <c r="J834" s="35" t="s">
        <v>1092</v>
      </c>
      <c r="K834" s="62">
        <f t="shared" si="15"/>
        <v>0</v>
      </c>
      <c r="L834" s="35" t="s">
        <v>2658</v>
      </c>
      <c r="M834" s="35" t="s">
        <v>2659</v>
      </c>
      <c r="N834" s="35"/>
      <c r="O834" s="106"/>
      <c r="P834" s="106"/>
      <c r="Q834" s="106"/>
      <c r="R834" s="106"/>
    </row>
    <row r="835" spans="1:18" ht="18.75" thickBot="1">
      <c r="A835" s="133"/>
      <c r="B835" s="127">
        <v>583</v>
      </c>
      <c r="C835" s="35" t="s">
        <v>2660</v>
      </c>
      <c r="D835" s="35"/>
      <c r="E835" s="35"/>
      <c r="F835" s="144"/>
      <c r="G835" s="127" t="s">
        <v>181</v>
      </c>
      <c r="H835" s="62"/>
      <c r="I835" s="35"/>
      <c r="J835" s="35" t="s">
        <v>620</v>
      </c>
      <c r="K835" s="62">
        <f t="shared" si="15"/>
        <v>0</v>
      </c>
      <c r="L835" s="35" t="s">
        <v>2661</v>
      </c>
      <c r="M835" s="35" t="s">
        <v>2662</v>
      </c>
      <c r="N835" s="35"/>
      <c r="O835" s="106"/>
      <c r="P835" s="106"/>
      <c r="Q835" s="106"/>
      <c r="R835" s="106"/>
    </row>
    <row r="836" spans="1:18" ht="18.75" thickBot="1">
      <c r="A836" s="133"/>
      <c r="B836" s="127">
        <v>221</v>
      </c>
      <c r="C836" s="35" t="s">
        <v>2663</v>
      </c>
      <c r="D836" s="35"/>
      <c r="E836" s="35"/>
      <c r="F836" s="144"/>
      <c r="G836" s="127" t="s">
        <v>181</v>
      </c>
      <c r="H836" s="62"/>
      <c r="I836" s="35"/>
      <c r="J836" s="35" t="s">
        <v>806</v>
      </c>
      <c r="K836" s="62">
        <f t="shared" si="15"/>
        <v>0</v>
      </c>
      <c r="L836" s="35" t="s">
        <v>2664</v>
      </c>
      <c r="M836" s="35" t="s">
        <v>2665</v>
      </c>
      <c r="N836" s="35"/>
      <c r="O836" s="106"/>
      <c r="P836" s="106"/>
      <c r="Q836" s="106"/>
      <c r="R836" s="106"/>
    </row>
    <row r="837" spans="1:18" ht="18.75" thickBot="1">
      <c r="A837" s="133"/>
      <c r="B837" s="127">
        <v>430</v>
      </c>
      <c r="C837" s="35" t="s">
        <v>2666</v>
      </c>
      <c r="D837" s="35"/>
      <c r="E837" s="35"/>
      <c r="F837" s="144"/>
      <c r="G837" s="127" t="s">
        <v>181</v>
      </c>
      <c r="H837" s="62"/>
      <c r="I837" s="35"/>
      <c r="J837" s="35" t="s">
        <v>620</v>
      </c>
      <c r="K837" s="62">
        <f t="shared" si="15"/>
        <v>0</v>
      </c>
      <c r="L837" s="35" t="s">
        <v>2667</v>
      </c>
      <c r="M837" s="35" t="s">
        <v>2668</v>
      </c>
      <c r="N837" s="35"/>
      <c r="O837" s="106"/>
      <c r="P837" s="106"/>
      <c r="Q837" s="106"/>
      <c r="R837" s="106"/>
    </row>
    <row r="838" spans="1:18" ht="18.75" thickBot="1">
      <c r="A838" s="133"/>
      <c r="B838" s="127">
        <v>407</v>
      </c>
      <c r="C838" s="35" t="s">
        <v>2669</v>
      </c>
      <c r="D838" s="35"/>
      <c r="E838" s="35"/>
      <c r="F838" s="144"/>
      <c r="G838" s="127" t="s">
        <v>121</v>
      </c>
      <c r="H838" s="62"/>
      <c r="I838" s="35"/>
      <c r="J838" s="35" t="s">
        <v>620</v>
      </c>
      <c r="K838" s="62">
        <f t="shared" si="15"/>
        <v>0</v>
      </c>
      <c r="L838" s="35" t="s">
        <v>2670</v>
      </c>
      <c r="M838" s="35" t="s">
        <v>2671</v>
      </c>
      <c r="N838" s="35"/>
      <c r="O838" s="106"/>
      <c r="P838" s="106"/>
      <c r="Q838" s="106"/>
      <c r="R838" s="106"/>
    </row>
    <row r="839" spans="1:18" ht="18.75" thickBot="1">
      <c r="A839" s="133"/>
      <c r="B839" s="127">
        <v>232</v>
      </c>
      <c r="C839" s="35" t="s">
        <v>2672</v>
      </c>
      <c r="D839" s="35"/>
      <c r="E839" s="35"/>
      <c r="F839" s="144"/>
      <c r="G839" s="127" t="s">
        <v>121</v>
      </c>
      <c r="H839" s="62"/>
      <c r="I839" s="35"/>
      <c r="J839" s="35" t="s">
        <v>1522</v>
      </c>
      <c r="K839" s="62">
        <f t="shared" si="15"/>
        <v>0</v>
      </c>
      <c r="L839" s="35" t="s">
        <v>2673</v>
      </c>
      <c r="M839" s="35" t="s">
        <v>2674</v>
      </c>
      <c r="N839" s="35"/>
      <c r="O839" s="106"/>
      <c r="P839" s="106"/>
      <c r="Q839" s="106"/>
      <c r="R839" s="106"/>
    </row>
    <row r="840" spans="1:18" ht="18.75" thickBot="1">
      <c r="A840" s="133"/>
      <c r="B840" s="127">
        <v>253</v>
      </c>
      <c r="C840" s="35" t="s">
        <v>2675</v>
      </c>
      <c r="D840" s="35"/>
      <c r="E840" s="35"/>
      <c r="F840" s="144"/>
      <c r="G840" s="127" t="s">
        <v>121</v>
      </c>
      <c r="H840" s="62"/>
      <c r="I840" s="35"/>
      <c r="J840" s="35" t="s">
        <v>979</v>
      </c>
      <c r="K840" s="62">
        <f t="shared" si="15"/>
        <v>0</v>
      </c>
      <c r="L840" s="35" t="s">
        <v>2676</v>
      </c>
      <c r="M840" s="35" t="s">
        <v>2677</v>
      </c>
      <c r="N840" s="35"/>
      <c r="O840" s="106"/>
      <c r="P840" s="106"/>
      <c r="Q840" s="106"/>
      <c r="R840" s="106"/>
    </row>
    <row r="841" spans="1:18" ht="18.75" thickBot="1">
      <c r="A841" s="133"/>
      <c r="B841" s="127">
        <v>544</v>
      </c>
      <c r="C841" s="35" t="s">
        <v>2678</v>
      </c>
      <c r="D841" s="35"/>
      <c r="E841" s="35"/>
      <c r="F841" s="144"/>
      <c r="G841" s="127" t="s">
        <v>121</v>
      </c>
      <c r="H841" s="62"/>
      <c r="I841" s="35"/>
      <c r="J841" s="35" t="s">
        <v>381</v>
      </c>
      <c r="K841" s="62">
        <f t="shared" si="15"/>
        <v>0</v>
      </c>
      <c r="L841" s="35" t="s">
        <v>2679</v>
      </c>
      <c r="M841" s="35" t="s">
        <v>2680</v>
      </c>
      <c r="N841" s="35"/>
      <c r="O841" s="106"/>
      <c r="P841" s="106"/>
      <c r="Q841" s="106"/>
      <c r="R841" s="106"/>
    </row>
    <row r="842" spans="1:18" ht="18.75" thickBot="1">
      <c r="A842" s="133"/>
      <c r="B842" s="127">
        <v>1157</v>
      </c>
      <c r="C842" s="35" t="s">
        <v>4193</v>
      </c>
      <c r="D842" s="35"/>
      <c r="E842" s="35"/>
      <c r="F842" s="144" t="s">
        <v>355</v>
      </c>
      <c r="G842" s="127" t="s">
        <v>121</v>
      </c>
      <c r="H842" s="62"/>
      <c r="I842" s="35"/>
      <c r="J842" s="35" t="s">
        <v>2681</v>
      </c>
      <c r="K842" s="62">
        <f t="shared" si="15"/>
        <v>0</v>
      </c>
      <c r="L842" s="35" t="s">
        <v>2682</v>
      </c>
      <c r="M842" s="35" t="s">
        <v>2683</v>
      </c>
      <c r="N842" s="35"/>
      <c r="O842" s="106"/>
      <c r="P842" s="106"/>
      <c r="Q842" s="106"/>
      <c r="R842" s="106"/>
    </row>
    <row r="843" spans="1:18" ht="18.75" thickBot="1">
      <c r="A843" s="133"/>
      <c r="B843" s="127">
        <v>153</v>
      </c>
      <c r="C843" s="35" t="s">
        <v>2684</v>
      </c>
      <c r="D843" s="35"/>
      <c r="E843" s="35"/>
      <c r="F843" s="144"/>
      <c r="G843" s="127" t="s">
        <v>121</v>
      </c>
      <c r="H843" s="62"/>
      <c r="I843" s="35"/>
      <c r="J843" s="35" t="s">
        <v>1065</v>
      </c>
      <c r="K843" s="62">
        <f t="shared" si="15"/>
        <v>0</v>
      </c>
      <c r="L843" s="35" t="s">
        <v>2685</v>
      </c>
      <c r="M843" s="35" t="s">
        <v>2686</v>
      </c>
      <c r="N843" s="35"/>
      <c r="O843" s="106"/>
      <c r="P843" s="106"/>
      <c r="Q843" s="106"/>
      <c r="R843" s="106"/>
    </row>
    <row r="844" spans="1:18" ht="18.75" thickBot="1">
      <c r="A844" s="133"/>
      <c r="B844" s="127">
        <v>1707</v>
      </c>
      <c r="C844" s="35" t="s">
        <v>2687</v>
      </c>
      <c r="D844" s="35"/>
      <c r="E844" s="35"/>
      <c r="F844" s="144"/>
      <c r="G844" s="127" t="s">
        <v>121</v>
      </c>
      <c r="H844" s="62"/>
      <c r="I844" s="35"/>
      <c r="J844" s="35" t="s">
        <v>2688</v>
      </c>
      <c r="K844" s="62">
        <f t="shared" si="15"/>
        <v>0</v>
      </c>
      <c r="L844" s="35" t="s">
        <v>2689</v>
      </c>
      <c r="M844" s="35" t="s">
        <v>2690</v>
      </c>
      <c r="N844" s="35"/>
      <c r="O844" s="106"/>
      <c r="P844" s="106"/>
      <c r="Q844" s="106"/>
      <c r="R844" s="106"/>
    </row>
    <row r="845" spans="1:18" ht="18.75" thickBot="1">
      <c r="A845" s="133"/>
      <c r="B845" s="127">
        <v>2594</v>
      </c>
      <c r="C845" s="35" t="s">
        <v>2687</v>
      </c>
      <c r="D845" s="35"/>
      <c r="E845" s="35"/>
      <c r="F845" s="144"/>
      <c r="G845" s="127" t="s">
        <v>181</v>
      </c>
      <c r="H845" s="62"/>
      <c r="I845" s="35"/>
      <c r="J845" s="35" t="s">
        <v>2688</v>
      </c>
      <c r="K845" s="62">
        <f t="shared" si="15"/>
        <v>0</v>
      </c>
      <c r="L845" s="35" t="s">
        <v>2691</v>
      </c>
      <c r="M845" s="35" t="s">
        <v>2692</v>
      </c>
      <c r="N845" s="35"/>
      <c r="O845" s="106"/>
      <c r="P845" s="106"/>
      <c r="Q845" s="106"/>
      <c r="R845" s="106"/>
    </row>
    <row r="846" spans="1:18" ht="18.75" thickBot="1">
      <c r="A846" s="133"/>
      <c r="B846" s="127">
        <v>45</v>
      </c>
      <c r="C846" s="35" t="s">
        <v>2693</v>
      </c>
      <c r="D846" s="35"/>
      <c r="E846" s="35"/>
      <c r="F846" s="162" t="s">
        <v>4209</v>
      </c>
      <c r="G846" s="127" t="s">
        <v>121</v>
      </c>
      <c r="H846" s="62"/>
      <c r="I846" s="35"/>
      <c r="J846" s="35" t="s">
        <v>259</v>
      </c>
      <c r="K846" s="62">
        <f t="shared" si="15"/>
        <v>0</v>
      </c>
      <c r="L846" s="35" t="s">
        <v>2694</v>
      </c>
      <c r="M846" s="35" t="s">
        <v>2695</v>
      </c>
      <c r="N846" s="35"/>
      <c r="O846" s="106"/>
      <c r="P846" s="106"/>
      <c r="Q846" s="106"/>
      <c r="R846" s="106"/>
    </row>
    <row r="847" spans="1:18" ht="18.75" thickBot="1">
      <c r="A847" s="133"/>
      <c r="B847" s="127">
        <v>408</v>
      </c>
      <c r="C847" s="35" t="s">
        <v>2696</v>
      </c>
      <c r="D847" s="35"/>
      <c r="E847" s="35"/>
      <c r="F847" s="144"/>
      <c r="G847" s="127" t="s">
        <v>121</v>
      </c>
      <c r="H847" s="62"/>
      <c r="I847" s="35"/>
      <c r="J847" s="35" t="s">
        <v>2697</v>
      </c>
      <c r="K847" s="62">
        <f t="shared" si="15"/>
        <v>0</v>
      </c>
      <c r="L847" s="35" t="s">
        <v>2698</v>
      </c>
      <c r="M847" s="35" t="s">
        <v>2699</v>
      </c>
      <c r="N847" s="35"/>
      <c r="O847" s="106"/>
      <c r="P847" s="106"/>
      <c r="Q847" s="106"/>
      <c r="R847" s="106"/>
    </row>
    <row r="848" spans="1:18" ht="18.75" thickBot="1">
      <c r="A848" s="133"/>
      <c r="B848" s="127">
        <v>121</v>
      </c>
      <c r="C848" s="35" t="s">
        <v>2700</v>
      </c>
      <c r="D848" s="35"/>
      <c r="E848" s="35"/>
      <c r="F848" s="144"/>
      <c r="G848" s="127" t="s">
        <v>121</v>
      </c>
      <c r="H848" s="62"/>
      <c r="I848" s="35"/>
      <c r="J848" s="35" t="s">
        <v>403</v>
      </c>
      <c r="K848" s="62">
        <f t="shared" si="15"/>
        <v>0</v>
      </c>
      <c r="L848" s="35" t="s">
        <v>2701</v>
      </c>
      <c r="M848" s="35" t="s">
        <v>2702</v>
      </c>
      <c r="N848" s="35"/>
      <c r="O848" s="106"/>
      <c r="P848" s="106"/>
      <c r="Q848" s="106"/>
      <c r="R848" s="106"/>
    </row>
    <row r="849" spans="1:18" ht="18.75" thickBot="1">
      <c r="A849" s="133"/>
      <c r="B849" s="127">
        <v>51</v>
      </c>
      <c r="C849" s="35" t="s">
        <v>2703</v>
      </c>
      <c r="D849" s="35"/>
      <c r="E849" s="35"/>
      <c r="F849" s="144"/>
      <c r="G849" s="127" t="s">
        <v>181</v>
      </c>
      <c r="H849" s="62"/>
      <c r="I849" s="35"/>
      <c r="J849" s="35" t="s">
        <v>2704</v>
      </c>
      <c r="K849" s="62">
        <f t="shared" si="15"/>
        <v>0</v>
      </c>
      <c r="L849" s="35" t="s">
        <v>2705</v>
      </c>
      <c r="M849" s="35" t="s">
        <v>2706</v>
      </c>
      <c r="N849" s="35"/>
      <c r="O849" s="106"/>
      <c r="P849" s="106"/>
      <c r="Q849" s="106"/>
      <c r="R849" s="106"/>
    </row>
    <row r="850" spans="1:18" ht="18.75" thickBot="1">
      <c r="A850" s="133"/>
      <c r="B850" s="127">
        <v>116</v>
      </c>
      <c r="C850" s="35" t="s">
        <v>2707</v>
      </c>
      <c r="D850" s="35"/>
      <c r="E850" s="35"/>
      <c r="F850" s="144"/>
      <c r="G850" s="127" t="s">
        <v>181</v>
      </c>
      <c r="H850" s="62"/>
      <c r="I850" s="35"/>
      <c r="J850" s="35" t="s">
        <v>2708</v>
      </c>
      <c r="K850" s="62">
        <f t="shared" si="15"/>
        <v>0</v>
      </c>
      <c r="L850" s="35" t="s">
        <v>2709</v>
      </c>
      <c r="M850" s="35" t="s">
        <v>2710</v>
      </c>
      <c r="N850" s="35"/>
      <c r="O850" s="106"/>
      <c r="P850" s="106"/>
      <c r="Q850" s="106"/>
      <c r="R850" s="106"/>
    </row>
    <row r="851" spans="1:18" ht="18.75" thickBot="1">
      <c r="A851" s="133"/>
      <c r="B851" s="127">
        <v>129</v>
      </c>
      <c r="C851" s="35" t="s">
        <v>2711</v>
      </c>
      <c r="D851" s="35"/>
      <c r="E851" s="35"/>
      <c r="F851" s="144"/>
      <c r="G851" s="127" t="s">
        <v>181</v>
      </c>
      <c r="H851" s="62"/>
      <c r="I851" s="35"/>
      <c r="J851" s="35" t="s">
        <v>2712</v>
      </c>
      <c r="K851" s="62">
        <f t="shared" si="15"/>
        <v>0</v>
      </c>
      <c r="L851" s="35" t="s">
        <v>2713</v>
      </c>
      <c r="M851" s="35" t="s">
        <v>2714</v>
      </c>
      <c r="N851" s="35"/>
      <c r="O851" s="106"/>
      <c r="P851" s="106"/>
      <c r="Q851" s="106"/>
      <c r="R851" s="106"/>
    </row>
    <row r="852" spans="1:18" ht="18.75" thickBot="1">
      <c r="A852" s="133"/>
      <c r="B852" s="127">
        <v>516</v>
      </c>
      <c r="C852" s="35" t="s">
        <v>2715</v>
      </c>
      <c r="D852" s="35"/>
      <c r="E852" s="35"/>
      <c r="F852" s="144" t="s">
        <v>4216</v>
      </c>
      <c r="G852" s="127" t="s">
        <v>121</v>
      </c>
      <c r="H852" s="62"/>
      <c r="I852" s="35"/>
      <c r="J852" s="35" t="s">
        <v>34</v>
      </c>
      <c r="K852" s="62">
        <f t="shared" si="15"/>
        <v>0</v>
      </c>
      <c r="L852" s="35" t="s">
        <v>2716</v>
      </c>
      <c r="M852" s="35" t="s">
        <v>2717</v>
      </c>
      <c r="N852" s="35"/>
      <c r="O852" s="106"/>
      <c r="P852" s="106"/>
      <c r="Q852" s="106"/>
      <c r="R852" s="106"/>
    </row>
    <row r="853" spans="1:18" ht="18.75" thickBot="1">
      <c r="A853" s="133"/>
      <c r="B853" s="127">
        <v>565</v>
      </c>
      <c r="C853" s="35" t="s">
        <v>4194</v>
      </c>
      <c r="D853" s="35"/>
      <c r="E853" s="35"/>
      <c r="F853" s="144" t="s">
        <v>4216</v>
      </c>
      <c r="G853" s="127" t="s">
        <v>121</v>
      </c>
      <c r="H853" s="62"/>
      <c r="I853" s="35"/>
      <c r="J853" s="35" t="s">
        <v>2718</v>
      </c>
      <c r="K853" s="62">
        <f t="shared" si="15"/>
        <v>0</v>
      </c>
      <c r="L853" s="35" t="s">
        <v>2719</v>
      </c>
      <c r="M853" s="35" t="s">
        <v>2720</v>
      </c>
      <c r="N853" s="35"/>
      <c r="O853" s="106"/>
      <c r="P853" s="106"/>
      <c r="Q853" s="106"/>
      <c r="R853" s="106"/>
    </row>
    <row r="854" spans="1:18" ht="18.75" thickBot="1">
      <c r="A854" s="133"/>
      <c r="B854" s="127">
        <v>140</v>
      </c>
      <c r="C854" s="35" t="s">
        <v>2721</v>
      </c>
      <c r="D854" s="35"/>
      <c r="E854" s="35"/>
      <c r="F854" s="144" t="s">
        <v>232</v>
      </c>
      <c r="G854" s="127" t="s">
        <v>121</v>
      </c>
      <c r="H854" s="62"/>
      <c r="I854" s="35"/>
      <c r="J854" s="35" t="s">
        <v>2722</v>
      </c>
      <c r="K854" s="62">
        <f t="shared" si="15"/>
        <v>0</v>
      </c>
      <c r="L854" s="35" t="s">
        <v>2723</v>
      </c>
      <c r="M854" s="35" t="s">
        <v>2724</v>
      </c>
      <c r="N854" s="35"/>
      <c r="O854" s="106"/>
      <c r="P854" s="106"/>
      <c r="Q854" s="106"/>
      <c r="R854" s="106"/>
    </row>
    <row r="855" spans="1:18" ht="18.75" thickBot="1">
      <c r="A855" s="133"/>
      <c r="B855" s="127">
        <v>294</v>
      </c>
      <c r="C855" s="35" t="s">
        <v>2725</v>
      </c>
      <c r="D855" s="35"/>
      <c r="E855" s="35"/>
      <c r="F855" s="144" t="s">
        <v>232</v>
      </c>
      <c r="G855" s="127" t="s">
        <v>121</v>
      </c>
      <c r="H855" s="62"/>
      <c r="I855" s="35"/>
      <c r="J855" s="35" t="s">
        <v>2726</v>
      </c>
      <c r="K855" s="62">
        <f t="shared" si="15"/>
        <v>0</v>
      </c>
      <c r="L855" s="35" t="s">
        <v>2727</v>
      </c>
      <c r="M855" s="35" t="s">
        <v>2728</v>
      </c>
      <c r="N855" s="35"/>
      <c r="O855" s="106"/>
      <c r="P855" s="106"/>
      <c r="Q855" s="106"/>
      <c r="R855" s="106"/>
    </row>
    <row r="856" spans="1:18" ht="18.75" thickBot="1">
      <c r="A856" s="133"/>
      <c r="B856" s="127">
        <v>132</v>
      </c>
      <c r="C856" s="35" t="s">
        <v>2729</v>
      </c>
      <c r="D856" s="35"/>
      <c r="E856" s="35"/>
      <c r="F856" s="144" t="s">
        <v>232</v>
      </c>
      <c r="G856" s="127" t="s">
        <v>121</v>
      </c>
      <c r="H856" s="62"/>
      <c r="I856" s="35"/>
      <c r="J856" s="35" t="s">
        <v>841</v>
      </c>
      <c r="K856" s="62">
        <f t="shared" si="15"/>
        <v>0</v>
      </c>
      <c r="L856" s="35" t="s">
        <v>2730</v>
      </c>
      <c r="M856" s="35" t="s">
        <v>2731</v>
      </c>
      <c r="N856" s="35"/>
      <c r="O856" s="106"/>
      <c r="P856" s="106"/>
      <c r="Q856" s="106"/>
      <c r="R856" s="106"/>
    </row>
    <row r="857" spans="1:18" ht="18.75" thickBot="1">
      <c r="A857" s="133"/>
      <c r="B857" s="127">
        <v>224</v>
      </c>
      <c r="C857" s="35" t="s">
        <v>2732</v>
      </c>
      <c r="D857" s="35"/>
      <c r="E857" s="35"/>
      <c r="F857" s="144" t="s">
        <v>232</v>
      </c>
      <c r="G857" s="127" t="s">
        <v>121</v>
      </c>
      <c r="H857" s="62"/>
      <c r="I857" s="35"/>
      <c r="J857" s="35" t="s">
        <v>2733</v>
      </c>
      <c r="K857" s="62">
        <f t="shared" si="15"/>
        <v>0</v>
      </c>
      <c r="L857" s="35" t="s">
        <v>2734</v>
      </c>
      <c r="M857" s="35" t="s">
        <v>2735</v>
      </c>
      <c r="N857" s="35"/>
      <c r="O857" s="106"/>
      <c r="P857" s="106"/>
      <c r="Q857" s="106"/>
      <c r="R857" s="106"/>
    </row>
    <row r="858" spans="1:18" ht="18.75" thickBot="1">
      <c r="A858" s="133"/>
      <c r="B858" s="127">
        <v>105</v>
      </c>
      <c r="C858" s="35" t="s">
        <v>2736</v>
      </c>
      <c r="D858" s="35"/>
      <c r="E858" s="35"/>
      <c r="F858" s="144"/>
      <c r="G858" s="127" t="s">
        <v>121</v>
      </c>
      <c r="H858" s="62"/>
      <c r="I858" s="35"/>
      <c r="J858" s="35" t="s">
        <v>2737</v>
      </c>
      <c r="K858" s="62">
        <f t="shared" si="15"/>
        <v>0</v>
      </c>
      <c r="L858" s="35" t="s">
        <v>2738</v>
      </c>
      <c r="M858" s="35" t="s">
        <v>2739</v>
      </c>
      <c r="N858" s="35"/>
      <c r="O858" s="106"/>
      <c r="P858" s="106"/>
      <c r="Q858" s="106"/>
      <c r="R858" s="106"/>
    </row>
    <row r="859" spans="1:18" ht="18.75" thickBot="1">
      <c r="A859" s="133"/>
      <c r="B859" s="127">
        <v>368</v>
      </c>
      <c r="C859" s="35" t="s">
        <v>2740</v>
      </c>
      <c r="D859" s="35"/>
      <c r="E859" s="35"/>
      <c r="F859" s="144"/>
      <c r="G859" s="127" t="s">
        <v>121</v>
      </c>
      <c r="H859" s="62"/>
      <c r="I859" s="35"/>
      <c r="J859" s="35" t="s">
        <v>841</v>
      </c>
      <c r="K859" s="62">
        <f t="shared" si="15"/>
        <v>0</v>
      </c>
      <c r="L859" s="35" t="s">
        <v>2741</v>
      </c>
      <c r="M859" s="35" t="s">
        <v>2742</v>
      </c>
      <c r="N859" s="35"/>
      <c r="O859" s="106"/>
      <c r="P859" s="106"/>
      <c r="Q859" s="106"/>
      <c r="R859" s="106"/>
    </row>
    <row r="860" spans="1:18" ht="18.75" thickBot="1">
      <c r="A860" s="133"/>
      <c r="B860" s="127">
        <v>286</v>
      </c>
      <c r="C860" s="35" t="s">
        <v>2743</v>
      </c>
      <c r="D860" s="35"/>
      <c r="E860" s="35"/>
      <c r="F860" s="144"/>
      <c r="G860" s="127" t="s">
        <v>121</v>
      </c>
      <c r="H860" s="62"/>
      <c r="I860" s="35"/>
      <c r="J860" s="35" t="s">
        <v>841</v>
      </c>
      <c r="K860" s="62">
        <f t="shared" si="15"/>
        <v>0</v>
      </c>
      <c r="L860" s="35" t="s">
        <v>2744</v>
      </c>
      <c r="M860" s="35" t="s">
        <v>2745</v>
      </c>
      <c r="N860" s="35"/>
      <c r="O860" s="106"/>
      <c r="P860" s="106"/>
      <c r="Q860" s="106"/>
      <c r="R860" s="106"/>
    </row>
    <row r="861" spans="1:18" ht="18.75" thickBot="1">
      <c r="A861" s="133"/>
      <c r="B861" s="127">
        <v>635</v>
      </c>
      <c r="C861" s="35" t="s">
        <v>2746</v>
      </c>
      <c r="D861" s="35"/>
      <c r="E861" s="35"/>
      <c r="F861" s="144"/>
      <c r="G861" s="127" t="s">
        <v>121</v>
      </c>
      <c r="H861" s="62"/>
      <c r="I861" s="35"/>
      <c r="J861" s="130" t="s">
        <v>2747</v>
      </c>
      <c r="K861" s="62">
        <f t="shared" si="15"/>
        <v>0</v>
      </c>
      <c r="L861" s="35" t="s">
        <v>2748</v>
      </c>
      <c r="M861" s="35" t="s">
        <v>2749</v>
      </c>
      <c r="N861" s="35"/>
      <c r="O861" s="106"/>
      <c r="P861" s="106"/>
      <c r="Q861" s="106"/>
      <c r="R861" s="106"/>
    </row>
    <row r="862" spans="1:18" ht="18.75" thickBot="1">
      <c r="A862" s="133"/>
      <c r="B862" s="127">
        <v>723</v>
      </c>
      <c r="C862" s="35" t="s">
        <v>2750</v>
      </c>
      <c r="D862" s="35"/>
      <c r="E862" s="35"/>
      <c r="F862" s="144"/>
      <c r="G862" s="127" t="s">
        <v>121</v>
      </c>
      <c r="H862" s="62"/>
      <c r="I862" s="35"/>
      <c r="J862" s="35" t="s">
        <v>527</v>
      </c>
      <c r="K862" s="62">
        <f t="shared" si="15"/>
        <v>0</v>
      </c>
      <c r="L862" s="35" t="s">
        <v>2751</v>
      </c>
      <c r="M862" s="35" t="s">
        <v>2752</v>
      </c>
      <c r="N862" s="35"/>
      <c r="O862" s="106"/>
      <c r="P862" s="106"/>
      <c r="Q862" s="106"/>
      <c r="R862" s="106"/>
    </row>
    <row r="863" spans="1:18" ht="18.75" thickBot="1">
      <c r="A863" s="133"/>
      <c r="B863" s="127">
        <v>1390</v>
      </c>
      <c r="C863" s="35" t="s">
        <v>2750</v>
      </c>
      <c r="D863" s="35"/>
      <c r="E863" s="35"/>
      <c r="F863" s="144"/>
      <c r="G863" s="127" t="s">
        <v>181</v>
      </c>
      <c r="H863" s="62"/>
      <c r="I863" s="35"/>
      <c r="J863" s="35" t="s">
        <v>527</v>
      </c>
      <c r="K863" s="62">
        <f t="shared" si="15"/>
        <v>0</v>
      </c>
      <c r="L863" s="35" t="s">
        <v>2753</v>
      </c>
      <c r="M863" s="35" t="s">
        <v>2754</v>
      </c>
      <c r="N863" s="35"/>
      <c r="O863" s="106"/>
      <c r="P863" s="106"/>
      <c r="Q863" s="106"/>
      <c r="R863" s="106"/>
    </row>
    <row r="864" spans="1:18" ht="18.75" thickBot="1">
      <c r="A864" s="133"/>
      <c r="B864" s="127">
        <v>126</v>
      </c>
      <c r="C864" s="35" t="s">
        <v>2755</v>
      </c>
      <c r="D864" s="35"/>
      <c r="E864" s="35"/>
      <c r="F864" s="144"/>
      <c r="G864" s="127" t="s">
        <v>121</v>
      </c>
      <c r="H864" s="62"/>
      <c r="I864" s="35"/>
      <c r="J864" s="35" t="s">
        <v>2756</v>
      </c>
      <c r="K864" s="62">
        <f t="shared" si="15"/>
        <v>0</v>
      </c>
      <c r="L864" s="35" t="s">
        <v>2757</v>
      </c>
      <c r="M864" s="35" t="s">
        <v>2758</v>
      </c>
      <c r="N864" s="35"/>
      <c r="O864" s="106"/>
      <c r="P864" s="106"/>
      <c r="Q864" s="106"/>
      <c r="R864" s="106"/>
    </row>
    <row r="865" spans="1:18" ht="18.75" thickBot="1">
      <c r="A865" s="133"/>
      <c r="B865" s="127">
        <v>449</v>
      </c>
      <c r="C865" s="35" t="s">
        <v>2759</v>
      </c>
      <c r="D865" s="35"/>
      <c r="E865" s="35"/>
      <c r="F865" s="144"/>
      <c r="G865" s="127" t="s">
        <v>121</v>
      </c>
      <c r="H865" s="62"/>
      <c r="I865" s="35"/>
      <c r="J865" s="35" t="s">
        <v>2760</v>
      </c>
      <c r="K865" s="62">
        <f t="shared" si="15"/>
        <v>0</v>
      </c>
      <c r="L865" s="35" t="s">
        <v>2761</v>
      </c>
      <c r="M865" s="35" t="s">
        <v>2762</v>
      </c>
      <c r="N865" s="35"/>
      <c r="O865" s="106"/>
      <c r="P865" s="106"/>
      <c r="Q865" s="106"/>
      <c r="R865" s="106"/>
    </row>
    <row r="866" spans="1:18" ht="18.75" thickBot="1">
      <c r="A866" s="133"/>
      <c r="B866" s="127">
        <v>122</v>
      </c>
      <c r="C866" s="35" t="s">
        <v>2763</v>
      </c>
      <c r="D866" s="35"/>
      <c r="E866" s="35"/>
      <c r="F866" s="144"/>
      <c r="G866" s="127" t="s">
        <v>121</v>
      </c>
      <c r="H866" s="62"/>
      <c r="I866" s="35"/>
      <c r="J866" s="35" t="s">
        <v>2764</v>
      </c>
      <c r="K866" s="62">
        <f t="shared" si="15"/>
        <v>0</v>
      </c>
      <c r="L866" s="35" t="s">
        <v>2765</v>
      </c>
      <c r="M866" s="35" t="s">
        <v>2766</v>
      </c>
      <c r="N866" s="35"/>
      <c r="O866" s="106"/>
      <c r="P866" s="106"/>
      <c r="Q866" s="106"/>
      <c r="R866" s="106"/>
    </row>
    <row r="867" spans="1:18" ht="18.75" thickBot="1">
      <c r="A867" s="133"/>
      <c r="B867" s="127">
        <v>114</v>
      </c>
      <c r="C867" s="35" t="s">
        <v>2767</v>
      </c>
      <c r="D867" s="35"/>
      <c r="E867" s="35"/>
      <c r="F867" s="144"/>
      <c r="G867" s="127" t="s">
        <v>121</v>
      </c>
      <c r="H867" s="62"/>
      <c r="I867" s="35"/>
      <c r="J867" s="35" t="s">
        <v>2768</v>
      </c>
      <c r="K867" s="62">
        <f t="shared" si="15"/>
        <v>0</v>
      </c>
      <c r="L867" s="35" t="s">
        <v>2769</v>
      </c>
      <c r="M867" s="35" t="s">
        <v>2770</v>
      </c>
      <c r="N867" s="35"/>
      <c r="O867" s="106"/>
      <c r="P867" s="106"/>
      <c r="Q867" s="106"/>
      <c r="R867" s="106"/>
    </row>
    <row r="868" spans="1:18" ht="18.75" thickBot="1">
      <c r="A868" s="133"/>
      <c r="B868" s="127">
        <v>386</v>
      </c>
      <c r="C868" s="35" t="s">
        <v>2771</v>
      </c>
      <c r="D868" s="35"/>
      <c r="E868" s="35"/>
      <c r="F868" s="144"/>
      <c r="G868" s="127" t="s">
        <v>121</v>
      </c>
      <c r="H868" s="62"/>
      <c r="I868" s="35"/>
      <c r="J868" s="35" t="s">
        <v>2772</v>
      </c>
      <c r="K868" s="62">
        <f t="shared" si="15"/>
        <v>0</v>
      </c>
      <c r="L868" s="35" t="s">
        <v>2773</v>
      </c>
      <c r="M868" s="35" t="s">
        <v>2774</v>
      </c>
      <c r="N868" s="35"/>
      <c r="O868" s="106"/>
      <c r="P868" s="106"/>
      <c r="Q868" s="106"/>
      <c r="R868" s="106"/>
    </row>
    <row r="869" spans="1:18" ht="18.75" thickBot="1">
      <c r="A869" s="133"/>
      <c r="B869" s="127">
        <v>407</v>
      </c>
      <c r="C869" s="35" t="s">
        <v>2775</v>
      </c>
      <c r="D869" s="35"/>
      <c r="E869" s="35"/>
      <c r="F869" s="144"/>
      <c r="G869" s="127" t="s">
        <v>121</v>
      </c>
      <c r="H869" s="62"/>
      <c r="I869" s="35"/>
      <c r="J869" s="35" t="s">
        <v>527</v>
      </c>
      <c r="K869" s="62">
        <f t="shared" si="15"/>
        <v>0</v>
      </c>
      <c r="L869" s="35" t="s">
        <v>2776</v>
      </c>
      <c r="M869" s="35" t="s">
        <v>2777</v>
      </c>
      <c r="N869" s="35"/>
      <c r="O869" s="106"/>
      <c r="P869" s="106"/>
      <c r="Q869" s="106"/>
      <c r="R869" s="106"/>
    </row>
    <row r="870" spans="1:18" ht="18.75" thickBot="1">
      <c r="A870" s="133"/>
      <c r="B870" s="127">
        <v>535</v>
      </c>
      <c r="C870" s="35" t="s">
        <v>2778</v>
      </c>
      <c r="D870" s="35"/>
      <c r="E870" s="35"/>
      <c r="F870" s="144"/>
      <c r="G870" s="127" t="s">
        <v>121</v>
      </c>
      <c r="H870" s="62"/>
      <c r="I870" s="35"/>
      <c r="J870" s="35" t="s">
        <v>806</v>
      </c>
      <c r="K870" s="62">
        <f t="shared" si="15"/>
        <v>0</v>
      </c>
      <c r="L870" s="35" t="s">
        <v>2779</v>
      </c>
      <c r="M870" s="35" t="s">
        <v>2780</v>
      </c>
      <c r="N870" s="35"/>
      <c r="O870" s="106"/>
      <c r="P870" s="106"/>
      <c r="Q870" s="106"/>
      <c r="R870" s="106"/>
    </row>
    <row r="871" spans="1:18" ht="18.75" thickBot="1">
      <c r="A871" s="133"/>
      <c r="B871" s="127">
        <v>707</v>
      </c>
      <c r="C871" s="35" t="s">
        <v>2781</v>
      </c>
      <c r="D871" s="35"/>
      <c r="E871" s="35"/>
      <c r="F871" s="144"/>
      <c r="G871" s="127" t="s">
        <v>121</v>
      </c>
      <c r="H871" s="62"/>
      <c r="I871" s="35"/>
      <c r="J871" s="35" t="s">
        <v>2782</v>
      </c>
      <c r="K871" s="62">
        <f t="shared" si="15"/>
        <v>0</v>
      </c>
      <c r="L871" s="35" t="s">
        <v>2783</v>
      </c>
      <c r="M871" s="35" t="s">
        <v>2784</v>
      </c>
      <c r="N871" s="35"/>
      <c r="O871" s="106"/>
      <c r="P871" s="106"/>
      <c r="Q871" s="106"/>
      <c r="R871" s="106"/>
    </row>
    <row r="872" spans="1:18" ht="18.75" thickBot="1">
      <c r="A872" s="133"/>
      <c r="B872" s="127">
        <v>477</v>
      </c>
      <c r="C872" s="35" t="s">
        <v>2785</v>
      </c>
      <c r="D872" s="35"/>
      <c r="E872" s="35"/>
      <c r="F872" s="144"/>
      <c r="G872" s="127" t="s">
        <v>121</v>
      </c>
      <c r="H872" s="62"/>
      <c r="I872" s="35"/>
      <c r="J872" s="35" t="s">
        <v>2786</v>
      </c>
      <c r="K872" s="62">
        <f t="shared" si="15"/>
        <v>0</v>
      </c>
      <c r="L872" s="35" t="s">
        <v>2787</v>
      </c>
      <c r="M872" s="35" t="s">
        <v>2788</v>
      </c>
      <c r="N872" s="35"/>
      <c r="O872" s="106"/>
      <c r="P872" s="106"/>
      <c r="Q872" s="106"/>
      <c r="R872" s="106"/>
    </row>
    <row r="873" spans="1:18" ht="18.75" thickBot="1">
      <c r="A873" s="133"/>
      <c r="B873" s="127">
        <v>169</v>
      </c>
      <c r="C873" s="35" t="s">
        <v>2789</v>
      </c>
      <c r="D873" s="35"/>
      <c r="E873" s="35"/>
      <c r="F873" s="144"/>
      <c r="G873" s="127" t="s">
        <v>121</v>
      </c>
      <c r="H873" s="62"/>
      <c r="I873" s="35"/>
      <c r="J873" s="35" t="s">
        <v>806</v>
      </c>
      <c r="K873" s="62">
        <f t="shared" si="15"/>
        <v>0</v>
      </c>
      <c r="L873" s="35" t="s">
        <v>2790</v>
      </c>
      <c r="M873" s="35" t="s">
        <v>2791</v>
      </c>
      <c r="N873" s="35"/>
      <c r="O873" s="106"/>
      <c r="P873" s="106"/>
      <c r="Q873" s="106"/>
      <c r="R873" s="106"/>
    </row>
    <row r="874" spans="1:18" ht="18.75" thickBot="1">
      <c r="A874" s="133"/>
      <c r="B874" s="127">
        <v>34</v>
      </c>
      <c r="C874" s="35" t="s">
        <v>2792</v>
      </c>
      <c r="D874" s="35"/>
      <c r="E874" s="35"/>
      <c r="F874" s="144"/>
      <c r="G874" s="127" t="s">
        <v>181</v>
      </c>
      <c r="H874" s="62"/>
      <c r="I874" s="35"/>
      <c r="J874" s="35" t="s">
        <v>2793</v>
      </c>
      <c r="K874" s="62">
        <f t="shared" si="15"/>
        <v>0</v>
      </c>
      <c r="L874" s="35" t="s">
        <v>2794</v>
      </c>
      <c r="M874" s="35" t="s">
        <v>2795</v>
      </c>
      <c r="N874" s="35"/>
      <c r="O874" s="106"/>
      <c r="P874" s="106"/>
      <c r="Q874" s="106"/>
      <c r="R874" s="106"/>
    </row>
    <row r="875" spans="1:18" ht="18.75" thickBot="1">
      <c r="A875" s="133"/>
      <c r="B875" s="127">
        <v>104</v>
      </c>
      <c r="C875" s="35" t="s">
        <v>2796</v>
      </c>
      <c r="D875" s="35"/>
      <c r="E875" s="35"/>
      <c r="F875" s="144"/>
      <c r="G875" s="127" t="s">
        <v>121</v>
      </c>
      <c r="H875" s="62"/>
      <c r="I875" s="35"/>
      <c r="J875" s="35" t="s">
        <v>2797</v>
      </c>
      <c r="K875" s="62">
        <f t="shared" si="15"/>
        <v>0</v>
      </c>
      <c r="L875" s="35" t="s">
        <v>2798</v>
      </c>
      <c r="M875" s="35" t="s">
        <v>2799</v>
      </c>
      <c r="N875" s="35"/>
      <c r="O875" s="106"/>
      <c r="P875" s="106"/>
      <c r="Q875" s="106"/>
      <c r="R875" s="106"/>
    </row>
    <row r="876" spans="1:18" ht="18.75" thickBot="1">
      <c r="A876" s="133"/>
      <c r="B876" s="127">
        <v>163</v>
      </c>
      <c r="C876" s="35" t="s">
        <v>2800</v>
      </c>
      <c r="D876" s="35"/>
      <c r="E876" s="35"/>
      <c r="F876" s="144"/>
      <c r="G876" s="127" t="s">
        <v>121</v>
      </c>
      <c r="H876" s="62"/>
      <c r="I876" s="35"/>
      <c r="J876" s="35" t="s">
        <v>2801</v>
      </c>
      <c r="K876" s="62">
        <f t="shared" si="15"/>
        <v>0</v>
      </c>
      <c r="L876" s="35" t="s">
        <v>2802</v>
      </c>
      <c r="M876" s="35" t="s">
        <v>2803</v>
      </c>
      <c r="N876" s="35"/>
      <c r="O876" s="106"/>
      <c r="P876" s="106"/>
      <c r="Q876" s="106"/>
      <c r="R876" s="106"/>
    </row>
    <row r="877" spans="1:18" ht="18.75" thickBot="1">
      <c r="A877" s="133"/>
      <c r="B877" s="127">
        <v>109</v>
      </c>
      <c r="C877" s="35" t="s">
        <v>2804</v>
      </c>
      <c r="D877" s="35"/>
      <c r="E877" s="35"/>
      <c r="F877" s="144"/>
      <c r="G877" s="127" t="s">
        <v>121</v>
      </c>
      <c r="H877" s="62"/>
      <c r="I877" s="35"/>
      <c r="J877" s="35" t="s">
        <v>2805</v>
      </c>
      <c r="K877" s="62">
        <f t="shared" si="15"/>
        <v>0</v>
      </c>
      <c r="L877" s="35" t="s">
        <v>2806</v>
      </c>
      <c r="M877" s="35" t="s">
        <v>2807</v>
      </c>
      <c r="N877" s="35"/>
      <c r="O877" s="106"/>
      <c r="P877" s="106"/>
      <c r="Q877" s="106"/>
      <c r="R877" s="106"/>
    </row>
    <row r="878" spans="1:18" ht="18.75" thickBot="1">
      <c r="A878" s="133"/>
      <c r="B878" s="127">
        <v>196</v>
      </c>
      <c r="C878" s="35" t="s">
        <v>2808</v>
      </c>
      <c r="D878" s="35"/>
      <c r="E878" s="35"/>
      <c r="F878" s="144" t="s">
        <v>730</v>
      </c>
      <c r="G878" s="127" t="s">
        <v>121</v>
      </c>
      <c r="H878" s="62"/>
      <c r="I878" s="35"/>
      <c r="J878" s="35" t="s">
        <v>403</v>
      </c>
      <c r="K878" s="62">
        <f t="shared" si="15"/>
        <v>0</v>
      </c>
      <c r="L878" s="35" t="s">
        <v>2809</v>
      </c>
      <c r="M878" s="35" t="s">
        <v>2810</v>
      </c>
      <c r="N878" s="35"/>
      <c r="O878" s="106"/>
      <c r="P878" s="106"/>
      <c r="Q878" s="106"/>
      <c r="R878" s="106"/>
    </row>
    <row r="879" spans="1:18" ht="18.75" thickBot="1">
      <c r="A879" s="133"/>
      <c r="B879" s="127">
        <v>450</v>
      </c>
      <c r="C879" s="35" t="s">
        <v>2811</v>
      </c>
      <c r="D879" s="35"/>
      <c r="E879" s="35"/>
      <c r="F879" s="144" t="s">
        <v>730</v>
      </c>
      <c r="G879" s="127" t="s">
        <v>121</v>
      </c>
      <c r="H879" s="62"/>
      <c r="I879" s="35"/>
      <c r="J879" s="35" t="s">
        <v>634</v>
      </c>
      <c r="K879" s="62">
        <f t="shared" si="15"/>
        <v>0</v>
      </c>
      <c r="L879" s="35" t="s">
        <v>2812</v>
      </c>
      <c r="M879" s="35" t="s">
        <v>2813</v>
      </c>
      <c r="N879" s="35"/>
      <c r="O879" s="106"/>
      <c r="P879" s="106"/>
      <c r="Q879" s="106"/>
      <c r="R879" s="106"/>
    </row>
    <row r="880" spans="1:18" ht="18.75" thickBot="1">
      <c r="A880" s="133"/>
      <c r="B880" s="127">
        <v>393</v>
      </c>
      <c r="C880" s="35" t="s">
        <v>2814</v>
      </c>
      <c r="D880" s="35"/>
      <c r="E880" s="35"/>
      <c r="F880" s="144"/>
      <c r="G880" s="127" t="s">
        <v>121</v>
      </c>
      <c r="H880" s="62"/>
      <c r="I880" s="35"/>
      <c r="J880" s="35" t="s">
        <v>1394</v>
      </c>
      <c r="K880" s="62">
        <f t="shared" si="15"/>
        <v>0</v>
      </c>
      <c r="L880" s="35" t="s">
        <v>2815</v>
      </c>
      <c r="M880" s="35" t="s">
        <v>2816</v>
      </c>
      <c r="N880" s="35"/>
      <c r="O880" s="106"/>
      <c r="P880" s="106"/>
      <c r="Q880" s="106"/>
      <c r="R880" s="106"/>
    </row>
    <row r="881" spans="1:18" ht="18.75" thickBot="1">
      <c r="A881" s="133"/>
      <c r="B881" s="127">
        <v>41</v>
      </c>
      <c r="C881" s="35" t="s">
        <v>2817</v>
      </c>
      <c r="D881" s="35"/>
      <c r="E881" s="35"/>
      <c r="F881" s="144" t="s">
        <v>730</v>
      </c>
      <c r="G881" s="127" t="s">
        <v>181</v>
      </c>
      <c r="H881" s="62"/>
      <c r="I881" s="35"/>
      <c r="J881" s="35" t="s">
        <v>30</v>
      </c>
      <c r="K881" s="62">
        <f t="shared" si="15"/>
        <v>0</v>
      </c>
      <c r="L881" s="35" t="s">
        <v>2818</v>
      </c>
      <c r="M881" s="35" t="s">
        <v>2819</v>
      </c>
      <c r="N881" s="35"/>
      <c r="O881" s="106"/>
      <c r="P881" s="106"/>
      <c r="Q881" s="106"/>
      <c r="R881" s="106"/>
    </row>
    <row r="882" spans="1:18" ht="18.75" thickBot="1">
      <c r="A882" s="133"/>
      <c r="B882" s="127">
        <v>178</v>
      </c>
      <c r="C882" s="35" t="s">
        <v>2820</v>
      </c>
      <c r="D882" s="35"/>
      <c r="E882" s="35"/>
      <c r="F882" s="144"/>
      <c r="G882" s="127" t="s">
        <v>121</v>
      </c>
      <c r="H882" s="62"/>
      <c r="I882" s="35"/>
      <c r="J882" s="35" t="s">
        <v>2821</v>
      </c>
      <c r="K882" s="62">
        <f t="shared" si="15"/>
        <v>0</v>
      </c>
      <c r="L882" s="35" t="s">
        <v>2822</v>
      </c>
      <c r="M882" s="35" t="s">
        <v>2823</v>
      </c>
      <c r="N882" s="35"/>
      <c r="O882" s="106"/>
      <c r="P882" s="106"/>
      <c r="Q882" s="106"/>
      <c r="R882" s="106"/>
    </row>
    <row r="883" spans="1:18" ht="18.75" thickBot="1">
      <c r="A883" s="133"/>
      <c r="B883" s="127">
        <v>170</v>
      </c>
      <c r="C883" s="35" t="s">
        <v>2824</v>
      </c>
      <c r="D883" s="35"/>
      <c r="E883" s="35"/>
      <c r="F883" s="144" t="s">
        <v>232</v>
      </c>
      <c r="G883" s="127" t="s">
        <v>121</v>
      </c>
      <c r="H883" s="62"/>
      <c r="I883" s="35"/>
      <c r="J883" s="35" t="s">
        <v>363</v>
      </c>
      <c r="K883" s="62">
        <f t="shared" si="15"/>
        <v>0</v>
      </c>
      <c r="L883" s="35" t="s">
        <v>2825</v>
      </c>
      <c r="M883" s="35" t="s">
        <v>2826</v>
      </c>
      <c r="N883" s="35"/>
      <c r="O883" s="106"/>
      <c r="P883" s="106"/>
      <c r="Q883" s="106"/>
      <c r="R883" s="106"/>
    </row>
    <row r="884" spans="1:18" ht="18.75" thickBot="1">
      <c r="A884" s="133"/>
      <c r="B884" s="127">
        <v>72</v>
      </c>
      <c r="C884" s="35" t="s">
        <v>2827</v>
      </c>
      <c r="D884" s="35"/>
      <c r="E884" s="35"/>
      <c r="F884" s="144" t="s">
        <v>232</v>
      </c>
      <c r="G884" s="127" t="s">
        <v>121</v>
      </c>
      <c r="H884" s="62"/>
      <c r="I884" s="35"/>
      <c r="J884" s="35" t="s">
        <v>371</v>
      </c>
      <c r="K884" s="62">
        <f t="shared" si="15"/>
        <v>0</v>
      </c>
      <c r="L884" s="35" t="s">
        <v>2828</v>
      </c>
      <c r="M884" s="35" t="s">
        <v>2829</v>
      </c>
      <c r="N884" s="35"/>
      <c r="O884" s="106"/>
      <c r="P884" s="106"/>
      <c r="Q884" s="106"/>
      <c r="R884" s="106"/>
    </row>
    <row r="885" spans="1:18" ht="18.75" thickBot="1">
      <c r="A885" s="133"/>
      <c r="B885" s="127">
        <v>436</v>
      </c>
      <c r="C885" s="35" t="s">
        <v>2830</v>
      </c>
      <c r="D885" s="35"/>
      <c r="E885" s="35"/>
      <c r="F885" s="144"/>
      <c r="G885" s="127" t="s">
        <v>121</v>
      </c>
      <c r="H885" s="62"/>
      <c r="I885" s="35"/>
      <c r="J885" s="35" t="s">
        <v>2831</v>
      </c>
      <c r="K885" s="62">
        <f t="shared" si="15"/>
        <v>0</v>
      </c>
      <c r="L885" s="35" t="s">
        <v>2832</v>
      </c>
      <c r="M885" s="35" t="s">
        <v>2833</v>
      </c>
      <c r="N885" s="35"/>
      <c r="O885" s="106"/>
      <c r="P885" s="106"/>
      <c r="Q885" s="106"/>
      <c r="R885" s="106"/>
    </row>
    <row r="886" spans="1:18" ht="18.75" thickBot="1">
      <c r="A886" s="133"/>
      <c r="B886" s="127">
        <v>155</v>
      </c>
      <c r="C886" s="35" t="s">
        <v>2834</v>
      </c>
      <c r="D886" s="35"/>
      <c r="E886" s="35"/>
      <c r="F886" s="144" t="s">
        <v>4217</v>
      </c>
      <c r="G886" s="127" t="s">
        <v>121</v>
      </c>
      <c r="H886" s="62"/>
      <c r="I886" s="35"/>
      <c r="J886" s="35" t="s">
        <v>371</v>
      </c>
      <c r="K886" s="62">
        <f t="shared" ref="K886:K914" si="16">IF(I886&lt;&gt;0,A886*I886,A886*H886)</f>
        <v>0</v>
      </c>
      <c r="L886" s="35" t="s">
        <v>2835</v>
      </c>
      <c r="M886" s="35" t="s">
        <v>2836</v>
      </c>
      <c r="N886" s="35"/>
      <c r="O886" s="106"/>
      <c r="P886" s="106"/>
      <c r="Q886" s="106"/>
      <c r="R886" s="106"/>
    </row>
    <row r="887" spans="1:18" ht="18.75" thickBot="1">
      <c r="A887" s="133"/>
      <c r="B887" s="127">
        <v>419</v>
      </c>
      <c r="C887" s="35" t="s">
        <v>2837</v>
      </c>
      <c r="D887" s="35"/>
      <c r="E887" s="35"/>
      <c r="F887" s="144" t="s">
        <v>232</v>
      </c>
      <c r="G887" s="127" t="s">
        <v>121</v>
      </c>
      <c r="H887" s="62"/>
      <c r="I887" s="35"/>
      <c r="J887" s="35" t="s">
        <v>531</v>
      </c>
      <c r="K887" s="62">
        <f t="shared" si="16"/>
        <v>0</v>
      </c>
      <c r="L887" s="35" t="s">
        <v>2838</v>
      </c>
      <c r="M887" s="35" t="s">
        <v>2839</v>
      </c>
      <c r="N887" s="35"/>
      <c r="O887" s="106"/>
      <c r="P887" s="106"/>
      <c r="Q887" s="106"/>
      <c r="R887" s="106"/>
    </row>
    <row r="888" spans="1:18" ht="18.75" thickBot="1">
      <c r="A888" s="133"/>
      <c r="B888" s="127">
        <v>194</v>
      </c>
      <c r="C888" s="35" t="s">
        <v>2840</v>
      </c>
      <c r="D888" s="35"/>
      <c r="E888" s="35"/>
      <c r="F888" s="144" t="s">
        <v>730</v>
      </c>
      <c r="G888" s="127" t="s">
        <v>121</v>
      </c>
      <c r="H888" s="62"/>
      <c r="I888" s="35"/>
      <c r="J888" s="35" t="s">
        <v>259</v>
      </c>
      <c r="K888" s="62">
        <f t="shared" si="16"/>
        <v>0</v>
      </c>
      <c r="L888" s="35" t="s">
        <v>2841</v>
      </c>
      <c r="M888" s="35" t="s">
        <v>2842</v>
      </c>
      <c r="N888" s="35"/>
      <c r="O888" s="106"/>
      <c r="P888" s="106"/>
      <c r="Q888" s="106"/>
      <c r="R888" s="106"/>
    </row>
    <row r="889" spans="1:18" ht="18.75" thickBot="1">
      <c r="A889" s="133"/>
      <c r="B889" s="127">
        <v>321</v>
      </c>
      <c r="C889" s="35" t="s">
        <v>2843</v>
      </c>
      <c r="D889" s="35"/>
      <c r="E889" s="35"/>
      <c r="F889" s="144"/>
      <c r="G889" s="127" t="s">
        <v>121</v>
      </c>
      <c r="H889" s="62"/>
      <c r="I889" s="35"/>
      <c r="J889" s="35" t="s">
        <v>4018</v>
      </c>
      <c r="K889" s="62">
        <f t="shared" si="16"/>
        <v>0</v>
      </c>
      <c r="L889" s="35" t="s">
        <v>2844</v>
      </c>
      <c r="M889" s="35" t="s">
        <v>2845</v>
      </c>
      <c r="N889" s="35"/>
      <c r="O889" s="106"/>
      <c r="P889" s="106"/>
      <c r="Q889" s="106"/>
      <c r="R889" s="106"/>
    </row>
    <row r="890" spans="1:18" ht="18.75" thickBot="1">
      <c r="A890" s="133"/>
      <c r="B890" s="127">
        <v>74</v>
      </c>
      <c r="C890" s="35" t="s">
        <v>2846</v>
      </c>
      <c r="D890" s="35"/>
      <c r="E890" s="35"/>
      <c r="F890" s="144" t="s">
        <v>232</v>
      </c>
      <c r="G890" s="127" t="s">
        <v>121</v>
      </c>
      <c r="H890" s="62"/>
      <c r="I890" s="35"/>
      <c r="J890" s="35" t="s">
        <v>2847</v>
      </c>
      <c r="K890" s="62">
        <f t="shared" si="16"/>
        <v>0</v>
      </c>
      <c r="L890" s="35" t="s">
        <v>2848</v>
      </c>
      <c r="M890" s="35" t="s">
        <v>2849</v>
      </c>
      <c r="N890" s="35"/>
      <c r="O890" s="106"/>
      <c r="P890" s="106"/>
      <c r="Q890" s="106"/>
      <c r="R890" s="106"/>
    </row>
    <row r="891" spans="1:18" ht="18.75" thickBot="1">
      <c r="A891" s="133"/>
      <c r="B891" s="127">
        <v>81</v>
      </c>
      <c r="C891" s="35" t="s">
        <v>2850</v>
      </c>
      <c r="D891" s="35"/>
      <c r="E891" s="35"/>
      <c r="F891" s="144"/>
      <c r="G891" s="127" t="s">
        <v>121</v>
      </c>
      <c r="H891" s="62"/>
      <c r="I891" s="35"/>
      <c r="J891" s="35" t="s">
        <v>2851</v>
      </c>
      <c r="K891" s="62">
        <f t="shared" si="16"/>
        <v>0</v>
      </c>
      <c r="L891" s="35" t="s">
        <v>2852</v>
      </c>
      <c r="M891" s="35" t="s">
        <v>2853</v>
      </c>
      <c r="N891" s="35"/>
      <c r="O891" s="106"/>
      <c r="P891" s="106"/>
      <c r="Q891" s="106"/>
      <c r="R891" s="106"/>
    </row>
    <row r="892" spans="1:18" ht="18.75" thickBot="1">
      <c r="A892" s="133"/>
      <c r="B892" s="127">
        <v>142</v>
      </c>
      <c r="C892" s="35" t="s">
        <v>2854</v>
      </c>
      <c r="D892" s="35"/>
      <c r="E892" s="35"/>
      <c r="F892" s="144"/>
      <c r="G892" s="127" t="s">
        <v>121</v>
      </c>
      <c r="H892" s="62"/>
      <c r="I892" s="35"/>
      <c r="J892" s="35" t="s">
        <v>2855</v>
      </c>
      <c r="K892" s="62">
        <f t="shared" si="16"/>
        <v>0</v>
      </c>
      <c r="L892" s="35" t="s">
        <v>2856</v>
      </c>
      <c r="M892" s="35" t="s">
        <v>2857</v>
      </c>
      <c r="N892" s="35"/>
      <c r="O892" s="106"/>
      <c r="P892" s="106"/>
      <c r="Q892" s="106"/>
      <c r="R892" s="106"/>
    </row>
    <row r="893" spans="1:18" ht="18.75" thickBot="1">
      <c r="A893" s="133"/>
      <c r="B893" s="127">
        <v>228</v>
      </c>
      <c r="C893" s="35" t="s">
        <v>2858</v>
      </c>
      <c r="D893" s="35"/>
      <c r="E893" s="35"/>
      <c r="F893" s="162" t="s">
        <v>4209</v>
      </c>
      <c r="G893" s="127" t="s">
        <v>121</v>
      </c>
      <c r="H893" s="62"/>
      <c r="I893" s="35"/>
      <c r="J893" s="35" t="s">
        <v>2859</v>
      </c>
      <c r="K893" s="62">
        <f t="shared" si="16"/>
        <v>0</v>
      </c>
      <c r="L893" s="35" t="s">
        <v>2860</v>
      </c>
      <c r="M893" s="35" t="s">
        <v>2861</v>
      </c>
      <c r="N893" s="35"/>
      <c r="O893" s="106"/>
      <c r="P893" s="106"/>
      <c r="Q893" s="106"/>
      <c r="R893" s="106"/>
    </row>
    <row r="894" spans="1:18" ht="18.75" thickBot="1">
      <c r="A894" s="133"/>
      <c r="B894" s="127">
        <v>133</v>
      </c>
      <c r="C894" s="35" t="s">
        <v>2862</v>
      </c>
      <c r="D894" s="35"/>
      <c r="E894" s="35"/>
      <c r="F894" s="144" t="s">
        <v>232</v>
      </c>
      <c r="G894" s="127" t="s">
        <v>121</v>
      </c>
      <c r="H894" s="62"/>
      <c r="I894" s="35"/>
      <c r="J894" s="35" t="s">
        <v>2380</v>
      </c>
      <c r="K894" s="62">
        <f t="shared" si="16"/>
        <v>0</v>
      </c>
      <c r="L894" s="35" t="s">
        <v>2863</v>
      </c>
      <c r="M894" s="35" t="s">
        <v>2864</v>
      </c>
      <c r="N894" s="35"/>
      <c r="O894" s="106"/>
      <c r="P894" s="106"/>
      <c r="Q894" s="106"/>
      <c r="R894" s="106"/>
    </row>
    <row r="895" spans="1:18" ht="18.75" thickBot="1">
      <c r="A895" s="133"/>
      <c r="B895" s="127">
        <v>188</v>
      </c>
      <c r="C895" s="35" t="s">
        <v>2865</v>
      </c>
      <c r="D895" s="35"/>
      <c r="E895" s="35"/>
      <c r="F895" s="144" t="s">
        <v>232</v>
      </c>
      <c r="G895" s="127" t="s">
        <v>121</v>
      </c>
      <c r="H895" s="62"/>
      <c r="I895" s="35"/>
      <c r="J895" s="35" t="s">
        <v>2866</v>
      </c>
      <c r="K895" s="62">
        <f t="shared" si="16"/>
        <v>0</v>
      </c>
      <c r="L895" s="35" t="s">
        <v>2867</v>
      </c>
      <c r="M895" s="35" t="s">
        <v>2868</v>
      </c>
      <c r="N895" s="35"/>
      <c r="O895" s="106"/>
      <c r="P895" s="106"/>
      <c r="Q895" s="106"/>
      <c r="R895" s="106"/>
    </row>
    <row r="896" spans="1:18" ht="18.75" thickBot="1">
      <c r="A896" s="133"/>
      <c r="B896" s="127">
        <v>78</v>
      </c>
      <c r="C896" s="35" t="s">
        <v>2869</v>
      </c>
      <c r="D896" s="35"/>
      <c r="E896" s="35"/>
      <c r="F896" s="144" t="s">
        <v>232</v>
      </c>
      <c r="G896" s="127" t="s">
        <v>121</v>
      </c>
      <c r="H896" s="62"/>
      <c r="I896" s="35"/>
      <c r="J896" s="35" t="s">
        <v>637</v>
      </c>
      <c r="K896" s="62">
        <f t="shared" si="16"/>
        <v>0</v>
      </c>
      <c r="L896" s="35" t="s">
        <v>2870</v>
      </c>
      <c r="M896" s="35" t="s">
        <v>2871</v>
      </c>
      <c r="N896" s="35"/>
      <c r="O896" s="106"/>
      <c r="P896" s="106"/>
      <c r="Q896" s="106"/>
      <c r="R896" s="106"/>
    </row>
    <row r="897" spans="1:18" ht="18.75" thickBot="1">
      <c r="A897" s="133"/>
      <c r="B897" s="127">
        <v>57</v>
      </c>
      <c r="C897" s="35" t="s">
        <v>2872</v>
      </c>
      <c r="D897" s="35"/>
      <c r="E897" s="35"/>
      <c r="F897" s="144"/>
      <c r="G897" s="127" t="s">
        <v>181</v>
      </c>
      <c r="H897" s="62"/>
      <c r="I897" s="35"/>
      <c r="J897" s="35" t="s">
        <v>1619</v>
      </c>
      <c r="K897" s="62">
        <f t="shared" si="16"/>
        <v>0</v>
      </c>
      <c r="L897" s="35" t="s">
        <v>2873</v>
      </c>
      <c r="M897" s="35" t="s">
        <v>2874</v>
      </c>
      <c r="N897" s="35"/>
      <c r="O897" s="106"/>
      <c r="P897" s="106"/>
      <c r="Q897" s="106"/>
      <c r="R897" s="106"/>
    </row>
    <row r="898" spans="1:18" ht="18.75" thickBot="1">
      <c r="A898" s="133"/>
      <c r="B898" s="127">
        <v>259</v>
      </c>
      <c r="C898" s="35" t="s">
        <v>2875</v>
      </c>
      <c r="D898" s="35"/>
      <c r="E898" s="35"/>
      <c r="F898" s="144"/>
      <c r="G898" s="127" t="s">
        <v>181</v>
      </c>
      <c r="H898" s="62"/>
      <c r="I898" s="35"/>
      <c r="J898" s="35" t="s">
        <v>620</v>
      </c>
      <c r="K898" s="62">
        <f t="shared" si="16"/>
        <v>0</v>
      </c>
      <c r="L898" s="35" t="s">
        <v>2876</v>
      </c>
      <c r="M898" s="35" t="s">
        <v>2877</v>
      </c>
      <c r="N898" s="35"/>
      <c r="O898" s="106"/>
      <c r="P898" s="106"/>
      <c r="Q898" s="106"/>
      <c r="R898" s="106"/>
    </row>
    <row r="899" spans="1:18" ht="18.75" thickBot="1">
      <c r="A899" s="133"/>
      <c r="B899" s="127">
        <v>48</v>
      </c>
      <c r="C899" s="35" t="s">
        <v>2878</v>
      </c>
      <c r="D899" s="35"/>
      <c r="E899" s="35"/>
      <c r="F899" s="144"/>
      <c r="G899" s="127" t="s">
        <v>181</v>
      </c>
      <c r="H899" s="62"/>
      <c r="I899" s="35"/>
      <c r="J899" s="35" t="s">
        <v>620</v>
      </c>
      <c r="K899" s="62">
        <f t="shared" si="16"/>
        <v>0</v>
      </c>
      <c r="L899" s="35" t="s">
        <v>2879</v>
      </c>
      <c r="M899" s="35" t="s">
        <v>2880</v>
      </c>
      <c r="N899" s="35"/>
      <c r="O899" s="106"/>
      <c r="P899" s="106"/>
      <c r="Q899" s="106"/>
      <c r="R899" s="106"/>
    </row>
    <row r="900" spans="1:18" ht="18.75" thickBot="1">
      <c r="A900" s="133"/>
      <c r="B900" s="127">
        <v>795</v>
      </c>
      <c r="C900" s="35" t="s">
        <v>2881</v>
      </c>
      <c r="D900" s="35"/>
      <c r="E900" s="35"/>
      <c r="F900" s="144"/>
      <c r="G900" s="127" t="s">
        <v>181</v>
      </c>
      <c r="H900" s="62"/>
      <c r="I900" s="35"/>
      <c r="J900" s="35" t="s">
        <v>2697</v>
      </c>
      <c r="K900" s="62">
        <f t="shared" si="16"/>
        <v>0</v>
      </c>
      <c r="L900" s="35" t="s">
        <v>2882</v>
      </c>
      <c r="M900" s="35" t="s">
        <v>2883</v>
      </c>
      <c r="N900" s="35"/>
      <c r="O900" s="106"/>
      <c r="P900" s="106"/>
      <c r="Q900" s="106"/>
      <c r="R900" s="106"/>
    </row>
    <row r="901" spans="1:18" ht="18.75" thickBot="1">
      <c r="A901" s="133"/>
      <c r="B901" s="127">
        <v>173</v>
      </c>
      <c r="C901" s="35" t="s">
        <v>2884</v>
      </c>
      <c r="D901" s="35"/>
      <c r="E901" s="35"/>
      <c r="F901" s="144"/>
      <c r="G901" s="127" t="s">
        <v>181</v>
      </c>
      <c r="H901" s="62"/>
      <c r="I901" s="35"/>
      <c r="J901" s="35" t="s">
        <v>1151</v>
      </c>
      <c r="K901" s="62">
        <f t="shared" si="16"/>
        <v>0</v>
      </c>
      <c r="L901" s="35" t="s">
        <v>2885</v>
      </c>
      <c r="M901" s="35" t="s">
        <v>2886</v>
      </c>
      <c r="N901" s="35"/>
      <c r="O901" s="106"/>
      <c r="P901" s="106"/>
      <c r="Q901" s="106"/>
      <c r="R901" s="106"/>
    </row>
    <row r="902" spans="1:18" ht="18.75" thickBot="1">
      <c r="A902" s="133"/>
      <c r="B902" s="127">
        <v>183</v>
      </c>
      <c r="C902" s="35" t="s">
        <v>2887</v>
      </c>
      <c r="D902" s="35"/>
      <c r="E902" s="35"/>
      <c r="F902" s="144"/>
      <c r="G902" s="127" t="s">
        <v>121</v>
      </c>
      <c r="H902" s="62"/>
      <c r="I902" s="35"/>
      <c r="J902" s="35" t="s">
        <v>979</v>
      </c>
      <c r="K902" s="62">
        <f t="shared" si="16"/>
        <v>0</v>
      </c>
      <c r="L902" s="35" t="s">
        <v>2888</v>
      </c>
      <c r="M902" s="35" t="s">
        <v>2889</v>
      </c>
      <c r="N902" s="35"/>
      <c r="O902" s="106"/>
      <c r="P902" s="106"/>
      <c r="Q902" s="106"/>
      <c r="R902" s="106"/>
    </row>
    <row r="903" spans="1:18" ht="18.75" thickBot="1">
      <c r="A903" s="133"/>
      <c r="B903" s="127">
        <v>1296</v>
      </c>
      <c r="C903" s="35" t="s">
        <v>2890</v>
      </c>
      <c r="D903" s="35"/>
      <c r="E903" s="35"/>
      <c r="F903" s="144"/>
      <c r="G903" s="127" t="s">
        <v>121</v>
      </c>
      <c r="H903" s="62"/>
      <c r="I903" s="35"/>
      <c r="J903" s="35" t="s">
        <v>1513</v>
      </c>
      <c r="K903" s="62">
        <f t="shared" si="16"/>
        <v>0</v>
      </c>
      <c r="L903" s="35" t="s">
        <v>2891</v>
      </c>
      <c r="M903" s="35" t="s">
        <v>2892</v>
      </c>
      <c r="N903" s="35"/>
      <c r="O903" s="106"/>
      <c r="P903" s="106"/>
      <c r="Q903" s="106"/>
      <c r="R903" s="106"/>
    </row>
    <row r="904" spans="1:18" ht="18.75" thickBot="1">
      <c r="A904" s="133"/>
      <c r="B904" s="127">
        <v>1198</v>
      </c>
      <c r="C904" s="35" t="s">
        <v>2890</v>
      </c>
      <c r="D904" s="35"/>
      <c r="E904" s="35"/>
      <c r="F904" s="144"/>
      <c r="G904" s="127" t="s">
        <v>181</v>
      </c>
      <c r="H904" s="62"/>
      <c r="I904" s="35"/>
      <c r="J904" s="35" t="s">
        <v>1513</v>
      </c>
      <c r="K904" s="62">
        <f t="shared" si="16"/>
        <v>0</v>
      </c>
      <c r="L904" s="35" t="s">
        <v>2893</v>
      </c>
      <c r="M904" s="35" t="s">
        <v>2894</v>
      </c>
      <c r="N904" s="35"/>
      <c r="O904" s="106"/>
      <c r="P904" s="106"/>
      <c r="Q904" s="106"/>
      <c r="R904" s="106"/>
    </row>
    <row r="905" spans="1:18" ht="18.75" thickBot="1">
      <c r="A905" s="133"/>
      <c r="B905" s="127">
        <v>64</v>
      </c>
      <c r="C905" s="35" t="s">
        <v>2895</v>
      </c>
      <c r="D905" s="35"/>
      <c r="E905" s="35"/>
      <c r="F905" s="144"/>
      <c r="G905" s="127" t="s">
        <v>121</v>
      </c>
      <c r="H905" s="62"/>
      <c r="I905" s="35"/>
      <c r="J905" s="35" t="s">
        <v>806</v>
      </c>
      <c r="K905" s="62">
        <f t="shared" si="16"/>
        <v>0</v>
      </c>
      <c r="L905" s="35" t="s">
        <v>2896</v>
      </c>
      <c r="M905" s="35" t="s">
        <v>2897</v>
      </c>
      <c r="N905" s="35"/>
      <c r="O905" s="106"/>
      <c r="P905" s="106"/>
      <c r="Q905" s="106"/>
      <c r="R905" s="106"/>
    </row>
    <row r="906" spans="1:18" ht="18.75" thickBot="1">
      <c r="A906" s="133"/>
      <c r="B906" s="127">
        <v>1370</v>
      </c>
      <c r="C906" s="35" t="s">
        <v>2898</v>
      </c>
      <c r="D906" s="35"/>
      <c r="E906" s="35"/>
      <c r="F906" s="144"/>
      <c r="G906" s="127" t="s">
        <v>121</v>
      </c>
      <c r="H906" s="62"/>
      <c r="I906" s="35"/>
      <c r="J906" s="35" t="s">
        <v>2697</v>
      </c>
      <c r="K906" s="62">
        <f t="shared" si="16"/>
        <v>0</v>
      </c>
      <c r="L906" s="35" t="s">
        <v>2899</v>
      </c>
      <c r="M906" s="35" t="s">
        <v>2900</v>
      </c>
      <c r="N906" s="35"/>
      <c r="O906" s="106"/>
      <c r="P906" s="106"/>
      <c r="Q906" s="106"/>
      <c r="R906" s="106"/>
    </row>
    <row r="907" spans="1:18" ht="18.75" thickBot="1">
      <c r="A907" s="133"/>
      <c r="B907" s="127">
        <v>1053</v>
      </c>
      <c r="C907" s="35" t="s">
        <v>2898</v>
      </c>
      <c r="D907" s="35"/>
      <c r="E907" s="35"/>
      <c r="F907" s="144"/>
      <c r="G907" s="127" t="s">
        <v>181</v>
      </c>
      <c r="H907" s="62"/>
      <c r="I907" s="35"/>
      <c r="J907" s="35" t="s">
        <v>2697</v>
      </c>
      <c r="K907" s="62">
        <f t="shared" si="16"/>
        <v>0</v>
      </c>
      <c r="L907" s="35" t="s">
        <v>2901</v>
      </c>
      <c r="M907" s="35" t="s">
        <v>2902</v>
      </c>
      <c r="N907" s="35"/>
      <c r="O907" s="106"/>
      <c r="P907" s="106"/>
      <c r="Q907" s="106"/>
      <c r="R907" s="106"/>
    </row>
    <row r="908" spans="1:18" ht="18.75" thickBot="1">
      <c r="A908" s="133"/>
      <c r="B908" s="127">
        <v>49</v>
      </c>
      <c r="C908" s="35" t="s">
        <v>2903</v>
      </c>
      <c r="D908" s="35"/>
      <c r="E908" s="35"/>
      <c r="F908" s="144"/>
      <c r="G908" s="127" t="s">
        <v>121</v>
      </c>
      <c r="H908" s="62"/>
      <c r="I908" s="35"/>
      <c r="J908" s="35" t="s">
        <v>2904</v>
      </c>
      <c r="K908" s="62">
        <f t="shared" si="16"/>
        <v>0</v>
      </c>
      <c r="L908" s="35" t="s">
        <v>2905</v>
      </c>
      <c r="M908" s="35" t="s">
        <v>2906</v>
      </c>
      <c r="N908" s="35"/>
      <c r="O908" s="106"/>
      <c r="P908" s="106"/>
      <c r="Q908" s="106"/>
      <c r="R908" s="106"/>
    </row>
    <row r="909" spans="1:18" ht="18.75" thickBot="1">
      <c r="A909" s="133"/>
      <c r="B909" s="127">
        <v>76</v>
      </c>
      <c r="C909" s="35" t="s">
        <v>2907</v>
      </c>
      <c r="D909" s="35"/>
      <c r="E909" s="35"/>
      <c r="F909" s="144"/>
      <c r="G909" s="127" t="s">
        <v>121</v>
      </c>
      <c r="H909" s="62"/>
      <c r="I909" s="35"/>
      <c r="J909" s="35" t="s">
        <v>1082</v>
      </c>
      <c r="K909" s="62">
        <f t="shared" si="16"/>
        <v>0</v>
      </c>
      <c r="L909" s="35" t="s">
        <v>2908</v>
      </c>
      <c r="M909" s="35" t="s">
        <v>2909</v>
      </c>
      <c r="N909" s="35"/>
      <c r="O909" s="106"/>
      <c r="P909" s="106"/>
      <c r="Q909" s="106"/>
      <c r="R909" s="106"/>
    </row>
    <row r="910" spans="1:18" ht="18.75" thickBot="1">
      <c r="A910" s="133"/>
      <c r="B910" s="127">
        <v>194</v>
      </c>
      <c r="C910" s="35" t="s">
        <v>2910</v>
      </c>
      <c r="D910" s="35"/>
      <c r="E910" s="35"/>
      <c r="F910" s="144"/>
      <c r="G910" s="127" t="s">
        <v>121</v>
      </c>
      <c r="H910" s="62"/>
      <c r="I910" s="35"/>
      <c r="J910" s="35" t="s">
        <v>4019</v>
      </c>
      <c r="K910" s="62">
        <f t="shared" si="16"/>
        <v>0</v>
      </c>
      <c r="L910" s="35" t="s">
        <v>2911</v>
      </c>
      <c r="M910" s="35" t="s">
        <v>2912</v>
      </c>
      <c r="N910" s="35"/>
      <c r="O910" s="106"/>
      <c r="P910" s="106"/>
      <c r="Q910" s="106"/>
      <c r="R910" s="106"/>
    </row>
    <row r="911" spans="1:18" ht="18.75" thickBot="1">
      <c r="A911" s="133"/>
      <c r="B911" s="127">
        <v>292</v>
      </c>
      <c r="C911" s="35" t="s">
        <v>2913</v>
      </c>
      <c r="D911" s="35"/>
      <c r="E911" s="35"/>
      <c r="F911" s="144"/>
      <c r="G911" s="127" t="s">
        <v>121</v>
      </c>
      <c r="H911" s="62"/>
      <c r="I911" s="35"/>
      <c r="J911" s="35" t="s">
        <v>531</v>
      </c>
      <c r="K911" s="62">
        <f t="shared" si="16"/>
        <v>0</v>
      </c>
      <c r="L911" s="35" t="s">
        <v>2914</v>
      </c>
      <c r="M911" s="35" t="s">
        <v>2915</v>
      </c>
      <c r="N911" s="35"/>
      <c r="O911" s="106"/>
      <c r="P911" s="106"/>
      <c r="Q911" s="106"/>
      <c r="R911" s="106"/>
    </row>
    <row r="912" spans="1:18" ht="18.75" thickBot="1">
      <c r="A912" s="133"/>
      <c r="B912" s="127">
        <v>214</v>
      </c>
      <c r="C912" s="35" t="s">
        <v>2916</v>
      </c>
      <c r="D912" s="35"/>
      <c r="E912" s="35"/>
      <c r="F912" s="162" t="s">
        <v>4209</v>
      </c>
      <c r="G912" s="127" t="s">
        <v>121</v>
      </c>
      <c r="H912" s="62"/>
      <c r="I912" s="35"/>
      <c r="J912" s="35" t="s">
        <v>2917</v>
      </c>
      <c r="K912" s="62">
        <f t="shared" si="16"/>
        <v>0</v>
      </c>
      <c r="L912" s="35" t="s">
        <v>2918</v>
      </c>
      <c r="M912" s="35" t="s">
        <v>2919</v>
      </c>
      <c r="N912" s="35"/>
      <c r="O912" s="106"/>
      <c r="P912" s="106"/>
      <c r="Q912" s="106"/>
      <c r="R912" s="106"/>
    </row>
    <row r="913" spans="1:18" ht="18.75" thickBot="1">
      <c r="A913" s="133"/>
      <c r="B913" s="127">
        <v>210</v>
      </c>
      <c r="C913" s="35" t="s">
        <v>2920</v>
      </c>
      <c r="D913" s="35"/>
      <c r="E913" s="35"/>
      <c r="F913" s="162" t="s">
        <v>4209</v>
      </c>
      <c r="G913" s="127" t="s">
        <v>121</v>
      </c>
      <c r="H913" s="62"/>
      <c r="I913" s="35"/>
      <c r="J913" s="35" t="s">
        <v>395</v>
      </c>
      <c r="K913" s="62">
        <f t="shared" si="16"/>
        <v>0</v>
      </c>
      <c r="L913" s="35" t="s">
        <v>2921</v>
      </c>
      <c r="M913" s="35" t="s">
        <v>2922</v>
      </c>
      <c r="N913" s="35"/>
      <c r="O913" s="106"/>
      <c r="P913" s="106"/>
      <c r="Q913" s="106"/>
      <c r="R913" s="106"/>
    </row>
    <row r="914" spans="1:18" ht="18.75" thickBot="1">
      <c r="A914" s="133"/>
      <c r="B914" s="127">
        <v>226</v>
      </c>
      <c r="C914" s="35" t="s">
        <v>2923</v>
      </c>
      <c r="D914" s="35"/>
      <c r="E914" s="35"/>
      <c r="F914" s="162" t="s">
        <v>4209</v>
      </c>
      <c r="G914" s="127" t="s">
        <v>121</v>
      </c>
      <c r="H914" s="62"/>
      <c r="I914" s="35"/>
      <c r="J914" s="35" t="s">
        <v>2924</v>
      </c>
      <c r="K914" s="62">
        <f t="shared" si="16"/>
        <v>0</v>
      </c>
      <c r="L914" s="35" t="s">
        <v>2925</v>
      </c>
      <c r="M914" s="35" t="s">
        <v>2926</v>
      </c>
      <c r="N914" s="35"/>
      <c r="O914" s="106"/>
      <c r="P914" s="106"/>
      <c r="Q914" s="106"/>
      <c r="R914" s="106"/>
    </row>
    <row r="915" spans="1:18" ht="18.75" thickBot="1">
      <c r="A915" s="133"/>
      <c r="B915" s="39"/>
      <c r="C915" s="40" t="s">
        <v>2927</v>
      </c>
      <c r="D915" s="40"/>
      <c r="E915" s="40"/>
      <c r="F915" s="145"/>
      <c r="G915" s="39"/>
      <c r="H915" s="54"/>
      <c r="I915" s="40"/>
      <c r="J915" s="40"/>
      <c r="K915" s="62">
        <f t="shared" ref="K915:K927" si="17">IF(I915&lt;&gt;0,A915*I915,A915*H915)</f>
        <v>0</v>
      </c>
      <c r="L915" s="95"/>
      <c r="M915" s="95"/>
      <c r="N915" s="95"/>
      <c r="O915" s="106"/>
      <c r="P915" s="106"/>
      <c r="Q915" s="106"/>
      <c r="R915" s="106"/>
    </row>
    <row r="916" spans="1:18" ht="18.75" thickBot="1">
      <c r="A916" s="133"/>
      <c r="B916" s="127">
        <v>443</v>
      </c>
      <c r="C916" s="35" t="s">
        <v>2928</v>
      </c>
      <c r="D916" s="35"/>
      <c r="E916" s="35"/>
      <c r="F916" s="144" t="s">
        <v>2929</v>
      </c>
      <c r="G916" s="127" t="s">
        <v>121</v>
      </c>
      <c r="H916" s="62"/>
      <c r="I916" s="35"/>
      <c r="J916" s="35" t="s">
        <v>2930</v>
      </c>
      <c r="K916" s="62">
        <f t="shared" si="17"/>
        <v>0</v>
      </c>
      <c r="L916" s="35" t="s">
        <v>2931</v>
      </c>
      <c r="M916" s="35" t="s">
        <v>2932</v>
      </c>
      <c r="N916" s="35"/>
      <c r="O916" s="106"/>
      <c r="P916" s="106"/>
      <c r="Q916" s="106"/>
      <c r="R916" s="106"/>
    </row>
    <row r="917" spans="1:18" ht="18.75" thickBot="1">
      <c r="A917" s="133"/>
      <c r="B917" s="127">
        <v>880</v>
      </c>
      <c r="C917" s="35" t="s">
        <v>2933</v>
      </c>
      <c r="D917" s="35"/>
      <c r="E917" s="35"/>
      <c r="F917" s="144" t="s">
        <v>2934</v>
      </c>
      <c r="G917" s="127" t="s">
        <v>121</v>
      </c>
      <c r="H917" s="62"/>
      <c r="I917" s="35"/>
      <c r="J917" s="35" t="s">
        <v>2935</v>
      </c>
      <c r="K917" s="62">
        <f t="shared" si="17"/>
        <v>0</v>
      </c>
      <c r="L917" s="35" t="s">
        <v>2936</v>
      </c>
      <c r="M917" s="35" t="s">
        <v>2937</v>
      </c>
      <c r="N917" s="35"/>
      <c r="O917" s="106"/>
      <c r="P917" s="106"/>
      <c r="Q917" s="106"/>
      <c r="R917" s="106"/>
    </row>
    <row r="918" spans="1:18" ht="18.75" thickBot="1">
      <c r="A918" s="133"/>
      <c r="B918" s="127">
        <v>313</v>
      </c>
      <c r="C918" s="35" t="s">
        <v>2938</v>
      </c>
      <c r="D918" s="35"/>
      <c r="E918" s="35"/>
      <c r="F918" s="144" t="s">
        <v>4214</v>
      </c>
      <c r="G918" s="127" t="s">
        <v>121</v>
      </c>
      <c r="H918" s="62"/>
      <c r="I918" s="35"/>
      <c r="J918" s="35" t="s">
        <v>2939</v>
      </c>
      <c r="K918" s="62">
        <f t="shared" si="17"/>
        <v>0</v>
      </c>
      <c r="L918" s="35" t="s">
        <v>2940</v>
      </c>
      <c r="M918" s="35" t="s">
        <v>2941</v>
      </c>
      <c r="N918" s="35"/>
      <c r="O918" s="106"/>
      <c r="P918" s="106"/>
      <c r="Q918" s="106"/>
      <c r="R918" s="106"/>
    </row>
    <row r="919" spans="1:18" ht="18.75" thickBot="1">
      <c r="A919" s="133"/>
      <c r="B919" s="127">
        <v>241</v>
      </c>
      <c r="C919" s="35" t="s">
        <v>2942</v>
      </c>
      <c r="D919" s="35"/>
      <c r="E919" s="35"/>
      <c r="F919" s="144" t="s">
        <v>2943</v>
      </c>
      <c r="G919" s="127" t="s">
        <v>121</v>
      </c>
      <c r="H919" s="62"/>
      <c r="I919" s="35"/>
      <c r="J919" s="35" t="s">
        <v>2930</v>
      </c>
      <c r="K919" s="62">
        <f t="shared" si="17"/>
        <v>0</v>
      </c>
      <c r="L919" s="35" t="s">
        <v>2944</v>
      </c>
      <c r="M919" s="35" t="s">
        <v>2945</v>
      </c>
      <c r="N919" s="35"/>
      <c r="O919" s="106"/>
      <c r="P919" s="106"/>
      <c r="Q919" s="106"/>
      <c r="R919" s="106"/>
    </row>
    <row r="920" spans="1:18" ht="18.75" thickBot="1">
      <c r="A920" s="133"/>
      <c r="B920" s="127">
        <v>1405</v>
      </c>
      <c r="C920" s="35" t="s">
        <v>2946</v>
      </c>
      <c r="D920" s="35"/>
      <c r="E920" s="35"/>
      <c r="F920" s="144" t="s">
        <v>232</v>
      </c>
      <c r="G920" s="127" t="s">
        <v>121</v>
      </c>
      <c r="H920" s="62"/>
      <c r="I920" s="35"/>
      <c r="J920" s="35" t="s">
        <v>2947</v>
      </c>
      <c r="K920" s="62">
        <f t="shared" si="17"/>
        <v>0</v>
      </c>
      <c r="L920" s="35" t="s">
        <v>2948</v>
      </c>
      <c r="M920" s="35" t="s">
        <v>2949</v>
      </c>
      <c r="N920" s="35"/>
      <c r="O920" s="106"/>
      <c r="P920" s="106"/>
      <c r="Q920" s="106"/>
      <c r="R920" s="106"/>
    </row>
    <row r="921" spans="1:18" ht="18.75" thickBot="1">
      <c r="A921" s="133"/>
      <c r="B921" s="127">
        <v>1198</v>
      </c>
      <c r="C921" s="35" t="s">
        <v>2950</v>
      </c>
      <c r="D921" s="35"/>
      <c r="E921" s="35"/>
      <c r="F921" s="144" t="s">
        <v>2951</v>
      </c>
      <c r="G921" s="127" t="s">
        <v>121</v>
      </c>
      <c r="H921" s="62"/>
      <c r="I921" s="35"/>
      <c r="J921" s="35" t="s">
        <v>2066</v>
      </c>
      <c r="K921" s="62">
        <f t="shared" si="17"/>
        <v>0</v>
      </c>
      <c r="L921" s="35" t="s">
        <v>2952</v>
      </c>
      <c r="M921" s="35" t="s">
        <v>2953</v>
      </c>
      <c r="N921" s="35"/>
      <c r="O921" s="106"/>
      <c r="P921" s="106"/>
      <c r="Q921" s="106"/>
      <c r="R921" s="106"/>
    </row>
    <row r="922" spans="1:18" ht="18.75" thickBot="1">
      <c r="A922" s="133"/>
      <c r="B922" s="127">
        <v>249</v>
      </c>
      <c r="C922" s="35" t="s">
        <v>2954</v>
      </c>
      <c r="D922" s="35"/>
      <c r="E922" s="35"/>
      <c r="F922" s="144" t="s">
        <v>2955</v>
      </c>
      <c r="G922" s="127" t="s">
        <v>121</v>
      </c>
      <c r="H922" s="62"/>
      <c r="I922" s="35"/>
      <c r="J922" s="35" t="s">
        <v>2956</v>
      </c>
      <c r="K922" s="62">
        <f t="shared" si="17"/>
        <v>0</v>
      </c>
      <c r="L922" s="35" t="s">
        <v>2957</v>
      </c>
      <c r="M922" s="35" t="s">
        <v>2958</v>
      </c>
      <c r="N922" s="35"/>
      <c r="O922" s="106"/>
      <c r="P922" s="106"/>
      <c r="Q922" s="106"/>
      <c r="R922" s="106"/>
    </row>
    <row r="923" spans="1:18" ht="18.75" thickBot="1">
      <c r="A923" s="133"/>
      <c r="B923" s="127">
        <v>544</v>
      </c>
      <c r="C923" s="35" t="s">
        <v>2959</v>
      </c>
      <c r="D923" s="35"/>
      <c r="E923" s="35"/>
      <c r="F923" s="144" t="s">
        <v>2960</v>
      </c>
      <c r="G923" s="127" t="s">
        <v>121</v>
      </c>
      <c r="H923" s="62"/>
      <c r="I923" s="35"/>
      <c r="J923" s="35" t="s">
        <v>2961</v>
      </c>
      <c r="K923" s="62">
        <f t="shared" si="17"/>
        <v>0</v>
      </c>
      <c r="L923" s="35" t="s">
        <v>2962</v>
      </c>
      <c r="M923" s="35" t="s">
        <v>2963</v>
      </c>
      <c r="N923" s="35"/>
      <c r="O923" s="106"/>
      <c r="P923" s="106"/>
      <c r="Q923" s="106"/>
      <c r="R923" s="106"/>
    </row>
    <row r="924" spans="1:18" ht="18.75" thickBot="1">
      <c r="A924" s="133"/>
      <c r="B924" s="127">
        <v>780</v>
      </c>
      <c r="C924" s="35" t="s">
        <v>2964</v>
      </c>
      <c r="D924" s="35"/>
      <c r="E924" s="35"/>
      <c r="F924" s="144" t="s">
        <v>2965</v>
      </c>
      <c r="G924" s="127" t="s">
        <v>121</v>
      </c>
      <c r="H924" s="62"/>
      <c r="I924" s="35"/>
      <c r="J924" s="35" t="s">
        <v>615</v>
      </c>
      <c r="K924" s="62">
        <f t="shared" si="17"/>
        <v>0</v>
      </c>
      <c r="L924" s="35" t="s">
        <v>2966</v>
      </c>
      <c r="M924" s="35" t="s">
        <v>2967</v>
      </c>
      <c r="N924" s="35"/>
      <c r="O924" s="106"/>
      <c r="P924" s="106"/>
      <c r="Q924" s="106"/>
      <c r="R924" s="106"/>
    </row>
    <row r="925" spans="1:18" ht="18.75" thickBot="1">
      <c r="A925" s="133"/>
      <c r="B925" s="127">
        <v>1371</v>
      </c>
      <c r="C925" s="35" t="s">
        <v>2968</v>
      </c>
      <c r="D925" s="35"/>
      <c r="E925" s="35"/>
      <c r="F925" s="144" t="s">
        <v>2969</v>
      </c>
      <c r="G925" s="127" t="s">
        <v>121</v>
      </c>
      <c r="H925" s="62"/>
      <c r="I925" s="35"/>
      <c r="J925" s="35" t="s">
        <v>2970</v>
      </c>
      <c r="K925" s="62">
        <f t="shared" si="17"/>
        <v>0</v>
      </c>
      <c r="L925" s="35" t="s">
        <v>2971</v>
      </c>
      <c r="M925" s="35" t="s">
        <v>2972</v>
      </c>
      <c r="N925" s="35"/>
      <c r="O925" s="106"/>
      <c r="P925" s="106"/>
      <c r="Q925" s="106"/>
      <c r="R925" s="106"/>
    </row>
    <row r="926" spans="1:18" ht="18.75" thickBot="1">
      <c r="A926" s="133"/>
      <c r="B926" s="127">
        <v>435</v>
      </c>
      <c r="C926" s="35" t="s">
        <v>2973</v>
      </c>
      <c r="D926" s="35"/>
      <c r="E926" s="35"/>
      <c r="F926" s="144" t="s">
        <v>2974</v>
      </c>
      <c r="G926" s="127" t="s">
        <v>121</v>
      </c>
      <c r="H926" s="62"/>
      <c r="I926" s="35"/>
      <c r="J926" s="35" t="s">
        <v>2935</v>
      </c>
      <c r="K926" s="62">
        <f t="shared" si="17"/>
        <v>0</v>
      </c>
      <c r="L926" s="35" t="s">
        <v>2975</v>
      </c>
      <c r="M926" s="35" t="s">
        <v>2976</v>
      </c>
      <c r="N926" s="35"/>
      <c r="O926" s="106"/>
      <c r="P926" s="106"/>
      <c r="Q926" s="106"/>
      <c r="R926" s="106"/>
    </row>
    <row r="927" spans="1:18" ht="18.75" thickBot="1">
      <c r="A927" s="133"/>
      <c r="B927" s="39"/>
      <c r="C927" s="40" t="s">
        <v>2977</v>
      </c>
      <c r="D927" s="40"/>
      <c r="E927" s="40"/>
      <c r="F927" s="145"/>
      <c r="G927" s="39"/>
      <c r="H927" s="54"/>
      <c r="I927" s="40"/>
      <c r="J927" s="40"/>
      <c r="K927" s="62">
        <f t="shared" si="17"/>
        <v>0</v>
      </c>
      <c r="L927" s="95"/>
      <c r="M927" s="95"/>
      <c r="N927" s="95"/>
      <c r="O927" s="106"/>
      <c r="P927" s="106"/>
      <c r="Q927" s="106"/>
      <c r="R927" s="106"/>
    </row>
    <row r="928" spans="1:18" ht="18.75" thickBot="1">
      <c r="A928" s="133"/>
      <c r="B928" s="127">
        <v>315</v>
      </c>
      <c r="C928" s="35" t="s">
        <v>2978</v>
      </c>
      <c r="D928" s="35"/>
      <c r="E928" s="35"/>
      <c r="F928" s="144"/>
      <c r="G928" s="127" t="s">
        <v>187</v>
      </c>
      <c r="H928" s="62"/>
      <c r="I928" s="35"/>
      <c r="J928" s="35" t="s">
        <v>2979</v>
      </c>
      <c r="K928" s="62">
        <f t="shared" ref="K928:K959" si="18">IF(I928&lt;&gt;0,A928*I928,A928*H928)</f>
        <v>0</v>
      </c>
      <c r="L928" s="35" t="s">
        <v>2980</v>
      </c>
      <c r="M928" s="35" t="s">
        <v>2981</v>
      </c>
      <c r="N928" s="35"/>
      <c r="O928" s="106"/>
      <c r="P928" s="106"/>
      <c r="Q928" s="106"/>
      <c r="R928" s="106"/>
    </row>
    <row r="929" spans="1:18" ht="18.75" thickBot="1">
      <c r="A929" s="133"/>
      <c r="B929" s="127">
        <v>194</v>
      </c>
      <c r="C929" s="35" t="s">
        <v>2982</v>
      </c>
      <c r="D929" s="35"/>
      <c r="E929" s="35"/>
      <c r="F929" s="144"/>
      <c r="G929" s="127" t="s">
        <v>187</v>
      </c>
      <c r="H929" s="62"/>
      <c r="I929" s="35"/>
      <c r="J929" s="35" t="s">
        <v>2983</v>
      </c>
      <c r="K929" s="62">
        <f t="shared" si="18"/>
        <v>0</v>
      </c>
      <c r="L929" s="35" t="s">
        <v>2984</v>
      </c>
      <c r="M929" s="35" t="s">
        <v>2985</v>
      </c>
      <c r="N929" s="35"/>
      <c r="O929" s="106"/>
      <c r="P929" s="106"/>
      <c r="Q929" s="106"/>
      <c r="R929" s="106"/>
    </row>
    <row r="930" spans="1:18" ht="18.75" thickBot="1">
      <c r="A930" s="133"/>
      <c r="B930" s="127">
        <v>249</v>
      </c>
      <c r="C930" s="35" t="s">
        <v>2986</v>
      </c>
      <c r="D930" s="35"/>
      <c r="E930" s="35"/>
      <c r="F930" s="144"/>
      <c r="G930" s="127" t="s">
        <v>187</v>
      </c>
      <c r="H930" s="62"/>
      <c r="I930" s="35"/>
      <c r="J930" s="35" t="s">
        <v>2987</v>
      </c>
      <c r="K930" s="62">
        <f t="shared" si="18"/>
        <v>0</v>
      </c>
      <c r="L930" s="35" t="s">
        <v>2988</v>
      </c>
      <c r="M930" s="35" t="s">
        <v>2989</v>
      </c>
      <c r="N930" s="35"/>
      <c r="O930" s="106"/>
      <c r="P930" s="106"/>
      <c r="Q930" s="106"/>
      <c r="R930" s="106"/>
    </row>
    <row r="931" spans="1:18" ht="18.75" thickBot="1">
      <c r="A931" s="133"/>
      <c r="B931" s="127">
        <v>184</v>
      </c>
      <c r="C931" s="35" t="s">
        <v>2990</v>
      </c>
      <c r="D931" s="35"/>
      <c r="E931" s="35"/>
      <c r="F931" s="144"/>
      <c r="G931" s="127" t="s">
        <v>181</v>
      </c>
      <c r="H931" s="62"/>
      <c r="I931" s="35"/>
      <c r="J931" s="35" t="s">
        <v>2991</v>
      </c>
      <c r="K931" s="62">
        <f t="shared" si="18"/>
        <v>0</v>
      </c>
      <c r="L931" s="35" t="s">
        <v>2992</v>
      </c>
      <c r="M931" s="35" t="s">
        <v>2993</v>
      </c>
      <c r="N931" s="35"/>
      <c r="O931" s="106"/>
      <c r="P931" s="106"/>
      <c r="Q931" s="106"/>
      <c r="R931" s="106"/>
    </row>
    <row r="932" spans="1:18" ht="18.75" thickBot="1">
      <c r="A932" s="133"/>
      <c r="B932" s="127">
        <v>431</v>
      </c>
      <c r="C932" s="35" t="s">
        <v>2994</v>
      </c>
      <c r="D932" s="35"/>
      <c r="E932" s="35"/>
      <c r="F932" s="144"/>
      <c r="G932" s="127" t="s">
        <v>121</v>
      </c>
      <c r="H932" s="62"/>
      <c r="I932" s="35"/>
      <c r="J932" s="35" t="s">
        <v>151</v>
      </c>
      <c r="K932" s="62">
        <f t="shared" si="18"/>
        <v>0</v>
      </c>
      <c r="L932" s="35" t="s">
        <v>2995</v>
      </c>
      <c r="M932" s="35" t="s">
        <v>2996</v>
      </c>
      <c r="N932" s="35"/>
      <c r="O932" s="106"/>
      <c r="P932" s="106"/>
      <c r="Q932" s="106"/>
      <c r="R932" s="106"/>
    </row>
    <row r="933" spans="1:18" ht="18.75" thickBot="1">
      <c r="A933" s="133"/>
      <c r="B933" s="127">
        <v>357</v>
      </c>
      <c r="C933" s="35" t="s">
        <v>2997</v>
      </c>
      <c r="D933" s="35"/>
      <c r="E933" s="35"/>
      <c r="F933" s="144"/>
      <c r="G933" s="127" t="s">
        <v>121</v>
      </c>
      <c r="H933" s="62"/>
      <c r="I933" s="35"/>
      <c r="J933" s="35" t="s">
        <v>2998</v>
      </c>
      <c r="K933" s="62">
        <f t="shared" si="18"/>
        <v>0</v>
      </c>
      <c r="L933" s="35" t="s">
        <v>2999</v>
      </c>
      <c r="M933" s="35" t="s">
        <v>3000</v>
      </c>
      <c r="N933" s="35"/>
      <c r="O933" s="106"/>
      <c r="P933" s="106"/>
      <c r="Q933" s="106"/>
      <c r="R933" s="106"/>
    </row>
    <row r="934" spans="1:18" ht="18.75" thickBot="1">
      <c r="A934" s="133"/>
      <c r="B934" s="127">
        <v>276</v>
      </c>
      <c r="C934" s="35" t="s">
        <v>3001</v>
      </c>
      <c r="D934" s="35"/>
      <c r="E934" s="35"/>
      <c r="F934" s="144"/>
      <c r="G934" s="127" t="s">
        <v>121</v>
      </c>
      <c r="H934" s="62"/>
      <c r="I934" s="35"/>
      <c r="J934" s="35" t="s">
        <v>381</v>
      </c>
      <c r="K934" s="62">
        <f t="shared" si="18"/>
        <v>0</v>
      </c>
      <c r="L934" s="35" t="s">
        <v>3002</v>
      </c>
      <c r="M934" s="35" t="s">
        <v>3003</v>
      </c>
      <c r="N934" s="35"/>
      <c r="O934" s="106"/>
      <c r="P934" s="106"/>
      <c r="Q934" s="106"/>
      <c r="R934" s="106"/>
    </row>
    <row r="935" spans="1:18" ht="18.75" thickBot="1">
      <c r="A935" s="133"/>
      <c r="B935" s="127">
        <v>197</v>
      </c>
      <c r="C935" s="35" t="s">
        <v>3004</v>
      </c>
      <c r="D935" s="35"/>
      <c r="E935" s="35"/>
      <c r="F935" s="144" t="s">
        <v>730</v>
      </c>
      <c r="G935" s="127" t="s">
        <v>121</v>
      </c>
      <c r="H935" s="62"/>
      <c r="I935" s="35"/>
      <c r="J935" s="35" t="s">
        <v>381</v>
      </c>
      <c r="K935" s="62">
        <f t="shared" si="18"/>
        <v>0</v>
      </c>
      <c r="L935" s="35" t="s">
        <v>3005</v>
      </c>
      <c r="M935" s="35" t="s">
        <v>3006</v>
      </c>
      <c r="N935" s="35"/>
      <c r="O935" s="106"/>
      <c r="P935" s="106"/>
      <c r="Q935" s="106"/>
      <c r="R935" s="106"/>
    </row>
    <row r="936" spans="1:18" ht="18.75" thickBot="1">
      <c r="A936" s="133"/>
      <c r="B936" s="127">
        <v>185</v>
      </c>
      <c r="C936" s="35" t="s">
        <v>3007</v>
      </c>
      <c r="D936" s="35"/>
      <c r="E936" s="35"/>
      <c r="F936" s="144"/>
      <c r="G936" s="127" t="s">
        <v>121</v>
      </c>
      <c r="H936" s="62"/>
      <c r="I936" s="35"/>
      <c r="J936" s="35" t="s">
        <v>3008</v>
      </c>
      <c r="K936" s="62">
        <f t="shared" si="18"/>
        <v>0</v>
      </c>
      <c r="L936" s="35" t="s">
        <v>3009</v>
      </c>
      <c r="M936" s="35" t="s">
        <v>3010</v>
      </c>
      <c r="N936" s="35"/>
      <c r="O936" s="106"/>
      <c r="P936" s="106"/>
      <c r="Q936" s="106"/>
      <c r="R936" s="106"/>
    </row>
    <row r="937" spans="1:18" ht="18.75" thickBot="1">
      <c r="A937" s="133"/>
      <c r="B937" s="127">
        <v>596</v>
      </c>
      <c r="C937" s="35" t="s">
        <v>3011</v>
      </c>
      <c r="D937" s="35"/>
      <c r="E937" s="35"/>
      <c r="F937" s="144"/>
      <c r="G937" s="127" t="s">
        <v>121</v>
      </c>
      <c r="H937" s="62"/>
      <c r="I937" s="35"/>
      <c r="J937" s="35" t="s">
        <v>3012</v>
      </c>
      <c r="K937" s="62">
        <f t="shared" si="18"/>
        <v>0</v>
      </c>
      <c r="L937" s="35" t="s">
        <v>3013</v>
      </c>
      <c r="M937" s="35" t="s">
        <v>3014</v>
      </c>
      <c r="N937" s="35"/>
      <c r="O937" s="106"/>
      <c r="P937" s="106"/>
      <c r="Q937" s="106"/>
      <c r="R937" s="106"/>
    </row>
    <row r="938" spans="1:18" ht="18.75" thickBot="1">
      <c r="A938" s="133"/>
      <c r="B938" s="127">
        <v>1342</v>
      </c>
      <c r="C938" s="35" t="s">
        <v>3011</v>
      </c>
      <c r="D938" s="35"/>
      <c r="E938" s="35"/>
      <c r="F938" s="144"/>
      <c r="G938" s="127" t="s">
        <v>181</v>
      </c>
      <c r="H938" s="62"/>
      <c r="I938" s="35"/>
      <c r="J938" s="35" t="s">
        <v>3012</v>
      </c>
      <c r="K938" s="62">
        <f t="shared" si="18"/>
        <v>0</v>
      </c>
      <c r="L938" s="35" t="s">
        <v>3015</v>
      </c>
      <c r="M938" s="35" t="s">
        <v>3016</v>
      </c>
      <c r="N938" s="35"/>
      <c r="O938" s="106"/>
      <c r="P938" s="106"/>
      <c r="Q938" s="106"/>
      <c r="R938" s="106"/>
    </row>
    <row r="939" spans="1:18" ht="18.75" thickBot="1">
      <c r="A939" s="133"/>
      <c r="B939" s="127">
        <v>1618</v>
      </c>
      <c r="C939" s="35" t="s">
        <v>3017</v>
      </c>
      <c r="D939" s="35"/>
      <c r="E939" s="35"/>
      <c r="F939" s="144" t="s">
        <v>730</v>
      </c>
      <c r="G939" s="127" t="s">
        <v>121</v>
      </c>
      <c r="H939" s="62"/>
      <c r="I939" s="35"/>
      <c r="J939" s="35" t="s">
        <v>615</v>
      </c>
      <c r="K939" s="62">
        <f t="shared" si="18"/>
        <v>0</v>
      </c>
      <c r="L939" s="35" t="s">
        <v>3018</v>
      </c>
      <c r="M939" s="35" t="s">
        <v>3019</v>
      </c>
      <c r="N939" s="35"/>
      <c r="O939" s="106"/>
      <c r="P939" s="106"/>
      <c r="Q939" s="106"/>
      <c r="R939" s="106"/>
    </row>
    <row r="940" spans="1:18" ht="18.75" thickBot="1">
      <c r="A940" s="133"/>
      <c r="B940" s="127">
        <v>120</v>
      </c>
      <c r="C940" s="35" t="s">
        <v>3020</v>
      </c>
      <c r="D940" s="35"/>
      <c r="E940" s="35"/>
      <c r="F940" s="144" t="s">
        <v>4218</v>
      </c>
      <c r="G940" s="127" t="s">
        <v>181</v>
      </c>
      <c r="H940" s="62"/>
      <c r="I940" s="35"/>
      <c r="J940" s="35" t="s">
        <v>3021</v>
      </c>
      <c r="K940" s="62">
        <f t="shared" si="18"/>
        <v>0</v>
      </c>
      <c r="L940" s="35" t="s">
        <v>3022</v>
      </c>
      <c r="M940" s="35" t="s">
        <v>3023</v>
      </c>
      <c r="N940" s="35"/>
      <c r="O940" s="106"/>
      <c r="P940" s="106"/>
      <c r="Q940" s="106"/>
      <c r="R940" s="106"/>
    </row>
    <row r="941" spans="1:18" ht="18.75" thickBot="1">
      <c r="A941" s="133"/>
      <c r="B941" s="127">
        <v>439</v>
      </c>
      <c r="C941" s="35" t="s">
        <v>3024</v>
      </c>
      <c r="D941" s="35"/>
      <c r="E941" s="35"/>
      <c r="F941" s="144"/>
      <c r="G941" s="127" t="s">
        <v>121</v>
      </c>
      <c r="H941" s="62"/>
      <c r="I941" s="35"/>
      <c r="J941" s="35" t="s">
        <v>634</v>
      </c>
      <c r="K941" s="62">
        <f t="shared" si="18"/>
        <v>0</v>
      </c>
      <c r="L941" s="35" t="s">
        <v>3025</v>
      </c>
      <c r="M941" s="35" t="s">
        <v>3026</v>
      </c>
      <c r="N941" s="35"/>
      <c r="O941" s="106"/>
      <c r="P941" s="106"/>
      <c r="Q941" s="106"/>
      <c r="R941" s="106"/>
    </row>
    <row r="942" spans="1:18" ht="18.75" thickBot="1">
      <c r="A942" s="133"/>
      <c r="B942" s="127">
        <v>413</v>
      </c>
      <c r="C942" s="35" t="s">
        <v>3024</v>
      </c>
      <c r="D942" s="35"/>
      <c r="E942" s="35"/>
      <c r="F942" s="144"/>
      <c r="G942" s="127" t="s">
        <v>181</v>
      </c>
      <c r="H942" s="62"/>
      <c r="I942" s="35"/>
      <c r="J942" s="35" t="s">
        <v>634</v>
      </c>
      <c r="K942" s="62">
        <f t="shared" si="18"/>
        <v>0</v>
      </c>
      <c r="L942" s="35" t="s">
        <v>3027</v>
      </c>
      <c r="M942" s="35" t="s">
        <v>3028</v>
      </c>
      <c r="N942" s="35"/>
      <c r="O942" s="106"/>
      <c r="P942" s="106"/>
      <c r="Q942" s="106"/>
      <c r="R942" s="106"/>
    </row>
    <row r="943" spans="1:18" ht="18.75" thickBot="1">
      <c r="A943" s="133"/>
      <c r="B943" s="127">
        <v>472</v>
      </c>
      <c r="C943" s="35" t="s">
        <v>3029</v>
      </c>
      <c r="D943" s="35"/>
      <c r="E943" s="35"/>
      <c r="F943" s="144"/>
      <c r="G943" s="127" t="s">
        <v>121</v>
      </c>
      <c r="H943" s="62"/>
      <c r="I943" s="35"/>
      <c r="J943" s="35" t="s">
        <v>634</v>
      </c>
      <c r="K943" s="62">
        <f t="shared" si="18"/>
        <v>0</v>
      </c>
      <c r="L943" s="35" t="s">
        <v>3030</v>
      </c>
      <c r="M943" s="35" t="s">
        <v>3031</v>
      </c>
      <c r="N943" s="35"/>
      <c r="O943" s="106"/>
      <c r="P943" s="106"/>
      <c r="Q943" s="106"/>
      <c r="R943" s="106"/>
    </row>
    <row r="944" spans="1:18" ht="18.75" thickBot="1">
      <c r="A944" s="133"/>
      <c r="B944" s="127">
        <v>640</v>
      </c>
      <c r="C944" s="35" t="s">
        <v>3029</v>
      </c>
      <c r="D944" s="35"/>
      <c r="E944" s="35"/>
      <c r="F944" s="144"/>
      <c r="G944" s="127" t="s">
        <v>181</v>
      </c>
      <c r="H944" s="62"/>
      <c r="I944" s="35"/>
      <c r="J944" s="35" t="s">
        <v>634</v>
      </c>
      <c r="K944" s="62">
        <f t="shared" si="18"/>
        <v>0</v>
      </c>
      <c r="L944" s="35" t="s">
        <v>3032</v>
      </c>
      <c r="M944" s="35" t="s">
        <v>3033</v>
      </c>
      <c r="N944" s="35"/>
      <c r="O944" s="106"/>
      <c r="P944" s="106"/>
      <c r="Q944" s="106"/>
      <c r="R944" s="106"/>
    </row>
    <row r="945" spans="1:18" ht="18.75" thickBot="1">
      <c r="A945" s="133"/>
      <c r="B945" s="127">
        <v>264</v>
      </c>
      <c r="C945" s="35" t="s">
        <v>3034</v>
      </c>
      <c r="D945" s="35"/>
      <c r="E945" s="35"/>
      <c r="F945" s="144"/>
      <c r="G945" s="127" t="s">
        <v>121</v>
      </c>
      <c r="H945" s="62"/>
      <c r="I945" s="35"/>
      <c r="J945" s="35" t="s">
        <v>3035</v>
      </c>
      <c r="K945" s="62">
        <f t="shared" si="18"/>
        <v>0</v>
      </c>
      <c r="L945" s="35" t="s">
        <v>3036</v>
      </c>
      <c r="M945" s="35" t="s">
        <v>3037</v>
      </c>
      <c r="N945" s="35"/>
      <c r="O945" s="106"/>
      <c r="P945" s="106"/>
      <c r="Q945" s="106"/>
      <c r="R945" s="106"/>
    </row>
    <row r="946" spans="1:18" ht="18.75" thickBot="1">
      <c r="A946" s="133"/>
      <c r="B946" s="127">
        <v>725</v>
      </c>
      <c r="C946" s="35" t="s">
        <v>4195</v>
      </c>
      <c r="D946" s="35"/>
      <c r="E946" s="35"/>
      <c r="F946" s="144"/>
      <c r="G946" s="127" t="s">
        <v>121</v>
      </c>
      <c r="H946" s="62"/>
      <c r="I946" s="35"/>
      <c r="J946" s="35" t="s">
        <v>3038</v>
      </c>
      <c r="K946" s="62">
        <f t="shared" si="18"/>
        <v>0</v>
      </c>
      <c r="L946" s="35" t="s">
        <v>3039</v>
      </c>
      <c r="M946" s="35" t="s">
        <v>3040</v>
      </c>
      <c r="N946" s="35"/>
      <c r="O946" s="106"/>
      <c r="P946" s="106"/>
      <c r="Q946" s="106"/>
      <c r="R946" s="106"/>
    </row>
    <row r="947" spans="1:18" ht="18.75" thickBot="1">
      <c r="A947" s="133"/>
      <c r="B947" s="127">
        <v>200</v>
      </c>
      <c r="C947" s="35" t="s">
        <v>3041</v>
      </c>
      <c r="D947" s="35"/>
      <c r="E947" s="35"/>
      <c r="F947" s="144"/>
      <c r="G947" s="127" t="s">
        <v>181</v>
      </c>
      <c r="H947" s="62"/>
      <c r="I947" s="35"/>
      <c r="J947" s="35" t="s">
        <v>3042</v>
      </c>
      <c r="K947" s="62">
        <f t="shared" si="18"/>
        <v>0</v>
      </c>
      <c r="L947" s="35" t="s">
        <v>3043</v>
      </c>
      <c r="M947" s="35" t="s">
        <v>3044</v>
      </c>
      <c r="N947" s="35"/>
      <c r="O947" s="106"/>
      <c r="P947" s="106"/>
      <c r="Q947" s="106"/>
      <c r="R947" s="106"/>
    </row>
    <row r="948" spans="1:18" ht="18.75" thickBot="1">
      <c r="A948" s="133"/>
      <c r="B948" s="127">
        <v>1685</v>
      </c>
      <c r="C948" s="35" t="s">
        <v>3045</v>
      </c>
      <c r="D948" s="35"/>
      <c r="E948" s="35"/>
      <c r="F948" s="144"/>
      <c r="G948" s="127" t="s">
        <v>187</v>
      </c>
      <c r="H948" s="62"/>
      <c r="I948" s="35"/>
      <c r="J948" s="35" t="s">
        <v>3046</v>
      </c>
      <c r="K948" s="62">
        <f t="shared" si="18"/>
        <v>0</v>
      </c>
      <c r="L948" s="35" t="s">
        <v>3047</v>
      </c>
      <c r="M948" s="35" t="s">
        <v>3048</v>
      </c>
      <c r="N948" s="35"/>
      <c r="O948" s="106"/>
      <c r="P948" s="106"/>
      <c r="Q948" s="106"/>
      <c r="R948" s="106"/>
    </row>
    <row r="949" spans="1:18" ht="18.75" thickBot="1">
      <c r="A949" s="133"/>
      <c r="B949" s="127">
        <v>1146</v>
      </c>
      <c r="C949" s="35" t="s">
        <v>3049</v>
      </c>
      <c r="D949" s="35"/>
      <c r="E949" s="35"/>
      <c r="F949" s="144"/>
      <c r="G949" s="127" t="s">
        <v>187</v>
      </c>
      <c r="H949" s="62"/>
      <c r="I949" s="35"/>
      <c r="J949" s="35" t="s">
        <v>3050</v>
      </c>
      <c r="K949" s="62">
        <f t="shared" si="18"/>
        <v>0</v>
      </c>
      <c r="L949" s="35" t="s">
        <v>3051</v>
      </c>
      <c r="M949" s="35" t="s">
        <v>3052</v>
      </c>
      <c r="N949" s="35"/>
      <c r="O949" s="106"/>
      <c r="P949" s="106"/>
      <c r="Q949" s="106"/>
      <c r="R949" s="106"/>
    </row>
    <row r="950" spans="1:18" ht="18.75" thickBot="1">
      <c r="A950" s="133"/>
      <c r="B950" s="127">
        <v>1913</v>
      </c>
      <c r="C950" s="35" t="s">
        <v>3053</v>
      </c>
      <c r="D950" s="35"/>
      <c r="E950" s="35"/>
      <c r="F950" s="144"/>
      <c r="G950" s="127" t="s">
        <v>181</v>
      </c>
      <c r="H950" s="62"/>
      <c r="I950" s="35"/>
      <c r="J950" s="35" t="s">
        <v>3054</v>
      </c>
      <c r="K950" s="62">
        <f t="shared" si="18"/>
        <v>0</v>
      </c>
      <c r="L950" s="35" t="s">
        <v>3055</v>
      </c>
      <c r="M950" s="35" t="s">
        <v>3056</v>
      </c>
      <c r="N950" s="35"/>
      <c r="O950" s="106"/>
      <c r="P950" s="106"/>
      <c r="Q950" s="106"/>
      <c r="R950" s="106"/>
    </row>
    <row r="951" spans="1:18" ht="18.75" thickBot="1">
      <c r="A951" s="133"/>
      <c r="B951" s="127">
        <v>5167</v>
      </c>
      <c r="C951" s="35" t="s">
        <v>3053</v>
      </c>
      <c r="D951" s="35"/>
      <c r="E951" s="35"/>
      <c r="F951" s="144"/>
      <c r="G951" s="127" t="s">
        <v>187</v>
      </c>
      <c r="H951" s="62"/>
      <c r="I951" s="35"/>
      <c r="J951" s="35" t="s">
        <v>3054</v>
      </c>
      <c r="K951" s="62">
        <f t="shared" si="18"/>
        <v>0</v>
      </c>
      <c r="L951" s="35" t="s">
        <v>3057</v>
      </c>
      <c r="M951" s="35" t="s">
        <v>3058</v>
      </c>
      <c r="N951" s="35"/>
      <c r="O951" s="106"/>
      <c r="P951" s="106"/>
      <c r="Q951" s="106"/>
      <c r="R951" s="106"/>
    </row>
    <row r="952" spans="1:18" ht="18.75" thickBot="1">
      <c r="A952" s="133"/>
      <c r="B952" s="127">
        <v>246</v>
      </c>
      <c r="C952" s="35" t="s">
        <v>3059</v>
      </c>
      <c r="D952" s="35"/>
      <c r="E952" s="35"/>
      <c r="F952" s="144"/>
      <c r="G952" s="127" t="s">
        <v>187</v>
      </c>
      <c r="H952" s="62"/>
      <c r="I952" s="35"/>
      <c r="J952" s="35" t="s">
        <v>3060</v>
      </c>
      <c r="K952" s="62">
        <f t="shared" si="18"/>
        <v>0</v>
      </c>
      <c r="L952" s="35" t="s">
        <v>3061</v>
      </c>
      <c r="M952" s="35" t="s">
        <v>3062</v>
      </c>
      <c r="N952" s="35"/>
      <c r="O952" s="106"/>
      <c r="P952" s="106"/>
      <c r="Q952" s="106"/>
      <c r="R952" s="106"/>
    </row>
    <row r="953" spans="1:18" ht="18.75" thickBot="1">
      <c r="A953" s="133"/>
      <c r="B953" s="127">
        <v>3484</v>
      </c>
      <c r="C953" s="35" t="s">
        <v>3063</v>
      </c>
      <c r="D953" s="35"/>
      <c r="E953" s="35"/>
      <c r="F953" s="144"/>
      <c r="G953" s="127" t="s">
        <v>187</v>
      </c>
      <c r="H953" s="62"/>
      <c r="I953" s="35"/>
      <c r="J953" s="35" t="s">
        <v>3064</v>
      </c>
      <c r="K953" s="62">
        <f t="shared" si="18"/>
        <v>0</v>
      </c>
      <c r="L953" s="35" t="s">
        <v>3065</v>
      </c>
      <c r="M953" s="35" t="s">
        <v>3066</v>
      </c>
      <c r="N953" s="35"/>
      <c r="O953" s="106"/>
      <c r="P953" s="106"/>
      <c r="Q953" s="106"/>
      <c r="R953" s="106"/>
    </row>
    <row r="954" spans="1:18" ht="18.75" thickBot="1">
      <c r="A954" s="133"/>
      <c r="B954" s="127">
        <v>1893</v>
      </c>
      <c r="C954" s="35" t="s">
        <v>3067</v>
      </c>
      <c r="D954" s="35"/>
      <c r="E954" s="35"/>
      <c r="F954" s="144"/>
      <c r="G954" s="127" t="s">
        <v>181</v>
      </c>
      <c r="H954" s="62"/>
      <c r="I954" s="35"/>
      <c r="J954" s="35" t="s">
        <v>3068</v>
      </c>
      <c r="K954" s="62">
        <f t="shared" si="18"/>
        <v>0</v>
      </c>
      <c r="L954" s="35" t="s">
        <v>3069</v>
      </c>
      <c r="M954" s="35" t="s">
        <v>3070</v>
      </c>
      <c r="N954" s="35"/>
      <c r="O954" s="106"/>
      <c r="P954" s="106"/>
      <c r="Q954" s="106"/>
      <c r="R954" s="106"/>
    </row>
    <row r="955" spans="1:18" ht="18.75" thickBot="1">
      <c r="A955" s="133"/>
      <c r="B955" s="127">
        <v>2480</v>
      </c>
      <c r="C955" s="35" t="s">
        <v>3067</v>
      </c>
      <c r="D955" s="35"/>
      <c r="E955" s="35"/>
      <c r="F955" s="144"/>
      <c r="G955" s="127" t="s">
        <v>187</v>
      </c>
      <c r="H955" s="62"/>
      <c r="I955" s="35"/>
      <c r="J955" s="35" t="s">
        <v>3068</v>
      </c>
      <c r="K955" s="62">
        <f t="shared" si="18"/>
        <v>0</v>
      </c>
      <c r="L955" s="35" t="s">
        <v>3071</v>
      </c>
      <c r="M955" s="35" t="s">
        <v>3072</v>
      </c>
      <c r="N955" s="35"/>
      <c r="O955" s="106"/>
      <c r="P955" s="106"/>
      <c r="Q955" s="106"/>
      <c r="R955" s="106"/>
    </row>
    <row r="956" spans="1:18" ht="18.75" thickBot="1">
      <c r="A956" s="133"/>
      <c r="B956" s="127">
        <v>234</v>
      </c>
      <c r="C956" s="35" t="s">
        <v>3073</v>
      </c>
      <c r="D956" s="35"/>
      <c r="E956" s="35"/>
      <c r="F956" s="144"/>
      <c r="G956" s="127" t="s">
        <v>187</v>
      </c>
      <c r="H956" s="62"/>
      <c r="I956" s="35"/>
      <c r="J956" s="35" t="s">
        <v>3074</v>
      </c>
      <c r="K956" s="62">
        <f t="shared" si="18"/>
        <v>0</v>
      </c>
      <c r="L956" s="35" t="s">
        <v>3075</v>
      </c>
      <c r="M956" s="35" t="s">
        <v>3076</v>
      </c>
      <c r="N956" s="35"/>
      <c r="O956" s="106"/>
      <c r="P956" s="106"/>
      <c r="Q956" s="106"/>
      <c r="R956" s="106"/>
    </row>
    <row r="957" spans="1:18" ht="18.75" thickBot="1">
      <c r="A957" s="133"/>
      <c r="B957" s="127">
        <v>544</v>
      </c>
      <c r="C957" s="35" t="s">
        <v>3077</v>
      </c>
      <c r="D957" s="35"/>
      <c r="E957" s="35"/>
      <c r="F957" s="144"/>
      <c r="G957" s="127" t="s">
        <v>187</v>
      </c>
      <c r="H957" s="62"/>
      <c r="I957" s="35"/>
      <c r="J957" s="35" t="s">
        <v>151</v>
      </c>
      <c r="K957" s="62">
        <f t="shared" si="18"/>
        <v>0</v>
      </c>
      <c r="L957" s="35" t="s">
        <v>3078</v>
      </c>
      <c r="M957" s="35" t="s">
        <v>3079</v>
      </c>
      <c r="N957" s="35"/>
      <c r="O957" s="106"/>
      <c r="P957" s="106"/>
      <c r="Q957" s="106"/>
      <c r="R957" s="106"/>
    </row>
    <row r="958" spans="1:18" ht="18.75" thickBot="1">
      <c r="A958" s="133"/>
      <c r="B958" s="127">
        <v>383</v>
      </c>
      <c r="C958" s="35" t="s">
        <v>3080</v>
      </c>
      <c r="D958" s="35"/>
      <c r="E958" s="35"/>
      <c r="F958" s="144"/>
      <c r="G958" s="127" t="s">
        <v>187</v>
      </c>
      <c r="H958" s="62"/>
      <c r="I958" s="35"/>
      <c r="J958" s="35" t="s">
        <v>2737</v>
      </c>
      <c r="K958" s="62">
        <f t="shared" si="18"/>
        <v>0</v>
      </c>
      <c r="L958" s="35" t="s">
        <v>3081</v>
      </c>
      <c r="M958" s="35" t="s">
        <v>3082</v>
      </c>
      <c r="N958" s="35"/>
      <c r="O958" s="106"/>
      <c r="P958" s="106"/>
      <c r="Q958" s="106"/>
      <c r="R958" s="106"/>
    </row>
    <row r="959" spans="1:18" ht="18.75" thickBot="1">
      <c r="A959" s="133"/>
      <c r="B959" s="127">
        <v>355</v>
      </c>
      <c r="C959" s="35" t="s">
        <v>3083</v>
      </c>
      <c r="D959" s="35"/>
      <c r="E959" s="35"/>
      <c r="F959" s="144"/>
      <c r="G959" s="127" t="s">
        <v>187</v>
      </c>
      <c r="H959" s="62"/>
      <c r="I959" s="35"/>
      <c r="J959" s="35" t="s">
        <v>3084</v>
      </c>
      <c r="K959" s="62">
        <f t="shared" si="18"/>
        <v>0</v>
      </c>
      <c r="L959" s="35" t="s">
        <v>3085</v>
      </c>
      <c r="M959" s="35" t="s">
        <v>3086</v>
      </c>
      <c r="N959" s="35"/>
      <c r="O959" s="106"/>
      <c r="P959" s="106"/>
      <c r="Q959" s="106"/>
      <c r="R959" s="106"/>
    </row>
    <row r="960" spans="1:18" ht="18.75" thickBot="1">
      <c r="A960" s="133"/>
      <c r="B960" s="127">
        <v>360</v>
      </c>
      <c r="C960" s="35" t="s">
        <v>3087</v>
      </c>
      <c r="D960" s="35"/>
      <c r="E960" s="35"/>
      <c r="F960" s="144"/>
      <c r="G960" s="127" t="s">
        <v>187</v>
      </c>
      <c r="H960" s="62"/>
      <c r="I960" s="35"/>
      <c r="J960" s="35" t="s">
        <v>3088</v>
      </c>
      <c r="K960" s="62">
        <f t="shared" ref="K960:K989" si="19">IF(I960&lt;&gt;0,A960*I960,A960*H960)</f>
        <v>0</v>
      </c>
      <c r="L960" s="35" t="s">
        <v>3089</v>
      </c>
      <c r="M960" s="35" t="s">
        <v>3090</v>
      </c>
      <c r="N960" s="35"/>
      <c r="O960" s="106"/>
      <c r="P960" s="106"/>
      <c r="Q960" s="106"/>
      <c r="R960" s="106"/>
    </row>
    <row r="961" spans="1:265" ht="18.75" thickBot="1">
      <c r="A961" s="133"/>
      <c r="B961" s="127">
        <v>490</v>
      </c>
      <c r="C961" s="35" t="s">
        <v>3091</v>
      </c>
      <c r="D961" s="35"/>
      <c r="E961" s="35"/>
      <c r="F961" s="144"/>
      <c r="G961" s="127" t="s">
        <v>181</v>
      </c>
      <c r="H961" s="62"/>
      <c r="I961" s="35"/>
      <c r="J961" s="35" t="s">
        <v>3092</v>
      </c>
      <c r="K961" s="62">
        <f t="shared" si="19"/>
        <v>0</v>
      </c>
      <c r="L961" s="35" t="s">
        <v>3093</v>
      </c>
      <c r="M961" s="35" t="s">
        <v>3094</v>
      </c>
      <c r="N961" s="35"/>
      <c r="O961" s="106"/>
      <c r="P961" s="106"/>
      <c r="Q961" s="106"/>
      <c r="R961" s="106"/>
    </row>
    <row r="962" spans="1:265" ht="18.75" thickBot="1">
      <c r="A962" s="133"/>
      <c r="B962" s="127">
        <v>990</v>
      </c>
      <c r="C962" s="35" t="s">
        <v>3091</v>
      </c>
      <c r="D962" s="35"/>
      <c r="E962" s="35"/>
      <c r="F962" s="144"/>
      <c r="G962" s="127" t="s">
        <v>187</v>
      </c>
      <c r="H962" s="62"/>
      <c r="I962" s="35"/>
      <c r="J962" s="35" t="s">
        <v>3095</v>
      </c>
      <c r="K962" s="62">
        <f t="shared" si="19"/>
        <v>0</v>
      </c>
      <c r="L962" s="35" t="s">
        <v>3096</v>
      </c>
      <c r="M962" s="35" t="s">
        <v>3097</v>
      </c>
      <c r="N962" s="35"/>
      <c r="O962" s="106"/>
      <c r="P962" s="106"/>
      <c r="Q962" s="106"/>
      <c r="R962" s="106"/>
    </row>
    <row r="963" spans="1:265" ht="18.75" thickBot="1">
      <c r="A963" s="133"/>
      <c r="B963" s="127">
        <v>649</v>
      </c>
      <c r="C963" s="35" t="s">
        <v>3098</v>
      </c>
      <c r="D963" s="35"/>
      <c r="E963" s="35"/>
      <c r="F963" s="144"/>
      <c r="G963" s="127" t="s">
        <v>181</v>
      </c>
      <c r="H963" s="62"/>
      <c r="I963" s="35"/>
      <c r="J963" s="35" t="s">
        <v>3064</v>
      </c>
      <c r="K963" s="62">
        <f t="shared" si="19"/>
        <v>0</v>
      </c>
      <c r="L963" s="35" t="s">
        <v>3099</v>
      </c>
      <c r="M963" s="35" t="s">
        <v>3100</v>
      </c>
      <c r="N963" s="35"/>
      <c r="O963" s="106"/>
      <c r="P963" s="106"/>
      <c r="Q963" s="106"/>
      <c r="R963" s="106"/>
    </row>
    <row r="964" spans="1:265" ht="18.75" thickBot="1">
      <c r="A964" s="133"/>
      <c r="B964" s="127">
        <v>1842</v>
      </c>
      <c r="C964" s="35" t="s">
        <v>3098</v>
      </c>
      <c r="D964" s="35"/>
      <c r="E964" s="35"/>
      <c r="F964" s="144"/>
      <c r="G964" s="127" t="s">
        <v>187</v>
      </c>
      <c r="H964" s="62"/>
      <c r="I964" s="35"/>
      <c r="J964" s="35" t="s">
        <v>3064</v>
      </c>
      <c r="K964" s="62">
        <f t="shared" si="19"/>
        <v>0</v>
      </c>
      <c r="L964" s="35" t="s">
        <v>3101</v>
      </c>
      <c r="M964" s="35" t="s">
        <v>3102</v>
      </c>
      <c r="N964" s="35"/>
      <c r="O964" s="106"/>
      <c r="P964" s="106"/>
      <c r="Q964" s="106"/>
      <c r="R964" s="106"/>
    </row>
    <row r="965" spans="1:265" ht="18.75" thickBot="1">
      <c r="A965" s="133"/>
      <c r="B965" s="127">
        <v>1211</v>
      </c>
      <c r="C965" s="35" t="s">
        <v>3103</v>
      </c>
      <c r="D965" s="35"/>
      <c r="E965" s="35"/>
      <c r="F965" s="144"/>
      <c r="G965" s="127" t="s">
        <v>181</v>
      </c>
      <c r="H965" s="62"/>
      <c r="I965" s="35"/>
      <c r="J965" s="35" t="s">
        <v>3104</v>
      </c>
      <c r="K965" s="62">
        <f t="shared" si="19"/>
        <v>0</v>
      </c>
      <c r="L965" s="35" t="s">
        <v>3105</v>
      </c>
      <c r="M965" s="35" t="s">
        <v>3106</v>
      </c>
      <c r="N965" s="35"/>
      <c r="O965" s="106"/>
      <c r="P965" s="106"/>
      <c r="Q965" s="106"/>
      <c r="R965" s="106"/>
    </row>
    <row r="966" spans="1:265" ht="18.75" thickBot="1">
      <c r="A966" s="133"/>
      <c r="B966" s="127">
        <v>3036</v>
      </c>
      <c r="C966" s="35" t="s">
        <v>3103</v>
      </c>
      <c r="D966" s="35"/>
      <c r="E966" s="35"/>
      <c r="F966" s="144"/>
      <c r="G966" s="127" t="s">
        <v>187</v>
      </c>
      <c r="H966" s="62"/>
      <c r="I966" s="35"/>
      <c r="J966" s="35" t="s">
        <v>3107</v>
      </c>
      <c r="K966" s="62">
        <f t="shared" si="19"/>
        <v>0</v>
      </c>
      <c r="L966" s="35" t="s">
        <v>3108</v>
      </c>
      <c r="M966" s="35" t="s">
        <v>3109</v>
      </c>
      <c r="N966" s="35"/>
      <c r="O966" s="106"/>
      <c r="P966" s="106"/>
      <c r="Q966" s="106"/>
      <c r="R966" s="106"/>
    </row>
    <row r="967" spans="1:265" ht="18.75" thickBot="1">
      <c r="A967" s="133"/>
      <c r="B967" s="127">
        <v>2008</v>
      </c>
      <c r="C967" s="35" t="s">
        <v>3110</v>
      </c>
      <c r="D967" s="35"/>
      <c r="E967" s="35"/>
      <c r="F967" s="144"/>
      <c r="G967" s="127" t="s">
        <v>187</v>
      </c>
      <c r="H967" s="62"/>
      <c r="I967" s="35"/>
      <c r="J967" s="35" t="s">
        <v>3064</v>
      </c>
      <c r="K967" s="62">
        <f t="shared" si="19"/>
        <v>0</v>
      </c>
      <c r="L967" s="35" t="s">
        <v>3111</v>
      </c>
      <c r="M967" s="35" t="s">
        <v>3112</v>
      </c>
      <c r="N967" s="35"/>
      <c r="O967" s="106"/>
      <c r="P967" s="106"/>
      <c r="Q967" s="106"/>
      <c r="R967" s="106"/>
    </row>
    <row r="968" spans="1:265" ht="18.75" thickBot="1">
      <c r="A968" s="133"/>
      <c r="B968" s="127">
        <v>265</v>
      </c>
      <c r="C968" s="35" t="s">
        <v>3113</v>
      </c>
      <c r="D968" s="35"/>
      <c r="E968" s="35"/>
      <c r="F968" s="144" t="s">
        <v>730</v>
      </c>
      <c r="G968" s="127" t="s">
        <v>187</v>
      </c>
      <c r="H968" s="62"/>
      <c r="I968" s="35"/>
      <c r="J968" s="35" t="s">
        <v>3114</v>
      </c>
      <c r="K968" s="62">
        <f t="shared" si="19"/>
        <v>0</v>
      </c>
      <c r="L968" s="35" t="s">
        <v>3115</v>
      </c>
      <c r="M968" s="35" t="s">
        <v>3116</v>
      </c>
      <c r="N968" s="35"/>
      <c r="O968" s="106"/>
      <c r="P968" s="106"/>
      <c r="Q968" s="106"/>
      <c r="R968" s="106"/>
    </row>
    <row r="969" spans="1:265" ht="18.75" thickBot="1">
      <c r="A969" s="133"/>
      <c r="B969" s="127">
        <v>70</v>
      </c>
      <c r="C969" s="130" t="s">
        <v>3117</v>
      </c>
      <c r="D969" s="35"/>
      <c r="E969" s="35"/>
      <c r="F969" s="162" t="s">
        <v>4209</v>
      </c>
      <c r="G969" s="127" t="s">
        <v>187</v>
      </c>
      <c r="H969" s="62"/>
      <c r="I969" s="35"/>
      <c r="J969" s="130" t="s">
        <v>3118</v>
      </c>
      <c r="K969" s="62">
        <f t="shared" si="19"/>
        <v>0</v>
      </c>
      <c r="L969" s="35" t="s">
        <v>3119</v>
      </c>
      <c r="M969" s="35" t="s">
        <v>3120</v>
      </c>
      <c r="N969" s="35"/>
      <c r="O969" s="106"/>
      <c r="P969" s="106"/>
      <c r="Q969" s="106"/>
      <c r="R969" s="106"/>
    </row>
    <row r="970" spans="1:265" ht="18.75" thickBot="1">
      <c r="A970" s="133"/>
      <c r="B970" s="127">
        <v>186</v>
      </c>
      <c r="C970" s="130" t="s">
        <v>3121</v>
      </c>
      <c r="D970" s="35"/>
      <c r="E970" s="35"/>
      <c r="F970" s="162" t="s">
        <v>4209</v>
      </c>
      <c r="G970" s="127" t="s">
        <v>187</v>
      </c>
      <c r="H970" s="62"/>
      <c r="I970" s="35"/>
      <c r="J970" s="35" t="s">
        <v>3122</v>
      </c>
      <c r="K970" s="62">
        <f t="shared" si="19"/>
        <v>0</v>
      </c>
      <c r="L970" s="35" t="s">
        <v>3123</v>
      </c>
      <c r="M970" s="35" t="s">
        <v>3124</v>
      </c>
      <c r="N970" s="35"/>
      <c r="O970" s="106"/>
      <c r="P970" s="106"/>
      <c r="Q970" s="106"/>
      <c r="R970" s="106"/>
    </row>
    <row r="971" spans="1:265" ht="18.75" thickBot="1">
      <c r="A971" s="133"/>
      <c r="B971" s="127">
        <v>150</v>
      </c>
      <c r="C971" s="35" t="s">
        <v>3125</v>
      </c>
      <c r="D971" s="35"/>
      <c r="E971" s="35"/>
      <c r="F971" s="144"/>
      <c r="G971" s="127" t="s">
        <v>187</v>
      </c>
      <c r="H971" s="62"/>
      <c r="I971" s="35"/>
      <c r="J971" s="35" t="s">
        <v>634</v>
      </c>
      <c r="K971" s="62">
        <f t="shared" si="19"/>
        <v>0</v>
      </c>
      <c r="L971" s="35" t="s">
        <v>3126</v>
      </c>
      <c r="M971" s="35" t="s">
        <v>3127</v>
      </c>
      <c r="N971" s="35"/>
      <c r="O971" s="106"/>
      <c r="P971" s="106"/>
      <c r="Q971" s="106"/>
      <c r="R971" s="106"/>
    </row>
    <row r="972" spans="1:265" ht="18.75" thickBot="1">
      <c r="A972" s="133"/>
      <c r="B972" s="127">
        <v>280</v>
      </c>
      <c r="C972" s="130" t="s">
        <v>3128</v>
      </c>
      <c r="D972" s="35"/>
      <c r="E972" s="35"/>
      <c r="F972" s="144" t="s">
        <v>232</v>
      </c>
      <c r="G972" s="127" t="s">
        <v>187</v>
      </c>
      <c r="H972" s="62"/>
      <c r="I972" s="35"/>
      <c r="J972" s="35" t="s">
        <v>3129</v>
      </c>
      <c r="K972" s="62">
        <f t="shared" si="19"/>
        <v>0</v>
      </c>
      <c r="L972" s="35" t="s">
        <v>3130</v>
      </c>
      <c r="M972" s="35" t="s">
        <v>3131</v>
      </c>
      <c r="N972" s="35"/>
      <c r="O972" s="106"/>
      <c r="P972" s="106"/>
      <c r="Q972" s="106"/>
      <c r="R972" s="106"/>
    </row>
    <row r="973" spans="1:265" ht="18.75" thickBot="1">
      <c r="A973" s="133"/>
      <c r="B973" s="127">
        <v>320</v>
      </c>
      <c r="C973" s="130" t="s">
        <v>3132</v>
      </c>
      <c r="D973" s="35"/>
      <c r="E973" s="35"/>
      <c r="F973" s="144" t="s">
        <v>232</v>
      </c>
      <c r="G973" s="127" t="s">
        <v>187</v>
      </c>
      <c r="H973" s="62"/>
      <c r="I973" s="35"/>
      <c r="J973" s="35" t="s">
        <v>3133</v>
      </c>
      <c r="K973" s="62">
        <f t="shared" si="19"/>
        <v>0</v>
      </c>
      <c r="L973" s="35" t="s">
        <v>3134</v>
      </c>
      <c r="M973" s="35" t="s">
        <v>3135</v>
      </c>
      <c r="N973" s="35"/>
      <c r="O973" s="106"/>
      <c r="P973" s="106"/>
      <c r="Q973" s="106"/>
      <c r="R973" s="106"/>
    </row>
    <row r="974" spans="1:265" ht="18.75" thickBot="1">
      <c r="A974" s="133"/>
      <c r="B974" s="127">
        <v>152</v>
      </c>
      <c r="C974" s="130" t="s">
        <v>3136</v>
      </c>
      <c r="D974" s="35"/>
      <c r="E974" s="35"/>
      <c r="F974" s="144" t="s">
        <v>232</v>
      </c>
      <c r="G974" s="127" t="s">
        <v>187</v>
      </c>
      <c r="H974" s="62"/>
      <c r="I974" s="35"/>
      <c r="J974" s="35" t="s">
        <v>634</v>
      </c>
      <c r="K974" s="62">
        <f t="shared" si="19"/>
        <v>0</v>
      </c>
      <c r="L974" s="35" t="s">
        <v>3137</v>
      </c>
      <c r="M974" s="35" t="s">
        <v>3138</v>
      </c>
      <c r="N974" s="35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 s="106"/>
      <c r="BQ974" s="106"/>
      <c r="BR974" s="106"/>
      <c r="BS974" s="106"/>
      <c r="BT974" s="106"/>
      <c r="BU974" s="106"/>
      <c r="BV974" s="106"/>
      <c r="BW974" s="106"/>
      <c r="BX974" s="106"/>
      <c r="BY974" s="106"/>
      <c r="BZ974" s="106"/>
      <c r="CA974" s="106"/>
      <c r="CB974" s="106"/>
      <c r="CC974" s="106"/>
      <c r="CD974" s="106"/>
      <c r="CE974" s="106"/>
      <c r="CF974" s="106"/>
      <c r="CG974" s="106"/>
      <c r="CH974" s="106"/>
      <c r="CI974" s="106"/>
      <c r="CJ974" s="106"/>
      <c r="CK974" s="106"/>
      <c r="CL974" s="106"/>
      <c r="CM974" s="106"/>
      <c r="CN974" s="106"/>
      <c r="CO974" s="106"/>
      <c r="CP974" s="106"/>
      <c r="CQ974" s="106"/>
      <c r="CR974" s="106"/>
      <c r="CS974" s="106"/>
      <c r="CT974" s="106"/>
      <c r="CU974" s="106"/>
      <c r="CV974" s="106"/>
      <c r="CW974" s="106"/>
      <c r="CX974" s="106"/>
      <c r="CY974" s="106"/>
      <c r="CZ974" s="106"/>
      <c r="DA974" s="106"/>
      <c r="DB974" s="106"/>
      <c r="DC974" s="106"/>
      <c r="DD974" s="106"/>
      <c r="DE974" s="106"/>
      <c r="DF974" s="106"/>
      <c r="DG974" s="106"/>
      <c r="DH974" s="106"/>
      <c r="DI974" s="106"/>
      <c r="DJ974" s="106"/>
      <c r="DK974" s="106"/>
      <c r="DL974" s="106"/>
      <c r="DM974" s="106"/>
      <c r="DN974" s="106"/>
      <c r="DO974" s="106"/>
      <c r="DP974" s="106"/>
      <c r="DQ974" s="106"/>
      <c r="DR974" s="106"/>
      <c r="DS974" s="106"/>
      <c r="DT974" s="106"/>
      <c r="DU974" s="106"/>
      <c r="DV974" s="106"/>
      <c r="DW974" s="106"/>
      <c r="DX974" s="106"/>
      <c r="DY974" s="106"/>
      <c r="DZ974" s="106"/>
      <c r="EA974" s="106"/>
      <c r="EB974" s="106"/>
      <c r="EC974" s="106"/>
      <c r="ED974" s="106"/>
      <c r="EE974" s="106"/>
      <c r="EF974" s="106"/>
      <c r="EG974" s="106"/>
      <c r="EH974" s="106"/>
      <c r="EI974" s="106"/>
      <c r="EJ974" s="106"/>
      <c r="EK974" s="106"/>
      <c r="EL974" s="106"/>
      <c r="EM974" s="106"/>
      <c r="EN974" s="106"/>
      <c r="EO974" s="106"/>
      <c r="EP974" s="106"/>
      <c r="EQ974" s="106"/>
      <c r="ER974" s="106"/>
      <c r="ES974" s="106"/>
      <c r="ET974" s="106"/>
      <c r="EU974" s="106"/>
      <c r="EV974" s="106"/>
      <c r="EW974" s="106"/>
      <c r="EX974" s="106"/>
      <c r="EY974" s="106"/>
      <c r="EZ974" s="106"/>
      <c r="FA974" s="106"/>
      <c r="FB974" s="106"/>
      <c r="FC974" s="106"/>
      <c r="FD974" s="106"/>
      <c r="FE974" s="106"/>
      <c r="FF974" s="106"/>
      <c r="FG974" s="106"/>
      <c r="FH974" s="106"/>
      <c r="FI974" s="106"/>
      <c r="FJ974" s="106"/>
      <c r="FK974" s="106"/>
      <c r="FL974" s="106"/>
      <c r="FM974" s="106"/>
      <c r="FN974" s="106"/>
      <c r="FO974" s="106"/>
      <c r="FP974" s="106"/>
      <c r="FQ974" s="106"/>
      <c r="FR974" s="106"/>
      <c r="FS974" s="106"/>
      <c r="FT974" s="106"/>
      <c r="FU974" s="106"/>
      <c r="FV974" s="106"/>
      <c r="FW974" s="106"/>
      <c r="FX974" s="106"/>
      <c r="FY974" s="106"/>
      <c r="FZ974" s="106"/>
      <c r="GA974" s="106"/>
      <c r="GB974" s="106"/>
      <c r="GC974" s="106"/>
      <c r="GD974" s="106"/>
      <c r="GE974" s="106"/>
      <c r="GF974" s="106"/>
      <c r="GG974" s="106"/>
      <c r="GH974" s="106"/>
      <c r="GI974" s="106"/>
      <c r="GJ974" s="106"/>
      <c r="GK974" s="106"/>
      <c r="GL974" s="106"/>
      <c r="GM974" s="106"/>
      <c r="GN974" s="106"/>
      <c r="GO974" s="106"/>
      <c r="GP974" s="106"/>
      <c r="GQ974" s="106"/>
      <c r="GR974" s="106"/>
      <c r="GS974" s="106"/>
      <c r="GT974" s="106"/>
      <c r="GU974" s="106"/>
      <c r="GV974" s="106"/>
      <c r="GW974" s="106"/>
      <c r="GX974" s="106"/>
      <c r="GY974" s="106"/>
      <c r="GZ974" s="106"/>
      <c r="HA974" s="106"/>
      <c r="HB974" s="106"/>
      <c r="HC974" s="106"/>
      <c r="HD974" s="106"/>
      <c r="HE974" s="106"/>
      <c r="HF974" s="106"/>
      <c r="HG974" s="106"/>
      <c r="HH974" s="106"/>
      <c r="HI974" s="106"/>
      <c r="HJ974" s="106"/>
      <c r="HK974" s="106"/>
      <c r="HL974" s="106"/>
      <c r="HM974" s="106"/>
      <c r="HN974" s="106"/>
      <c r="HO974" s="106"/>
      <c r="HP974" s="106"/>
      <c r="HQ974" s="106"/>
      <c r="HR974" s="106"/>
      <c r="HS974" s="106"/>
      <c r="HT974" s="106"/>
      <c r="HU974" s="106"/>
      <c r="HV974" s="106"/>
      <c r="HW974" s="106"/>
      <c r="HX974" s="106"/>
      <c r="HY974" s="106"/>
      <c r="HZ974" s="106"/>
      <c r="IA974" s="106"/>
      <c r="IB974" s="106"/>
      <c r="IC974" s="106"/>
      <c r="ID974" s="106"/>
      <c r="IE974" s="106"/>
      <c r="IF974" s="106"/>
      <c r="IG974" s="106"/>
      <c r="IH974" s="106"/>
      <c r="II974" s="106"/>
      <c r="IJ974" s="106"/>
      <c r="IK974" s="106"/>
      <c r="IL974" s="106"/>
      <c r="IM974" s="106"/>
      <c r="IN974" s="106"/>
      <c r="IO974" s="106"/>
      <c r="IP974" s="106"/>
      <c r="IQ974" s="106"/>
      <c r="IR974" s="106"/>
      <c r="IS974" s="106"/>
      <c r="IT974" s="106"/>
      <c r="IU974" s="106"/>
      <c r="IV974" s="106"/>
      <c r="IW974" s="106"/>
      <c r="IX974" s="106"/>
      <c r="IY974" s="106"/>
      <c r="IZ974" s="106"/>
      <c r="JA974" s="106"/>
      <c r="JB974" s="106"/>
      <c r="JC974" s="106"/>
      <c r="JD974" s="106"/>
      <c r="JE974" s="106"/>
    </row>
    <row r="975" spans="1:265" s="1" customFormat="1" ht="18.75" thickBot="1">
      <c r="A975" s="133"/>
      <c r="B975" s="127">
        <v>412</v>
      </c>
      <c r="C975" s="35" t="s">
        <v>3139</v>
      </c>
      <c r="D975" s="35"/>
      <c r="E975" s="35"/>
      <c r="F975" s="144" t="s">
        <v>730</v>
      </c>
      <c r="G975" s="127" t="s">
        <v>187</v>
      </c>
      <c r="H975" s="62"/>
      <c r="I975" s="35"/>
      <c r="J975" s="35" t="s">
        <v>3140</v>
      </c>
      <c r="K975" s="62">
        <f t="shared" si="19"/>
        <v>0</v>
      </c>
      <c r="L975" s="35" t="s">
        <v>3141</v>
      </c>
      <c r="M975" s="35" t="s">
        <v>3142</v>
      </c>
      <c r="N975" s="35"/>
      <c r="O975" s="106"/>
      <c r="P975" s="106"/>
      <c r="Q975" s="106"/>
      <c r="R975" s="106"/>
    </row>
    <row r="976" spans="1:265" s="112" customFormat="1" ht="18.75" thickBot="1">
      <c r="A976" s="133"/>
      <c r="B976" s="127">
        <v>544</v>
      </c>
      <c r="C976" s="35" t="s">
        <v>3143</v>
      </c>
      <c r="D976" s="35"/>
      <c r="E976" s="35"/>
      <c r="F976" s="144"/>
      <c r="G976" s="127" t="s">
        <v>187</v>
      </c>
      <c r="H976" s="62"/>
      <c r="I976" s="35"/>
      <c r="J976" s="35" t="s">
        <v>3144</v>
      </c>
      <c r="K976" s="62">
        <f t="shared" si="19"/>
        <v>0</v>
      </c>
      <c r="L976" s="35" t="s">
        <v>3145</v>
      </c>
      <c r="M976" s="35" t="s">
        <v>3146</v>
      </c>
      <c r="N976" s="35"/>
      <c r="O976" s="106"/>
      <c r="P976" s="106"/>
      <c r="Q976" s="106"/>
      <c r="R976" s="106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  <c r="EQ976" s="1"/>
      <c r="ER976" s="1"/>
      <c r="ES976" s="1"/>
      <c r="ET976" s="1"/>
      <c r="EU976" s="1"/>
      <c r="EV976" s="1"/>
      <c r="EW976" s="1"/>
      <c r="EX976" s="1"/>
      <c r="EY976" s="1"/>
      <c r="EZ976" s="1"/>
      <c r="FA976" s="1"/>
      <c r="FB976" s="1"/>
      <c r="FC976" s="1"/>
      <c r="FD976" s="1"/>
      <c r="FE976" s="1"/>
      <c r="FF976" s="1"/>
      <c r="FG976" s="1"/>
      <c r="FH976" s="1"/>
      <c r="FI976" s="1"/>
      <c r="FJ976" s="1"/>
      <c r="FK976" s="1"/>
      <c r="FL976" s="1"/>
      <c r="FM976" s="1"/>
      <c r="FN976" s="1"/>
      <c r="FO976" s="1"/>
      <c r="FP976" s="1"/>
      <c r="FQ976" s="1"/>
      <c r="FR976" s="1"/>
      <c r="FS976" s="1"/>
      <c r="FT976" s="1"/>
      <c r="FU976" s="1"/>
      <c r="FV976" s="1"/>
      <c r="FW976" s="1"/>
      <c r="FX976" s="1"/>
      <c r="FY976" s="1"/>
      <c r="FZ976" s="1"/>
      <c r="GA976" s="1"/>
      <c r="GB976" s="1"/>
      <c r="GC976" s="1"/>
      <c r="GD976" s="1"/>
      <c r="GE976" s="1"/>
      <c r="GF976" s="1"/>
      <c r="GG976" s="1"/>
      <c r="GH976" s="1"/>
      <c r="GI976" s="1"/>
      <c r="GJ976" s="1"/>
      <c r="GK976" s="1"/>
      <c r="GL976" s="1"/>
      <c r="GM976" s="1"/>
      <c r="GN976" s="1"/>
      <c r="GO976" s="1"/>
      <c r="GP976" s="1"/>
      <c r="GQ976" s="1"/>
      <c r="GR976" s="1"/>
      <c r="GS976" s="1"/>
      <c r="GT976" s="1"/>
      <c r="GU976" s="1"/>
      <c r="GV976" s="1"/>
      <c r="GW976" s="1"/>
      <c r="GX976" s="1"/>
      <c r="GY976" s="1"/>
      <c r="GZ976" s="1"/>
      <c r="HA976" s="1"/>
      <c r="HB976" s="1"/>
      <c r="HC976" s="1"/>
      <c r="HD976" s="1"/>
      <c r="HE976" s="1"/>
      <c r="HF976" s="1"/>
      <c r="HG976" s="1"/>
      <c r="HH976" s="1"/>
      <c r="HI976" s="1"/>
      <c r="HJ976" s="1"/>
      <c r="HK976" s="1"/>
      <c r="HL976" s="1"/>
      <c r="HM976" s="1"/>
      <c r="HN976" s="1"/>
      <c r="HO976" s="1"/>
      <c r="HP976" s="1"/>
      <c r="HQ976" s="1"/>
      <c r="HR976" s="1"/>
      <c r="HS976" s="1"/>
      <c r="HT976" s="1"/>
      <c r="HU976" s="1"/>
      <c r="HV976" s="1"/>
      <c r="HW976" s="1"/>
      <c r="HX976" s="1"/>
      <c r="HY976" s="1"/>
      <c r="HZ976" s="1"/>
      <c r="IA976" s="1"/>
      <c r="IB976" s="1"/>
      <c r="IC976" s="1"/>
      <c r="ID976" s="1"/>
      <c r="IE976" s="1"/>
      <c r="IF976" s="1"/>
      <c r="IG976" s="1"/>
      <c r="IH976" s="1"/>
      <c r="II976" s="1"/>
      <c r="IJ976" s="1"/>
      <c r="IK976" s="1"/>
      <c r="IL976" s="1"/>
      <c r="IM976" s="1"/>
      <c r="IN976" s="1"/>
      <c r="IO976" s="1"/>
      <c r="IP976" s="1"/>
      <c r="IQ976" s="1"/>
      <c r="IR976" s="1"/>
      <c r="IS976" s="1"/>
      <c r="IT976" s="1"/>
      <c r="IU976" s="1"/>
      <c r="IV976" s="1"/>
      <c r="IW976" s="1"/>
      <c r="IX976" s="1"/>
      <c r="IY976" s="1"/>
      <c r="IZ976" s="1"/>
      <c r="JA976" s="1"/>
      <c r="JB976" s="1"/>
      <c r="JC976" s="1"/>
      <c r="JD976" s="1"/>
      <c r="JE976" s="53"/>
    </row>
    <row r="977" spans="1:265" s="113" customFormat="1" ht="18.75" thickBot="1">
      <c r="A977" s="133"/>
      <c r="B977" s="127">
        <v>223</v>
      </c>
      <c r="C977" s="35" t="s">
        <v>3147</v>
      </c>
      <c r="D977" s="35"/>
      <c r="E977" s="35"/>
      <c r="F977" s="144"/>
      <c r="G977" s="127" t="s">
        <v>187</v>
      </c>
      <c r="H977" s="62"/>
      <c r="I977" s="35"/>
      <c r="J977" s="35" t="s">
        <v>151</v>
      </c>
      <c r="K977" s="62">
        <f t="shared" si="19"/>
        <v>0</v>
      </c>
      <c r="L977" s="35" t="s">
        <v>3148</v>
      </c>
      <c r="M977" s="35" t="s">
        <v>3149</v>
      </c>
      <c r="N977" s="35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 s="106"/>
      <c r="BQ977" s="106"/>
      <c r="BR977" s="106"/>
      <c r="BS977" s="106"/>
      <c r="BT977" s="106"/>
      <c r="BU977" s="106"/>
      <c r="BV977" s="106"/>
      <c r="BW977" s="106"/>
      <c r="BX977" s="106"/>
      <c r="BY977" s="106"/>
      <c r="BZ977" s="106"/>
      <c r="CA977" s="106"/>
      <c r="CB977" s="106"/>
      <c r="CC977" s="106"/>
      <c r="CD977" s="106"/>
      <c r="CE977" s="106"/>
      <c r="CF977" s="106"/>
      <c r="CG977" s="106"/>
      <c r="CH977" s="106"/>
      <c r="CI977" s="106"/>
      <c r="CJ977" s="106"/>
      <c r="CK977" s="106"/>
      <c r="CL977" s="106"/>
      <c r="CM977" s="106"/>
      <c r="CN977" s="106"/>
      <c r="CO977" s="106"/>
      <c r="CP977" s="106"/>
      <c r="CQ977" s="106"/>
      <c r="CR977" s="106"/>
      <c r="CS977" s="106"/>
      <c r="CT977" s="106"/>
      <c r="CU977" s="106"/>
      <c r="CV977" s="106"/>
      <c r="CW977" s="106"/>
      <c r="CX977" s="106"/>
      <c r="CY977" s="106"/>
      <c r="CZ977" s="106"/>
      <c r="DA977" s="106"/>
      <c r="DB977" s="106"/>
      <c r="DC977" s="106"/>
      <c r="DD977" s="106"/>
      <c r="DE977" s="106"/>
      <c r="DF977" s="106"/>
      <c r="DG977" s="106"/>
      <c r="DH977" s="106"/>
      <c r="DI977" s="106"/>
      <c r="DJ977" s="106"/>
      <c r="DK977" s="106"/>
      <c r="DL977" s="106"/>
      <c r="DM977" s="106"/>
      <c r="DN977" s="106"/>
      <c r="DO977" s="106"/>
      <c r="DP977" s="106"/>
      <c r="DQ977" s="106"/>
      <c r="DR977" s="106"/>
      <c r="DS977" s="106"/>
      <c r="DT977" s="106"/>
      <c r="DU977" s="106"/>
      <c r="DV977" s="106"/>
      <c r="DW977" s="106"/>
      <c r="DX977" s="106"/>
      <c r="DY977" s="106"/>
      <c r="DZ977" s="106"/>
      <c r="EA977" s="106"/>
      <c r="EB977" s="106"/>
      <c r="EC977" s="106"/>
      <c r="ED977" s="106"/>
      <c r="EE977" s="106"/>
      <c r="EF977" s="106"/>
      <c r="EG977" s="106"/>
      <c r="EH977" s="106"/>
      <c r="EI977" s="106"/>
      <c r="EJ977" s="106"/>
      <c r="EK977" s="106"/>
      <c r="EL977" s="106"/>
      <c r="EM977" s="106"/>
      <c r="EN977" s="106"/>
      <c r="EO977" s="106"/>
      <c r="EP977" s="106"/>
      <c r="EQ977" s="106"/>
      <c r="ER977" s="106"/>
      <c r="ES977" s="106"/>
      <c r="ET977" s="106"/>
      <c r="EU977" s="106"/>
      <c r="EV977" s="106"/>
      <c r="EW977" s="106"/>
      <c r="EX977" s="106"/>
      <c r="EY977" s="106"/>
      <c r="EZ977" s="106"/>
      <c r="FA977" s="106"/>
      <c r="FB977" s="106"/>
      <c r="FC977" s="106"/>
      <c r="FD977" s="106"/>
      <c r="FE977" s="106"/>
      <c r="FF977" s="106"/>
      <c r="FG977" s="106"/>
      <c r="FH977" s="106"/>
      <c r="FI977" s="106"/>
      <c r="FJ977" s="106"/>
      <c r="FK977" s="106"/>
      <c r="FL977" s="106"/>
      <c r="FM977" s="106"/>
      <c r="FN977" s="106"/>
      <c r="FO977" s="106"/>
      <c r="FP977" s="106"/>
      <c r="FQ977" s="106"/>
      <c r="FR977" s="106"/>
      <c r="FS977" s="106"/>
      <c r="FT977" s="106"/>
      <c r="FU977" s="106"/>
      <c r="FV977" s="106"/>
      <c r="FW977" s="106"/>
      <c r="FX977" s="106"/>
      <c r="FY977" s="106"/>
      <c r="FZ977" s="106"/>
      <c r="GA977" s="106"/>
      <c r="GB977" s="106"/>
      <c r="GC977" s="106"/>
      <c r="GD977" s="106"/>
      <c r="GE977" s="106"/>
      <c r="GF977" s="106"/>
      <c r="GG977" s="106"/>
      <c r="GH977" s="106"/>
      <c r="GI977" s="106"/>
      <c r="GJ977" s="106"/>
      <c r="GK977" s="106"/>
      <c r="GL977" s="106"/>
      <c r="GM977" s="106"/>
      <c r="GN977" s="106"/>
      <c r="GO977" s="106"/>
      <c r="GP977" s="106"/>
      <c r="GQ977" s="106"/>
      <c r="GR977" s="106"/>
      <c r="GS977" s="106"/>
      <c r="GT977" s="106"/>
      <c r="GU977" s="106"/>
      <c r="GV977" s="106"/>
      <c r="GW977" s="106"/>
      <c r="GX977" s="106"/>
      <c r="GY977" s="106"/>
      <c r="GZ977" s="106"/>
      <c r="HA977" s="106"/>
      <c r="HB977" s="106"/>
      <c r="HC977" s="106"/>
      <c r="HD977" s="106"/>
      <c r="HE977" s="106"/>
      <c r="HF977" s="106"/>
      <c r="HG977" s="106"/>
      <c r="HH977" s="106"/>
      <c r="HI977" s="106"/>
      <c r="HJ977" s="106"/>
      <c r="HK977" s="106"/>
      <c r="HL977" s="106"/>
      <c r="HM977" s="106"/>
      <c r="HN977" s="106"/>
      <c r="HO977" s="106"/>
      <c r="HP977" s="106"/>
      <c r="HQ977" s="106"/>
      <c r="HR977" s="106"/>
      <c r="HS977" s="106"/>
      <c r="HT977" s="106"/>
      <c r="HU977" s="106"/>
      <c r="HV977" s="106"/>
      <c r="HW977" s="106"/>
      <c r="HX977" s="106"/>
      <c r="HY977" s="106"/>
      <c r="HZ977" s="106"/>
      <c r="IA977" s="106"/>
      <c r="IB977" s="106"/>
      <c r="IC977" s="106"/>
      <c r="ID977" s="106"/>
      <c r="IE977" s="106"/>
      <c r="IF977" s="106"/>
      <c r="IG977" s="106"/>
      <c r="IH977" s="106"/>
      <c r="II977" s="106"/>
      <c r="IJ977" s="106"/>
      <c r="IK977" s="106"/>
      <c r="IL977" s="106"/>
      <c r="IM977" s="106"/>
      <c r="IN977" s="106"/>
      <c r="IO977" s="106"/>
      <c r="IP977" s="106"/>
      <c r="IQ977" s="106"/>
      <c r="IR977" s="106"/>
      <c r="IS977" s="106"/>
      <c r="IT977" s="106"/>
      <c r="IU977" s="106"/>
      <c r="IV977" s="106"/>
      <c r="IW977" s="106"/>
      <c r="IX977" s="106"/>
      <c r="IY977" s="106"/>
      <c r="IZ977" s="106"/>
      <c r="JA977" s="106"/>
      <c r="JB977" s="106"/>
      <c r="JC977" s="106"/>
      <c r="JD977" s="106"/>
      <c r="JE977" s="106"/>
    </row>
    <row r="978" spans="1:265" s="113" customFormat="1" ht="18.75" thickBot="1">
      <c r="A978" s="133"/>
      <c r="B978" s="127">
        <v>1195</v>
      </c>
      <c r="C978" s="35" t="s">
        <v>3150</v>
      </c>
      <c r="D978" s="35"/>
      <c r="E978" s="35"/>
      <c r="F978" s="144"/>
      <c r="G978" s="127" t="s">
        <v>121</v>
      </c>
      <c r="H978" s="62"/>
      <c r="I978" s="35"/>
      <c r="J978" s="35" t="s">
        <v>151</v>
      </c>
      <c r="K978" s="62">
        <f t="shared" si="19"/>
        <v>0</v>
      </c>
      <c r="L978" s="35" t="s">
        <v>3151</v>
      </c>
      <c r="M978" s="35" t="s">
        <v>3152</v>
      </c>
      <c r="N978" s="35"/>
    </row>
    <row r="979" spans="1:265" s="112" customFormat="1" ht="18.75" thickBot="1">
      <c r="A979" s="133"/>
      <c r="B979" s="127">
        <v>2381</v>
      </c>
      <c r="C979" s="35" t="s">
        <v>3150</v>
      </c>
      <c r="D979" s="35"/>
      <c r="E979" s="35"/>
      <c r="F979" s="144"/>
      <c r="G979" s="127" t="s">
        <v>181</v>
      </c>
      <c r="H979" s="62"/>
      <c r="I979" s="35"/>
      <c r="J979" s="35" t="s">
        <v>151</v>
      </c>
      <c r="K979" s="62">
        <f t="shared" si="19"/>
        <v>0</v>
      </c>
      <c r="L979" s="35" t="s">
        <v>3153</v>
      </c>
      <c r="M979" s="35" t="s">
        <v>3154</v>
      </c>
      <c r="N979" s="35"/>
      <c r="O979" s="113"/>
      <c r="P979" s="113"/>
      <c r="Q979" s="113"/>
      <c r="R979" s="113"/>
      <c r="S979" s="113"/>
      <c r="T979" s="113"/>
      <c r="U979" s="113"/>
      <c r="V979" s="113"/>
      <c r="W979" s="113"/>
      <c r="X979" s="113"/>
      <c r="Y979" s="113"/>
      <c r="Z979" s="113"/>
      <c r="AA979" s="113"/>
      <c r="AB979" s="113"/>
      <c r="AC979" s="113"/>
      <c r="AD979" s="113"/>
      <c r="AE979" s="113"/>
      <c r="AF979" s="113"/>
      <c r="AG979" s="113"/>
      <c r="AH979" s="113"/>
      <c r="AI979" s="113"/>
      <c r="AJ979" s="113"/>
      <c r="AK979" s="113"/>
      <c r="AL979" s="113"/>
      <c r="AM979" s="113"/>
      <c r="AN979" s="113"/>
      <c r="AO979" s="113"/>
      <c r="AP979" s="113"/>
      <c r="AQ979" s="113"/>
      <c r="AR979" s="113"/>
      <c r="AS979" s="113"/>
      <c r="AT979" s="113"/>
      <c r="AU979" s="113"/>
      <c r="AV979" s="113"/>
      <c r="AW979" s="113"/>
      <c r="AX979" s="113"/>
      <c r="AY979" s="113"/>
      <c r="AZ979" s="113"/>
      <c r="BA979" s="113"/>
      <c r="BB979" s="113"/>
      <c r="BC979" s="113"/>
      <c r="BD979" s="113"/>
      <c r="BE979" s="113"/>
      <c r="BF979" s="113"/>
      <c r="BG979" s="113"/>
      <c r="BH979" s="113"/>
      <c r="BI979" s="113"/>
      <c r="BJ979" s="113"/>
      <c r="BK979" s="113"/>
      <c r="BL979" s="113"/>
      <c r="BM979" s="113"/>
      <c r="BN979" s="113"/>
      <c r="BO979" s="113"/>
      <c r="BP979" s="113"/>
      <c r="BQ979" s="113"/>
      <c r="BR979" s="113"/>
      <c r="BS979" s="113"/>
      <c r="BT979" s="113"/>
      <c r="BU979" s="113"/>
      <c r="BV979" s="113"/>
      <c r="BW979" s="113"/>
      <c r="BX979" s="113"/>
      <c r="BY979" s="113"/>
      <c r="BZ979" s="113"/>
      <c r="CA979" s="113"/>
      <c r="CB979" s="113"/>
      <c r="CC979" s="113"/>
      <c r="CD979" s="113"/>
      <c r="CE979" s="113"/>
      <c r="CF979" s="113"/>
      <c r="CG979" s="113"/>
      <c r="CH979" s="113"/>
      <c r="CI979" s="113"/>
      <c r="CJ979" s="113"/>
      <c r="CK979" s="113"/>
      <c r="CL979" s="113"/>
      <c r="CM979" s="113"/>
      <c r="CN979" s="113"/>
      <c r="CO979" s="113"/>
      <c r="CP979" s="113"/>
      <c r="CQ979" s="113"/>
      <c r="CR979" s="113"/>
      <c r="CS979" s="113"/>
      <c r="CT979" s="113"/>
      <c r="CU979" s="113"/>
      <c r="CV979" s="113"/>
      <c r="CW979" s="113"/>
      <c r="CX979" s="113"/>
      <c r="CY979" s="113"/>
      <c r="CZ979" s="113"/>
      <c r="DA979" s="113"/>
      <c r="DB979" s="113"/>
      <c r="DC979" s="113"/>
      <c r="DD979" s="113"/>
      <c r="DE979" s="113"/>
      <c r="DF979" s="113"/>
      <c r="DG979" s="113"/>
      <c r="DH979" s="113"/>
      <c r="DI979" s="113"/>
      <c r="DJ979" s="113"/>
      <c r="DK979" s="113"/>
      <c r="DL979" s="113"/>
      <c r="DM979" s="113"/>
      <c r="DN979" s="113"/>
      <c r="DO979" s="113"/>
      <c r="DP979" s="113"/>
      <c r="DQ979" s="113"/>
      <c r="DR979" s="113"/>
      <c r="DS979" s="113"/>
      <c r="DT979" s="113"/>
      <c r="DU979" s="113"/>
      <c r="DV979" s="113"/>
      <c r="DW979" s="113"/>
      <c r="DX979" s="113"/>
      <c r="DY979" s="113"/>
      <c r="DZ979" s="113"/>
      <c r="EA979" s="113"/>
      <c r="EB979" s="113"/>
      <c r="EC979" s="113"/>
      <c r="ED979" s="113"/>
      <c r="EE979" s="113"/>
      <c r="EF979" s="113"/>
      <c r="EG979" s="113"/>
      <c r="EH979" s="113"/>
      <c r="EI979" s="113"/>
      <c r="EJ979" s="113"/>
      <c r="EK979" s="113"/>
      <c r="EL979" s="113"/>
      <c r="EM979" s="113"/>
      <c r="EN979" s="113"/>
      <c r="EO979" s="113"/>
      <c r="EP979" s="113"/>
      <c r="EQ979" s="113"/>
      <c r="ER979" s="113"/>
      <c r="ES979" s="113"/>
      <c r="ET979" s="113"/>
      <c r="EU979" s="113"/>
      <c r="EV979" s="113"/>
      <c r="EW979" s="113"/>
      <c r="EX979" s="113"/>
      <c r="EY979" s="113"/>
      <c r="EZ979" s="113"/>
      <c r="FA979" s="113"/>
      <c r="FB979" s="113"/>
      <c r="FC979" s="113"/>
      <c r="FD979" s="113"/>
      <c r="FE979" s="113"/>
      <c r="FF979" s="113"/>
      <c r="FG979" s="113"/>
      <c r="FH979" s="113"/>
      <c r="FI979" s="113"/>
      <c r="FJ979" s="113"/>
      <c r="FK979" s="113"/>
      <c r="FL979" s="113"/>
      <c r="FM979" s="113"/>
      <c r="FN979" s="113"/>
      <c r="FO979" s="113"/>
      <c r="FP979" s="113"/>
      <c r="FQ979" s="113"/>
      <c r="FR979" s="113"/>
      <c r="FS979" s="113"/>
      <c r="FT979" s="113"/>
      <c r="FU979" s="113"/>
      <c r="FV979" s="113"/>
      <c r="FW979" s="113"/>
      <c r="FX979" s="113"/>
      <c r="FY979" s="113"/>
      <c r="FZ979" s="113"/>
      <c r="GA979" s="113"/>
      <c r="GB979" s="113"/>
      <c r="GC979" s="113"/>
      <c r="GD979" s="113"/>
      <c r="GE979" s="113"/>
      <c r="GF979" s="113"/>
      <c r="GG979" s="113"/>
      <c r="GH979" s="113"/>
      <c r="GI979" s="113"/>
      <c r="GJ979" s="113"/>
      <c r="GK979" s="113"/>
      <c r="GL979" s="113"/>
      <c r="GM979" s="113"/>
      <c r="GN979" s="113"/>
      <c r="GO979" s="113"/>
      <c r="GP979" s="113"/>
      <c r="GQ979" s="113"/>
      <c r="GR979" s="113"/>
      <c r="GS979" s="113"/>
      <c r="GT979" s="113"/>
      <c r="GU979" s="113"/>
      <c r="GV979" s="113"/>
      <c r="GW979" s="113"/>
      <c r="GX979" s="113"/>
      <c r="GY979" s="113"/>
      <c r="GZ979" s="113"/>
      <c r="HA979" s="113"/>
      <c r="HB979" s="113"/>
      <c r="HC979" s="113"/>
      <c r="HD979" s="113"/>
      <c r="HE979" s="113"/>
      <c r="HF979" s="113"/>
      <c r="HG979" s="113"/>
      <c r="HH979" s="113"/>
      <c r="HI979" s="113"/>
      <c r="HJ979" s="113"/>
      <c r="HK979" s="113"/>
      <c r="HL979" s="113"/>
      <c r="HM979" s="113"/>
      <c r="HN979" s="113"/>
      <c r="HO979" s="113"/>
      <c r="HP979" s="113"/>
      <c r="HQ979" s="113"/>
      <c r="HR979" s="113"/>
      <c r="HS979" s="113"/>
      <c r="HT979" s="113"/>
      <c r="HU979" s="113"/>
      <c r="HV979" s="113"/>
      <c r="HW979" s="113"/>
      <c r="HX979" s="113"/>
      <c r="HY979" s="113"/>
      <c r="HZ979" s="113"/>
      <c r="IA979" s="113"/>
      <c r="IB979" s="113"/>
      <c r="IC979" s="113"/>
      <c r="ID979" s="113"/>
      <c r="IE979" s="113"/>
      <c r="IF979" s="113"/>
      <c r="IG979" s="113"/>
      <c r="IH979" s="113"/>
      <c r="II979" s="113"/>
      <c r="IJ979" s="113"/>
      <c r="IK979" s="113"/>
      <c r="IL979" s="113"/>
      <c r="IM979" s="113"/>
      <c r="IN979" s="113"/>
      <c r="IO979" s="113"/>
      <c r="IP979" s="113"/>
      <c r="IQ979" s="113"/>
      <c r="IR979" s="113"/>
      <c r="IS979" s="113"/>
      <c r="IT979" s="113"/>
      <c r="IU979" s="113"/>
      <c r="IV979" s="113"/>
      <c r="IW979" s="113"/>
      <c r="IX979" s="113"/>
      <c r="IY979" s="113"/>
      <c r="IZ979" s="113"/>
      <c r="JA979" s="113"/>
      <c r="JB979" s="113"/>
      <c r="JC979" s="113"/>
      <c r="JD979" s="113"/>
      <c r="JE979" s="113"/>
    </row>
    <row r="980" spans="1:265" s="113" customFormat="1" ht="18.75" thickBot="1">
      <c r="A980" s="133"/>
      <c r="B980" s="127">
        <v>1889</v>
      </c>
      <c r="C980" s="35" t="s">
        <v>3150</v>
      </c>
      <c r="D980" s="35"/>
      <c r="E980" s="35"/>
      <c r="F980" s="144"/>
      <c r="G980" s="127" t="s">
        <v>187</v>
      </c>
      <c r="H980" s="62"/>
      <c r="I980" s="35"/>
      <c r="J980" s="35" t="s">
        <v>151</v>
      </c>
      <c r="K980" s="62">
        <f t="shared" si="19"/>
        <v>0</v>
      </c>
      <c r="L980" s="35" t="s">
        <v>3155</v>
      </c>
      <c r="M980" s="35" t="s">
        <v>3156</v>
      </c>
      <c r="N980" s="35"/>
    </row>
    <row r="981" spans="1:265" s="113" customFormat="1" ht="18.75" thickBot="1">
      <c r="A981" s="133"/>
      <c r="B981" s="127">
        <v>73</v>
      </c>
      <c r="C981" s="35" t="s">
        <v>3157</v>
      </c>
      <c r="D981" s="35"/>
      <c r="E981" s="35"/>
      <c r="F981" s="144"/>
      <c r="G981" s="127" t="s">
        <v>187</v>
      </c>
      <c r="H981" s="62"/>
      <c r="I981" s="35"/>
      <c r="J981" s="35" t="s">
        <v>151</v>
      </c>
      <c r="K981" s="62">
        <f t="shared" si="19"/>
        <v>0</v>
      </c>
      <c r="L981" s="35" t="s">
        <v>3158</v>
      </c>
      <c r="M981" s="35" t="s">
        <v>3159</v>
      </c>
      <c r="N981" s="35"/>
    </row>
    <row r="982" spans="1:265" s="113" customFormat="1" ht="18.75" thickBot="1">
      <c r="A982" s="133"/>
      <c r="B982" s="127">
        <v>299</v>
      </c>
      <c r="C982" s="35" t="s">
        <v>3160</v>
      </c>
      <c r="D982" s="35"/>
      <c r="E982" s="35"/>
      <c r="F982" s="144"/>
      <c r="G982" s="127" t="s">
        <v>187</v>
      </c>
      <c r="H982" s="62"/>
      <c r="I982" s="35"/>
      <c r="J982" s="35" t="s">
        <v>3161</v>
      </c>
      <c r="K982" s="62">
        <f t="shared" si="19"/>
        <v>0</v>
      </c>
      <c r="L982" s="35" t="s">
        <v>3162</v>
      </c>
      <c r="M982" s="35" t="s">
        <v>3163</v>
      </c>
      <c r="N982" s="35"/>
    </row>
    <row r="983" spans="1:265" s="113" customFormat="1" ht="18.75" thickBot="1">
      <c r="A983" s="133"/>
      <c r="B983" s="127">
        <v>570</v>
      </c>
      <c r="C983" s="35" t="s">
        <v>3164</v>
      </c>
      <c r="D983" s="35"/>
      <c r="E983" s="35"/>
      <c r="F983" s="144"/>
      <c r="G983" s="127" t="s">
        <v>181</v>
      </c>
      <c r="H983" s="62"/>
      <c r="I983" s="35"/>
      <c r="J983" s="35" t="s">
        <v>151</v>
      </c>
      <c r="K983" s="62">
        <f t="shared" si="19"/>
        <v>0</v>
      </c>
      <c r="L983" s="35" t="s">
        <v>3165</v>
      </c>
      <c r="M983" s="35" t="s">
        <v>3166</v>
      </c>
      <c r="N983" s="35"/>
    </row>
    <row r="984" spans="1:265" s="113" customFormat="1" ht="18.75" thickBot="1">
      <c r="A984" s="133"/>
      <c r="B984" s="127">
        <v>1447</v>
      </c>
      <c r="C984" s="35" t="s">
        <v>3167</v>
      </c>
      <c r="D984" s="35"/>
      <c r="E984" s="35"/>
      <c r="F984" s="144"/>
      <c r="G984" s="127" t="s">
        <v>181</v>
      </c>
      <c r="H984" s="62"/>
      <c r="I984" s="35"/>
      <c r="J984" s="35" t="s">
        <v>151</v>
      </c>
      <c r="K984" s="62">
        <f t="shared" si="19"/>
        <v>0</v>
      </c>
      <c r="L984" s="35" t="s">
        <v>3168</v>
      </c>
      <c r="M984" s="35" t="s">
        <v>3169</v>
      </c>
      <c r="N984" s="35"/>
    </row>
    <row r="985" spans="1:265" s="113" customFormat="1" ht="18.75" thickBot="1">
      <c r="A985" s="133"/>
      <c r="B985" s="127">
        <v>742</v>
      </c>
      <c r="C985" s="130" t="s">
        <v>3170</v>
      </c>
      <c r="D985" s="35"/>
      <c r="E985" s="35"/>
      <c r="F985" s="144" t="s">
        <v>232</v>
      </c>
      <c r="G985" s="127" t="s">
        <v>187</v>
      </c>
      <c r="H985" s="62"/>
      <c r="I985" s="35"/>
      <c r="J985" s="35" t="s">
        <v>3171</v>
      </c>
      <c r="K985" s="62">
        <f t="shared" si="19"/>
        <v>0</v>
      </c>
      <c r="L985" s="35" t="s">
        <v>3172</v>
      </c>
      <c r="M985" s="35" t="s">
        <v>3173</v>
      </c>
      <c r="N985" s="35"/>
    </row>
    <row r="986" spans="1:265" s="1" customFormat="1" ht="18.75" thickBot="1">
      <c r="A986" s="133"/>
      <c r="B986" s="127">
        <v>294</v>
      </c>
      <c r="C986" s="35" t="s">
        <v>3174</v>
      </c>
      <c r="D986" s="35"/>
      <c r="E986" s="35"/>
      <c r="F986" s="144"/>
      <c r="G986" s="127" t="s">
        <v>187</v>
      </c>
      <c r="H986" s="62"/>
      <c r="I986" s="35"/>
      <c r="J986" s="35" t="s">
        <v>151</v>
      </c>
      <c r="K986" s="62">
        <f t="shared" si="19"/>
        <v>0</v>
      </c>
      <c r="L986" s="35" t="s">
        <v>3175</v>
      </c>
      <c r="M986" s="35" t="s">
        <v>3176</v>
      </c>
      <c r="N986" s="35"/>
      <c r="O986" s="106"/>
      <c r="P986" s="106"/>
      <c r="Q986" s="106"/>
      <c r="R986" s="106"/>
    </row>
    <row r="987" spans="1:265" s="112" customFormat="1" ht="18.75" thickBot="1">
      <c r="A987" s="133"/>
      <c r="B987" s="127">
        <v>731</v>
      </c>
      <c r="C987" s="130" t="s">
        <v>3177</v>
      </c>
      <c r="D987" s="35"/>
      <c r="E987" s="35"/>
      <c r="F987" s="162" t="s">
        <v>4209</v>
      </c>
      <c r="G987" s="127" t="s">
        <v>181</v>
      </c>
      <c r="H987" s="62"/>
      <c r="I987" s="35"/>
      <c r="J987" s="35" t="s">
        <v>3178</v>
      </c>
      <c r="K987" s="62">
        <f t="shared" si="19"/>
        <v>0</v>
      </c>
      <c r="L987" s="35" t="s">
        <v>3179</v>
      </c>
      <c r="M987" s="35" t="s">
        <v>3180</v>
      </c>
      <c r="N987" s="35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 s="106"/>
      <c r="BQ987" s="106"/>
      <c r="BR987" s="106"/>
      <c r="BS987" s="106"/>
      <c r="BT987" s="106"/>
      <c r="BU987" s="106"/>
      <c r="BV987" s="106"/>
      <c r="BW987" s="106"/>
      <c r="BX987" s="106"/>
      <c r="BY987" s="106"/>
      <c r="BZ987" s="106"/>
      <c r="CA987" s="106"/>
      <c r="CB987" s="106"/>
      <c r="CC987" s="106"/>
      <c r="CD987" s="106"/>
      <c r="CE987" s="106"/>
      <c r="CF987" s="106"/>
      <c r="CG987" s="106"/>
      <c r="CH987" s="106"/>
      <c r="CI987" s="106"/>
      <c r="CJ987" s="106"/>
      <c r="CK987" s="106"/>
      <c r="CL987" s="106"/>
      <c r="CM987" s="106"/>
      <c r="CN987" s="106"/>
      <c r="CO987" s="106"/>
      <c r="CP987" s="106"/>
      <c r="CQ987" s="106"/>
      <c r="CR987" s="106"/>
      <c r="CS987" s="106"/>
      <c r="CT987" s="106"/>
      <c r="CU987" s="106"/>
      <c r="CV987" s="106"/>
      <c r="CW987" s="106"/>
      <c r="CX987" s="106"/>
      <c r="CY987" s="106"/>
      <c r="CZ987" s="106"/>
      <c r="DA987" s="106"/>
      <c r="DB987" s="106"/>
      <c r="DC987" s="106"/>
      <c r="DD987" s="106"/>
      <c r="DE987" s="106"/>
      <c r="DF987" s="106"/>
      <c r="DG987" s="106"/>
      <c r="DH987" s="106"/>
      <c r="DI987" s="106"/>
      <c r="DJ987" s="106"/>
      <c r="DK987" s="106"/>
      <c r="DL987" s="106"/>
      <c r="DM987" s="106"/>
      <c r="DN987" s="106"/>
      <c r="DO987" s="106"/>
      <c r="DP987" s="106"/>
      <c r="DQ987" s="106"/>
      <c r="DR987" s="106"/>
      <c r="DS987" s="106"/>
      <c r="DT987" s="106"/>
      <c r="DU987" s="106"/>
      <c r="DV987" s="106"/>
      <c r="DW987" s="106"/>
      <c r="DX987" s="106"/>
      <c r="DY987" s="106"/>
      <c r="DZ987" s="106"/>
      <c r="EA987" s="106"/>
      <c r="EB987" s="106"/>
      <c r="EC987" s="106"/>
      <c r="ED987" s="106"/>
      <c r="EE987" s="106"/>
      <c r="EF987" s="106"/>
      <c r="EG987" s="106"/>
      <c r="EH987" s="106"/>
      <c r="EI987" s="106"/>
      <c r="EJ987" s="106"/>
      <c r="EK987" s="106"/>
      <c r="EL987" s="106"/>
      <c r="EM987" s="106"/>
      <c r="EN987" s="106"/>
      <c r="EO987" s="106"/>
      <c r="EP987" s="106"/>
      <c r="EQ987" s="106"/>
      <c r="ER987" s="106"/>
      <c r="ES987" s="106"/>
      <c r="ET987" s="106"/>
      <c r="EU987" s="106"/>
      <c r="EV987" s="106"/>
      <c r="EW987" s="106"/>
      <c r="EX987" s="106"/>
      <c r="EY987" s="106"/>
      <c r="EZ987" s="106"/>
      <c r="FA987" s="106"/>
      <c r="FB987" s="106"/>
      <c r="FC987" s="106"/>
      <c r="FD987" s="106"/>
      <c r="FE987" s="106"/>
      <c r="FF987" s="106"/>
      <c r="FG987" s="106"/>
      <c r="FH987" s="106"/>
      <c r="FI987" s="106"/>
      <c r="FJ987" s="106"/>
      <c r="FK987" s="106"/>
      <c r="FL987" s="106"/>
      <c r="FM987" s="106"/>
      <c r="FN987" s="106"/>
      <c r="FO987" s="106"/>
      <c r="FP987" s="106"/>
      <c r="FQ987" s="106"/>
      <c r="FR987" s="106"/>
      <c r="FS987" s="106"/>
      <c r="FT987" s="106"/>
      <c r="FU987" s="106"/>
      <c r="FV987" s="106"/>
      <c r="FW987" s="106"/>
      <c r="FX987" s="106"/>
      <c r="FY987" s="106"/>
      <c r="FZ987" s="106"/>
      <c r="GA987" s="106"/>
      <c r="GB987" s="106"/>
      <c r="GC987" s="106"/>
      <c r="GD987" s="106"/>
      <c r="GE987" s="106"/>
      <c r="GF987" s="106"/>
      <c r="GG987" s="106"/>
      <c r="GH987" s="106"/>
      <c r="GI987" s="106"/>
      <c r="GJ987" s="106"/>
      <c r="GK987" s="106"/>
      <c r="GL987" s="106"/>
      <c r="GM987" s="106"/>
      <c r="GN987" s="106"/>
      <c r="GO987" s="106"/>
      <c r="GP987" s="106"/>
      <c r="GQ987" s="106"/>
      <c r="GR987" s="106"/>
      <c r="GS987" s="106"/>
      <c r="GT987" s="106"/>
      <c r="GU987" s="106"/>
      <c r="GV987" s="106"/>
      <c r="GW987" s="106"/>
      <c r="GX987" s="106"/>
      <c r="GY987" s="106"/>
      <c r="GZ987" s="106"/>
      <c r="HA987" s="106"/>
      <c r="HB987" s="106"/>
      <c r="HC987" s="106"/>
      <c r="HD987" s="106"/>
      <c r="HE987" s="106"/>
      <c r="HF987" s="106"/>
      <c r="HG987" s="106"/>
      <c r="HH987" s="106"/>
      <c r="HI987" s="106"/>
      <c r="HJ987" s="106"/>
      <c r="HK987" s="106"/>
      <c r="HL987" s="106"/>
      <c r="HM987" s="106"/>
      <c r="HN987" s="106"/>
      <c r="HO987" s="106"/>
      <c r="HP987" s="106"/>
      <c r="HQ987" s="106"/>
      <c r="HR987" s="106"/>
      <c r="HS987" s="106"/>
      <c r="HT987" s="106"/>
      <c r="HU987" s="106"/>
      <c r="HV987" s="106"/>
      <c r="HW987" s="106"/>
      <c r="HX987" s="106"/>
      <c r="HY987" s="106"/>
      <c r="HZ987" s="106"/>
      <c r="IA987" s="106"/>
      <c r="IB987" s="106"/>
      <c r="IC987" s="106"/>
      <c r="ID987" s="106"/>
      <c r="IE987" s="106"/>
      <c r="IF987" s="106"/>
      <c r="IG987" s="106"/>
      <c r="IH987" s="106"/>
      <c r="II987" s="106"/>
      <c r="IJ987" s="106"/>
      <c r="IK987" s="106"/>
      <c r="IL987" s="106"/>
      <c r="IM987" s="106"/>
      <c r="IN987" s="106"/>
      <c r="IO987" s="106"/>
      <c r="IP987" s="106"/>
      <c r="IQ987" s="106"/>
      <c r="IR987" s="106"/>
      <c r="IS987" s="106"/>
      <c r="IT987" s="106"/>
      <c r="IU987" s="106"/>
      <c r="IV987" s="106"/>
      <c r="IW987" s="106"/>
      <c r="IX987" s="106"/>
      <c r="IY987" s="106"/>
      <c r="IZ987" s="106"/>
      <c r="JA987" s="106"/>
      <c r="JB987" s="106"/>
      <c r="JC987" s="106"/>
      <c r="JD987" s="106"/>
      <c r="JE987" s="106"/>
    </row>
    <row r="988" spans="1:265" s="113" customFormat="1" ht="18.75" thickBot="1">
      <c r="A988" s="133"/>
      <c r="B988" s="127">
        <v>310</v>
      </c>
      <c r="C988" s="130" t="s">
        <v>3181</v>
      </c>
      <c r="D988" s="35"/>
      <c r="E988" s="35"/>
      <c r="F988" s="144" t="s">
        <v>232</v>
      </c>
      <c r="G988" s="127" t="s">
        <v>181</v>
      </c>
      <c r="H988" s="62"/>
      <c r="I988" s="35"/>
      <c r="J988" s="35" t="s">
        <v>1356</v>
      </c>
      <c r="K988" s="62">
        <f t="shared" si="19"/>
        <v>0</v>
      </c>
      <c r="L988" s="35" t="s">
        <v>3182</v>
      </c>
      <c r="M988" s="35" t="s">
        <v>3183</v>
      </c>
      <c r="N988" s="35"/>
    </row>
    <row r="989" spans="1:265" s="113" customFormat="1" ht="18.75" thickBot="1">
      <c r="A989" s="133"/>
      <c r="B989" s="127">
        <v>173</v>
      </c>
      <c r="C989" s="35" t="s">
        <v>3184</v>
      </c>
      <c r="D989" s="35"/>
      <c r="E989" s="35"/>
      <c r="F989" s="144"/>
      <c r="G989" s="127" t="s">
        <v>181</v>
      </c>
      <c r="H989" s="62"/>
      <c r="I989" s="35"/>
      <c r="J989" s="35" t="s">
        <v>3185</v>
      </c>
      <c r="K989" s="62">
        <f t="shared" si="19"/>
        <v>0</v>
      </c>
      <c r="L989" s="35" t="s">
        <v>3186</v>
      </c>
      <c r="M989" s="35" t="s">
        <v>3187</v>
      </c>
      <c r="N989" s="35"/>
    </row>
    <row r="990" spans="1:265" s="1" customFormat="1" ht="18.75" thickBot="1">
      <c r="A990" s="133"/>
      <c r="B990" s="148"/>
      <c r="C990" s="149" t="s">
        <v>4206</v>
      </c>
      <c r="D990" s="149"/>
      <c r="E990" s="149"/>
      <c r="F990" s="150"/>
      <c r="G990" s="148"/>
      <c r="H990" s="151"/>
      <c r="I990" s="152"/>
      <c r="J990" s="149"/>
      <c r="K990" s="62">
        <f>A990*H990</f>
        <v>0</v>
      </c>
      <c r="L990" s="35"/>
      <c r="M990" s="188"/>
    </row>
    <row r="991" spans="1:265" s="112" customFormat="1" ht="18.75" thickBot="1">
      <c r="A991" s="133"/>
      <c r="B991" s="39"/>
      <c r="C991" s="40" t="s">
        <v>3188</v>
      </c>
      <c r="D991" s="40"/>
      <c r="E991" s="153"/>
      <c r="F991" s="154"/>
      <c r="G991" s="155"/>
      <c r="H991" s="54"/>
      <c r="I991" s="40"/>
      <c r="J991" s="40"/>
      <c r="K991" s="62">
        <f t="shared" ref="K991:K1039" si="20">IF(I991&lt;&gt;0,A991*I991,A991*H991)</f>
        <v>0</v>
      </c>
      <c r="L991" s="95"/>
      <c r="M991" s="35"/>
      <c r="N991" s="95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 s="106"/>
      <c r="BQ991" s="106"/>
      <c r="BR991" s="106"/>
      <c r="BS991" s="106"/>
      <c r="BT991" s="106"/>
      <c r="BU991" s="106"/>
      <c r="BV991" s="106"/>
      <c r="BW991" s="106"/>
      <c r="BX991" s="106"/>
      <c r="BY991" s="106"/>
      <c r="BZ991" s="106"/>
      <c r="CA991" s="106"/>
      <c r="CB991" s="106"/>
      <c r="CC991" s="106"/>
      <c r="CD991" s="106"/>
      <c r="CE991" s="106"/>
      <c r="CF991" s="106"/>
      <c r="CG991" s="106"/>
      <c r="CH991" s="106"/>
      <c r="CI991" s="106"/>
      <c r="CJ991" s="106"/>
      <c r="CK991" s="106"/>
      <c r="CL991" s="106"/>
      <c r="CM991" s="106"/>
      <c r="CN991" s="106"/>
      <c r="CO991" s="106"/>
      <c r="CP991" s="106"/>
      <c r="CQ991" s="106"/>
      <c r="CR991" s="106"/>
      <c r="CS991" s="106"/>
      <c r="CT991" s="106"/>
      <c r="CU991" s="106"/>
      <c r="CV991" s="106"/>
      <c r="CW991" s="106"/>
      <c r="CX991" s="106"/>
      <c r="CY991" s="106"/>
      <c r="CZ991" s="106"/>
      <c r="DA991" s="106"/>
      <c r="DB991" s="106"/>
      <c r="DC991" s="106"/>
      <c r="DD991" s="106"/>
      <c r="DE991" s="106"/>
      <c r="DF991" s="106"/>
      <c r="DG991" s="106"/>
      <c r="DH991" s="106"/>
      <c r="DI991" s="106"/>
      <c r="DJ991" s="106"/>
      <c r="DK991" s="106"/>
      <c r="DL991" s="106"/>
      <c r="DM991" s="106"/>
      <c r="DN991" s="106"/>
      <c r="DO991" s="106"/>
      <c r="DP991" s="106"/>
      <c r="DQ991" s="106"/>
      <c r="DR991" s="106"/>
      <c r="DS991" s="106"/>
      <c r="DT991" s="106"/>
      <c r="DU991" s="106"/>
      <c r="DV991" s="106"/>
      <c r="DW991" s="106"/>
      <c r="DX991" s="106"/>
      <c r="DY991" s="106"/>
      <c r="DZ991" s="106"/>
      <c r="EA991" s="106"/>
      <c r="EB991" s="106"/>
      <c r="EC991" s="106"/>
      <c r="ED991" s="106"/>
      <c r="EE991" s="106"/>
      <c r="EF991" s="106"/>
      <c r="EG991" s="106"/>
      <c r="EH991" s="106"/>
      <c r="EI991" s="106"/>
      <c r="EJ991" s="106"/>
      <c r="EK991" s="106"/>
      <c r="EL991" s="106"/>
      <c r="EM991" s="106"/>
      <c r="EN991" s="106"/>
      <c r="EO991" s="106"/>
      <c r="EP991" s="106"/>
      <c r="EQ991" s="106"/>
      <c r="ER991" s="106"/>
      <c r="ES991" s="106"/>
      <c r="ET991" s="106"/>
      <c r="EU991" s="106"/>
      <c r="EV991" s="106"/>
      <c r="EW991" s="106"/>
      <c r="EX991" s="106"/>
      <c r="EY991" s="106"/>
      <c r="EZ991" s="106"/>
      <c r="FA991" s="106"/>
      <c r="FB991" s="106"/>
      <c r="FC991" s="106"/>
      <c r="FD991" s="106"/>
      <c r="FE991" s="106"/>
      <c r="FF991" s="106"/>
      <c r="FG991" s="106"/>
      <c r="FH991" s="106"/>
      <c r="FI991" s="106"/>
      <c r="FJ991" s="106"/>
      <c r="FK991" s="106"/>
      <c r="FL991" s="106"/>
      <c r="FM991" s="106"/>
      <c r="FN991" s="106"/>
      <c r="FO991" s="106"/>
      <c r="FP991" s="106"/>
      <c r="FQ991" s="106"/>
      <c r="FR991" s="106"/>
      <c r="FS991" s="106"/>
      <c r="FT991" s="106"/>
      <c r="FU991" s="106"/>
      <c r="FV991" s="106"/>
      <c r="FW991" s="106"/>
      <c r="FX991" s="106"/>
      <c r="FY991" s="106"/>
      <c r="FZ991" s="106"/>
      <c r="GA991" s="106"/>
      <c r="GB991" s="106"/>
      <c r="GC991" s="106"/>
      <c r="GD991" s="106"/>
      <c r="GE991" s="106"/>
      <c r="GF991" s="106"/>
      <c r="GG991" s="106"/>
      <c r="GH991" s="106"/>
      <c r="GI991" s="106"/>
      <c r="GJ991" s="106"/>
      <c r="GK991" s="106"/>
      <c r="GL991" s="106"/>
      <c r="GM991" s="106"/>
      <c r="GN991" s="106"/>
      <c r="GO991" s="106"/>
      <c r="GP991" s="106"/>
      <c r="GQ991" s="106"/>
      <c r="GR991" s="106"/>
      <c r="GS991" s="106"/>
      <c r="GT991" s="106"/>
      <c r="GU991" s="106"/>
      <c r="GV991" s="106"/>
      <c r="GW991" s="106"/>
      <c r="GX991" s="106"/>
      <c r="GY991" s="106"/>
      <c r="GZ991" s="106"/>
      <c r="HA991" s="106"/>
      <c r="HB991" s="106"/>
      <c r="HC991" s="106"/>
      <c r="HD991" s="106"/>
      <c r="HE991" s="106"/>
      <c r="HF991" s="106"/>
      <c r="HG991" s="106"/>
      <c r="HH991" s="106"/>
      <c r="HI991" s="106"/>
      <c r="HJ991" s="106"/>
      <c r="HK991" s="106"/>
      <c r="HL991" s="106"/>
      <c r="HM991" s="106"/>
      <c r="HN991" s="106"/>
      <c r="HO991" s="106"/>
      <c r="HP991" s="106"/>
      <c r="HQ991" s="106"/>
      <c r="HR991" s="106"/>
      <c r="HS991" s="106"/>
      <c r="HT991" s="106"/>
      <c r="HU991" s="106"/>
      <c r="HV991" s="106"/>
      <c r="HW991" s="106"/>
      <c r="HX991" s="106"/>
      <c r="HY991" s="106"/>
      <c r="HZ991" s="106"/>
      <c r="IA991" s="106"/>
      <c r="IB991" s="106"/>
      <c r="IC991" s="106"/>
      <c r="ID991" s="106"/>
      <c r="IE991" s="106"/>
      <c r="IF991" s="106"/>
      <c r="IG991" s="106"/>
      <c r="IH991" s="106"/>
      <c r="II991" s="106"/>
      <c r="IJ991" s="106"/>
      <c r="IK991" s="106"/>
      <c r="IL991" s="106"/>
      <c r="IM991" s="106"/>
      <c r="IN991" s="106"/>
      <c r="IO991" s="106"/>
      <c r="IP991" s="106"/>
      <c r="IQ991" s="106"/>
      <c r="IR991" s="106"/>
      <c r="IS991" s="106"/>
      <c r="IT991" s="106"/>
      <c r="IU991" s="106"/>
      <c r="IV991" s="106"/>
      <c r="IW991" s="106"/>
      <c r="IX991" s="106"/>
      <c r="IY991" s="106"/>
      <c r="IZ991" s="106"/>
      <c r="JA991" s="106"/>
      <c r="JB991" s="106"/>
      <c r="JC991" s="106"/>
      <c r="JD991" s="106"/>
      <c r="JE991" s="106"/>
    </row>
    <row r="992" spans="1:265" s="113" customFormat="1" ht="18.75" thickBot="1">
      <c r="A992" s="133"/>
      <c r="B992" s="156">
        <v>86</v>
      </c>
      <c r="C992" s="113" t="s">
        <v>3189</v>
      </c>
      <c r="F992" s="157"/>
      <c r="G992" s="156" t="s">
        <v>187</v>
      </c>
      <c r="H992" s="158"/>
      <c r="J992" s="35" t="s">
        <v>3190</v>
      </c>
      <c r="K992" s="62">
        <f t="shared" si="20"/>
        <v>0</v>
      </c>
      <c r="L992" s="35" t="s">
        <v>3191</v>
      </c>
      <c r="M992" s="113" t="s">
        <v>3192</v>
      </c>
    </row>
    <row r="993" spans="1:265" s="113" customFormat="1" ht="18.75" thickBot="1">
      <c r="A993" s="133"/>
      <c r="B993" s="156">
        <v>334</v>
      </c>
      <c r="C993" s="113" t="s">
        <v>3193</v>
      </c>
      <c r="F993" s="157" t="s">
        <v>232</v>
      </c>
      <c r="G993" s="156" t="s">
        <v>187</v>
      </c>
      <c r="H993" s="158"/>
      <c r="J993" s="35" t="s">
        <v>30</v>
      </c>
      <c r="K993" s="62">
        <f t="shared" si="20"/>
        <v>0</v>
      </c>
      <c r="L993" s="35" t="s">
        <v>3194</v>
      </c>
      <c r="M993" s="113" t="s">
        <v>3195</v>
      </c>
    </row>
    <row r="994" spans="1:265" s="112" customFormat="1" ht="18.75" thickBot="1">
      <c r="A994" s="133"/>
      <c r="B994" s="39"/>
      <c r="C994" s="40" t="s">
        <v>3196</v>
      </c>
      <c r="D994" s="40"/>
      <c r="E994" s="153"/>
      <c r="F994" s="154"/>
      <c r="G994" s="39"/>
      <c r="H994" s="54"/>
      <c r="I994" s="40"/>
      <c r="J994" s="40"/>
      <c r="K994" s="62">
        <f t="shared" si="20"/>
        <v>0</v>
      </c>
      <c r="L994" s="95"/>
      <c r="M994" s="35"/>
      <c r="N994" s="95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 s="106"/>
      <c r="BQ994" s="106"/>
      <c r="BR994" s="106"/>
      <c r="BS994" s="106"/>
      <c r="BT994" s="106"/>
      <c r="BU994" s="106"/>
      <c r="BV994" s="106"/>
      <c r="BW994" s="106"/>
      <c r="BX994" s="106"/>
      <c r="BY994" s="106"/>
      <c r="BZ994" s="106"/>
      <c r="CA994" s="106"/>
      <c r="CB994" s="106"/>
      <c r="CC994" s="106"/>
      <c r="CD994" s="106"/>
      <c r="CE994" s="106"/>
      <c r="CF994" s="106"/>
      <c r="CG994" s="106"/>
      <c r="CH994" s="106"/>
      <c r="CI994" s="106"/>
      <c r="CJ994" s="106"/>
      <c r="CK994" s="106"/>
      <c r="CL994" s="106"/>
      <c r="CM994" s="106"/>
      <c r="CN994" s="106"/>
      <c r="CO994" s="106"/>
      <c r="CP994" s="106"/>
      <c r="CQ994" s="106"/>
      <c r="CR994" s="106"/>
      <c r="CS994" s="106"/>
      <c r="CT994" s="106"/>
      <c r="CU994" s="106"/>
      <c r="CV994" s="106"/>
      <c r="CW994" s="106"/>
      <c r="CX994" s="106"/>
      <c r="CY994" s="106"/>
      <c r="CZ994" s="106"/>
      <c r="DA994" s="106"/>
      <c r="DB994" s="106"/>
      <c r="DC994" s="106"/>
      <c r="DD994" s="106"/>
      <c r="DE994" s="106"/>
      <c r="DF994" s="106"/>
      <c r="DG994" s="106"/>
      <c r="DH994" s="106"/>
      <c r="DI994" s="106"/>
      <c r="DJ994" s="106"/>
      <c r="DK994" s="106"/>
      <c r="DL994" s="106"/>
      <c r="DM994" s="106"/>
      <c r="DN994" s="106"/>
      <c r="DO994" s="106"/>
      <c r="DP994" s="106"/>
      <c r="DQ994" s="106"/>
      <c r="DR994" s="106"/>
      <c r="DS994" s="106"/>
      <c r="DT994" s="106"/>
      <c r="DU994" s="106"/>
      <c r="DV994" s="106"/>
      <c r="DW994" s="106"/>
      <c r="DX994" s="106"/>
      <c r="DY994" s="106"/>
      <c r="DZ994" s="106"/>
      <c r="EA994" s="106"/>
      <c r="EB994" s="106"/>
      <c r="EC994" s="106"/>
      <c r="ED994" s="106"/>
      <c r="EE994" s="106"/>
      <c r="EF994" s="106"/>
      <c r="EG994" s="106"/>
      <c r="EH994" s="106"/>
      <c r="EI994" s="106"/>
      <c r="EJ994" s="106"/>
      <c r="EK994" s="106"/>
      <c r="EL994" s="106"/>
      <c r="EM994" s="106"/>
      <c r="EN994" s="106"/>
      <c r="EO994" s="106"/>
      <c r="EP994" s="106"/>
      <c r="EQ994" s="106"/>
      <c r="ER994" s="106"/>
      <c r="ES994" s="106"/>
      <c r="ET994" s="106"/>
      <c r="EU994" s="106"/>
      <c r="EV994" s="106"/>
      <c r="EW994" s="106"/>
      <c r="EX994" s="106"/>
      <c r="EY994" s="106"/>
      <c r="EZ994" s="106"/>
      <c r="FA994" s="106"/>
      <c r="FB994" s="106"/>
      <c r="FC994" s="106"/>
      <c r="FD994" s="106"/>
      <c r="FE994" s="106"/>
      <c r="FF994" s="106"/>
      <c r="FG994" s="106"/>
      <c r="FH994" s="106"/>
      <c r="FI994" s="106"/>
      <c r="FJ994" s="106"/>
      <c r="FK994" s="106"/>
      <c r="FL994" s="106"/>
      <c r="FM994" s="106"/>
      <c r="FN994" s="106"/>
      <c r="FO994" s="106"/>
      <c r="FP994" s="106"/>
      <c r="FQ994" s="106"/>
      <c r="FR994" s="106"/>
      <c r="FS994" s="106"/>
      <c r="FT994" s="106"/>
      <c r="FU994" s="106"/>
      <c r="FV994" s="106"/>
      <c r="FW994" s="106"/>
      <c r="FX994" s="106"/>
      <c r="FY994" s="106"/>
      <c r="FZ994" s="106"/>
      <c r="GA994" s="106"/>
      <c r="GB994" s="106"/>
      <c r="GC994" s="106"/>
      <c r="GD994" s="106"/>
      <c r="GE994" s="106"/>
      <c r="GF994" s="106"/>
      <c r="GG994" s="106"/>
      <c r="GH994" s="106"/>
      <c r="GI994" s="106"/>
      <c r="GJ994" s="106"/>
      <c r="GK994" s="106"/>
      <c r="GL994" s="106"/>
      <c r="GM994" s="106"/>
      <c r="GN994" s="106"/>
      <c r="GO994" s="106"/>
      <c r="GP994" s="106"/>
      <c r="GQ994" s="106"/>
      <c r="GR994" s="106"/>
      <c r="GS994" s="106"/>
      <c r="GT994" s="106"/>
      <c r="GU994" s="106"/>
      <c r="GV994" s="106"/>
      <c r="GW994" s="106"/>
      <c r="GX994" s="106"/>
      <c r="GY994" s="106"/>
      <c r="GZ994" s="106"/>
      <c r="HA994" s="106"/>
      <c r="HB994" s="106"/>
      <c r="HC994" s="106"/>
      <c r="HD994" s="106"/>
      <c r="HE994" s="106"/>
      <c r="HF994" s="106"/>
      <c r="HG994" s="106"/>
      <c r="HH994" s="106"/>
      <c r="HI994" s="106"/>
      <c r="HJ994" s="106"/>
      <c r="HK994" s="106"/>
      <c r="HL994" s="106"/>
      <c r="HM994" s="106"/>
      <c r="HN994" s="106"/>
      <c r="HO994" s="106"/>
      <c r="HP994" s="106"/>
      <c r="HQ994" s="106"/>
      <c r="HR994" s="106"/>
      <c r="HS994" s="106"/>
      <c r="HT994" s="106"/>
      <c r="HU994" s="106"/>
      <c r="HV994" s="106"/>
      <c r="HW994" s="106"/>
      <c r="HX994" s="106"/>
      <c r="HY994" s="106"/>
      <c r="HZ994" s="106"/>
      <c r="IA994" s="106"/>
      <c r="IB994" s="106"/>
      <c r="IC994" s="106"/>
      <c r="ID994" s="106"/>
      <c r="IE994" s="106"/>
      <c r="IF994" s="106"/>
      <c r="IG994" s="106"/>
      <c r="IH994" s="106"/>
      <c r="II994" s="106"/>
      <c r="IJ994" s="106"/>
      <c r="IK994" s="106"/>
      <c r="IL994" s="106"/>
      <c r="IM994" s="106"/>
      <c r="IN994" s="106"/>
      <c r="IO994" s="106"/>
      <c r="IP994" s="106"/>
      <c r="IQ994" s="106"/>
      <c r="IR994" s="106"/>
      <c r="IS994" s="106"/>
      <c r="IT994" s="106"/>
      <c r="IU994" s="106"/>
      <c r="IV994" s="106"/>
      <c r="IW994" s="106"/>
      <c r="IX994" s="106"/>
      <c r="IY994" s="106"/>
      <c r="IZ994" s="106"/>
      <c r="JA994" s="106"/>
      <c r="JB994" s="106"/>
      <c r="JC994" s="106"/>
      <c r="JD994" s="106"/>
      <c r="JE994" s="106"/>
    </row>
    <row r="995" spans="1:265" s="113" customFormat="1" ht="18.75" thickBot="1">
      <c r="A995" s="133"/>
      <c r="B995" s="156">
        <v>267</v>
      </c>
      <c r="C995" s="113" t="s">
        <v>3197</v>
      </c>
      <c r="F995" s="157"/>
      <c r="G995" s="156" t="s">
        <v>187</v>
      </c>
      <c r="H995" s="158"/>
      <c r="J995" s="35" t="s">
        <v>1900</v>
      </c>
      <c r="K995" s="62">
        <f t="shared" si="20"/>
        <v>0</v>
      </c>
      <c r="L995" s="35" t="s">
        <v>3198</v>
      </c>
      <c r="M995" s="113" t="s">
        <v>3199</v>
      </c>
    </row>
    <row r="996" spans="1:265" s="113" customFormat="1" ht="18.75" thickBot="1">
      <c r="A996" s="133"/>
      <c r="B996" s="156">
        <v>161</v>
      </c>
      <c r="C996" s="113" t="s">
        <v>4207</v>
      </c>
      <c r="F996" s="157"/>
      <c r="G996" s="156" t="s">
        <v>187</v>
      </c>
      <c r="H996" s="158"/>
      <c r="J996" s="35" t="s">
        <v>806</v>
      </c>
      <c r="K996" s="62">
        <f t="shared" si="20"/>
        <v>0</v>
      </c>
      <c r="L996" s="35" t="s">
        <v>3200</v>
      </c>
      <c r="M996" s="113" t="s">
        <v>3201</v>
      </c>
    </row>
    <row r="997" spans="1:265" s="113" customFormat="1" ht="18.75" thickBot="1">
      <c r="A997" s="133"/>
      <c r="B997" s="156">
        <v>229</v>
      </c>
      <c r="C997" s="113" t="s">
        <v>3202</v>
      </c>
      <c r="F997" s="157"/>
      <c r="G997" s="156" t="s">
        <v>187</v>
      </c>
      <c r="H997" s="158"/>
      <c r="J997" s="35" t="s">
        <v>3203</v>
      </c>
      <c r="K997" s="62">
        <f t="shared" si="20"/>
        <v>0</v>
      </c>
      <c r="L997" s="35" t="s">
        <v>3204</v>
      </c>
      <c r="M997" s="113" t="s">
        <v>3205</v>
      </c>
    </row>
    <row r="998" spans="1:265" s="113" customFormat="1" ht="18.75" thickBot="1">
      <c r="A998" s="133"/>
      <c r="B998" s="156">
        <v>591</v>
      </c>
      <c r="C998" s="113" t="s">
        <v>3206</v>
      </c>
      <c r="F998" s="157"/>
      <c r="G998" s="156" t="s">
        <v>187</v>
      </c>
      <c r="H998" s="158"/>
      <c r="J998" s="35" t="s">
        <v>2554</v>
      </c>
      <c r="K998" s="62">
        <f t="shared" si="20"/>
        <v>0</v>
      </c>
      <c r="L998" s="35" t="s">
        <v>3207</v>
      </c>
      <c r="M998" s="113" t="s">
        <v>3208</v>
      </c>
    </row>
    <row r="999" spans="1:265" s="113" customFormat="1" ht="18.75" thickBot="1">
      <c r="A999" s="133"/>
      <c r="B999" s="156">
        <v>194</v>
      </c>
      <c r="C999" s="113" t="s">
        <v>3209</v>
      </c>
      <c r="F999" s="157"/>
      <c r="G999" s="156" t="s">
        <v>187</v>
      </c>
      <c r="H999" s="158"/>
      <c r="J999" s="35" t="s">
        <v>3210</v>
      </c>
      <c r="K999" s="62">
        <f t="shared" si="20"/>
        <v>0</v>
      </c>
      <c r="L999" s="35" t="s">
        <v>3211</v>
      </c>
      <c r="M999" s="113" t="s">
        <v>3212</v>
      </c>
    </row>
    <row r="1000" spans="1:265" s="113" customFormat="1" ht="18.75" thickBot="1">
      <c r="A1000" s="133"/>
      <c r="B1000" s="156">
        <v>696</v>
      </c>
      <c r="C1000" s="113" t="s">
        <v>3213</v>
      </c>
      <c r="F1000" s="157"/>
      <c r="G1000" s="156" t="s">
        <v>187</v>
      </c>
      <c r="H1000" s="158"/>
      <c r="J1000" s="35" t="s">
        <v>806</v>
      </c>
      <c r="K1000" s="62">
        <f t="shared" si="20"/>
        <v>0</v>
      </c>
      <c r="L1000" s="35" t="s">
        <v>3214</v>
      </c>
      <c r="M1000" s="113" t="s">
        <v>3215</v>
      </c>
    </row>
    <row r="1001" spans="1:265" s="113" customFormat="1" ht="18.75" thickBot="1">
      <c r="A1001" s="133"/>
      <c r="B1001" s="156">
        <v>978</v>
      </c>
      <c r="C1001" s="113" t="s">
        <v>3216</v>
      </c>
      <c r="F1001" s="157"/>
      <c r="G1001" s="156" t="s">
        <v>187</v>
      </c>
      <c r="H1001" s="158"/>
      <c r="J1001" s="35" t="s">
        <v>34</v>
      </c>
      <c r="K1001" s="62">
        <f t="shared" si="20"/>
        <v>0</v>
      </c>
      <c r="L1001" s="35" t="s">
        <v>3217</v>
      </c>
      <c r="M1001" s="113" t="s">
        <v>3218</v>
      </c>
    </row>
    <row r="1002" spans="1:265" s="113" customFormat="1" ht="18.75" thickBot="1">
      <c r="A1002" s="133"/>
      <c r="B1002" s="156">
        <v>388</v>
      </c>
      <c r="C1002" s="113" t="s">
        <v>3219</v>
      </c>
      <c r="F1002" s="157"/>
      <c r="G1002" s="156" t="s">
        <v>187</v>
      </c>
      <c r="H1002" s="158"/>
      <c r="J1002" s="35" t="s">
        <v>531</v>
      </c>
      <c r="K1002" s="62">
        <f t="shared" si="20"/>
        <v>0</v>
      </c>
      <c r="L1002" s="35" t="s">
        <v>3220</v>
      </c>
      <c r="M1002" s="113" t="s">
        <v>3221</v>
      </c>
    </row>
    <row r="1003" spans="1:265" s="112" customFormat="1" ht="18.75" thickBot="1">
      <c r="A1003" s="133"/>
      <c r="B1003" s="39"/>
      <c r="C1003" s="40" t="s">
        <v>3222</v>
      </c>
      <c r="D1003" s="40"/>
      <c r="E1003" s="153"/>
      <c r="F1003" s="154"/>
      <c r="G1003" s="39"/>
      <c r="H1003" s="54"/>
      <c r="I1003" s="40"/>
      <c r="J1003" s="40"/>
      <c r="K1003" s="62">
        <f t="shared" si="20"/>
        <v>0</v>
      </c>
      <c r="L1003" s="95"/>
      <c r="M1003" s="35"/>
      <c r="N1003" s="95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 s="106"/>
      <c r="BQ1003" s="106"/>
      <c r="BR1003" s="106"/>
      <c r="BS1003" s="106"/>
      <c r="BT1003" s="106"/>
      <c r="BU1003" s="106"/>
      <c r="BV1003" s="106"/>
      <c r="BW1003" s="106"/>
      <c r="BX1003" s="106"/>
      <c r="BY1003" s="106"/>
      <c r="BZ1003" s="106"/>
      <c r="CA1003" s="106"/>
      <c r="CB1003" s="106"/>
      <c r="CC1003" s="106"/>
      <c r="CD1003" s="106"/>
      <c r="CE1003" s="106"/>
      <c r="CF1003" s="106"/>
      <c r="CG1003" s="106"/>
      <c r="CH1003" s="106"/>
      <c r="CI1003" s="106"/>
      <c r="CJ1003" s="106"/>
      <c r="CK1003" s="106"/>
      <c r="CL1003" s="106"/>
      <c r="CM1003" s="106"/>
      <c r="CN1003" s="106"/>
      <c r="CO1003" s="106"/>
      <c r="CP1003" s="106"/>
      <c r="CQ1003" s="106"/>
      <c r="CR1003" s="106"/>
      <c r="CS1003" s="106"/>
      <c r="CT1003" s="106"/>
      <c r="CU1003" s="106"/>
      <c r="CV1003" s="106"/>
      <c r="CW1003" s="106"/>
      <c r="CX1003" s="106"/>
      <c r="CY1003" s="106"/>
      <c r="CZ1003" s="106"/>
      <c r="DA1003" s="106"/>
      <c r="DB1003" s="106"/>
      <c r="DC1003" s="106"/>
      <c r="DD1003" s="106"/>
      <c r="DE1003" s="106"/>
      <c r="DF1003" s="106"/>
      <c r="DG1003" s="106"/>
      <c r="DH1003" s="106"/>
      <c r="DI1003" s="106"/>
      <c r="DJ1003" s="106"/>
      <c r="DK1003" s="106"/>
      <c r="DL1003" s="106"/>
      <c r="DM1003" s="106"/>
      <c r="DN1003" s="106"/>
      <c r="DO1003" s="106"/>
      <c r="DP1003" s="106"/>
      <c r="DQ1003" s="106"/>
      <c r="DR1003" s="106"/>
      <c r="DS1003" s="106"/>
      <c r="DT1003" s="106"/>
      <c r="DU1003" s="106"/>
      <c r="DV1003" s="106"/>
      <c r="DW1003" s="106"/>
      <c r="DX1003" s="106"/>
      <c r="DY1003" s="106"/>
      <c r="DZ1003" s="106"/>
      <c r="EA1003" s="106"/>
      <c r="EB1003" s="106"/>
      <c r="EC1003" s="106"/>
      <c r="ED1003" s="106"/>
      <c r="EE1003" s="106"/>
      <c r="EF1003" s="106"/>
      <c r="EG1003" s="106"/>
      <c r="EH1003" s="106"/>
      <c r="EI1003" s="106"/>
      <c r="EJ1003" s="106"/>
      <c r="EK1003" s="106"/>
      <c r="EL1003" s="106"/>
      <c r="EM1003" s="106"/>
      <c r="EN1003" s="106"/>
      <c r="EO1003" s="106"/>
      <c r="EP1003" s="106"/>
      <c r="EQ1003" s="106"/>
      <c r="ER1003" s="106"/>
      <c r="ES1003" s="106"/>
      <c r="ET1003" s="106"/>
      <c r="EU1003" s="106"/>
      <c r="EV1003" s="106"/>
      <c r="EW1003" s="106"/>
      <c r="EX1003" s="106"/>
      <c r="EY1003" s="106"/>
      <c r="EZ1003" s="106"/>
      <c r="FA1003" s="106"/>
      <c r="FB1003" s="106"/>
      <c r="FC1003" s="106"/>
      <c r="FD1003" s="106"/>
      <c r="FE1003" s="106"/>
      <c r="FF1003" s="106"/>
      <c r="FG1003" s="106"/>
      <c r="FH1003" s="106"/>
      <c r="FI1003" s="106"/>
      <c r="FJ1003" s="106"/>
      <c r="FK1003" s="106"/>
      <c r="FL1003" s="106"/>
      <c r="FM1003" s="106"/>
      <c r="FN1003" s="106"/>
      <c r="FO1003" s="106"/>
      <c r="FP1003" s="106"/>
      <c r="FQ1003" s="106"/>
      <c r="FR1003" s="106"/>
      <c r="FS1003" s="106"/>
      <c r="FT1003" s="106"/>
      <c r="FU1003" s="106"/>
      <c r="FV1003" s="106"/>
      <c r="FW1003" s="106"/>
      <c r="FX1003" s="106"/>
      <c r="FY1003" s="106"/>
      <c r="FZ1003" s="106"/>
      <c r="GA1003" s="106"/>
      <c r="GB1003" s="106"/>
      <c r="GC1003" s="106"/>
      <c r="GD1003" s="106"/>
      <c r="GE1003" s="106"/>
      <c r="GF1003" s="106"/>
      <c r="GG1003" s="106"/>
      <c r="GH1003" s="106"/>
      <c r="GI1003" s="106"/>
      <c r="GJ1003" s="106"/>
      <c r="GK1003" s="106"/>
      <c r="GL1003" s="106"/>
      <c r="GM1003" s="106"/>
      <c r="GN1003" s="106"/>
      <c r="GO1003" s="106"/>
      <c r="GP1003" s="106"/>
      <c r="GQ1003" s="106"/>
      <c r="GR1003" s="106"/>
      <c r="GS1003" s="106"/>
      <c r="GT1003" s="106"/>
      <c r="GU1003" s="106"/>
      <c r="GV1003" s="106"/>
      <c r="GW1003" s="106"/>
      <c r="GX1003" s="106"/>
      <c r="GY1003" s="106"/>
      <c r="GZ1003" s="106"/>
      <c r="HA1003" s="106"/>
      <c r="HB1003" s="106"/>
      <c r="HC1003" s="106"/>
      <c r="HD1003" s="106"/>
      <c r="HE1003" s="106"/>
      <c r="HF1003" s="106"/>
      <c r="HG1003" s="106"/>
      <c r="HH1003" s="106"/>
      <c r="HI1003" s="106"/>
      <c r="HJ1003" s="106"/>
      <c r="HK1003" s="106"/>
      <c r="HL1003" s="106"/>
      <c r="HM1003" s="106"/>
      <c r="HN1003" s="106"/>
      <c r="HO1003" s="106"/>
      <c r="HP1003" s="106"/>
      <c r="HQ1003" s="106"/>
      <c r="HR1003" s="106"/>
      <c r="HS1003" s="106"/>
      <c r="HT1003" s="106"/>
      <c r="HU1003" s="106"/>
      <c r="HV1003" s="106"/>
      <c r="HW1003" s="106"/>
      <c r="HX1003" s="106"/>
      <c r="HY1003" s="106"/>
      <c r="HZ1003" s="106"/>
      <c r="IA1003" s="106"/>
      <c r="IB1003" s="106"/>
      <c r="IC1003" s="106"/>
      <c r="ID1003" s="106"/>
      <c r="IE1003" s="106"/>
      <c r="IF1003" s="106"/>
      <c r="IG1003" s="106"/>
      <c r="IH1003" s="106"/>
      <c r="II1003" s="106"/>
      <c r="IJ1003" s="106"/>
      <c r="IK1003" s="106"/>
      <c r="IL1003" s="106"/>
      <c r="IM1003" s="106"/>
      <c r="IN1003" s="106"/>
      <c r="IO1003" s="106"/>
      <c r="IP1003" s="106"/>
      <c r="IQ1003" s="106"/>
      <c r="IR1003" s="106"/>
      <c r="IS1003" s="106"/>
      <c r="IT1003" s="106"/>
      <c r="IU1003" s="106"/>
      <c r="IV1003" s="106"/>
      <c r="IW1003" s="106"/>
      <c r="IX1003" s="106"/>
      <c r="IY1003" s="106"/>
      <c r="IZ1003" s="106"/>
      <c r="JA1003" s="106"/>
      <c r="JB1003" s="106"/>
      <c r="JC1003" s="106"/>
      <c r="JD1003" s="106"/>
      <c r="JE1003" s="106"/>
    </row>
    <row r="1004" spans="1:265" s="113" customFormat="1" ht="18.75" thickBot="1">
      <c r="A1004" s="133"/>
      <c r="B1004" s="156">
        <v>88</v>
      </c>
      <c r="C1004" s="113" t="s">
        <v>3223</v>
      </c>
      <c r="F1004" s="157"/>
      <c r="G1004" s="156" t="s">
        <v>187</v>
      </c>
      <c r="H1004" s="158"/>
      <c r="I1004" s="35"/>
      <c r="J1004" s="35" t="s">
        <v>259</v>
      </c>
      <c r="K1004" s="62">
        <f t="shared" si="20"/>
        <v>0</v>
      </c>
      <c r="L1004" s="35" t="s">
        <v>3224</v>
      </c>
      <c r="M1004" s="113" t="s">
        <v>3225</v>
      </c>
    </row>
    <row r="1005" spans="1:265" s="113" customFormat="1" ht="18.75" thickBot="1">
      <c r="A1005" s="133"/>
      <c r="B1005" s="156">
        <v>97</v>
      </c>
      <c r="C1005" s="113" t="s">
        <v>3226</v>
      </c>
      <c r="F1005" s="157"/>
      <c r="G1005" s="156" t="s">
        <v>187</v>
      </c>
      <c r="H1005" s="158"/>
      <c r="I1005" s="35"/>
      <c r="J1005" s="35" t="s">
        <v>3227</v>
      </c>
      <c r="K1005" s="62">
        <f t="shared" si="20"/>
        <v>0</v>
      </c>
      <c r="L1005" s="35" t="s">
        <v>3228</v>
      </c>
      <c r="M1005" s="113" t="s">
        <v>3229</v>
      </c>
    </row>
    <row r="1006" spans="1:265" s="113" customFormat="1" ht="18.75" thickBot="1">
      <c r="A1006" s="133"/>
      <c r="B1006" s="156">
        <v>121</v>
      </c>
      <c r="C1006" s="113" t="s">
        <v>3230</v>
      </c>
      <c r="F1006" s="157"/>
      <c r="G1006" s="156" t="s">
        <v>187</v>
      </c>
      <c r="H1006" s="158"/>
      <c r="I1006" s="35"/>
      <c r="J1006" s="35" t="s">
        <v>3231</v>
      </c>
      <c r="K1006" s="62">
        <f t="shared" si="20"/>
        <v>0</v>
      </c>
      <c r="L1006" s="35" t="s">
        <v>3232</v>
      </c>
      <c r="M1006" s="113" t="s">
        <v>3233</v>
      </c>
    </row>
    <row r="1007" spans="1:265" s="113" customFormat="1" ht="18.75" thickBot="1">
      <c r="A1007" s="133"/>
      <c r="B1007" s="156">
        <v>186</v>
      </c>
      <c r="C1007" s="113" t="s">
        <v>3234</v>
      </c>
      <c r="F1007" s="157"/>
      <c r="G1007" s="156" t="s">
        <v>187</v>
      </c>
      <c r="H1007" s="158"/>
      <c r="I1007" s="35"/>
      <c r="J1007" s="35" t="s">
        <v>3235</v>
      </c>
      <c r="K1007" s="62">
        <f t="shared" si="20"/>
        <v>0</v>
      </c>
      <c r="L1007" s="35" t="s">
        <v>3236</v>
      </c>
      <c r="M1007" s="113" t="s">
        <v>3237</v>
      </c>
    </row>
    <row r="1008" spans="1:265" s="112" customFormat="1" ht="18.75" thickBot="1">
      <c r="A1008" s="133"/>
      <c r="B1008" s="39"/>
      <c r="C1008" s="40" t="s">
        <v>3238</v>
      </c>
      <c r="D1008" s="40"/>
      <c r="E1008" s="153"/>
      <c r="F1008" s="154"/>
      <c r="G1008" s="39"/>
      <c r="H1008" s="54"/>
      <c r="I1008" s="40"/>
      <c r="J1008" s="153"/>
      <c r="K1008" s="62">
        <f t="shared" si="20"/>
        <v>0</v>
      </c>
      <c r="L1008" s="189"/>
      <c r="M1008" s="95"/>
      <c r="N1008" s="95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 s="106"/>
      <c r="BQ1008" s="106"/>
      <c r="BR1008" s="106"/>
      <c r="BS1008" s="106"/>
      <c r="BT1008" s="106"/>
      <c r="BU1008" s="106"/>
      <c r="BV1008" s="106"/>
      <c r="BW1008" s="106"/>
      <c r="BX1008" s="106"/>
      <c r="BY1008" s="106"/>
      <c r="BZ1008" s="106"/>
      <c r="CA1008" s="106"/>
      <c r="CB1008" s="106"/>
      <c r="CC1008" s="106"/>
      <c r="CD1008" s="106"/>
      <c r="CE1008" s="106"/>
      <c r="CF1008" s="106"/>
      <c r="CG1008" s="106"/>
      <c r="CH1008" s="106"/>
      <c r="CI1008" s="106"/>
      <c r="CJ1008" s="106"/>
      <c r="CK1008" s="106"/>
      <c r="CL1008" s="106"/>
      <c r="CM1008" s="106"/>
      <c r="CN1008" s="106"/>
      <c r="CO1008" s="106"/>
      <c r="CP1008" s="106"/>
      <c r="CQ1008" s="106"/>
      <c r="CR1008" s="106"/>
      <c r="CS1008" s="106"/>
      <c r="CT1008" s="106"/>
      <c r="CU1008" s="106"/>
      <c r="CV1008" s="106"/>
      <c r="CW1008" s="106"/>
      <c r="CX1008" s="106"/>
      <c r="CY1008" s="106"/>
      <c r="CZ1008" s="106"/>
      <c r="DA1008" s="106"/>
      <c r="DB1008" s="106"/>
      <c r="DC1008" s="106"/>
      <c r="DD1008" s="106"/>
      <c r="DE1008" s="106"/>
      <c r="DF1008" s="106"/>
      <c r="DG1008" s="106"/>
      <c r="DH1008" s="106"/>
      <c r="DI1008" s="106"/>
      <c r="DJ1008" s="106"/>
      <c r="DK1008" s="106"/>
      <c r="DL1008" s="106"/>
      <c r="DM1008" s="106"/>
      <c r="DN1008" s="106"/>
      <c r="DO1008" s="106"/>
      <c r="DP1008" s="106"/>
      <c r="DQ1008" s="106"/>
      <c r="DR1008" s="106"/>
      <c r="DS1008" s="106"/>
      <c r="DT1008" s="106"/>
      <c r="DU1008" s="106"/>
      <c r="DV1008" s="106"/>
      <c r="DW1008" s="106"/>
      <c r="DX1008" s="106"/>
      <c r="DY1008" s="106"/>
      <c r="DZ1008" s="106"/>
      <c r="EA1008" s="106"/>
      <c r="EB1008" s="106"/>
      <c r="EC1008" s="106"/>
      <c r="ED1008" s="106"/>
      <c r="EE1008" s="106"/>
      <c r="EF1008" s="106"/>
      <c r="EG1008" s="106"/>
      <c r="EH1008" s="106"/>
      <c r="EI1008" s="106"/>
      <c r="EJ1008" s="106"/>
      <c r="EK1008" s="106"/>
      <c r="EL1008" s="106"/>
      <c r="EM1008" s="106"/>
      <c r="EN1008" s="106"/>
      <c r="EO1008" s="106"/>
      <c r="EP1008" s="106"/>
      <c r="EQ1008" s="106"/>
      <c r="ER1008" s="106"/>
      <c r="ES1008" s="106"/>
      <c r="ET1008" s="106"/>
      <c r="EU1008" s="106"/>
      <c r="EV1008" s="106"/>
      <c r="EW1008" s="106"/>
      <c r="EX1008" s="106"/>
      <c r="EY1008" s="106"/>
      <c r="EZ1008" s="106"/>
      <c r="FA1008" s="106"/>
      <c r="FB1008" s="106"/>
      <c r="FC1008" s="106"/>
      <c r="FD1008" s="106"/>
      <c r="FE1008" s="106"/>
      <c r="FF1008" s="106"/>
      <c r="FG1008" s="106"/>
      <c r="FH1008" s="106"/>
      <c r="FI1008" s="106"/>
      <c r="FJ1008" s="106"/>
      <c r="FK1008" s="106"/>
      <c r="FL1008" s="106"/>
      <c r="FM1008" s="106"/>
      <c r="FN1008" s="106"/>
      <c r="FO1008" s="106"/>
      <c r="FP1008" s="106"/>
      <c r="FQ1008" s="106"/>
      <c r="FR1008" s="106"/>
      <c r="FS1008" s="106"/>
      <c r="FT1008" s="106"/>
      <c r="FU1008" s="106"/>
      <c r="FV1008" s="106"/>
      <c r="FW1008" s="106"/>
      <c r="FX1008" s="106"/>
      <c r="FY1008" s="106"/>
      <c r="FZ1008" s="106"/>
      <c r="GA1008" s="106"/>
      <c r="GB1008" s="106"/>
      <c r="GC1008" s="106"/>
      <c r="GD1008" s="106"/>
      <c r="GE1008" s="106"/>
      <c r="GF1008" s="106"/>
      <c r="GG1008" s="106"/>
      <c r="GH1008" s="106"/>
      <c r="GI1008" s="106"/>
      <c r="GJ1008" s="106"/>
      <c r="GK1008" s="106"/>
      <c r="GL1008" s="106"/>
      <c r="GM1008" s="106"/>
      <c r="GN1008" s="106"/>
      <c r="GO1008" s="106"/>
      <c r="GP1008" s="106"/>
      <c r="GQ1008" s="106"/>
      <c r="GR1008" s="106"/>
      <c r="GS1008" s="106"/>
      <c r="GT1008" s="106"/>
      <c r="GU1008" s="106"/>
      <c r="GV1008" s="106"/>
      <c r="GW1008" s="106"/>
      <c r="GX1008" s="106"/>
      <c r="GY1008" s="106"/>
      <c r="GZ1008" s="106"/>
      <c r="HA1008" s="106"/>
      <c r="HB1008" s="106"/>
      <c r="HC1008" s="106"/>
      <c r="HD1008" s="106"/>
      <c r="HE1008" s="106"/>
      <c r="HF1008" s="106"/>
      <c r="HG1008" s="106"/>
      <c r="HH1008" s="106"/>
      <c r="HI1008" s="106"/>
      <c r="HJ1008" s="106"/>
      <c r="HK1008" s="106"/>
      <c r="HL1008" s="106"/>
      <c r="HM1008" s="106"/>
      <c r="HN1008" s="106"/>
      <c r="HO1008" s="106"/>
      <c r="HP1008" s="106"/>
      <c r="HQ1008" s="106"/>
      <c r="HR1008" s="106"/>
      <c r="HS1008" s="106"/>
      <c r="HT1008" s="106"/>
      <c r="HU1008" s="106"/>
      <c r="HV1008" s="106"/>
      <c r="HW1008" s="106"/>
      <c r="HX1008" s="106"/>
      <c r="HY1008" s="106"/>
      <c r="HZ1008" s="106"/>
      <c r="IA1008" s="106"/>
      <c r="IB1008" s="106"/>
      <c r="IC1008" s="106"/>
      <c r="ID1008" s="106"/>
      <c r="IE1008" s="106"/>
      <c r="IF1008" s="106"/>
      <c r="IG1008" s="106"/>
      <c r="IH1008" s="106"/>
      <c r="II1008" s="106"/>
      <c r="IJ1008" s="106"/>
      <c r="IK1008" s="106"/>
      <c r="IL1008" s="106"/>
      <c r="IM1008" s="106"/>
      <c r="IN1008" s="106"/>
      <c r="IO1008" s="106"/>
      <c r="IP1008" s="106"/>
      <c r="IQ1008" s="106"/>
      <c r="IR1008" s="106"/>
      <c r="IS1008" s="106"/>
      <c r="IT1008" s="106"/>
      <c r="IU1008" s="106"/>
      <c r="IV1008" s="106"/>
      <c r="IW1008" s="106"/>
      <c r="IX1008" s="106"/>
      <c r="IY1008" s="106"/>
      <c r="IZ1008" s="106"/>
      <c r="JA1008" s="106"/>
      <c r="JB1008" s="106"/>
      <c r="JC1008" s="106"/>
      <c r="JD1008" s="106"/>
      <c r="JE1008" s="106"/>
    </row>
    <row r="1009" spans="1:13" s="113" customFormat="1" ht="18.75" thickBot="1">
      <c r="A1009" s="133"/>
      <c r="B1009" s="156">
        <v>306</v>
      </c>
      <c r="C1009" s="113" t="s">
        <v>3239</v>
      </c>
      <c r="F1009" s="157" t="s">
        <v>232</v>
      </c>
      <c r="G1009" s="156" t="s">
        <v>187</v>
      </c>
      <c r="H1009" s="158"/>
      <c r="J1009" s="35" t="s">
        <v>3240</v>
      </c>
      <c r="K1009" s="62">
        <f t="shared" si="20"/>
        <v>0</v>
      </c>
      <c r="L1009" s="35" t="s">
        <v>3241</v>
      </c>
      <c r="M1009" s="113" t="s">
        <v>3242</v>
      </c>
    </row>
    <row r="1010" spans="1:13" s="113" customFormat="1" ht="18.75" thickBot="1">
      <c r="A1010" s="133"/>
      <c r="B1010" s="156">
        <v>58</v>
      </c>
      <c r="C1010" s="113" t="s">
        <v>3243</v>
      </c>
      <c r="F1010" s="157"/>
      <c r="G1010" s="156" t="s">
        <v>187</v>
      </c>
      <c r="H1010" s="158"/>
      <c r="J1010" s="35" t="s">
        <v>403</v>
      </c>
      <c r="K1010" s="62">
        <f t="shared" si="20"/>
        <v>0</v>
      </c>
      <c r="L1010" s="35" t="s">
        <v>3244</v>
      </c>
      <c r="M1010" s="113" t="s">
        <v>3245</v>
      </c>
    </row>
    <row r="1011" spans="1:13" s="113" customFormat="1" ht="18.75" thickBot="1">
      <c r="A1011" s="133"/>
      <c r="B1011" s="156">
        <v>94</v>
      </c>
      <c r="C1011" s="113" t="s">
        <v>3246</v>
      </c>
      <c r="F1011" s="157" t="s">
        <v>3247</v>
      </c>
      <c r="G1011" s="156" t="s">
        <v>187</v>
      </c>
      <c r="H1011" s="158"/>
      <c r="J1011" s="35" t="s">
        <v>3248</v>
      </c>
      <c r="K1011" s="62">
        <f t="shared" si="20"/>
        <v>0</v>
      </c>
      <c r="L1011" s="35" t="s">
        <v>3249</v>
      </c>
      <c r="M1011" s="113" t="s">
        <v>3250</v>
      </c>
    </row>
    <row r="1012" spans="1:13" s="113" customFormat="1" ht="18.75" thickBot="1">
      <c r="A1012" s="133"/>
      <c r="B1012" s="156">
        <v>63</v>
      </c>
      <c r="C1012" s="113" t="s">
        <v>3251</v>
      </c>
      <c r="F1012" s="157" t="s">
        <v>3247</v>
      </c>
      <c r="G1012" s="156" t="s">
        <v>187</v>
      </c>
      <c r="H1012" s="158"/>
      <c r="J1012" s="35" t="s">
        <v>3252</v>
      </c>
      <c r="K1012" s="62">
        <f t="shared" si="20"/>
        <v>0</v>
      </c>
      <c r="L1012" s="35" t="s">
        <v>3253</v>
      </c>
      <c r="M1012" s="113" t="s">
        <v>3254</v>
      </c>
    </row>
    <row r="1013" spans="1:13" s="113" customFormat="1" ht="18.75" thickBot="1">
      <c r="A1013" s="133"/>
      <c r="B1013" s="156">
        <v>54</v>
      </c>
      <c r="C1013" s="113" t="s">
        <v>3255</v>
      </c>
      <c r="F1013" s="157"/>
      <c r="G1013" s="156" t="s">
        <v>187</v>
      </c>
      <c r="H1013" s="158"/>
      <c r="J1013" s="35" t="s">
        <v>531</v>
      </c>
      <c r="K1013" s="62">
        <f t="shared" si="20"/>
        <v>0</v>
      </c>
      <c r="L1013" s="35" t="s">
        <v>3256</v>
      </c>
      <c r="M1013" s="113" t="s">
        <v>3257</v>
      </c>
    </row>
    <row r="1014" spans="1:13" s="113" customFormat="1" ht="18.75" thickBot="1">
      <c r="A1014" s="133"/>
      <c r="B1014" s="156">
        <v>97</v>
      </c>
      <c r="C1014" s="113" t="s">
        <v>3258</v>
      </c>
      <c r="F1014" s="157"/>
      <c r="G1014" s="156" t="s">
        <v>187</v>
      </c>
      <c r="H1014" s="158"/>
      <c r="J1014" s="35" t="s">
        <v>3259</v>
      </c>
      <c r="K1014" s="62">
        <f t="shared" si="20"/>
        <v>0</v>
      </c>
      <c r="L1014" s="35" t="s">
        <v>3260</v>
      </c>
      <c r="M1014" s="113" t="s">
        <v>3261</v>
      </c>
    </row>
    <row r="1015" spans="1:13" s="113" customFormat="1" ht="18.75" thickBot="1">
      <c r="A1015" s="133"/>
      <c r="B1015" s="156">
        <v>84</v>
      </c>
      <c r="C1015" s="113" t="s">
        <v>3262</v>
      </c>
      <c r="F1015" s="157"/>
      <c r="G1015" s="156" t="s">
        <v>187</v>
      </c>
      <c r="H1015" s="158"/>
      <c r="J1015" s="35" t="s">
        <v>3263</v>
      </c>
      <c r="K1015" s="62">
        <f t="shared" si="20"/>
        <v>0</v>
      </c>
      <c r="L1015" s="35" t="s">
        <v>3264</v>
      </c>
      <c r="M1015" s="113" t="s">
        <v>3265</v>
      </c>
    </row>
    <row r="1016" spans="1:13" s="113" customFormat="1" ht="18.75" thickBot="1">
      <c r="A1016" s="133"/>
      <c r="B1016" s="156">
        <v>173</v>
      </c>
      <c r="C1016" s="113" t="s">
        <v>3266</v>
      </c>
      <c r="F1016" s="157"/>
      <c r="G1016" s="156" t="s">
        <v>187</v>
      </c>
      <c r="H1016" s="158"/>
      <c r="J1016" s="35" t="s">
        <v>34</v>
      </c>
      <c r="K1016" s="62">
        <f t="shared" si="20"/>
        <v>0</v>
      </c>
      <c r="L1016" s="35" t="s">
        <v>3267</v>
      </c>
      <c r="M1016" s="113" t="s">
        <v>3268</v>
      </c>
    </row>
    <row r="1017" spans="1:13" s="113" customFormat="1" ht="18.75" thickBot="1">
      <c r="A1017" s="133"/>
      <c r="B1017" s="156">
        <v>137</v>
      </c>
      <c r="C1017" s="113" t="s">
        <v>3269</v>
      </c>
      <c r="F1017" s="157"/>
      <c r="G1017" s="156" t="s">
        <v>187</v>
      </c>
      <c r="H1017" s="158"/>
      <c r="J1017" s="35" t="s">
        <v>3270</v>
      </c>
      <c r="K1017" s="62">
        <f t="shared" si="20"/>
        <v>0</v>
      </c>
      <c r="L1017" s="35" t="s">
        <v>3271</v>
      </c>
      <c r="M1017" s="113" t="s">
        <v>3272</v>
      </c>
    </row>
    <row r="1018" spans="1:13" s="113" customFormat="1" ht="18.75" thickBot="1">
      <c r="A1018" s="133"/>
      <c r="B1018" s="156">
        <v>100</v>
      </c>
      <c r="C1018" s="113" t="s">
        <v>3273</v>
      </c>
      <c r="F1018" s="157"/>
      <c r="G1018" s="156" t="s">
        <v>187</v>
      </c>
      <c r="H1018" s="158"/>
      <c r="J1018" s="35" t="s">
        <v>1394</v>
      </c>
      <c r="K1018" s="62">
        <f t="shared" si="20"/>
        <v>0</v>
      </c>
      <c r="L1018" s="35" t="s">
        <v>3274</v>
      </c>
      <c r="M1018" s="113" t="s">
        <v>3275</v>
      </c>
    </row>
    <row r="1019" spans="1:13" s="113" customFormat="1" ht="18.75" thickBot="1">
      <c r="A1019" s="133"/>
      <c r="B1019" s="156">
        <v>100</v>
      </c>
      <c r="C1019" s="113" t="s">
        <v>3276</v>
      </c>
      <c r="F1019" s="157"/>
      <c r="G1019" s="156" t="s">
        <v>187</v>
      </c>
      <c r="H1019" s="158"/>
      <c r="J1019" s="35" t="s">
        <v>108</v>
      </c>
      <c r="K1019" s="62">
        <f t="shared" si="20"/>
        <v>0</v>
      </c>
      <c r="L1019" s="35" t="s">
        <v>3277</v>
      </c>
      <c r="M1019" s="113" t="s">
        <v>3278</v>
      </c>
    </row>
    <row r="1020" spans="1:13" s="113" customFormat="1" ht="18.75" thickBot="1">
      <c r="A1020" s="133"/>
      <c r="B1020" s="156">
        <v>127</v>
      </c>
      <c r="C1020" s="113" t="s">
        <v>3279</v>
      </c>
      <c r="F1020" s="157" t="s">
        <v>232</v>
      </c>
      <c r="G1020" s="156" t="s">
        <v>187</v>
      </c>
      <c r="H1020" s="158"/>
      <c r="J1020" s="35" t="s">
        <v>403</v>
      </c>
      <c r="K1020" s="62">
        <f t="shared" si="20"/>
        <v>0</v>
      </c>
      <c r="L1020" s="35" t="s">
        <v>3280</v>
      </c>
      <c r="M1020" s="113" t="s">
        <v>3281</v>
      </c>
    </row>
    <row r="1021" spans="1:13" s="113" customFormat="1" ht="18.75" thickBot="1">
      <c r="A1021" s="133"/>
      <c r="B1021" s="156">
        <v>77</v>
      </c>
      <c r="C1021" s="113" t="s">
        <v>3282</v>
      </c>
      <c r="F1021" s="157" t="s">
        <v>232</v>
      </c>
      <c r="G1021" s="156" t="s">
        <v>187</v>
      </c>
      <c r="H1021" s="158"/>
      <c r="J1021" s="35" t="s">
        <v>30</v>
      </c>
      <c r="K1021" s="62">
        <f t="shared" si="20"/>
        <v>0</v>
      </c>
      <c r="L1021" s="35" t="s">
        <v>3283</v>
      </c>
      <c r="M1021" s="113" t="s">
        <v>3284</v>
      </c>
    </row>
    <row r="1022" spans="1:13" s="113" customFormat="1" ht="18.75" thickBot="1">
      <c r="A1022" s="133"/>
      <c r="B1022" s="156">
        <v>173</v>
      </c>
      <c r="C1022" s="113" t="s">
        <v>3285</v>
      </c>
      <c r="F1022" s="157" t="s">
        <v>232</v>
      </c>
      <c r="G1022" s="156" t="s">
        <v>187</v>
      </c>
      <c r="H1022" s="158"/>
      <c r="J1022" s="35" t="s">
        <v>1082</v>
      </c>
      <c r="K1022" s="62">
        <f t="shared" si="20"/>
        <v>0</v>
      </c>
      <c r="L1022" s="35" t="s">
        <v>3286</v>
      </c>
      <c r="M1022" s="113" t="s">
        <v>3287</v>
      </c>
    </row>
    <row r="1023" spans="1:13" s="113" customFormat="1" ht="18.75" thickBot="1">
      <c r="A1023" s="133"/>
      <c r="B1023" s="156">
        <v>55</v>
      </c>
      <c r="C1023" s="113" t="s">
        <v>3288</v>
      </c>
      <c r="F1023" s="157" t="s">
        <v>232</v>
      </c>
      <c r="G1023" s="156" t="s">
        <v>187</v>
      </c>
      <c r="H1023" s="158"/>
      <c r="J1023" s="35" t="s">
        <v>531</v>
      </c>
      <c r="K1023" s="62">
        <f t="shared" si="20"/>
        <v>0</v>
      </c>
      <c r="L1023" s="35" t="s">
        <v>3289</v>
      </c>
      <c r="M1023" s="113" t="s">
        <v>3290</v>
      </c>
    </row>
    <row r="1024" spans="1:13" s="113" customFormat="1" ht="18.75" thickBot="1">
      <c r="A1024" s="133"/>
      <c r="B1024" s="156">
        <v>103</v>
      </c>
      <c r="C1024" s="113" t="s">
        <v>3291</v>
      </c>
      <c r="F1024" s="157" t="s">
        <v>232</v>
      </c>
      <c r="G1024" s="156" t="s">
        <v>187</v>
      </c>
      <c r="H1024" s="158"/>
      <c r="J1024" s="35" t="s">
        <v>806</v>
      </c>
      <c r="K1024" s="62">
        <f t="shared" si="20"/>
        <v>0</v>
      </c>
      <c r="L1024" s="35" t="s">
        <v>3292</v>
      </c>
      <c r="M1024" s="113" t="s">
        <v>3293</v>
      </c>
    </row>
    <row r="1025" spans="1:265" s="113" customFormat="1" ht="18.75" thickBot="1">
      <c r="A1025" s="133"/>
      <c r="B1025" s="156">
        <v>118</v>
      </c>
      <c r="C1025" s="113" t="s">
        <v>3294</v>
      </c>
      <c r="F1025" s="157"/>
      <c r="G1025" s="156" t="s">
        <v>187</v>
      </c>
      <c r="H1025" s="158"/>
      <c r="J1025" s="35" t="s">
        <v>531</v>
      </c>
      <c r="K1025" s="62">
        <f t="shared" si="20"/>
        <v>0</v>
      </c>
      <c r="L1025" s="35" t="s">
        <v>3289</v>
      </c>
      <c r="M1025" s="113" t="s">
        <v>3295</v>
      </c>
    </row>
    <row r="1026" spans="1:265" s="113" customFormat="1" ht="18.75" thickBot="1">
      <c r="A1026" s="133"/>
      <c r="B1026" s="156">
        <v>62</v>
      </c>
      <c r="C1026" s="113" t="s">
        <v>3296</v>
      </c>
      <c r="F1026" s="157"/>
      <c r="G1026" s="156" t="s">
        <v>187</v>
      </c>
      <c r="H1026" s="158"/>
      <c r="J1026" s="35" t="s">
        <v>3297</v>
      </c>
      <c r="K1026" s="62">
        <f t="shared" si="20"/>
        <v>0</v>
      </c>
      <c r="L1026" s="35" t="s">
        <v>3298</v>
      </c>
      <c r="M1026" s="113" t="s">
        <v>3299</v>
      </c>
    </row>
    <row r="1027" spans="1:265" s="112" customFormat="1" ht="18.75" thickBot="1">
      <c r="A1027" s="133"/>
      <c r="B1027" s="39"/>
      <c r="C1027" s="40" t="s">
        <v>3300</v>
      </c>
      <c r="D1027" s="40"/>
      <c r="E1027" s="153"/>
      <c r="F1027" s="154"/>
      <c r="G1027" s="39"/>
      <c r="H1027" s="54"/>
      <c r="I1027" s="40"/>
      <c r="J1027" s="40"/>
      <c r="K1027" s="62">
        <f t="shared" si="20"/>
        <v>0</v>
      </c>
      <c r="L1027" s="95"/>
      <c r="M1027" s="35"/>
      <c r="N1027" s="95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 s="106"/>
      <c r="BQ1027" s="106"/>
      <c r="BR1027" s="106"/>
      <c r="BS1027" s="106"/>
      <c r="BT1027" s="106"/>
      <c r="BU1027" s="106"/>
      <c r="BV1027" s="106"/>
      <c r="BW1027" s="106"/>
      <c r="BX1027" s="106"/>
      <c r="BY1027" s="106"/>
      <c r="BZ1027" s="106"/>
      <c r="CA1027" s="106"/>
      <c r="CB1027" s="106"/>
      <c r="CC1027" s="106"/>
      <c r="CD1027" s="106"/>
      <c r="CE1027" s="106"/>
      <c r="CF1027" s="106"/>
      <c r="CG1027" s="106"/>
      <c r="CH1027" s="106"/>
      <c r="CI1027" s="106"/>
      <c r="CJ1027" s="106"/>
      <c r="CK1027" s="106"/>
      <c r="CL1027" s="106"/>
      <c r="CM1027" s="106"/>
      <c r="CN1027" s="106"/>
      <c r="CO1027" s="106"/>
      <c r="CP1027" s="106"/>
      <c r="CQ1027" s="106"/>
      <c r="CR1027" s="106"/>
      <c r="CS1027" s="106"/>
      <c r="CT1027" s="106"/>
      <c r="CU1027" s="106"/>
      <c r="CV1027" s="106"/>
      <c r="CW1027" s="106"/>
      <c r="CX1027" s="106"/>
      <c r="CY1027" s="106"/>
      <c r="CZ1027" s="106"/>
      <c r="DA1027" s="106"/>
      <c r="DB1027" s="106"/>
      <c r="DC1027" s="106"/>
      <c r="DD1027" s="106"/>
      <c r="DE1027" s="106"/>
      <c r="DF1027" s="106"/>
      <c r="DG1027" s="106"/>
      <c r="DH1027" s="106"/>
      <c r="DI1027" s="106"/>
      <c r="DJ1027" s="106"/>
      <c r="DK1027" s="106"/>
      <c r="DL1027" s="106"/>
      <c r="DM1027" s="106"/>
      <c r="DN1027" s="106"/>
      <c r="DO1027" s="106"/>
      <c r="DP1027" s="106"/>
      <c r="DQ1027" s="106"/>
      <c r="DR1027" s="106"/>
      <c r="DS1027" s="106"/>
      <c r="DT1027" s="106"/>
      <c r="DU1027" s="106"/>
      <c r="DV1027" s="106"/>
      <c r="DW1027" s="106"/>
      <c r="DX1027" s="106"/>
      <c r="DY1027" s="106"/>
      <c r="DZ1027" s="106"/>
      <c r="EA1027" s="106"/>
      <c r="EB1027" s="106"/>
      <c r="EC1027" s="106"/>
      <c r="ED1027" s="106"/>
      <c r="EE1027" s="106"/>
      <c r="EF1027" s="106"/>
      <c r="EG1027" s="106"/>
      <c r="EH1027" s="106"/>
      <c r="EI1027" s="106"/>
      <c r="EJ1027" s="106"/>
      <c r="EK1027" s="106"/>
      <c r="EL1027" s="106"/>
      <c r="EM1027" s="106"/>
      <c r="EN1027" s="106"/>
      <c r="EO1027" s="106"/>
      <c r="EP1027" s="106"/>
      <c r="EQ1027" s="106"/>
      <c r="ER1027" s="106"/>
      <c r="ES1027" s="106"/>
      <c r="ET1027" s="106"/>
      <c r="EU1027" s="106"/>
      <c r="EV1027" s="106"/>
      <c r="EW1027" s="106"/>
      <c r="EX1027" s="106"/>
      <c r="EY1027" s="106"/>
      <c r="EZ1027" s="106"/>
      <c r="FA1027" s="106"/>
      <c r="FB1027" s="106"/>
      <c r="FC1027" s="106"/>
      <c r="FD1027" s="106"/>
      <c r="FE1027" s="106"/>
      <c r="FF1027" s="106"/>
      <c r="FG1027" s="106"/>
      <c r="FH1027" s="106"/>
      <c r="FI1027" s="106"/>
      <c r="FJ1027" s="106"/>
      <c r="FK1027" s="106"/>
      <c r="FL1027" s="106"/>
      <c r="FM1027" s="106"/>
      <c r="FN1027" s="106"/>
      <c r="FO1027" s="106"/>
      <c r="FP1027" s="106"/>
      <c r="FQ1027" s="106"/>
      <c r="FR1027" s="106"/>
      <c r="FS1027" s="106"/>
      <c r="FT1027" s="106"/>
      <c r="FU1027" s="106"/>
      <c r="FV1027" s="106"/>
      <c r="FW1027" s="106"/>
      <c r="FX1027" s="106"/>
      <c r="FY1027" s="106"/>
      <c r="FZ1027" s="106"/>
      <c r="GA1027" s="106"/>
      <c r="GB1027" s="106"/>
      <c r="GC1027" s="106"/>
      <c r="GD1027" s="106"/>
      <c r="GE1027" s="106"/>
      <c r="GF1027" s="106"/>
      <c r="GG1027" s="106"/>
      <c r="GH1027" s="106"/>
      <c r="GI1027" s="106"/>
      <c r="GJ1027" s="106"/>
      <c r="GK1027" s="106"/>
      <c r="GL1027" s="106"/>
      <c r="GM1027" s="106"/>
      <c r="GN1027" s="106"/>
      <c r="GO1027" s="106"/>
      <c r="GP1027" s="106"/>
      <c r="GQ1027" s="106"/>
      <c r="GR1027" s="106"/>
      <c r="GS1027" s="106"/>
      <c r="GT1027" s="106"/>
      <c r="GU1027" s="106"/>
      <c r="GV1027" s="106"/>
      <c r="GW1027" s="106"/>
      <c r="GX1027" s="106"/>
      <c r="GY1027" s="106"/>
      <c r="GZ1027" s="106"/>
      <c r="HA1027" s="106"/>
      <c r="HB1027" s="106"/>
      <c r="HC1027" s="106"/>
      <c r="HD1027" s="106"/>
      <c r="HE1027" s="106"/>
      <c r="HF1027" s="106"/>
      <c r="HG1027" s="106"/>
      <c r="HH1027" s="106"/>
      <c r="HI1027" s="106"/>
      <c r="HJ1027" s="106"/>
      <c r="HK1027" s="106"/>
      <c r="HL1027" s="106"/>
      <c r="HM1027" s="106"/>
      <c r="HN1027" s="106"/>
      <c r="HO1027" s="106"/>
      <c r="HP1027" s="106"/>
      <c r="HQ1027" s="106"/>
      <c r="HR1027" s="106"/>
      <c r="HS1027" s="106"/>
      <c r="HT1027" s="106"/>
      <c r="HU1027" s="106"/>
      <c r="HV1027" s="106"/>
      <c r="HW1027" s="106"/>
      <c r="HX1027" s="106"/>
      <c r="HY1027" s="106"/>
      <c r="HZ1027" s="106"/>
      <c r="IA1027" s="106"/>
      <c r="IB1027" s="106"/>
      <c r="IC1027" s="106"/>
      <c r="ID1027" s="106"/>
      <c r="IE1027" s="106"/>
      <c r="IF1027" s="106"/>
      <c r="IG1027" s="106"/>
      <c r="IH1027" s="106"/>
      <c r="II1027" s="106"/>
      <c r="IJ1027" s="106"/>
      <c r="IK1027" s="106"/>
      <c r="IL1027" s="106"/>
      <c r="IM1027" s="106"/>
      <c r="IN1027" s="106"/>
      <c r="IO1027" s="106"/>
      <c r="IP1027" s="106"/>
      <c r="IQ1027" s="106"/>
      <c r="IR1027" s="106"/>
      <c r="IS1027" s="106"/>
      <c r="IT1027" s="106"/>
      <c r="IU1027" s="106"/>
      <c r="IV1027" s="106"/>
      <c r="IW1027" s="106"/>
      <c r="IX1027" s="106"/>
      <c r="IY1027" s="106"/>
      <c r="IZ1027" s="106"/>
      <c r="JA1027" s="106"/>
      <c r="JB1027" s="106"/>
      <c r="JC1027" s="106"/>
      <c r="JD1027" s="106"/>
      <c r="JE1027" s="106"/>
    </row>
    <row r="1028" spans="1:265" s="113" customFormat="1" ht="18.75" thickBot="1">
      <c r="A1028" s="133"/>
      <c r="B1028" s="156">
        <v>494</v>
      </c>
      <c r="C1028" s="113" t="s">
        <v>4208</v>
      </c>
      <c r="F1028" s="157"/>
      <c r="G1028" s="156" t="s">
        <v>187</v>
      </c>
      <c r="H1028" s="158"/>
      <c r="J1028" s="35" t="s">
        <v>3301</v>
      </c>
      <c r="K1028" s="62">
        <f t="shared" si="20"/>
        <v>0</v>
      </c>
      <c r="L1028" s="35" t="s">
        <v>3302</v>
      </c>
      <c r="M1028" s="113" t="s">
        <v>3303</v>
      </c>
    </row>
    <row r="1029" spans="1:265" s="113" customFormat="1" ht="18.75" thickBot="1">
      <c r="A1029" s="133"/>
      <c r="B1029" s="156">
        <v>623</v>
      </c>
      <c r="C1029" s="113" t="s">
        <v>3304</v>
      </c>
      <c r="F1029" s="157"/>
      <c r="G1029" s="156" t="s">
        <v>187</v>
      </c>
      <c r="H1029" s="158"/>
      <c r="J1029" s="35" t="s">
        <v>1797</v>
      </c>
      <c r="K1029" s="62">
        <f t="shared" si="20"/>
        <v>0</v>
      </c>
      <c r="L1029" s="35" t="s">
        <v>3305</v>
      </c>
      <c r="M1029" s="113" t="s">
        <v>3306</v>
      </c>
    </row>
    <row r="1030" spans="1:265" s="113" customFormat="1" ht="18.75" thickBot="1">
      <c r="A1030" s="133"/>
      <c r="B1030" s="156">
        <v>4639</v>
      </c>
      <c r="C1030" s="113" t="s">
        <v>3307</v>
      </c>
      <c r="F1030" s="157"/>
      <c r="G1030" s="156" t="s">
        <v>187</v>
      </c>
      <c r="H1030" s="158"/>
      <c r="J1030" s="35" t="s">
        <v>108</v>
      </c>
      <c r="K1030" s="62">
        <f t="shared" si="20"/>
        <v>0</v>
      </c>
      <c r="L1030" s="35" t="s">
        <v>3308</v>
      </c>
      <c r="M1030" s="113" t="s">
        <v>3309</v>
      </c>
    </row>
    <row r="1031" spans="1:265" s="113" customFormat="1" ht="18.75" thickBot="1">
      <c r="A1031" s="133"/>
      <c r="B1031" s="156">
        <v>150</v>
      </c>
      <c r="C1031" s="159" t="s">
        <v>3310</v>
      </c>
      <c r="F1031" s="160"/>
      <c r="G1031" s="156" t="s">
        <v>187</v>
      </c>
      <c r="H1031" s="158"/>
      <c r="J1031" s="35" t="s">
        <v>30</v>
      </c>
      <c r="K1031" s="62">
        <f t="shared" si="20"/>
        <v>0</v>
      </c>
      <c r="L1031" s="35" t="s">
        <v>3311</v>
      </c>
      <c r="M1031" s="113" t="s">
        <v>3312</v>
      </c>
    </row>
    <row r="1032" spans="1:265" s="113" customFormat="1" ht="18.75" thickBot="1">
      <c r="A1032" s="133"/>
      <c r="B1032" s="156">
        <v>1163</v>
      </c>
      <c r="C1032" s="113" t="s">
        <v>3313</v>
      </c>
      <c r="F1032" s="157"/>
      <c r="G1032" s="156" t="s">
        <v>187</v>
      </c>
      <c r="H1032" s="158"/>
      <c r="J1032" s="35" t="s">
        <v>3314</v>
      </c>
      <c r="K1032" s="62">
        <f t="shared" si="20"/>
        <v>0</v>
      </c>
      <c r="L1032" s="35" t="s">
        <v>3315</v>
      </c>
      <c r="M1032" s="113" t="s">
        <v>3316</v>
      </c>
    </row>
    <row r="1033" spans="1:265" s="113" customFormat="1" ht="18.75" thickBot="1">
      <c r="A1033" s="133"/>
      <c r="B1033" s="156">
        <v>837</v>
      </c>
      <c r="C1033" s="113" t="s">
        <v>3317</v>
      </c>
      <c r="F1033" s="157"/>
      <c r="G1033" s="156" t="s">
        <v>187</v>
      </c>
      <c r="H1033" s="158"/>
      <c r="J1033" s="35" t="s">
        <v>3318</v>
      </c>
      <c r="K1033" s="62">
        <f t="shared" si="20"/>
        <v>0</v>
      </c>
      <c r="L1033" s="35" t="s">
        <v>3319</v>
      </c>
      <c r="M1033" s="113" t="s">
        <v>3320</v>
      </c>
    </row>
    <row r="1034" spans="1:265" s="113" customFormat="1" ht="18.75" thickBot="1">
      <c r="A1034" s="133"/>
      <c r="B1034" s="156">
        <v>1258</v>
      </c>
      <c r="C1034" s="113" t="s">
        <v>3321</v>
      </c>
      <c r="F1034" s="157"/>
      <c r="G1034" s="156" t="s">
        <v>181</v>
      </c>
      <c r="H1034" s="158"/>
      <c r="J1034" s="35" t="s">
        <v>34</v>
      </c>
      <c r="K1034" s="62">
        <f t="shared" si="20"/>
        <v>0</v>
      </c>
      <c r="L1034" s="35" t="s">
        <v>3322</v>
      </c>
      <c r="M1034" s="113" t="s">
        <v>3323</v>
      </c>
    </row>
    <row r="1035" spans="1:265" s="113" customFormat="1" ht="18.75" thickBot="1">
      <c r="A1035" s="133"/>
      <c r="B1035" s="156">
        <v>2232</v>
      </c>
      <c r="C1035" s="113" t="s">
        <v>3324</v>
      </c>
      <c r="F1035" s="157"/>
      <c r="G1035" s="156" t="s">
        <v>187</v>
      </c>
      <c r="H1035" s="158"/>
      <c r="J1035" s="35" t="s">
        <v>403</v>
      </c>
      <c r="K1035" s="62">
        <f t="shared" si="20"/>
        <v>0</v>
      </c>
      <c r="L1035" s="35" t="s">
        <v>3325</v>
      </c>
      <c r="M1035" s="113" t="s">
        <v>3326</v>
      </c>
    </row>
    <row r="1036" spans="1:265" s="113" customFormat="1" ht="18.75" thickBot="1">
      <c r="A1036" s="133"/>
      <c r="B1036" s="156">
        <v>279</v>
      </c>
      <c r="C1036" s="113" t="s">
        <v>3327</v>
      </c>
      <c r="F1036" s="157"/>
      <c r="G1036" s="156" t="s">
        <v>187</v>
      </c>
      <c r="H1036" s="158"/>
      <c r="J1036" s="35" t="s">
        <v>403</v>
      </c>
      <c r="K1036" s="62">
        <f t="shared" si="20"/>
        <v>0</v>
      </c>
      <c r="L1036" s="35" t="s">
        <v>3328</v>
      </c>
      <c r="M1036" s="113" t="s">
        <v>3329</v>
      </c>
    </row>
    <row r="1037" spans="1:265" s="113" customFormat="1" ht="18.75" thickBot="1">
      <c r="A1037" s="133"/>
      <c r="B1037" s="156">
        <v>120</v>
      </c>
      <c r="C1037" s="113" t="s">
        <v>3330</v>
      </c>
      <c r="F1037" s="157"/>
      <c r="G1037" s="156" t="s">
        <v>187</v>
      </c>
      <c r="H1037" s="158"/>
      <c r="J1037" s="35" t="s">
        <v>3331</v>
      </c>
      <c r="K1037" s="62">
        <f t="shared" si="20"/>
        <v>0</v>
      </c>
      <c r="L1037" s="35" t="s">
        <v>3332</v>
      </c>
      <c r="M1037" s="113" t="s">
        <v>3333</v>
      </c>
    </row>
    <row r="1038" spans="1:265" s="113" customFormat="1" ht="18.75" thickBot="1">
      <c r="A1038" s="133"/>
      <c r="B1038" s="156">
        <v>1977</v>
      </c>
      <c r="C1038" s="113" t="s">
        <v>3334</v>
      </c>
      <c r="F1038" s="157"/>
      <c r="G1038" s="156" t="s">
        <v>187</v>
      </c>
      <c r="H1038" s="158"/>
      <c r="J1038" s="35" t="s">
        <v>1394</v>
      </c>
      <c r="K1038" s="62">
        <f t="shared" si="20"/>
        <v>0</v>
      </c>
      <c r="L1038" s="35" t="s">
        <v>3335</v>
      </c>
      <c r="M1038" s="113" t="s">
        <v>3336</v>
      </c>
    </row>
    <row r="1039" spans="1:265" s="113" customFormat="1" ht="18.75" thickBot="1">
      <c r="A1039" s="133"/>
      <c r="B1039" s="156">
        <v>324</v>
      </c>
      <c r="C1039" s="113" t="s">
        <v>3337</v>
      </c>
      <c r="F1039" s="157"/>
      <c r="G1039" s="156" t="s">
        <v>187</v>
      </c>
      <c r="H1039" s="158"/>
      <c r="J1039" s="35" t="s">
        <v>371</v>
      </c>
      <c r="K1039" s="62">
        <f t="shared" si="20"/>
        <v>0</v>
      </c>
      <c r="L1039" s="35" t="s">
        <v>3338</v>
      </c>
      <c r="M1039" s="113" t="s">
        <v>3339</v>
      </c>
    </row>
    <row r="1040" spans="1:265" s="1" customFormat="1" ht="18.75" thickBot="1">
      <c r="A1040" s="133"/>
      <c r="B1040" s="148"/>
      <c r="C1040" s="149" t="s">
        <v>4210</v>
      </c>
      <c r="D1040" s="149"/>
      <c r="E1040" s="149"/>
      <c r="F1040" s="150"/>
      <c r="G1040" s="161"/>
      <c r="H1040" s="151"/>
      <c r="I1040" s="148" t="s">
        <v>4211</v>
      </c>
      <c r="J1040" s="149"/>
      <c r="K1040" s="62">
        <f>A1040*H1040</f>
        <v>0</v>
      </c>
      <c r="L1040" s="35"/>
      <c r="M1040" s="190"/>
    </row>
    <row r="1041" spans="1:265" s="112" customFormat="1" ht="18.75" thickBot="1">
      <c r="A1041" s="133"/>
      <c r="B1041" s="39"/>
      <c r="C1041" s="40" t="s">
        <v>3188</v>
      </c>
      <c r="D1041" s="40"/>
      <c r="E1041" s="40"/>
      <c r="F1041" s="145"/>
      <c r="G1041" s="39"/>
      <c r="H1041" s="54"/>
      <c r="I1041" s="40"/>
      <c r="J1041" s="40"/>
      <c r="K1041" s="62">
        <f t="shared" ref="K1041:K1066" si="21">IF(I1041&lt;&gt;0,A1041*I1041,A1041*H1041)</f>
        <v>0</v>
      </c>
      <c r="L1041" s="95"/>
      <c r="M1041" s="95"/>
      <c r="N1041" s="95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 s="106"/>
      <c r="BQ1041" s="106"/>
      <c r="BR1041" s="106"/>
      <c r="BS1041" s="106"/>
      <c r="BT1041" s="106"/>
      <c r="BU1041" s="106"/>
      <c r="BV1041" s="106"/>
      <c r="BW1041" s="106"/>
      <c r="BX1041" s="106"/>
      <c r="BY1041" s="106"/>
      <c r="BZ1041" s="106"/>
      <c r="CA1041" s="106"/>
      <c r="CB1041" s="106"/>
      <c r="CC1041" s="106"/>
      <c r="CD1041" s="106"/>
      <c r="CE1041" s="106"/>
      <c r="CF1041" s="106"/>
      <c r="CG1041" s="106"/>
      <c r="CH1041" s="106"/>
      <c r="CI1041" s="106"/>
      <c r="CJ1041" s="106"/>
      <c r="CK1041" s="106"/>
      <c r="CL1041" s="106"/>
      <c r="CM1041" s="106"/>
      <c r="CN1041" s="106"/>
      <c r="CO1041" s="106"/>
      <c r="CP1041" s="106"/>
      <c r="CQ1041" s="106"/>
      <c r="CR1041" s="106"/>
      <c r="CS1041" s="106"/>
      <c r="CT1041" s="106"/>
      <c r="CU1041" s="106"/>
      <c r="CV1041" s="106"/>
      <c r="CW1041" s="106"/>
      <c r="CX1041" s="106"/>
      <c r="CY1041" s="106"/>
      <c r="CZ1041" s="106"/>
      <c r="DA1041" s="106"/>
      <c r="DB1041" s="106"/>
      <c r="DC1041" s="106"/>
      <c r="DD1041" s="106"/>
      <c r="DE1041" s="106"/>
      <c r="DF1041" s="106"/>
      <c r="DG1041" s="106"/>
      <c r="DH1041" s="106"/>
      <c r="DI1041" s="106"/>
      <c r="DJ1041" s="106"/>
      <c r="DK1041" s="106"/>
      <c r="DL1041" s="106"/>
      <c r="DM1041" s="106"/>
      <c r="DN1041" s="106"/>
      <c r="DO1041" s="106"/>
      <c r="DP1041" s="106"/>
      <c r="DQ1041" s="106"/>
      <c r="DR1041" s="106"/>
      <c r="DS1041" s="106"/>
      <c r="DT1041" s="106"/>
      <c r="DU1041" s="106"/>
      <c r="DV1041" s="106"/>
      <c r="DW1041" s="106"/>
      <c r="DX1041" s="106"/>
      <c r="DY1041" s="106"/>
      <c r="DZ1041" s="106"/>
      <c r="EA1041" s="106"/>
      <c r="EB1041" s="106"/>
      <c r="EC1041" s="106"/>
      <c r="ED1041" s="106"/>
      <c r="EE1041" s="106"/>
      <c r="EF1041" s="106"/>
      <c r="EG1041" s="106"/>
      <c r="EH1041" s="106"/>
      <c r="EI1041" s="106"/>
      <c r="EJ1041" s="106"/>
      <c r="EK1041" s="106"/>
      <c r="EL1041" s="106"/>
      <c r="EM1041" s="106"/>
      <c r="EN1041" s="106"/>
      <c r="EO1041" s="106"/>
      <c r="EP1041" s="106"/>
      <c r="EQ1041" s="106"/>
      <c r="ER1041" s="106"/>
      <c r="ES1041" s="106"/>
      <c r="ET1041" s="106"/>
      <c r="EU1041" s="106"/>
      <c r="EV1041" s="106"/>
      <c r="EW1041" s="106"/>
      <c r="EX1041" s="106"/>
      <c r="EY1041" s="106"/>
      <c r="EZ1041" s="106"/>
      <c r="FA1041" s="106"/>
      <c r="FB1041" s="106"/>
      <c r="FC1041" s="106"/>
      <c r="FD1041" s="106"/>
      <c r="FE1041" s="106"/>
      <c r="FF1041" s="106"/>
      <c r="FG1041" s="106"/>
      <c r="FH1041" s="106"/>
      <c r="FI1041" s="106"/>
      <c r="FJ1041" s="106"/>
      <c r="FK1041" s="106"/>
      <c r="FL1041" s="106"/>
      <c r="FM1041" s="106"/>
      <c r="FN1041" s="106"/>
      <c r="FO1041" s="106"/>
      <c r="FP1041" s="106"/>
      <c r="FQ1041" s="106"/>
      <c r="FR1041" s="106"/>
      <c r="FS1041" s="106"/>
      <c r="FT1041" s="106"/>
      <c r="FU1041" s="106"/>
      <c r="FV1041" s="106"/>
      <c r="FW1041" s="106"/>
      <c r="FX1041" s="106"/>
      <c r="FY1041" s="106"/>
      <c r="FZ1041" s="106"/>
      <c r="GA1041" s="106"/>
      <c r="GB1041" s="106"/>
      <c r="GC1041" s="106"/>
      <c r="GD1041" s="106"/>
      <c r="GE1041" s="106"/>
      <c r="GF1041" s="106"/>
      <c r="GG1041" s="106"/>
      <c r="GH1041" s="106"/>
      <c r="GI1041" s="106"/>
      <c r="GJ1041" s="106"/>
      <c r="GK1041" s="106"/>
      <c r="GL1041" s="106"/>
      <c r="GM1041" s="106"/>
      <c r="GN1041" s="106"/>
      <c r="GO1041" s="106"/>
      <c r="GP1041" s="106"/>
      <c r="GQ1041" s="106"/>
      <c r="GR1041" s="106"/>
      <c r="GS1041" s="106"/>
      <c r="GT1041" s="106"/>
      <c r="GU1041" s="106"/>
      <c r="GV1041" s="106"/>
      <c r="GW1041" s="106"/>
      <c r="GX1041" s="106"/>
      <c r="GY1041" s="106"/>
      <c r="GZ1041" s="106"/>
      <c r="HA1041" s="106"/>
      <c r="HB1041" s="106"/>
      <c r="HC1041" s="106"/>
      <c r="HD1041" s="106"/>
      <c r="HE1041" s="106"/>
      <c r="HF1041" s="106"/>
      <c r="HG1041" s="106"/>
      <c r="HH1041" s="106"/>
      <c r="HI1041" s="106"/>
      <c r="HJ1041" s="106"/>
      <c r="HK1041" s="106"/>
      <c r="HL1041" s="106"/>
      <c r="HM1041" s="106"/>
      <c r="HN1041" s="106"/>
      <c r="HO1041" s="106"/>
      <c r="HP1041" s="106"/>
      <c r="HQ1041" s="106"/>
      <c r="HR1041" s="106"/>
      <c r="HS1041" s="106"/>
      <c r="HT1041" s="106"/>
      <c r="HU1041" s="106"/>
      <c r="HV1041" s="106"/>
      <c r="HW1041" s="106"/>
      <c r="HX1041" s="106"/>
      <c r="HY1041" s="106"/>
      <c r="HZ1041" s="106"/>
      <c r="IA1041" s="106"/>
      <c r="IB1041" s="106"/>
      <c r="IC1041" s="106"/>
      <c r="ID1041" s="106"/>
      <c r="IE1041" s="106"/>
      <c r="IF1041" s="106"/>
      <c r="IG1041" s="106"/>
      <c r="IH1041" s="106"/>
      <c r="II1041" s="106"/>
      <c r="IJ1041" s="106"/>
      <c r="IK1041" s="106"/>
      <c r="IL1041" s="106"/>
      <c r="IM1041" s="106"/>
      <c r="IN1041" s="106"/>
      <c r="IO1041" s="106"/>
      <c r="IP1041" s="106"/>
      <c r="IQ1041" s="106"/>
      <c r="IR1041" s="106"/>
      <c r="IS1041" s="106"/>
      <c r="IT1041" s="106"/>
      <c r="IU1041" s="106"/>
      <c r="IV1041" s="106"/>
      <c r="IW1041" s="106"/>
      <c r="IX1041" s="106"/>
      <c r="IY1041" s="106"/>
      <c r="IZ1041" s="106"/>
      <c r="JA1041" s="106"/>
      <c r="JB1041" s="106"/>
      <c r="JC1041" s="106"/>
      <c r="JD1041" s="106"/>
      <c r="JE1041" s="106"/>
    </row>
    <row r="1042" spans="1:265" s="113" customFormat="1" ht="18.75" thickBot="1">
      <c r="A1042" s="133"/>
      <c r="B1042" s="127">
        <v>189</v>
      </c>
      <c r="C1042" s="35" t="s">
        <v>3340</v>
      </c>
      <c r="D1042" s="35"/>
      <c r="E1042" s="35"/>
      <c r="F1042" s="144"/>
      <c r="G1042" s="127" t="s">
        <v>187</v>
      </c>
      <c r="H1042" s="62"/>
      <c r="I1042" s="35"/>
      <c r="J1042" s="35" t="s">
        <v>108</v>
      </c>
      <c r="K1042" s="62">
        <f t="shared" si="21"/>
        <v>0</v>
      </c>
      <c r="L1042" s="35" t="s">
        <v>3341</v>
      </c>
      <c r="M1042" s="35" t="s">
        <v>3342</v>
      </c>
      <c r="N1042" s="35"/>
    </row>
    <row r="1043" spans="1:265" s="113" customFormat="1" ht="18.75" thickBot="1">
      <c r="A1043" s="133"/>
      <c r="B1043" s="127">
        <v>102</v>
      </c>
      <c r="C1043" s="35" t="s">
        <v>3343</v>
      </c>
      <c r="D1043" s="35"/>
      <c r="E1043" s="35"/>
      <c r="F1043" s="144"/>
      <c r="G1043" s="127" t="s">
        <v>187</v>
      </c>
      <c r="H1043" s="62"/>
      <c r="I1043" s="35"/>
      <c r="J1043" s="35" t="s">
        <v>403</v>
      </c>
      <c r="K1043" s="62">
        <f t="shared" si="21"/>
        <v>0</v>
      </c>
      <c r="L1043" s="35" t="s">
        <v>3344</v>
      </c>
      <c r="M1043" s="35" t="s">
        <v>3345</v>
      </c>
      <c r="N1043" s="35"/>
    </row>
    <row r="1044" spans="1:265" s="113" customFormat="1" ht="18.75" thickBot="1">
      <c r="A1044" s="133"/>
      <c r="B1044" s="127">
        <v>625</v>
      </c>
      <c r="C1044" s="35" t="s">
        <v>3346</v>
      </c>
      <c r="D1044" s="35"/>
      <c r="E1044" s="35"/>
      <c r="F1044" s="144"/>
      <c r="G1044" s="127" t="s">
        <v>187</v>
      </c>
      <c r="H1044" s="62"/>
      <c r="I1044" s="35"/>
      <c r="J1044" s="35" t="s">
        <v>3347</v>
      </c>
      <c r="K1044" s="62">
        <f t="shared" si="21"/>
        <v>0</v>
      </c>
      <c r="L1044" s="35" t="s">
        <v>3348</v>
      </c>
      <c r="M1044" s="35" t="s">
        <v>3349</v>
      </c>
      <c r="N1044" s="35"/>
    </row>
    <row r="1045" spans="1:265" s="113" customFormat="1" ht="18.75" thickBot="1">
      <c r="A1045" s="133"/>
      <c r="B1045" s="127">
        <v>115</v>
      </c>
      <c r="C1045" s="35" t="s">
        <v>3350</v>
      </c>
      <c r="D1045" s="35"/>
      <c r="E1045" s="35"/>
      <c r="F1045" s="162" t="s">
        <v>4209</v>
      </c>
      <c r="G1045" s="127" t="s">
        <v>187</v>
      </c>
      <c r="H1045" s="62"/>
      <c r="I1045" s="35"/>
      <c r="J1045" s="35" t="s">
        <v>371</v>
      </c>
      <c r="K1045" s="62">
        <f t="shared" si="21"/>
        <v>0</v>
      </c>
      <c r="L1045" s="35" t="s">
        <v>3351</v>
      </c>
      <c r="M1045" s="35" t="s">
        <v>3352</v>
      </c>
      <c r="N1045" s="35"/>
    </row>
    <row r="1046" spans="1:265" s="113" customFormat="1" ht="18.75" thickBot="1">
      <c r="A1046" s="133"/>
      <c r="B1046" s="127">
        <v>536</v>
      </c>
      <c r="C1046" s="35" t="s">
        <v>3353</v>
      </c>
      <c r="D1046" s="35"/>
      <c r="E1046" s="35"/>
      <c r="F1046" s="144"/>
      <c r="G1046" s="127" t="s">
        <v>187</v>
      </c>
      <c r="H1046" s="62"/>
      <c r="I1046" s="35"/>
      <c r="J1046" s="35" t="s">
        <v>108</v>
      </c>
      <c r="K1046" s="62">
        <f t="shared" si="21"/>
        <v>0</v>
      </c>
      <c r="L1046" s="35" t="s">
        <v>3354</v>
      </c>
      <c r="M1046" s="35" t="s">
        <v>3355</v>
      </c>
      <c r="N1046" s="35"/>
    </row>
    <row r="1047" spans="1:265" s="113" customFormat="1" ht="18.75" thickBot="1">
      <c r="A1047" s="133"/>
      <c r="B1047" s="127">
        <v>331</v>
      </c>
      <c r="C1047" s="35" t="s">
        <v>3189</v>
      </c>
      <c r="D1047" s="35"/>
      <c r="E1047" s="35"/>
      <c r="F1047" s="144"/>
      <c r="G1047" s="127" t="s">
        <v>187</v>
      </c>
      <c r="H1047" s="62"/>
      <c r="I1047" s="35"/>
      <c r="J1047" s="35" t="s">
        <v>3190</v>
      </c>
      <c r="K1047" s="62">
        <f t="shared" si="21"/>
        <v>0</v>
      </c>
      <c r="L1047" s="35" t="s">
        <v>3191</v>
      </c>
      <c r="M1047" s="35" t="s">
        <v>3192</v>
      </c>
      <c r="N1047" s="35"/>
    </row>
    <row r="1048" spans="1:265" s="113" customFormat="1" ht="18.75" thickBot="1">
      <c r="A1048" s="133"/>
      <c r="B1048" s="127">
        <v>231</v>
      </c>
      <c r="C1048" s="35" t="s">
        <v>3356</v>
      </c>
      <c r="D1048" s="35"/>
      <c r="E1048" s="35"/>
      <c r="F1048" s="144"/>
      <c r="G1048" s="127" t="s">
        <v>187</v>
      </c>
      <c r="H1048" s="62"/>
      <c r="I1048" s="35"/>
      <c r="J1048" s="35" t="s">
        <v>3357</v>
      </c>
      <c r="K1048" s="62">
        <f t="shared" si="21"/>
        <v>0</v>
      </c>
      <c r="L1048" s="35" t="s">
        <v>3358</v>
      </c>
      <c r="M1048" s="35" t="s">
        <v>3359</v>
      </c>
      <c r="N1048" s="35"/>
    </row>
    <row r="1049" spans="1:265" s="113" customFormat="1" ht="18.75" thickBot="1">
      <c r="A1049" s="133"/>
      <c r="B1049" s="127">
        <v>263</v>
      </c>
      <c r="C1049" s="35" t="s">
        <v>3360</v>
      </c>
      <c r="D1049" s="35"/>
      <c r="E1049" s="35"/>
      <c r="F1049" s="144"/>
      <c r="G1049" s="127" t="s">
        <v>187</v>
      </c>
      <c r="H1049" s="62"/>
      <c r="I1049" s="35"/>
      <c r="J1049" s="35" t="s">
        <v>108</v>
      </c>
      <c r="K1049" s="62">
        <f t="shared" si="21"/>
        <v>0</v>
      </c>
      <c r="L1049" s="35" t="s">
        <v>3361</v>
      </c>
      <c r="M1049" s="35" t="s">
        <v>3362</v>
      </c>
      <c r="N1049" s="35"/>
    </row>
    <row r="1050" spans="1:265" s="112" customFormat="1" ht="18.75" thickBot="1">
      <c r="A1050" s="133"/>
      <c r="B1050" s="127">
        <v>65</v>
      </c>
      <c r="C1050" s="35" t="s">
        <v>3363</v>
      </c>
      <c r="D1050" s="35"/>
      <c r="E1050" s="35"/>
      <c r="F1050" s="162" t="s">
        <v>4209</v>
      </c>
      <c r="G1050" s="127" t="s">
        <v>187</v>
      </c>
      <c r="H1050" s="62"/>
      <c r="I1050" s="35"/>
      <c r="J1050" s="35" t="s">
        <v>3430</v>
      </c>
      <c r="K1050" s="62">
        <f t="shared" si="21"/>
        <v>0</v>
      </c>
      <c r="L1050" s="35" t="s">
        <v>3364</v>
      </c>
      <c r="M1050" s="35" t="s">
        <v>3365</v>
      </c>
      <c r="N1050" s="35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 s="106"/>
      <c r="BQ1050" s="106"/>
      <c r="BR1050" s="106"/>
      <c r="BS1050" s="106"/>
      <c r="BT1050" s="106"/>
      <c r="BU1050" s="106"/>
      <c r="BV1050" s="106"/>
      <c r="BW1050" s="106"/>
      <c r="BX1050" s="106"/>
      <c r="BY1050" s="106"/>
      <c r="BZ1050" s="106"/>
      <c r="CA1050" s="106"/>
      <c r="CB1050" s="106"/>
      <c r="CC1050" s="106"/>
      <c r="CD1050" s="106"/>
      <c r="CE1050" s="106"/>
      <c r="CF1050" s="106"/>
      <c r="CG1050" s="106"/>
      <c r="CH1050" s="106"/>
      <c r="CI1050" s="106"/>
      <c r="CJ1050" s="106"/>
      <c r="CK1050" s="106"/>
      <c r="CL1050" s="106"/>
      <c r="CM1050" s="106"/>
      <c r="CN1050" s="106"/>
      <c r="CO1050" s="106"/>
      <c r="CP1050" s="106"/>
      <c r="CQ1050" s="106"/>
      <c r="CR1050" s="106"/>
      <c r="CS1050" s="106"/>
      <c r="CT1050" s="106"/>
      <c r="CU1050" s="106"/>
      <c r="CV1050" s="106"/>
      <c r="CW1050" s="106"/>
      <c r="CX1050" s="106"/>
      <c r="CY1050" s="106"/>
      <c r="CZ1050" s="106"/>
      <c r="DA1050" s="106"/>
      <c r="DB1050" s="106"/>
      <c r="DC1050" s="106"/>
      <c r="DD1050" s="106"/>
      <c r="DE1050" s="106"/>
      <c r="DF1050" s="106"/>
      <c r="DG1050" s="106"/>
      <c r="DH1050" s="106"/>
      <c r="DI1050" s="106"/>
      <c r="DJ1050" s="106"/>
      <c r="DK1050" s="106"/>
      <c r="DL1050" s="106"/>
      <c r="DM1050" s="106"/>
      <c r="DN1050" s="106"/>
      <c r="DO1050" s="106"/>
      <c r="DP1050" s="106"/>
      <c r="DQ1050" s="106"/>
      <c r="DR1050" s="106"/>
      <c r="DS1050" s="106"/>
      <c r="DT1050" s="106"/>
      <c r="DU1050" s="106"/>
      <c r="DV1050" s="106"/>
      <c r="DW1050" s="106"/>
      <c r="DX1050" s="106"/>
      <c r="DY1050" s="106"/>
      <c r="DZ1050" s="106"/>
      <c r="EA1050" s="106"/>
      <c r="EB1050" s="106"/>
      <c r="EC1050" s="106"/>
      <c r="ED1050" s="106"/>
      <c r="EE1050" s="106"/>
      <c r="EF1050" s="106"/>
      <c r="EG1050" s="106"/>
      <c r="EH1050" s="106"/>
      <c r="EI1050" s="106"/>
      <c r="EJ1050" s="106"/>
      <c r="EK1050" s="106"/>
      <c r="EL1050" s="106"/>
      <c r="EM1050" s="106"/>
      <c r="EN1050" s="106"/>
      <c r="EO1050" s="106"/>
      <c r="EP1050" s="106"/>
      <c r="EQ1050" s="106"/>
      <c r="ER1050" s="106"/>
      <c r="ES1050" s="106"/>
      <c r="ET1050" s="106"/>
      <c r="EU1050" s="106"/>
      <c r="EV1050" s="106"/>
      <c r="EW1050" s="106"/>
      <c r="EX1050" s="106"/>
      <c r="EY1050" s="106"/>
      <c r="EZ1050" s="106"/>
      <c r="FA1050" s="106"/>
      <c r="FB1050" s="106"/>
      <c r="FC1050" s="106"/>
      <c r="FD1050" s="106"/>
      <c r="FE1050" s="106"/>
      <c r="FF1050" s="106"/>
      <c r="FG1050" s="106"/>
      <c r="FH1050" s="106"/>
      <c r="FI1050" s="106"/>
      <c r="FJ1050" s="106"/>
      <c r="FK1050" s="106"/>
      <c r="FL1050" s="106"/>
      <c r="FM1050" s="106"/>
      <c r="FN1050" s="106"/>
      <c r="FO1050" s="106"/>
      <c r="FP1050" s="106"/>
      <c r="FQ1050" s="106"/>
      <c r="FR1050" s="106"/>
      <c r="FS1050" s="106"/>
      <c r="FT1050" s="106"/>
      <c r="FU1050" s="106"/>
      <c r="FV1050" s="106"/>
      <c r="FW1050" s="106"/>
      <c r="FX1050" s="106"/>
      <c r="FY1050" s="106"/>
      <c r="FZ1050" s="106"/>
      <c r="GA1050" s="106"/>
      <c r="GB1050" s="106"/>
      <c r="GC1050" s="106"/>
      <c r="GD1050" s="106"/>
      <c r="GE1050" s="106"/>
      <c r="GF1050" s="106"/>
      <c r="GG1050" s="106"/>
      <c r="GH1050" s="106"/>
      <c r="GI1050" s="106"/>
      <c r="GJ1050" s="106"/>
      <c r="GK1050" s="106"/>
      <c r="GL1050" s="106"/>
      <c r="GM1050" s="106"/>
      <c r="GN1050" s="106"/>
      <c r="GO1050" s="106"/>
      <c r="GP1050" s="106"/>
      <c r="GQ1050" s="106"/>
      <c r="GR1050" s="106"/>
      <c r="GS1050" s="106"/>
      <c r="GT1050" s="106"/>
      <c r="GU1050" s="106"/>
      <c r="GV1050" s="106"/>
      <c r="GW1050" s="106"/>
      <c r="GX1050" s="106"/>
      <c r="GY1050" s="106"/>
      <c r="GZ1050" s="106"/>
      <c r="HA1050" s="106"/>
      <c r="HB1050" s="106"/>
      <c r="HC1050" s="106"/>
      <c r="HD1050" s="106"/>
      <c r="HE1050" s="106"/>
      <c r="HF1050" s="106"/>
      <c r="HG1050" s="106"/>
      <c r="HH1050" s="106"/>
      <c r="HI1050" s="106"/>
      <c r="HJ1050" s="106"/>
      <c r="HK1050" s="106"/>
      <c r="HL1050" s="106"/>
      <c r="HM1050" s="106"/>
      <c r="HN1050" s="106"/>
      <c r="HO1050" s="106"/>
      <c r="HP1050" s="106"/>
      <c r="HQ1050" s="106"/>
      <c r="HR1050" s="106"/>
      <c r="HS1050" s="106"/>
      <c r="HT1050" s="106"/>
      <c r="HU1050" s="106"/>
      <c r="HV1050" s="106"/>
      <c r="HW1050" s="106"/>
      <c r="HX1050" s="106"/>
      <c r="HY1050" s="106"/>
      <c r="HZ1050" s="106"/>
      <c r="IA1050" s="106"/>
      <c r="IB1050" s="106"/>
      <c r="IC1050" s="106"/>
      <c r="ID1050" s="106"/>
      <c r="IE1050" s="106"/>
      <c r="IF1050" s="106"/>
      <c r="IG1050" s="106"/>
      <c r="IH1050" s="106"/>
      <c r="II1050" s="106"/>
      <c r="IJ1050" s="106"/>
      <c r="IK1050" s="106"/>
      <c r="IL1050" s="106"/>
      <c r="IM1050" s="106"/>
      <c r="IN1050" s="106"/>
      <c r="IO1050" s="106"/>
      <c r="IP1050" s="106"/>
      <c r="IQ1050" s="106"/>
      <c r="IR1050" s="106"/>
      <c r="IS1050" s="106"/>
      <c r="IT1050" s="106"/>
      <c r="IU1050" s="106"/>
      <c r="IV1050" s="106"/>
      <c r="IW1050" s="106"/>
      <c r="IX1050" s="106"/>
      <c r="IY1050" s="106"/>
      <c r="IZ1050" s="106"/>
      <c r="JA1050" s="106"/>
      <c r="JB1050" s="106"/>
      <c r="JC1050" s="106"/>
      <c r="JD1050" s="106"/>
      <c r="JE1050" s="106"/>
    </row>
    <row r="1051" spans="1:265" s="113" customFormat="1" ht="18.75" thickBot="1">
      <c r="A1051" s="133"/>
      <c r="B1051" s="127">
        <v>145</v>
      </c>
      <c r="C1051" s="35" t="s">
        <v>3366</v>
      </c>
      <c r="D1051" s="35"/>
      <c r="E1051" s="35"/>
      <c r="F1051" s="144"/>
      <c r="G1051" s="127" t="s">
        <v>187</v>
      </c>
      <c r="H1051" s="62"/>
      <c r="I1051" s="35"/>
      <c r="J1051" s="35" t="s">
        <v>3367</v>
      </c>
      <c r="K1051" s="62">
        <f t="shared" si="21"/>
        <v>0</v>
      </c>
      <c r="L1051" s="35" t="s">
        <v>3368</v>
      </c>
      <c r="M1051" s="35" t="s">
        <v>3369</v>
      </c>
      <c r="N1051" s="35"/>
    </row>
    <row r="1052" spans="1:265" s="113" customFormat="1" ht="18.75" thickBot="1">
      <c r="A1052" s="133"/>
      <c r="B1052" s="127">
        <v>220</v>
      </c>
      <c r="C1052" s="35" t="s">
        <v>3370</v>
      </c>
      <c r="D1052" s="35"/>
      <c r="E1052" s="35"/>
      <c r="F1052" s="144"/>
      <c r="G1052" s="127" t="s">
        <v>187</v>
      </c>
      <c r="H1052" s="62"/>
      <c r="I1052" s="35"/>
      <c r="J1052" s="35" t="s">
        <v>1394</v>
      </c>
      <c r="K1052" s="62">
        <f t="shared" si="21"/>
        <v>0</v>
      </c>
      <c r="L1052" s="35" t="s">
        <v>3371</v>
      </c>
      <c r="M1052" s="35" t="s">
        <v>3372</v>
      </c>
      <c r="N1052" s="35"/>
    </row>
    <row r="1053" spans="1:265" s="113" customFormat="1" ht="18.75" thickBot="1">
      <c r="A1053" s="133"/>
      <c r="B1053" s="127">
        <v>85</v>
      </c>
      <c r="C1053" s="35" t="s">
        <v>3373</v>
      </c>
      <c r="D1053" s="35"/>
      <c r="E1053" s="35"/>
      <c r="F1053" s="144"/>
      <c r="G1053" s="127" t="s">
        <v>187</v>
      </c>
      <c r="H1053" s="62"/>
      <c r="I1053" s="35"/>
      <c r="J1053" s="35" t="s">
        <v>3374</v>
      </c>
      <c r="K1053" s="62">
        <f t="shared" si="21"/>
        <v>0</v>
      </c>
      <c r="L1053" s="35" t="s">
        <v>3375</v>
      </c>
      <c r="M1053" s="35" t="s">
        <v>3376</v>
      </c>
      <c r="N1053" s="35"/>
    </row>
    <row r="1054" spans="1:265" s="113" customFormat="1" ht="18.75" thickBot="1">
      <c r="A1054" s="133"/>
      <c r="B1054" s="127">
        <v>308</v>
      </c>
      <c r="C1054" s="35" t="s">
        <v>3377</v>
      </c>
      <c r="D1054" s="35"/>
      <c r="E1054" s="35"/>
      <c r="F1054" s="144"/>
      <c r="G1054" s="127" t="s">
        <v>187</v>
      </c>
      <c r="H1054" s="62"/>
      <c r="I1054" s="35"/>
      <c r="J1054" s="35" t="s">
        <v>3378</v>
      </c>
      <c r="K1054" s="62">
        <f t="shared" si="21"/>
        <v>0</v>
      </c>
      <c r="L1054" s="35" t="s">
        <v>3379</v>
      </c>
      <c r="M1054" s="35" t="s">
        <v>3380</v>
      </c>
      <c r="N1054" s="35"/>
    </row>
    <row r="1055" spans="1:265" s="112" customFormat="1" ht="18.75" thickBot="1">
      <c r="A1055" s="133"/>
      <c r="B1055" s="127">
        <v>369</v>
      </c>
      <c r="C1055" s="35" t="s">
        <v>3381</v>
      </c>
      <c r="D1055" s="35"/>
      <c r="E1055" s="35"/>
      <c r="F1055" s="144"/>
      <c r="G1055" s="127" t="s">
        <v>187</v>
      </c>
      <c r="H1055" s="62"/>
      <c r="I1055" s="35"/>
      <c r="J1055" s="35" t="s">
        <v>3382</v>
      </c>
      <c r="K1055" s="62">
        <f t="shared" si="21"/>
        <v>0</v>
      </c>
      <c r="L1055" s="35" t="s">
        <v>3383</v>
      </c>
      <c r="M1055" s="35" t="s">
        <v>3384</v>
      </c>
      <c r="N1055" s="35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 s="106"/>
      <c r="BQ1055" s="106"/>
      <c r="BR1055" s="106"/>
      <c r="BS1055" s="106"/>
      <c r="BT1055" s="106"/>
      <c r="BU1055" s="106"/>
      <c r="BV1055" s="106"/>
      <c r="BW1055" s="106"/>
      <c r="BX1055" s="106"/>
      <c r="BY1055" s="106"/>
      <c r="BZ1055" s="106"/>
      <c r="CA1055" s="106"/>
      <c r="CB1055" s="106"/>
      <c r="CC1055" s="106"/>
      <c r="CD1055" s="106"/>
      <c r="CE1055" s="106"/>
      <c r="CF1055" s="106"/>
      <c r="CG1055" s="106"/>
      <c r="CH1055" s="106"/>
      <c r="CI1055" s="106"/>
      <c r="CJ1055" s="106"/>
      <c r="CK1055" s="106"/>
      <c r="CL1055" s="106"/>
      <c r="CM1055" s="106"/>
      <c r="CN1055" s="106"/>
      <c r="CO1055" s="106"/>
      <c r="CP1055" s="106"/>
      <c r="CQ1055" s="106"/>
      <c r="CR1055" s="106"/>
      <c r="CS1055" s="106"/>
      <c r="CT1055" s="106"/>
      <c r="CU1055" s="106"/>
      <c r="CV1055" s="106"/>
      <c r="CW1055" s="106"/>
      <c r="CX1055" s="106"/>
      <c r="CY1055" s="106"/>
      <c r="CZ1055" s="106"/>
      <c r="DA1055" s="106"/>
      <c r="DB1055" s="106"/>
      <c r="DC1055" s="106"/>
      <c r="DD1055" s="106"/>
      <c r="DE1055" s="106"/>
      <c r="DF1055" s="106"/>
      <c r="DG1055" s="106"/>
      <c r="DH1055" s="106"/>
      <c r="DI1055" s="106"/>
      <c r="DJ1055" s="106"/>
      <c r="DK1055" s="106"/>
      <c r="DL1055" s="106"/>
      <c r="DM1055" s="106"/>
      <c r="DN1055" s="106"/>
      <c r="DO1055" s="106"/>
      <c r="DP1055" s="106"/>
      <c r="DQ1055" s="106"/>
      <c r="DR1055" s="106"/>
      <c r="DS1055" s="106"/>
      <c r="DT1055" s="106"/>
      <c r="DU1055" s="106"/>
      <c r="DV1055" s="106"/>
      <c r="DW1055" s="106"/>
      <c r="DX1055" s="106"/>
      <c r="DY1055" s="106"/>
      <c r="DZ1055" s="106"/>
      <c r="EA1055" s="106"/>
      <c r="EB1055" s="106"/>
      <c r="EC1055" s="106"/>
      <c r="ED1055" s="106"/>
      <c r="EE1055" s="106"/>
      <c r="EF1055" s="106"/>
      <c r="EG1055" s="106"/>
      <c r="EH1055" s="106"/>
      <c r="EI1055" s="106"/>
      <c r="EJ1055" s="106"/>
      <c r="EK1055" s="106"/>
      <c r="EL1055" s="106"/>
      <c r="EM1055" s="106"/>
      <c r="EN1055" s="106"/>
      <c r="EO1055" s="106"/>
      <c r="EP1055" s="106"/>
      <c r="EQ1055" s="106"/>
      <c r="ER1055" s="106"/>
      <c r="ES1055" s="106"/>
      <c r="ET1055" s="106"/>
      <c r="EU1055" s="106"/>
      <c r="EV1055" s="106"/>
      <c r="EW1055" s="106"/>
      <c r="EX1055" s="106"/>
      <c r="EY1055" s="106"/>
      <c r="EZ1055" s="106"/>
      <c r="FA1055" s="106"/>
      <c r="FB1055" s="106"/>
      <c r="FC1055" s="106"/>
      <c r="FD1055" s="106"/>
      <c r="FE1055" s="106"/>
      <c r="FF1055" s="106"/>
      <c r="FG1055" s="106"/>
      <c r="FH1055" s="106"/>
      <c r="FI1055" s="106"/>
      <c r="FJ1055" s="106"/>
      <c r="FK1055" s="106"/>
      <c r="FL1055" s="106"/>
      <c r="FM1055" s="106"/>
      <c r="FN1055" s="106"/>
      <c r="FO1055" s="106"/>
      <c r="FP1055" s="106"/>
      <c r="FQ1055" s="106"/>
      <c r="FR1055" s="106"/>
      <c r="FS1055" s="106"/>
      <c r="FT1055" s="106"/>
      <c r="FU1055" s="106"/>
      <c r="FV1055" s="106"/>
      <c r="FW1055" s="106"/>
      <c r="FX1055" s="106"/>
      <c r="FY1055" s="106"/>
      <c r="FZ1055" s="106"/>
      <c r="GA1055" s="106"/>
      <c r="GB1055" s="106"/>
      <c r="GC1055" s="106"/>
      <c r="GD1055" s="106"/>
      <c r="GE1055" s="106"/>
      <c r="GF1055" s="106"/>
      <c r="GG1055" s="106"/>
      <c r="GH1055" s="106"/>
      <c r="GI1055" s="106"/>
      <c r="GJ1055" s="106"/>
      <c r="GK1055" s="106"/>
      <c r="GL1055" s="106"/>
      <c r="GM1055" s="106"/>
      <c r="GN1055" s="106"/>
      <c r="GO1055" s="106"/>
      <c r="GP1055" s="106"/>
      <c r="GQ1055" s="106"/>
      <c r="GR1055" s="106"/>
      <c r="GS1055" s="106"/>
      <c r="GT1055" s="106"/>
      <c r="GU1055" s="106"/>
      <c r="GV1055" s="106"/>
      <c r="GW1055" s="106"/>
      <c r="GX1055" s="106"/>
      <c r="GY1055" s="106"/>
      <c r="GZ1055" s="106"/>
      <c r="HA1055" s="106"/>
      <c r="HB1055" s="106"/>
      <c r="HC1055" s="106"/>
      <c r="HD1055" s="106"/>
      <c r="HE1055" s="106"/>
      <c r="HF1055" s="106"/>
      <c r="HG1055" s="106"/>
      <c r="HH1055" s="106"/>
      <c r="HI1055" s="106"/>
      <c r="HJ1055" s="106"/>
      <c r="HK1055" s="106"/>
      <c r="HL1055" s="106"/>
      <c r="HM1055" s="106"/>
      <c r="HN1055" s="106"/>
      <c r="HO1055" s="106"/>
      <c r="HP1055" s="106"/>
      <c r="HQ1055" s="106"/>
      <c r="HR1055" s="106"/>
      <c r="HS1055" s="106"/>
      <c r="HT1055" s="106"/>
      <c r="HU1055" s="106"/>
      <c r="HV1055" s="106"/>
      <c r="HW1055" s="106"/>
      <c r="HX1055" s="106"/>
      <c r="HY1055" s="106"/>
      <c r="HZ1055" s="106"/>
      <c r="IA1055" s="106"/>
      <c r="IB1055" s="106"/>
      <c r="IC1055" s="106"/>
      <c r="ID1055" s="106"/>
      <c r="IE1055" s="106"/>
      <c r="IF1055" s="106"/>
      <c r="IG1055" s="106"/>
      <c r="IH1055" s="106"/>
      <c r="II1055" s="106"/>
      <c r="IJ1055" s="106"/>
      <c r="IK1055" s="106"/>
      <c r="IL1055" s="106"/>
      <c r="IM1055" s="106"/>
      <c r="IN1055" s="106"/>
      <c r="IO1055" s="106"/>
      <c r="IP1055" s="106"/>
      <c r="IQ1055" s="106"/>
      <c r="IR1055" s="106"/>
      <c r="IS1055" s="106"/>
      <c r="IT1055" s="106"/>
      <c r="IU1055" s="106"/>
      <c r="IV1055" s="106"/>
      <c r="IW1055" s="106"/>
      <c r="IX1055" s="106"/>
      <c r="IY1055" s="106"/>
      <c r="IZ1055" s="106"/>
      <c r="JA1055" s="106"/>
      <c r="JB1055" s="106"/>
      <c r="JC1055" s="106"/>
      <c r="JD1055" s="106"/>
      <c r="JE1055" s="106"/>
    </row>
    <row r="1056" spans="1:265" s="113" customFormat="1" ht="18.75" thickBot="1">
      <c r="A1056" s="133"/>
      <c r="B1056" s="127">
        <v>474</v>
      </c>
      <c r="C1056" s="35" t="s">
        <v>3385</v>
      </c>
      <c r="D1056" s="35"/>
      <c r="E1056" s="35"/>
      <c r="F1056" s="144"/>
      <c r="G1056" s="127" t="s">
        <v>187</v>
      </c>
      <c r="H1056" s="62"/>
      <c r="I1056" s="35"/>
      <c r="J1056" s="35" t="s">
        <v>1031</v>
      </c>
      <c r="K1056" s="62">
        <f t="shared" si="21"/>
        <v>0</v>
      </c>
      <c r="L1056" s="35" t="s">
        <v>3386</v>
      </c>
      <c r="M1056" s="35" t="s">
        <v>3387</v>
      </c>
      <c r="N1056" s="35"/>
    </row>
    <row r="1057" spans="1:14" s="113" customFormat="1" ht="18.75" thickBot="1">
      <c r="A1057" s="133"/>
      <c r="B1057" s="127">
        <v>224</v>
      </c>
      <c r="C1057" s="35" t="s">
        <v>3388</v>
      </c>
      <c r="D1057" s="35"/>
      <c r="E1057" s="35"/>
      <c r="F1057" s="144"/>
      <c r="G1057" s="127" t="s">
        <v>187</v>
      </c>
      <c r="H1057" s="62"/>
      <c r="I1057" s="35"/>
      <c r="J1057" s="35" t="s">
        <v>3389</v>
      </c>
      <c r="K1057" s="62">
        <f t="shared" si="21"/>
        <v>0</v>
      </c>
      <c r="L1057" s="35" t="s">
        <v>3390</v>
      </c>
      <c r="M1057" s="35" t="s">
        <v>3391</v>
      </c>
      <c r="N1057" s="35"/>
    </row>
    <row r="1058" spans="1:14" s="113" customFormat="1" ht="18.75" thickBot="1">
      <c r="A1058" s="133"/>
      <c r="B1058" s="127">
        <v>104</v>
      </c>
      <c r="C1058" s="35" t="s">
        <v>3392</v>
      </c>
      <c r="D1058" s="35"/>
      <c r="E1058" s="35"/>
      <c r="F1058" s="144"/>
      <c r="G1058" s="127" t="s">
        <v>187</v>
      </c>
      <c r="H1058" s="62"/>
      <c r="I1058" s="35"/>
      <c r="J1058" s="35" t="s">
        <v>3393</v>
      </c>
      <c r="K1058" s="62">
        <f t="shared" si="21"/>
        <v>0</v>
      </c>
      <c r="L1058" s="35" t="s">
        <v>3394</v>
      </c>
      <c r="M1058" s="35" t="s">
        <v>3395</v>
      </c>
      <c r="N1058" s="35"/>
    </row>
    <row r="1059" spans="1:14" s="113" customFormat="1" ht="18.75" thickBot="1">
      <c r="A1059" s="133"/>
      <c r="B1059" s="127">
        <v>438</v>
      </c>
      <c r="C1059" s="35" t="s">
        <v>3193</v>
      </c>
      <c r="D1059" s="35"/>
      <c r="E1059" s="35"/>
      <c r="F1059" s="144" t="s">
        <v>232</v>
      </c>
      <c r="G1059" s="127" t="s">
        <v>187</v>
      </c>
      <c r="H1059" s="62"/>
      <c r="I1059" s="35"/>
      <c r="J1059" s="35" t="s">
        <v>30</v>
      </c>
      <c r="K1059" s="62">
        <f t="shared" si="21"/>
        <v>0</v>
      </c>
      <c r="L1059" s="35" t="s">
        <v>3194</v>
      </c>
      <c r="M1059" s="35" t="s">
        <v>3195</v>
      </c>
      <c r="N1059" s="35"/>
    </row>
    <row r="1060" spans="1:14" s="113" customFormat="1" ht="18.75" thickBot="1">
      <c r="A1060" s="133"/>
      <c r="B1060" s="127">
        <v>199</v>
      </c>
      <c r="C1060" s="35" t="s">
        <v>3396</v>
      </c>
      <c r="D1060" s="35"/>
      <c r="E1060" s="35"/>
      <c r="F1060" s="144" t="s">
        <v>232</v>
      </c>
      <c r="G1060" s="127" t="s">
        <v>187</v>
      </c>
      <c r="H1060" s="62"/>
      <c r="I1060" s="35"/>
      <c r="J1060" s="35" t="s">
        <v>1750</v>
      </c>
      <c r="K1060" s="62">
        <f t="shared" si="21"/>
        <v>0</v>
      </c>
      <c r="L1060" s="35" t="s">
        <v>3397</v>
      </c>
      <c r="M1060" s="35" t="s">
        <v>3398</v>
      </c>
      <c r="N1060" s="35"/>
    </row>
    <row r="1061" spans="1:14" s="113" customFormat="1" ht="18.75" thickBot="1">
      <c r="A1061" s="133"/>
      <c r="B1061" s="127">
        <v>54</v>
      </c>
      <c r="C1061" s="35" t="s">
        <v>3399</v>
      </c>
      <c r="D1061" s="35"/>
      <c r="E1061" s="35"/>
      <c r="F1061" s="144" t="s">
        <v>232</v>
      </c>
      <c r="G1061" s="127" t="s">
        <v>187</v>
      </c>
      <c r="H1061" s="62"/>
      <c r="I1061" s="35"/>
      <c r="J1061" s="35" t="s">
        <v>3400</v>
      </c>
      <c r="K1061" s="62">
        <f t="shared" si="21"/>
        <v>0</v>
      </c>
      <c r="L1061" s="35" t="s">
        <v>3401</v>
      </c>
      <c r="M1061" s="35" t="s">
        <v>3402</v>
      </c>
      <c r="N1061" s="35"/>
    </row>
    <row r="1062" spans="1:14" s="113" customFormat="1" ht="18.75" thickBot="1">
      <c r="A1062" s="133"/>
      <c r="B1062" s="127">
        <v>170</v>
      </c>
      <c r="C1062" s="35" t="s">
        <v>3403</v>
      </c>
      <c r="D1062" s="35"/>
      <c r="E1062" s="35"/>
      <c r="F1062" s="144"/>
      <c r="G1062" s="127" t="s">
        <v>187</v>
      </c>
      <c r="H1062" s="62"/>
      <c r="I1062" s="35"/>
      <c r="J1062" s="35" t="s">
        <v>1453</v>
      </c>
      <c r="K1062" s="62">
        <f t="shared" si="21"/>
        <v>0</v>
      </c>
      <c r="L1062" s="35" t="s">
        <v>3404</v>
      </c>
      <c r="M1062" s="35" t="s">
        <v>3405</v>
      </c>
      <c r="N1062" s="35"/>
    </row>
    <row r="1063" spans="1:14" s="113" customFormat="1" ht="18.75" thickBot="1">
      <c r="A1063" s="133"/>
      <c r="B1063" s="127">
        <v>370</v>
      </c>
      <c r="C1063" s="35" t="s">
        <v>3406</v>
      </c>
      <c r="D1063" s="35"/>
      <c r="E1063" s="35"/>
      <c r="F1063" s="144"/>
      <c r="G1063" s="127" t="s">
        <v>187</v>
      </c>
      <c r="H1063" s="62"/>
      <c r="I1063" s="35"/>
      <c r="J1063" s="35" t="s">
        <v>1031</v>
      </c>
      <c r="K1063" s="62">
        <f t="shared" si="21"/>
        <v>0</v>
      </c>
      <c r="L1063" s="35" t="s">
        <v>3407</v>
      </c>
      <c r="M1063" s="35" t="s">
        <v>3408</v>
      </c>
      <c r="N1063" s="35"/>
    </row>
    <row r="1064" spans="1:14" s="113" customFormat="1" ht="18.75" thickBot="1">
      <c r="A1064" s="133"/>
      <c r="B1064" s="39"/>
      <c r="C1064" s="40" t="s">
        <v>3409</v>
      </c>
      <c r="D1064" s="40"/>
      <c r="E1064" s="40"/>
      <c r="F1064" s="145"/>
      <c r="G1064" s="39"/>
      <c r="H1064" s="54"/>
      <c r="I1064" s="40"/>
      <c r="J1064" s="40"/>
      <c r="K1064" s="62">
        <f t="shared" si="21"/>
        <v>0</v>
      </c>
      <c r="L1064" s="95"/>
      <c r="M1064" s="95"/>
      <c r="N1064" s="95"/>
    </row>
    <row r="1065" spans="1:14" s="113" customFormat="1" ht="18.75" thickBot="1">
      <c r="A1065" s="133"/>
      <c r="B1065" s="127">
        <v>67</v>
      </c>
      <c r="C1065" s="35" t="s">
        <v>4020</v>
      </c>
      <c r="D1065" s="35"/>
      <c r="E1065" s="35"/>
      <c r="F1065" s="144"/>
      <c r="G1065" s="127" t="s">
        <v>187</v>
      </c>
      <c r="H1065" s="62"/>
      <c r="I1065" s="35"/>
      <c r="J1065" s="35" t="s">
        <v>3252</v>
      </c>
      <c r="K1065" s="62">
        <f t="shared" si="21"/>
        <v>0</v>
      </c>
      <c r="L1065" s="35" t="s">
        <v>4021</v>
      </c>
      <c r="M1065" s="35" t="s">
        <v>4022</v>
      </c>
      <c r="N1065" s="35"/>
    </row>
    <row r="1066" spans="1:14" s="113" customFormat="1" ht="18.75" thickBot="1">
      <c r="A1066" s="133"/>
      <c r="B1066" s="127">
        <v>89</v>
      </c>
      <c r="C1066" s="35" t="s">
        <v>4023</v>
      </c>
      <c r="D1066" s="35"/>
      <c r="E1066" s="35"/>
      <c r="F1066" s="144"/>
      <c r="G1066" s="127" t="s">
        <v>187</v>
      </c>
      <c r="H1066" s="62"/>
      <c r="I1066" s="35"/>
      <c r="J1066" s="35" t="s">
        <v>4024</v>
      </c>
      <c r="K1066" s="62">
        <f t="shared" si="21"/>
        <v>0</v>
      </c>
      <c r="L1066" s="35" t="s">
        <v>4025</v>
      </c>
      <c r="M1066" s="35" t="s">
        <v>4026</v>
      </c>
      <c r="N1066" s="35"/>
    </row>
    <row r="1067" spans="1:14" s="113" customFormat="1" ht="18.75" thickBot="1">
      <c r="A1067" s="133"/>
      <c r="B1067" s="127">
        <v>56</v>
      </c>
      <c r="C1067" s="35" t="s">
        <v>4027</v>
      </c>
      <c r="D1067" s="35"/>
      <c r="E1067" s="35"/>
      <c r="F1067" s="144"/>
      <c r="G1067" s="127" t="s">
        <v>187</v>
      </c>
      <c r="H1067" s="62"/>
      <c r="I1067" s="35"/>
      <c r="J1067" s="35" t="s">
        <v>4028</v>
      </c>
      <c r="K1067" s="62">
        <f t="shared" ref="K1067:K1130" si="22">IF(I1067&lt;&gt;0,A1067*I1067,A1067*H1067)</f>
        <v>0</v>
      </c>
      <c r="L1067" s="35" t="s">
        <v>4029</v>
      </c>
      <c r="M1067" s="35" t="s">
        <v>4030</v>
      </c>
      <c r="N1067" s="35"/>
    </row>
    <row r="1068" spans="1:14" s="113" customFormat="1" ht="18.75" thickBot="1">
      <c r="A1068" s="133"/>
      <c r="B1068" s="127">
        <v>145</v>
      </c>
      <c r="C1068" s="35" t="s">
        <v>4031</v>
      </c>
      <c r="D1068" s="35"/>
      <c r="E1068" s="35"/>
      <c r="F1068" s="144"/>
      <c r="G1068" s="127" t="s">
        <v>187</v>
      </c>
      <c r="H1068" s="62"/>
      <c r="I1068" s="35"/>
      <c r="J1068" s="35" t="s">
        <v>4032</v>
      </c>
      <c r="K1068" s="62">
        <f t="shared" si="22"/>
        <v>0</v>
      </c>
      <c r="L1068" s="35" t="s">
        <v>4033</v>
      </c>
      <c r="M1068" s="35" t="s">
        <v>4034</v>
      </c>
      <c r="N1068" s="35"/>
    </row>
    <row r="1069" spans="1:14" s="113" customFormat="1" ht="18.75" thickBot="1">
      <c r="A1069" s="133"/>
      <c r="B1069" s="127">
        <v>54</v>
      </c>
      <c r="C1069" s="35" t="s">
        <v>4035</v>
      </c>
      <c r="D1069" s="35"/>
      <c r="E1069" s="35"/>
      <c r="F1069" s="144"/>
      <c r="G1069" s="127" t="s">
        <v>187</v>
      </c>
      <c r="H1069" s="62"/>
      <c r="I1069" s="35"/>
      <c r="J1069" s="35" t="s">
        <v>3231</v>
      </c>
      <c r="K1069" s="62">
        <f t="shared" si="22"/>
        <v>0</v>
      </c>
      <c r="L1069" s="35" t="s">
        <v>4036</v>
      </c>
      <c r="M1069" s="35" t="s">
        <v>4037</v>
      </c>
      <c r="N1069" s="35"/>
    </row>
    <row r="1070" spans="1:14" s="113" customFormat="1" ht="18.75" thickBot="1">
      <c r="A1070" s="133"/>
      <c r="B1070" s="127">
        <v>147</v>
      </c>
      <c r="C1070" s="35" t="s">
        <v>3410</v>
      </c>
      <c r="D1070" s="35"/>
      <c r="E1070" s="35"/>
      <c r="F1070" s="144"/>
      <c r="G1070" s="127" t="s">
        <v>187</v>
      </c>
      <c r="H1070" s="62"/>
      <c r="I1070" s="35"/>
      <c r="J1070" s="35" t="s">
        <v>3411</v>
      </c>
      <c r="K1070" s="62">
        <f t="shared" si="22"/>
        <v>0</v>
      </c>
      <c r="L1070" s="35" t="s">
        <v>3412</v>
      </c>
      <c r="M1070" s="35" t="s">
        <v>3413</v>
      </c>
      <c r="N1070" s="35"/>
    </row>
    <row r="1071" spans="1:14" s="113" customFormat="1" ht="18.75" thickBot="1">
      <c r="A1071" s="133"/>
      <c r="B1071" s="39"/>
      <c r="C1071" s="40" t="s">
        <v>3414</v>
      </c>
      <c r="D1071" s="40"/>
      <c r="E1071" s="40"/>
      <c r="F1071" s="145"/>
      <c r="G1071" s="39"/>
      <c r="H1071" s="54"/>
      <c r="I1071" s="40"/>
      <c r="J1071" s="40"/>
      <c r="K1071" s="62">
        <f t="shared" si="22"/>
        <v>0</v>
      </c>
      <c r="L1071" s="95"/>
      <c r="M1071" s="95"/>
      <c r="N1071" s="95"/>
    </row>
    <row r="1072" spans="1:14" s="113" customFormat="1" ht="18.75" thickBot="1">
      <c r="A1072" s="133"/>
      <c r="B1072" s="127">
        <v>72</v>
      </c>
      <c r="C1072" s="35" t="s">
        <v>3415</v>
      </c>
      <c r="D1072" s="35"/>
      <c r="E1072" s="35"/>
      <c r="F1072" s="144"/>
      <c r="G1072" s="127" t="s">
        <v>187</v>
      </c>
      <c r="H1072" s="62"/>
      <c r="I1072" s="35"/>
      <c r="J1072" s="35" t="s">
        <v>3416</v>
      </c>
      <c r="K1072" s="62">
        <f t="shared" si="22"/>
        <v>0</v>
      </c>
      <c r="L1072" s="35" t="s">
        <v>3417</v>
      </c>
      <c r="M1072" s="35" t="s">
        <v>3418</v>
      </c>
      <c r="N1072" s="35"/>
    </row>
    <row r="1073" spans="1:265" s="113" customFormat="1" ht="18.75" thickBot="1">
      <c r="A1073" s="133"/>
      <c r="B1073" s="127">
        <v>89</v>
      </c>
      <c r="C1073" s="35" t="s">
        <v>3419</v>
      </c>
      <c r="D1073" s="35"/>
      <c r="E1073" s="35"/>
      <c r="F1073" s="144"/>
      <c r="G1073" s="127" t="s">
        <v>187</v>
      </c>
      <c r="H1073" s="62"/>
      <c r="I1073" s="35"/>
      <c r="J1073" s="35" t="s">
        <v>3420</v>
      </c>
      <c r="K1073" s="62">
        <f t="shared" si="22"/>
        <v>0</v>
      </c>
      <c r="L1073" s="35" t="s">
        <v>3421</v>
      </c>
      <c r="M1073" s="35" t="s">
        <v>3422</v>
      </c>
      <c r="N1073" s="35"/>
    </row>
    <row r="1074" spans="1:265" s="112" customFormat="1" ht="18.75" thickBot="1">
      <c r="A1074" s="133"/>
      <c r="B1074" s="127">
        <v>343</v>
      </c>
      <c r="C1074" s="35" t="s">
        <v>3423</v>
      </c>
      <c r="D1074" s="35"/>
      <c r="E1074" s="35"/>
      <c r="F1074" s="144"/>
      <c r="G1074" s="127" t="s">
        <v>187</v>
      </c>
      <c r="H1074" s="62"/>
      <c r="I1074" s="35"/>
      <c r="J1074" s="35" t="s">
        <v>399</v>
      </c>
      <c r="K1074" s="62">
        <f t="shared" si="22"/>
        <v>0</v>
      </c>
      <c r="L1074" s="35" t="s">
        <v>3424</v>
      </c>
      <c r="M1074" s="35" t="s">
        <v>3425</v>
      </c>
      <c r="N1074" s="35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 s="106"/>
      <c r="BQ1074" s="106"/>
      <c r="BR1074" s="106"/>
      <c r="BS1074" s="106"/>
      <c r="BT1074" s="106"/>
      <c r="BU1074" s="106"/>
      <c r="BV1074" s="106"/>
      <c r="BW1074" s="106"/>
      <c r="BX1074" s="106"/>
      <c r="BY1074" s="106"/>
      <c r="BZ1074" s="106"/>
      <c r="CA1074" s="106"/>
      <c r="CB1074" s="106"/>
      <c r="CC1074" s="106"/>
      <c r="CD1074" s="106"/>
      <c r="CE1074" s="106"/>
      <c r="CF1074" s="106"/>
      <c r="CG1074" s="106"/>
      <c r="CH1074" s="106"/>
      <c r="CI1074" s="106"/>
      <c r="CJ1074" s="106"/>
      <c r="CK1074" s="106"/>
      <c r="CL1074" s="106"/>
      <c r="CM1074" s="106"/>
      <c r="CN1074" s="106"/>
      <c r="CO1074" s="106"/>
      <c r="CP1074" s="106"/>
      <c r="CQ1074" s="106"/>
      <c r="CR1074" s="106"/>
      <c r="CS1074" s="106"/>
      <c r="CT1074" s="106"/>
      <c r="CU1074" s="106"/>
      <c r="CV1074" s="106"/>
      <c r="CW1074" s="106"/>
      <c r="CX1074" s="106"/>
      <c r="CY1074" s="106"/>
      <c r="CZ1074" s="106"/>
      <c r="DA1074" s="106"/>
      <c r="DB1074" s="106"/>
      <c r="DC1074" s="106"/>
      <c r="DD1074" s="106"/>
      <c r="DE1074" s="106"/>
      <c r="DF1074" s="106"/>
      <c r="DG1074" s="106"/>
      <c r="DH1074" s="106"/>
      <c r="DI1074" s="106"/>
      <c r="DJ1074" s="106"/>
      <c r="DK1074" s="106"/>
      <c r="DL1074" s="106"/>
      <c r="DM1074" s="106"/>
      <c r="DN1074" s="106"/>
      <c r="DO1074" s="106"/>
      <c r="DP1074" s="106"/>
      <c r="DQ1074" s="106"/>
      <c r="DR1074" s="106"/>
      <c r="DS1074" s="106"/>
      <c r="DT1074" s="106"/>
      <c r="DU1074" s="106"/>
      <c r="DV1074" s="106"/>
      <c r="DW1074" s="106"/>
      <c r="DX1074" s="106"/>
      <c r="DY1074" s="106"/>
      <c r="DZ1074" s="106"/>
      <c r="EA1074" s="106"/>
      <c r="EB1074" s="106"/>
      <c r="EC1074" s="106"/>
      <c r="ED1074" s="106"/>
      <c r="EE1074" s="106"/>
      <c r="EF1074" s="106"/>
      <c r="EG1074" s="106"/>
      <c r="EH1074" s="106"/>
      <c r="EI1074" s="106"/>
      <c r="EJ1074" s="106"/>
      <c r="EK1074" s="106"/>
      <c r="EL1074" s="106"/>
      <c r="EM1074" s="106"/>
      <c r="EN1074" s="106"/>
      <c r="EO1074" s="106"/>
      <c r="EP1074" s="106"/>
      <c r="EQ1074" s="106"/>
      <c r="ER1074" s="106"/>
      <c r="ES1074" s="106"/>
      <c r="ET1074" s="106"/>
      <c r="EU1074" s="106"/>
      <c r="EV1074" s="106"/>
      <c r="EW1074" s="106"/>
      <c r="EX1074" s="106"/>
      <c r="EY1074" s="106"/>
      <c r="EZ1074" s="106"/>
      <c r="FA1074" s="106"/>
      <c r="FB1074" s="106"/>
      <c r="FC1074" s="106"/>
      <c r="FD1074" s="106"/>
      <c r="FE1074" s="106"/>
      <c r="FF1074" s="106"/>
      <c r="FG1074" s="106"/>
      <c r="FH1074" s="106"/>
      <c r="FI1074" s="106"/>
      <c r="FJ1074" s="106"/>
      <c r="FK1074" s="106"/>
      <c r="FL1074" s="106"/>
      <c r="FM1074" s="106"/>
      <c r="FN1074" s="106"/>
      <c r="FO1074" s="106"/>
      <c r="FP1074" s="106"/>
      <c r="FQ1074" s="106"/>
      <c r="FR1074" s="106"/>
      <c r="FS1074" s="106"/>
      <c r="FT1074" s="106"/>
      <c r="FU1074" s="106"/>
      <c r="FV1074" s="106"/>
      <c r="FW1074" s="106"/>
      <c r="FX1074" s="106"/>
      <c r="FY1074" s="106"/>
      <c r="FZ1074" s="106"/>
      <c r="GA1074" s="106"/>
      <c r="GB1074" s="106"/>
      <c r="GC1074" s="106"/>
      <c r="GD1074" s="106"/>
      <c r="GE1074" s="106"/>
      <c r="GF1074" s="106"/>
      <c r="GG1074" s="106"/>
      <c r="GH1074" s="106"/>
      <c r="GI1074" s="106"/>
      <c r="GJ1074" s="106"/>
      <c r="GK1074" s="106"/>
      <c r="GL1074" s="106"/>
      <c r="GM1074" s="106"/>
      <c r="GN1074" s="106"/>
      <c r="GO1074" s="106"/>
      <c r="GP1074" s="106"/>
      <c r="GQ1074" s="106"/>
      <c r="GR1074" s="106"/>
      <c r="GS1074" s="106"/>
      <c r="GT1074" s="106"/>
      <c r="GU1074" s="106"/>
      <c r="GV1074" s="106"/>
      <c r="GW1074" s="106"/>
      <c r="GX1074" s="106"/>
      <c r="GY1074" s="106"/>
      <c r="GZ1074" s="106"/>
      <c r="HA1074" s="106"/>
      <c r="HB1074" s="106"/>
      <c r="HC1074" s="106"/>
      <c r="HD1074" s="106"/>
      <c r="HE1074" s="106"/>
      <c r="HF1074" s="106"/>
      <c r="HG1074" s="106"/>
      <c r="HH1074" s="106"/>
      <c r="HI1074" s="106"/>
      <c r="HJ1074" s="106"/>
      <c r="HK1074" s="106"/>
      <c r="HL1074" s="106"/>
      <c r="HM1074" s="106"/>
      <c r="HN1074" s="106"/>
      <c r="HO1074" s="106"/>
      <c r="HP1074" s="106"/>
      <c r="HQ1074" s="106"/>
      <c r="HR1074" s="106"/>
      <c r="HS1074" s="106"/>
      <c r="HT1074" s="106"/>
      <c r="HU1074" s="106"/>
      <c r="HV1074" s="106"/>
      <c r="HW1074" s="106"/>
      <c r="HX1074" s="106"/>
      <c r="HY1074" s="106"/>
      <c r="HZ1074" s="106"/>
      <c r="IA1074" s="106"/>
      <c r="IB1074" s="106"/>
      <c r="IC1074" s="106"/>
      <c r="ID1074" s="106"/>
      <c r="IE1074" s="106"/>
      <c r="IF1074" s="106"/>
      <c r="IG1074" s="106"/>
      <c r="IH1074" s="106"/>
      <c r="II1074" s="106"/>
      <c r="IJ1074" s="106"/>
      <c r="IK1074" s="106"/>
      <c r="IL1074" s="106"/>
      <c r="IM1074" s="106"/>
      <c r="IN1074" s="106"/>
      <c r="IO1074" s="106"/>
      <c r="IP1074" s="106"/>
      <c r="IQ1074" s="106"/>
      <c r="IR1074" s="106"/>
      <c r="IS1074" s="106"/>
      <c r="IT1074" s="106"/>
      <c r="IU1074" s="106"/>
      <c r="IV1074" s="106"/>
      <c r="IW1074" s="106"/>
      <c r="IX1074" s="106"/>
      <c r="IY1074" s="106"/>
      <c r="IZ1074" s="106"/>
      <c r="JA1074" s="106"/>
      <c r="JB1074" s="106"/>
      <c r="JC1074" s="106"/>
      <c r="JD1074" s="106"/>
      <c r="JE1074" s="106"/>
    </row>
    <row r="1075" spans="1:265" s="113" customFormat="1" ht="18.75" thickBot="1">
      <c r="A1075" s="133"/>
      <c r="B1075" s="127">
        <v>92</v>
      </c>
      <c r="C1075" s="35" t="s">
        <v>3426</v>
      </c>
      <c r="D1075" s="35"/>
      <c r="E1075" s="35"/>
      <c r="F1075" s="144"/>
      <c r="G1075" s="127" t="s">
        <v>187</v>
      </c>
      <c r="H1075" s="62"/>
      <c r="I1075" s="35"/>
      <c r="J1075" s="35" t="s">
        <v>371</v>
      </c>
      <c r="K1075" s="62">
        <f t="shared" si="22"/>
        <v>0</v>
      </c>
      <c r="L1075" s="35" t="s">
        <v>3427</v>
      </c>
      <c r="M1075" s="35" t="s">
        <v>3428</v>
      </c>
      <c r="N1075" s="35"/>
    </row>
    <row r="1076" spans="1:265" s="113" customFormat="1" ht="18.75" thickBot="1">
      <c r="A1076" s="133"/>
      <c r="B1076" s="127">
        <v>135</v>
      </c>
      <c r="C1076" s="35" t="s">
        <v>3429</v>
      </c>
      <c r="D1076" s="35"/>
      <c r="E1076" s="35"/>
      <c r="F1076" s="162" t="s">
        <v>4209</v>
      </c>
      <c r="G1076" s="127" t="s">
        <v>187</v>
      </c>
      <c r="H1076" s="62"/>
      <c r="I1076" s="35"/>
      <c r="J1076" s="35" t="s">
        <v>3430</v>
      </c>
      <c r="K1076" s="62">
        <f t="shared" si="22"/>
        <v>0</v>
      </c>
      <c r="L1076" s="35" t="s">
        <v>3431</v>
      </c>
      <c r="M1076" s="35" t="s">
        <v>3432</v>
      </c>
      <c r="N1076" s="35"/>
    </row>
    <row r="1077" spans="1:265" s="113" customFormat="1" ht="18.75" thickBot="1">
      <c r="A1077" s="133"/>
      <c r="B1077" s="127">
        <v>263</v>
      </c>
      <c r="C1077" s="35" t="s">
        <v>3433</v>
      </c>
      <c r="D1077" s="35"/>
      <c r="E1077" s="35"/>
      <c r="F1077" s="162" t="s">
        <v>4209</v>
      </c>
      <c r="G1077" s="127" t="s">
        <v>187</v>
      </c>
      <c r="H1077" s="62"/>
      <c r="I1077" s="35"/>
      <c r="J1077" s="35" t="s">
        <v>3434</v>
      </c>
      <c r="K1077" s="62">
        <f t="shared" si="22"/>
        <v>0</v>
      </c>
      <c r="L1077" s="35" t="s">
        <v>3435</v>
      </c>
      <c r="M1077" s="35" t="s">
        <v>3436</v>
      </c>
      <c r="N1077" s="35"/>
    </row>
    <row r="1078" spans="1:265" s="113" customFormat="1" ht="18.75" thickBot="1">
      <c r="A1078" s="133"/>
      <c r="B1078" s="127">
        <v>176</v>
      </c>
      <c r="C1078" s="35" t="s">
        <v>3437</v>
      </c>
      <c r="D1078" s="35"/>
      <c r="E1078" s="35"/>
      <c r="F1078" s="144"/>
      <c r="G1078" s="127" t="s">
        <v>187</v>
      </c>
      <c r="H1078" s="62"/>
      <c r="I1078" s="35"/>
      <c r="J1078" s="35" t="s">
        <v>3438</v>
      </c>
      <c r="K1078" s="62">
        <f t="shared" si="22"/>
        <v>0</v>
      </c>
      <c r="L1078" s="35" t="s">
        <v>3439</v>
      </c>
      <c r="M1078" s="35" t="s">
        <v>3440</v>
      </c>
      <c r="N1078" s="35"/>
    </row>
    <row r="1079" spans="1:265" s="113" customFormat="1" ht="18.75" thickBot="1">
      <c r="A1079" s="133"/>
      <c r="B1079" s="127">
        <v>238</v>
      </c>
      <c r="C1079" s="35" t="s">
        <v>3441</v>
      </c>
      <c r="D1079" s="35"/>
      <c r="E1079" s="35"/>
      <c r="F1079" s="144"/>
      <c r="G1079" s="127" t="s">
        <v>187</v>
      </c>
      <c r="H1079" s="62"/>
      <c r="I1079" s="35"/>
      <c r="J1079" s="35" t="s">
        <v>3442</v>
      </c>
      <c r="K1079" s="62">
        <f t="shared" si="22"/>
        <v>0</v>
      </c>
      <c r="L1079" s="35" t="s">
        <v>3443</v>
      </c>
      <c r="M1079" s="35" t="s">
        <v>3444</v>
      </c>
      <c r="N1079" s="35"/>
    </row>
    <row r="1080" spans="1:265" s="113" customFormat="1" ht="18.75" thickBot="1">
      <c r="A1080" s="133"/>
      <c r="B1080" s="127">
        <v>339</v>
      </c>
      <c r="C1080" s="35" t="s">
        <v>3445</v>
      </c>
      <c r="D1080" s="35"/>
      <c r="E1080" s="35"/>
      <c r="F1080" s="144"/>
      <c r="G1080" s="127" t="s">
        <v>187</v>
      </c>
      <c r="H1080" s="62"/>
      <c r="I1080" s="35"/>
      <c r="J1080" s="35" t="s">
        <v>108</v>
      </c>
      <c r="K1080" s="62">
        <f t="shared" si="22"/>
        <v>0</v>
      </c>
      <c r="L1080" s="35" t="s">
        <v>3446</v>
      </c>
      <c r="M1080" s="35" t="s">
        <v>3447</v>
      </c>
      <c r="N1080" s="35"/>
    </row>
    <row r="1081" spans="1:265" s="113" customFormat="1" ht="18.75" thickBot="1">
      <c r="A1081" s="133"/>
      <c r="B1081" s="127">
        <v>44</v>
      </c>
      <c r="C1081" s="35" t="s">
        <v>3448</v>
      </c>
      <c r="D1081" s="35"/>
      <c r="E1081" s="35"/>
      <c r="F1081" s="144"/>
      <c r="G1081" s="127" t="s">
        <v>187</v>
      </c>
      <c r="H1081" s="62"/>
      <c r="I1081" s="35"/>
      <c r="J1081" s="35" t="s">
        <v>3449</v>
      </c>
      <c r="K1081" s="62">
        <f t="shared" si="22"/>
        <v>0</v>
      </c>
      <c r="L1081" s="35" t="s">
        <v>3450</v>
      </c>
      <c r="M1081" s="35" t="s">
        <v>3451</v>
      </c>
      <c r="N1081" s="35"/>
    </row>
    <row r="1082" spans="1:265" s="113" customFormat="1" ht="18.75" thickBot="1">
      <c r="A1082" s="133"/>
      <c r="B1082" s="127">
        <v>215</v>
      </c>
      <c r="C1082" s="35" t="s">
        <v>3452</v>
      </c>
      <c r="D1082" s="35"/>
      <c r="E1082" s="35"/>
      <c r="F1082" s="144"/>
      <c r="G1082" s="127" t="s">
        <v>187</v>
      </c>
      <c r="H1082" s="62"/>
      <c r="I1082" s="35"/>
      <c r="J1082" s="35" t="s">
        <v>3453</v>
      </c>
      <c r="K1082" s="62">
        <f t="shared" si="22"/>
        <v>0</v>
      </c>
      <c r="L1082" s="35" t="s">
        <v>3454</v>
      </c>
      <c r="M1082" s="35" t="s">
        <v>3455</v>
      </c>
      <c r="N1082" s="35"/>
    </row>
    <row r="1083" spans="1:265" s="113" customFormat="1" ht="18.75" thickBot="1">
      <c r="A1083" s="133"/>
      <c r="B1083" s="127">
        <v>95</v>
      </c>
      <c r="C1083" s="35" t="s">
        <v>3456</v>
      </c>
      <c r="D1083" s="35"/>
      <c r="E1083" s="35"/>
      <c r="F1083" s="144"/>
      <c r="G1083" s="127" t="s">
        <v>187</v>
      </c>
      <c r="H1083" s="62"/>
      <c r="I1083" s="35"/>
      <c r="J1083" s="35" t="s">
        <v>363</v>
      </c>
      <c r="K1083" s="62">
        <f t="shared" si="22"/>
        <v>0</v>
      </c>
      <c r="L1083" s="35" t="s">
        <v>3457</v>
      </c>
      <c r="M1083" s="35" t="s">
        <v>3458</v>
      </c>
      <c r="N1083" s="35"/>
    </row>
    <row r="1084" spans="1:265" s="113" customFormat="1" ht="18.75" thickBot="1">
      <c r="A1084" s="133"/>
      <c r="B1084" s="127">
        <v>347</v>
      </c>
      <c r="C1084" s="35" t="s">
        <v>3459</v>
      </c>
      <c r="D1084" s="35"/>
      <c r="E1084" s="35"/>
      <c r="F1084" s="144"/>
      <c r="G1084" s="127" t="s">
        <v>187</v>
      </c>
      <c r="H1084" s="62"/>
      <c r="I1084" s="35"/>
      <c r="J1084" s="35" t="s">
        <v>1394</v>
      </c>
      <c r="K1084" s="62">
        <f t="shared" si="22"/>
        <v>0</v>
      </c>
      <c r="L1084" s="35" t="s">
        <v>3460</v>
      </c>
      <c r="M1084" s="35" t="s">
        <v>3461</v>
      </c>
      <c r="N1084" s="35"/>
    </row>
    <row r="1085" spans="1:265" s="113" customFormat="1" ht="18.75" thickBot="1">
      <c r="A1085" s="133"/>
      <c r="B1085" s="127">
        <v>78</v>
      </c>
      <c r="C1085" s="35" t="s">
        <v>3462</v>
      </c>
      <c r="D1085" s="35"/>
      <c r="E1085" s="35"/>
      <c r="F1085" s="144"/>
      <c r="G1085" s="127" t="s">
        <v>187</v>
      </c>
      <c r="H1085" s="62"/>
      <c r="I1085" s="35"/>
      <c r="J1085" s="35" t="s">
        <v>403</v>
      </c>
      <c r="K1085" s="62">
        <f t="shared" si="22"/>
        <v>0</v>
      </c>
      <c r="L1085" s="35" t="s">
        <v>3463</v>
      </c>
      <c r="M1085" s="35" t="s">
        <v>3464</v>
      </c>
      <c r="N1085" s="35"/>
    </row>
    <row r="1086" spans="1:265" s="113" customFormat="1" ht="18.75" thickBot="1">
      <c r="A1086" s="133"/>
      <c r="B1086" s="127">
        <v>149</v>
      </c>
      <c r="C1086" s="35" t="s">
        <v>3465</v>
      </c>
      <c r="D1086" s="35"/>
      <c r="E1086" s="35"/>
      <c r="F1086" s="144"/>
      <c r="G1086" s="127" t="s">
        <v>187</v>
      </c>
      <c r="H1086" s="62"/>
      <c r="I1086" s="35"/>
      <c r="J1086" s="35" t="s">
        <v>3466</v>
      </c>
      <c r="K1086" s="62">
        <f t="shared" si="22"/>
        <v>0</v>
      </c>
      <c r="L1086" s="35" t="s">
        <v>3467</v>
      </c>
      <c r="M1086" s="35" t="s">
        <v>3468</v>
      </c>
      <c r="N1086" s="35"/>
    </row>
    <row r="1087" spans="1:265" s="1" customFormat="1" ht="18.75" thickBot="1">
      <c r="A1087" s="133"/>
      <c r="B1087" s="127">
        <v>119</v>
      </c>
      <c r="C1087" s="35" t="s">
        <v>3469</v>
      </c>
      <c r="D1087" s="35"/>
      <c r="E1087" s="35"/>
      <c r="F1087" s="144"/>
      <c r="G1087" s="127" t="s">
        <v>187</v>
      </c>
      <c r="H1087" s="62"/>
      <c r="I1087" s="35"/>
      <c r="J1087" s="35" t="s">
        <v>3470</v>
      </c>
      <c r="K1087" s="62">
        <f t="shared" si="22"/>
        <v>0</v>
      </c>
      <c r="L1087" s="35" t="s">
        <v>3471</v>
      </c>
      <c r="M1087" s="35" t="s">
        <v>3472</v>
      </c>
      <c r="N1087" s="35"/>
      <c r="O1087" s="106"/>
      <c r="P1087" s="106"/>
      <c r="Q1087" s="106"/>
      <c r="R1087" s="106"/>
    </row>
    <row r="1088" spans="1:265" s="113" customFormat="1" ht="18.75" thickBot="1">
      <c r="A1088" s="133"/>
      <c r="B1088" s="127">
        <v>55</v>
      </c>
      <c r="C1088" s="35" t="s">
        <v>3473</v>
      </c>
      <c r="D1088" s="35"/>
      <c r="E1088" s="35"/>
      <c r="F1088" s="144"/>
      <c r="G1088" s="127" t="s">
        <v>187</v>
      </c>
      <c r="H1088" s="62"/>
      <c r="I1088" s="35"/>
      <c r="J1088" s="35" t="s">
        <v>3474</v>
      </c>
      <c r="K1088" s="62">
        <f t="shared" si="22"/>
        <v>0</v>
      </c>
      <c r="L1088" s="35" t="s">
        <v>3475</v>
      </c>
      <c r="M1088" s="35" t="s">
        <v>3476</v>
      </c>
      <c r="N1088" s="35"/>
    </row>
    <row r="1089" spans="1:265" s="113" customFormat="1" ht="18.75" thickBot="1">
      <c r="A1089" s="133"/>
      <c r="B1089" s="127">
        <v>99</v>
      </c>
      <c r="C1089" s="35" t="s">
        <v>3477</v>
      </c>
      <c r="D1089" s="35"/>
      <c r="E1089" s="35"/>
      <c r="F1089" s="144"/>
      <c r="G1089" s="127" t="s">
        <v>187</v>
      </c>
      <c r="H1089" s="62"/>
      <c r="I1089" s="35"/>
      <c r="J1089" s="35" t="s">
        <v>3478</v>
      </c>
      <c r="K1089" s="62">
        <f t="shared" si="22"/>
        <v>0</v>
      </c>
      <c r="L1089" s="35" t="s">
        <v>3479</v>
      </c>
      <c r="M1089" s="35" t="s">
        <v>3480</v>
      </c>
      <c r="N1089" s="35"/>
    </row>
    <row r="1090" spans="1:265" s="112" customFormat="1" ht="18.75" thickBot="1">
      <c r="A1090" s="133"/>
      <c r="B1090" s="127">
        <v>193</v>
      </c>
      <c r="C1090" s="35" t="s">
        <v>3481</v>
      </c>
      <c r="D1090" s="35"/>
      <c r="E1090" s="35"/>
      <c r="F1090" s="144"/>
      <c r="G1090" s="127" t="s">
        <v>187</v>
      </c>
      <c r="H1090" s="62"/>
      <c r="I1090" s="35"/>
      <c r="J1090" s="35" t="s">
        <v>403</v>
      </c>
      <c r="K1090" s="62">
        <f t="shared" si="22"/>
        <v>0</v>
      </c>
      <c r="L1090" s="35" t="s">
        <v>3482</v>
      </c>
      <c r="M1090" s="35" t="s">
        <v>3483</v>
      </c>
      <c r="N1090" s="35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 s="106"/>
      <c r="BQ1090" s="106"/>
      <c r="BR1090" s="106"/>
      <c r="BS1090" s="106"/>
      <c r="BT1090" s="106"/>
      <c r="BU1090" s="106"/>
      <c r="BV1090" s="106"/>
      <c r="BW1090" s="106"/>
      <c r="BX1090" s="106"/>
      <c r="BY1090" s="106"/>
      <c r="BZ1090" s="106"/>
      <c r="CA1090" s="106"/>
      <c r="CB1090" s="106"/>
      <c r="CC1090" s="106"/>
      <c r="CD1090" s="106"/>
      <c r="CE1090" s="106"/>
      <c r="CF1090" s="106"/>
      <c r="CG1090" s="106"/>
      <c r="CH1090" s="106"/>
      <c r="CI1090" s="106"/>
      <c r="CJ1090" s="106"/>
      <c r="CK1090" s="106"/>
      <c r="CL1090" s="106"/>
      <c r="CM1090" s="106"/>
      <c r="CN1090" s="106"/>
      <c r="CO1090" s="106"/>
      <c r="CP1090" s="106"/>
      <c r="CQ1090" s="106"/>
      <c r="CR1090" s="106"/>
      <c r="CS1090" s="106"/>
      <c r="CT1090" s="106"/>
      <c r="CU1090" s="106"/>
      <c r="CV1090" s="106"/>
      <c r="CW1090" s="106"/>
      <c r="CX1090" s="106"/>
      <c r="CY1090" s="106"/>
      <c r="CZ1090" s="106"/>
      <c r="DA1090" s="106"/>
      <c r="DB1090" s="106"/>
      <c r="DC1090" s="106"/>
      <c r="DD1090" s="106"/>
      <c r="DE1090" s="106"/>
      <c r="DF1090" s="106"/>
      <c r="DG1090" s="106"/>
      <c r="DH1090" s="106"/>
      <c r="DI1090" s="106"/>
      <c r="DJ1090" s="106"/>
      <c r="DK1090" s="106"/>
      <c r="DL1090" s="106"/>
      <c r="DM1090" s="106"/>
      <c r="DN1090" s="106"/>
      <c r="DO1090" s="106"/>
      <c r="DP1090" s="106"/>
      <c r="DQ1090" s="106"/>
      <c r="DR1090" s="106"/>
      <c r="DS1090" s="106"/>
      <c r="DT1090" s="106"/>
      <c r="DU1090" s="106"/>
      <c r="DV1090" s="106"/>
      <c r="DW1090" s="106"/>
      <c r="DX1090" s="106"/>
      <c r="DY1090" s="106"/>
      <c r="DZ1090" s="106"/>
      <c r="EA1090" s="106"/>
      <c r="EB1090" s="106"/>
      <c r="EC1090" s="106"/>
      <c r="ED1090" s="106"/>
      <c r="EE1090" s="106"/>
      <c r="EF1090" s="106"/>
      <c r="EG1090" s="106"/>
      <c r="EH1090" s="106"/>
      <c r="EI1090" s="106"/>
      <c r="EJ1090" s="106"/>
      <c r="EK1090" s="106"/>
      <c r="EL1090" s="106"/>
      <c r="EM1090" s="106"/>
      <c r="EN1090" s="106"/>
      <c r="EO1090" s="106"/>
      <c r="EP1090" s="106"/>
      <c r="EQ1090" s="106"/>
      <c r="ER1090" s="106"/>
      <c r="ES1090" s="106"/>
      <c r="ET1090" s="106"/>
      <c r="EU1090" s="106"/>
      <c r="EV1090" s="106"/>
      <c r="EW1090" s="106"/>
      <c r="EX1090" s="106"/>
      <c r="EY1090" s="106"/>
      <c r="EZ1090" s="106"/>
      <c r="FA1090" s="106"/>
      <c r="FB1090" s="106"/>
      <c r="FC1090" s="106"/>
      <c r="FD1090" s="106"/>
      <c r="FE1090" s="106"/>
      <c r="FF1090" s="106"/>
      <c r="FG1090" s="106"/>
      <c r="FH1090" s="106"/>
      <c r="FI1090" s="106"/>
      <c r="FJ1090" s="106"/>
      <c r="FK1090" s="106"/>
      <c r="FL1090" s="106"/>
      <c r="FM1090" s="106"/>
      <c r="FN1090" s="106"/>
      <c r="FO1090" s="106"/>
      <c r="FP1090" s="106"/>
      <c r="FQ1090" s="106"/>
      <c r="FR1090" s="106"/>
      <c r="FS1090" s="106"/>
      <c r="FT1090" s="106"/>
      <c r="FU1090" s="106"/>
      <c r="FV1090" s="106"/>
      <c r="FW1090" s="106"/>
      <c r="FX1090" s="106"/>
      <c r="FY1090" s="106"/>
      <c r="FZ1090" s="106"/>
      <c r="GA1090" s="106"/>
      <c r="GB1090" s="106"/>
      <c r="GC1090" s="106"/>
      <c r="GD1090" s="106"/>
      <c r="GE1090" s="106"/>
      <c r="GF1090" s="106"/>
      <c r="GG1090" s="106"/>
      <c r="GH1090" s="106"/>
      <c r="GI1090" s="106"/>
      <c r="GJ1090" s="106"/>
      <c r="GK1090" s="106"/>
      <c r="GL1090" s="106"/>
      <c r="GM1090" s="106"/>
      <c r="GN1090" s="106"/>
      <c r="GO1090" s="106"/>
      <c r="GP1090" s="106"/>
      <c r="GQ1090" s="106"/>
      <c r="GR1090" s="106"/>
      <c r="GS1090" s="106"/>
      <c r="GT1090" s="106"/>
      <c r="GU1090" s="106"/>
      <c r="GV1090" s="106"/>
      <c r="GW1090" s="106"/>
      <c r="GX1090" s="106"/>
      <c r="GY1090" s="106"/>
      <c r="GZ1090" s="106"/>
      <c r="HA1090" s="106"/>
      <c r="HB1090" s="106"/>
      <c r="HC1090" s="106"/>
      <c r="HD1090" s="106"/>
      <c r="HE1090" s="106"/>
      <c r="HF1090" s="106"/>
      <c r="HG1090" s="106"/>
      <c r="HH1090" s="106"/>
      <c r="HI1090" s="106"/>
      <c r="HJ1090" s="106"/>
      <c r="HK1090" s="106"/>
      <c r="HL1090" s="106"/>
      <c r="HM1090" s="106"/>
      <c r="HN1090" s="106"/>
      <c r="HO1090" s="106"/>
      <c r="HP1090" s="106"/>
      <c r="HQ1090" s="106"/>
      <c r="HR1090" s="106"/>
      <c r="HS1090" s="106"/>
      <c r="HT1090" s="106"/>
      <c r="HU1090" s="106"/>
      <c r="HV1090" s="106"/>
      <c r="HW1090" s="106"/>
      <c r="HX1090" s="106"/>
      <c r="HY1090" s="106"/>
      <c r="HZ1090" s="106"/>
      <c r="IA1090" s="106"/>
      <c r="IB1090" s="106"/>
      <c r="IC1090" s="106"/>
      <c r="ID1090" s="106"/>
      <c r="IE1090" s="106"/>
      <c r="IF1090" s="106"/>
      <c r="IG1090" s="106"/>
      <c r="IH1090" s="106"/>
      <c r="II1090" s="106"/>
      <c r="IJ1090" s="106"/>
      <c r="IK1090" s="106"/>
      <c r="IL1090" s="106"/>
      <c r="IM1090" s="106"/>
      <c r="IN1090" s="106"/>
      <c r="IO1090" s="106"/>
      <c r="IP1090" s="106"/>
      <c r="IQ1090" s="106"/>
      <c r="IR1090" s="106"/>
      <c r="IS1090" s="106"/>
      <c r="IT1090" s="106"/>
      <c r="IU1090" s="106"/>
      <c r="IV1090" s="106"/>
      <c r="IW1090" s="106"/>
      <c r="IX1090" s="106"/>
      <c r="IY1090" s="106"/>
      <c r="IZ1090" s="106"/>
      <c r="JA1090" s="106"/>
      <c r="JB1090" s="106"/>
      <c r="JC1090" s="106"/>
      <c r="JD1090" s="106"/>
      <c r="JE1090" s="106"/>
    </row>
    <row r="1091" spans="1:265" s="1" customFormat="1" ht="18.75" thickBot="1">
      <c r="A1091" s="133"/>
      <c r="B1091" s="127">
        <v>73</v>
      </c>
      <c r="C1091" s="35" t="s">
        <v>3484</v>
      </c>
      <c r="D1091" s="35"/>
      <c r="E1091" s="35"/>
      <c r="F1091" s="144"/>
      <c r="G1091" s="127" t="s">
        <v>187</v>
      </c>
      <c r="H1091" s="62"/>
      <c r="I1091" s="35"/>
      <c r="J1091" s="35" t="s">
        <v>403</v>
      </c>
      <c r="K1091" s="62">
        <f t="shared" si="22"/>
        <v>0</v>
      </c>
      <c r="L1091" s="35" t="s">
        <v>3485</v>
      </c>
      <c r="M1091" s="35" t="s">
        <v>3486</v>
      </c>
      <c r="N1091" s="35"/>
      <c r="O1091" s="106"/>
      <c r="P1091" s="106"/>
      <c r="Q1091" s="106"/>
      <c r="R1091" s="106"/>
    </row>
    <row r="1092" spans="1:265" s="112" customFormat="1" ht="18.75" thickBot="1">
      <c r="A1092" s="133"/>
      <c r="B1092" s="127">
        <v>139</v>
      </c>
      <c r="C1092" s="35" t="s">
        <v>3487</v>
      </c>
      <c r="D1092" s="35"/>
      <c r="E1092" s="35"/>
      <c r="F1092" s="144"/>
      <c r="G1092" s="127" t="s">
        <v>187</v>
      </c>
      <c r="H1092" s="62"/>
      <c r="I1092" s="35"/>
      <c r="J1092" s="35" t="s">
        <v>3488</v>
      </c>
      <c r="K1092" s="62">
        <f t="shared" si="22"/>
        <v>0</v>
      </c>
      <c r="L1092" s="35" t="s">
        <v>3489</v>
      </c>
      <c r="M1092" s="35" t="s">
        <v>3490</v>
      </c>
      <c r="N1092" s="35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 s="106"/>
      <c r="BQ1092" s="106"/>
      <c r="BR1092" s="106"/>
      <c r="BS1092" s="106"/>
      <c r="BT1092" s="106"/>
      <c r="BU1092" s="106"/>
      <c r="BV1092" s="106"/>
      <c r="BW1092" s="106"/>
      <c r="BX1092" s="106"/>
      <c r="BY1092" s="106"/>
      <c r="BZ1092" s="106"/>
      <c r="CA1092" s="106"/>
      <c r="CB1092" s="106"/>
      <c r="CC1092" s="106"/>
      <c r="CD1092" s="106"/>
      <c r="CE1092" s="106"/>
      <c r="CF1092" s="106"/>
      <c r="CG1092" s="106"/>
      <c r="CH1092" s="106"/>
      <c r="CI1092" s="106"/>
      <c r="CJ1092" s="106"/>
      <c r="CK1092" s="106"/>
      <c r="CL1092" s="106"/>
      <c r="CM1092" s="106"/>
      <c r="CN1092" s="106"/>
      <c r="CO1092" s="106"/>
      <c r="CP1092" s="106"/>
      <c r="CQ1092" s="106"/>
      <c r="CR1092" s="106"/>
      <c r="CS1092" s="106"/>
      <c r="CT1092" s="106"/>
      <c r="CU1092" s="106"/>
      <c r="CV1092" s="106"/>
      <c r="CW1092" s="106"/>
      <c r="CX1092" s="106"/>
      <c r="CY1092" s="106"/>
      <c r="CZ1092" s="106"/>
      <c r="DA1092" s="106"/>
      <c r="DB1092" s="106"/>
      <c r="DC1092" s="106"/>
      <c r="DD1092" s="106"/>
      <c r="DE1092" s="106"/>
      <c r="DF1092" s="106"/>
      <c r="DG1092" s="106"/>
      <c r="DH1092" s="106"/>
      <c r="DI1092" s="106"/>
      <c r="DJ1092" s="106"/>
      <c r="DK1092" s="106"/>
      <c r="DL1092" s="106"/>
      <c r="DM1092" s="106"/>
      <c r="DN1092" s="106"/>
      <c r="DO1092" s="106"/>
      <c r="DP1092" s="106"/>
      <c r="DQ1092" s="106"/>
      <c r="DR1092" s="106"/>
      <c r="DS1092" s="106"/>
      <c r="DT1092" s="106"/>
      <c r="DU1092" s="106"/>
      <c r="DV1092" s="106"/>
      <c r="DW1092" s="106"/>
      <c r="DX1092" s="106"/>
      <c r="DY1092" s="106"/>
      <c r="DZ1092" s="106"/>
      <c r="EA1092" s="106"/>
      <c r="EB1092" s="106"/>
      <c r="EC1092" s="106"/>
      <c r="ED1092" s="106"/>
      <c r="EE1092" s="106"/>
      <c r="EF1092" s="106"/>
      <c r="EG1092" s="106"/>
      <c r="EH1092" s="106"/>
      <c r="EI1092" s="106"/>
      <c r="EJ1092" s="106"/>
      <c r="EK1092" s="106"/>
      <c r="EL1092" s="106"/>
      <c r="EM1092" s="106"/>
      <c r="EN1092" s="106"/>
      <c r="EO1092" s="106"/>
      <c r="EP1092" s="106"/>
      <c r="EQ1092" s="106"/>
      <c r="ER1092" s="106"/>
      <c r="ES1092" s="106"/>
      <c r="ET1092" s="106"/>
      <c r="EU1092" s="106"/>
      <c r="EV1092" s="106"/>
      <c r="EW1092" s="106"/>
      <c r="EX1092" s="106"/>
      <c r="EY1092" s="106"/>
      <c r="EZ1092" s="106"/>
      <c r="FA1092" s="106"/>
      <c r="FB1092" s="106"/>
      <c r="FC1092" s="106"/>
      <c r="FD1092" s="106"/>
      <c r="FE1092" s="106"/>
      <c r="FF1092" s="106"/>
      <c r="FG1092" s="106"/>
      <c r="FH1092" s="106"/>
      <c r="FI1092" s="106"/>
      <c r="FJ1092" s="106"/>
      <c r="FK1092" s="106"/>
      <c r="FL1092" s="106"/>
      <c r="FM1092" s="106"/>
      <c r="FN1092" s="106"/>
      <c r="FO1092" s="106"/>
      <c r="FP1092" s="106"/>
      <c r="FQ1092" s="106"/>
      <c r="FR1092" s="106"/>
      <c r="FS1092" s="106"/>
      <c r="FT1092" s="106"/>
      <c r="FU1092" s="106"/>
      <c r="FV1092" s="106"/>
      <c r="FW1092" s="106"/>
      <c r="FX1092" s="106"/>
      <c r="FY1092" s="106"/>
      <c r="FZ1092" s="106"/>
      <c r="GA1092" s="106"/>
      <c r="GB1092" s="106"/>
      <c r="GC1092" s="106"/>
      <c r="GD1092" s="106"/>
      <c r="GE1092" s="106"/>
      <c r="GF1092" s="106"/>
      <c r="GG1092" s="106"/>
      <c r="GH1092" s="106"/>
      <c r="GI1092" s="106"/>
      <c r="GJ1092" s="106"/>
      <c r="GK1092" s="106"/>
      <c r="GL1092" s="106"/>
      <c r="GM1092" s="106"/>
      <c r="GN1092" s="106"/>
      <c r="GO1092" s="106"/>
      <c r="GP1092" s="106"/>
      <c r="GQ1092" s="106"/>
      <c r="GR1092" s="106"/>
      <c r="GS1092" s="106"/>
      <c r="GT1092" s="106"/>
      <c r="GU1092" s="106"/>
      <c r="GV1092" s="106"/>
      <c r="GW1092" s="106"/>
      <c r="GX1092" s="106"/>
      <c r="GY1092" s="106"/>
      <c r="GZ1092" s="106"/>
      <c r="HA1092" s="106"/>
      <c r="HB1092" s="106"/>
      <c r="HC1092" s="106"/>
      <c r="HD1092" s="106"/>
      <c r="HE1092" s="106"/>
      <c r="HF1092" s="106"/>
      <c r="HG1092" s="106"/>
      <c r="HH1092" s="106"/>
      <c r="HI1092" s="106"/>
      <c r="HJ1092" s="106"/>
      <c r="HK1092" s="106"/>
      <c r="HL1092" s="106"/>
      <c r="HM1092" s="106"/>
      <c r="HN1092" s="106"/>
      <c r="HO1092" s="106"/>
      <c r="HP1092" s="106"/>
      <c r="HQ1092" s="106"/>
      <c r="HR1092" s="106"/>
      <c r="HS1092" s="106"/>
      <c r="HT1092" s="106"/>
      <c r="HU1092" s="106"/>
      <c r="HV1092" s="106"/>
      <c r="HW1092" s="106"/>
      <c r="HX1092" s="106"/>
      <c r="HY1092" s="106"/>
      <c r="HZ1092" s="106"/>
      <c r="IA1092" s="106"/>
      <c r="IB1092" s="106"/>
      <c r="IC1092" s="106"/>
      <c r="ID1092" s="106"/>
      <c r="IE1092" s="106"/>
      <c r="IF1092" s="106"/>
      <c r="IG1092" s="106"/>
      <c r="IH1092" s="106"/>
      <c r="II1092" s="106"/>
      <c r="IJ1092" s="106"/>
      <c r="IK1092" s="106"/>
      <c r="IL1092" s="106"/>
      <c r="IM1092" s="106"/>
      <c r="IN1092" s="106"/>
      <c r="IO1092" s="106"/>
      <c r="IP1092" s="106"/>
      <c r="IQ1092" s="106"/>
      <c r="IR1092" s="106"/>
      <c r="IS1092" s="106"/>
      <c r="IT1092" s="106"/>
      <c r="IU1092" s="106"/>
      <c r="IV1092" s="106"/>
      <c r="IW1092" s="106"/>
      <c r="IX1092" s="106"/>
      <c r="IY1092" s="106"/>
      <c r="IZ1092" s="106"/>
      <c r="JA1092" s="106"/>
      <c r="JB1092" s="106"/>
      <c r="JC1092" s="106"/>
      <c r="JD1092" s="106"/>
      <c r="JE1092" s="106"/>
    </row>
    <row r="1093" spans="1:265" s="113" customFormat="1" ht="18.75" thickBot="1">
      <c r="A1093" s="133"/>
      <c r="B1093" s="127">
        <v>42</v>
      </c>
      <c r="C1093" s="35" t="s">
        <v>3491</v>
      </c>
      <c r="D1093" s="35"/>
      <c r="E1093" s="35"/>
      <c r="F1093" s="162" t="s">
        <v>4209</v>
      </c>
      <c r="G1093" s="127" t="s">
        <v>187</v>
      </c>
      <c r="H1093" s="62"/>
      <c r="I1093" s="35"/>
      <c r="J1093" s="35" t="s">
        <v>4038</v>
      </c>
      <c r="K1093" s="62">
        <f t="shared" si="22"/>
        <v>0</v>
      </c>
      <c r="L1093" s="35" t="s">
        <v>3492</v>
      </c>
      <c r="M1093" s="35" t="s">
        <v>3493</v>
      </c>
      <c r="N1093" s="35"/>
    </row>
    <row r="1094" spans="1:265" s="113" customFormat="1" ht="18.75" thickBot="1">
      <c r="A1094" s="133"/>
      <c r="B1094" s="127">
        <v>97</v>
      </c>
      <c r="C1094" s="35" t="s">
        <v>3494</v>
      </c>
      <c r="D1094" s="35"/>
      <c r="E1094" s="35"/>
      <c r="F1094" s="162" t="s">
        <v>4209</v>
      </c>
      <c r="G1094" s="127" t="s">
        <v>187</v>
      </c>
      <c r="H1094" s="62"/>
      <c r="I1094" s="35"/>
      <c r="J1094" s="35" t="s">
        <v>1394</v>
      </c>
      <c r="K1094" s="62">
        <f t="shared" si="22"/>
        <v>0</v>
      </c>
      <c r="L1094" s="35" t="s">
        <v>3495</v>
      </c>
      <c r="M1094" s="35" t="s">
        <v>3496</v>
      </c>
      <c r="N1094" s="35"/>
    </row>
    <row r="1095" spans="1:265" s="112" customFormat="1" ht="18.75" thickBot="1">
      <c r="A1095" s="133"/>
      <c r="B1095" s="127">
        <v>140</v>
      </c>
      <c r="C1095" s="35" t="s">
        <v>3497</v>
      </c>
      <c r="D1095" s="35"/>
      <c r="E1095" s="35"/>
      <c r="F1095" s="162" t="s">
        <v>4209</v>
      </c>
      <c r="G1095" s="127" t="s">
        <v>187</v>
      </c>
      <c r="H1095" s="62"/>
      <c r="I1095" s="35"/>
      <c r="J1095" s="35" t="s">
        <v>108</v>
      </c>
      <c r="K1095" s="62">
        <f t="shared" si="22"/>
        <v>0</v>
      </c>
      <c r="L1095" s="35" t="s">
        <v>3498</v>
      </c>
      <c r="M1095" s="35" t="s">
        <v>3499</v>
      </c>
      <c r="N1095" s="35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 s="106"/>
      <c r="BQ1095" s="106"/>
      <c r="BR1095" s="106"/>
      <c r="BS1095" s="106"/>
      <c r="BT1095" s="106"/>
      <c r="BU1095" s="106"/>
      <c r="BV1095" s="106"/>
      <c r="BW1095" s="106"/>
      <c r="BX1095" s="106"/>
      <c r="BY1095" s="106"/>
      <c r="BZ1095" s="106"/>
      <c r="CA1095" s="106"/>
      <c r="CB1095" s="106"/>
      <c r="CC1095" s="106"/>
      <c r="CD1095" s="106"/>
      <c r="CE1095" s="106"/>
      <c r="CF1095" s="106"/>
      <c r="CG1095" s="106"/>
      <c r="CH1095" s="106"/>
      <c r="CI1095" s="106"/>
      <c r="CJ1095" s="106"/>
      <c r="CK1095" s="106"/>
      <c r="CL1095" s="106"/>
      <c r="CM1095" s="106"/>
      <c r="CN1095" s="106"/>
      <c r="CO1095" s="106"/>
      <c r="CP1095" s="106"/>
      <c r="CQ1095" s="106"/>
      <c r="CR1095" s="106"/>
      <c r="CS1095" s="106"/>
      <c r="CT1095" s="106"/>
      <c r="CU1095" s="106"/>
      <c r="CV1095" s="106"/>
      <c r="CW1095" s="106"/>
      <c r="CX1095" s="106"/>
      <c r="CY1095" s="106"/>
      <c r="CZ1095" s="106"/>
      <c r="DA1095" s="106"/>
      <c r="DB1095" s="106"/>
      <c r="DC1095" s="106"/>
      <c r="DD1095" s="106"/>
      <c r="DE1095" s="106"/>
      <c r="DF1095" s="106"/>
      <c r="DG1095" s="106"/>
      <c r="DH1095" s="106"/>
      <c r="DI1095" s="106"/>
      <c r="DJ1095" s="106"/>
      <c r="DK1095" s="106"/>
      <c r="DL1095" s="106"/>
      <c r="DM1095" s="106"/>
      <c r="DN1095" s="106"/>
      <c r="DO1095" s="106"/>
      <c r="DP1095" s="106"/>
      <c r="DQ1095" s="106"/>
      <c r="DR1095" s="106"/>
      <c r="DS1095" s="106"/>
      <c r="DT1095" s="106"/>
      <c r="DU1095" s="106"/>
      <c r="DV1095" s="106"/>
      <c r="DW1095" s="106"/>
      <c r="DX1095" s="106"/>
      <c r="DY1095" s="106"/>
      <c r="DZ1095" s="106"/>
      <c r="EA1095" s="106"/>
      <c r="EB1095" s="106"/>
      <c r="EC1095" s="106"/>
      <c r="ED1095" s="106"/>
      <c r="EE1095" s="106"/>
      <c r="EF1095" s="106"/>
      <c r="EG1095" s="106"/>
      <c r="EH1095" s="106"/>
      <c r="EI1095" s="106"/>
      <c r="EJ1095" s="106"/>
      <c r="EK1095" s="106"/>
      <c r="EL1095" s="106"/>
      <c r="EM1095" s="106"/>
      <c r="EN1095" s="106"/>
      <c r="EO1095" s="106"/>
      <c r="EP1095" s="106"/>
      <c r="EQ1095" s="106"/>
      <c r="ER1095" s="106"/>
      <c r="ES1095" s="106"/>
      <c r="ET1095" s="106"/>
      <c r="EU1095" s="106"/>
      <c r="EV1095" s="106"/>
      <c r="EW1095" s="106"/>
      <c r="EX1095" s="106"/>
      <c r="EY1095" s="106"/>
      <c r="EZ1095" s="106"/>
      <c r="FA1095" s="106"/>
      <c r="FB1095" s="106"/>
      <c r="FC1095" s="106"/>
      <c r="FD1095" s="106"/>
      <c r="FE1095" s="106"/>
      <c r="FF1095" s="106"/>
      <c r="FG1095" s="106"/>
      <c r="FH1095" s="106"/>
      <c r="FI1095" s="106"/>
      <c r="FJ1095" s="106"/>
      <c r="FK1095" s="106"/>
      <c r="FL1095" s="106"/>
      <c r="FM1095" s="106"/>
      <c r="FN1095" s="106"/>
      <c r="FO1095" s="106"/>
      <c r="FP1095" s="106"/>
      <c r="FQ1095" s="106"/>
      <c r="FR1095" s="106"/>
      <c r="FS1095" s="106"/>
      <c r="FT1095" s="106"/>
      <c r="FU1095" s="106"/>
      <c r="FV1095" s="106"/>
      <c r="FW1095" s="106"/>
      <c r="FX1095" s="106"/>
      <c r="FY1095" s="106"/>
      <c r="FZ1095" s="106"/>
      <c r="GA1095" s="106"/>
      <c r="GB1095" s="106"/>
      <c r="GC1095" s="106"/>
      <c r="GD1095" s="106"/>
      <c r="GE1095" s="106"/>
      <c r="GF1095" s="106"/>
      <c r="GG1095" s="106"/>
      <c r="GH1095" s="106"/>
      <c r="GI1095" s="106"/>
      <c r="GJ1095" s="106"/>
      <c r="GK1095" s="106"/>
      <c r="GL1095" s="106"/>
      <c r="GM1095" s="106"/>
      <c r="GN1095" s="106"/>
      <c r="GO1095" s="106"/>
      <c r="GP1095" s="106"/>
      <c r="GQ1095" s="106"/>
      <c r="GR1095" s="106"/>
      <c r="GS1095" s="106"/>
      <c r="GT1095" s="106"/>
      <c r="GU1095" s="106"/>
      <c r="GV1095" s="106"/>
      <c r="GW1095" s="106"/>
      <c r="GX1095" s="106"/>
      <c r="GY1095" s="106"/>
      <c r="GZ1095" s="106"/>
      <c r="HA1095" s="106"/>
      <c r="HB1095" s="106"/>
      <c r="HC1095" s="106"/>
      <c r="HD1095" s="106"/>
      <c r="HE1095" s="106"/>
      <c r="HF1095" s="106"/>
      <c r="HG1095" s="106"/>
      <c r="HH1095" s="106"/>
      <c r="HI1095" s="106"/>
      <c r="HJ1095" s="106"/>
      <c r="HK1095" s="106"/>
      <c r="HL1095" s="106"/>
      <c r="HM1095" s="106"/>
      <c r="HN1095" s="106"/>
      <c r="HO1095" s="106"/>
      <c r="HP1095" s="106"/>
      <c r="HQ1095" s="106"/>
      <c r="HR1095" s="106"/>
      <c r="HS1095" s="106"/>
      <c r="HT1095" s="106"/>
      <c r="HU1095" s="106"/>
      <c r="HV1095" s="106"/>
      <c r="HW1095" s="106"/>
      <c r="HX1095" s="106"/>
      <c r="HY1095" s="106"/>
      <c r="HZ1095" s="106"/>
      <c r="IA1095" s="106"/>
      <c r="IB1095" s="106"/>
      <c r="IC1095" s="106"/>
      <c r="ID1095" s="106"/>
      <c r="IE1095" s="106"/>
      <c r="IF1095" s="106"/>
      <c r="IG1095" s="106"/>
      <c r="IH1095" s="106"/>
      <c r="II1095" s="106"/>
      <c r="IJ1095" s="106"/>
      <c r="IK1095" s="106"/>
      <c r="IL1095" s="106"/>
      <c r="IM1095" s="106"/>
      <c r="IN1095" s="106"/>
      <c r="IO1095" s="106"/>
      <c r="IP1095" s="106"/>
      <c r="IQ1095" s="106"/>
      <c r="IR1095" s="106"/>
      <c r="IS1095" s="106"/>
      <c r="IT1095" s="106"/>
      <c r="IU1095" s="106"/>
      <c r="IV1095" s="106"/>
      <c r="IW1095" s="106"/>
      <c r="IX1095" s="106"/>
      <c r="IY1095" s="106"/>
      <c r="IZ1095" s="106"/>
      <c r="JA1095" s="106"/>
      <c r="JB1095" s="106"/>
      <c r="JC1095" s="106"/>
      <c r="JD1095" s="106"/>
      <c r="JE1095" s="106"/>
    </row>
    <row r="1096" spans="1:265" s="113" customFormat="1" ht="18.75" thickBot="1">
      <c r="A1096" s="133"/>
      <c r="B1096" s="127">
        <v>79</v>
      </c>
      <c r="C1096" s="35" t="s">
        <v>3500</v>
      </c>
      <c r="D1096" s="35"/>
      <c r="E1096" s="35"/>
      <c r="F1096" s="144"/>
      <c r="G1096" s="127" t="s">
        <v>187</v>
      </c>
      <c r="H1096" s="62"/>
      <c r="I1096" s="35"/>
      <c r="J1096" s="35" t="s">
        <v>3501</v>
      </c>
      <c r="K1096" s="62">
        <f t="shared" si="22"/>
        <v>0</v>
      </c>
      <c r="L1096" s="35" t="s">
        <v>3502</v>
      </c>
      <c r="M1096" s="35" t="s">
        <v>3503</v>
      </c>
      <c r="N1096" s="35"/>
    </row>
    <row r="1097" spans="1:265" s="113" customFormat="1" ht="18.75" thickBot="1">
      <c r="A1097" s="133"/>
      <c r="B1097" s="127">
        <v>46</v>
      </c>
      <c r="C1097" s="35" t="s">
        <v>3504</v>
      </c>
      <c r="D1097" s="35"/>
      <c r="E1097" s="35"/>
      <c r="F1097" s="144"/>
      <c r="G1097" s="127" t="s">
        <v>187</v>
      </c>
      <c r="H1097" s="62"/>
      <c r="I1097" s="35"/>
      <c r="J1097" s="35" t="s">
        <v>3505</v>
      </c>
      <c r="K1097" s="62">
        <f t="shared" si="22"/>
        <v>0</v>
      </c>
      <c r="L1097" s="35" t="s">
        <v>3506</v>
      </c>
      <c r="M1097" s="35" t="s">
        <v>3507</v>
      </c>
      <c r="N1097" s="35"/>
    </row>
    <row r="1098" spans="1:265" s="113" customFormat="1" ht="18.75" thickBot="1">
      <c r="A1098" s="133"/>
      <c r="B1098" s="127">
        <v>219</v>
      </c>
      <c r="C1098" s="35" t="s">
        <v>3508</v>
      </c>
      <c r="D1098" s="35"/>
      <c r="E1098" s="35"/>
      <c r="F1098" s="144"/>
      <c r="G1098" s="127" t="s">
        <v>187</v>
      </c>
      <c r="H1098" s="62"/>
      <c r="I1098" s="35"/>
      <c r="J1098" s="35" t="s">
        <v>3509</v>
      </c>
      <c r="K1098" s="62">
        <f t="shared" si="22"/>
        <v>0</v>
      </c>
      <c r="L1098" s="35" t="s">
        <v>3510</v>
      </c>
      <c r="M1098" s="35" t="s">
        <v>3511</v>
      </c>
      <c r="N1098" s="35"/>
    </row>
    <row r="1099" spans="1:265" s="113" customFormat="1" ht="18.75" thickBot="1">
      <c r="A1099" s="133"/>
      <c r="B1099" s="127">
        <v>55</v>
      </c>
      <c r="C1099" s="35" t="s">
        <v>3512</v>
      </c>
      <c r="D1099" s="35"/>
      <c r="E1099" s="35"/>
      <c r="F1099" s="144"/>
      <c r="G1099" s="127" t="s">
        <v>187</v>
      </c>
      <c r="H1099" s="62"/>
      <c r="I1099" s="35"/>
      <c r="J1099" s="35" t="s">
        <v>1394</v>
      </c>
      <c r="K1099" s="62">
        <f t="shared" si="22"/>
        <v>0</v>
      </c>
      <c r="L1099" s="35" t="s">
        <v>3513</v>
      </c>
      <c r="M1099" s="35" t="s">
        <v>3514</v>
      </c>
      <c r="N1099" s="35"/>
    </row>
    <row r="1100" spans="1:265" s="113" customFormat="1" ht="18.75" thickBot="1">
      <c r="A1100" s="133"/>
      <c r="B1100" s="127">
        <v>80</v>
      </c>
      <c r="C1100" s="35" t="s">
        <v>3515</v>
      </c>
      <c r="D1100" s="35"/>
      <c r="E1100" s="35"/>
      <c r="F1100" s="144"/>
      <c r="G1100" s="127" t="s">
        <v>187</v>
      </c>
      <c r="H1100" s="62"/>
      <c r="I1100" s="35"/>
      <c r="J1100" s="35" t="s">
        <v>1394</v>
      </c>
      <c r="K1100" s="62">
        <f t="shared" si="22"/>
        <v>0</v>
      </c>
      <c r="L1100" s="35" t="s">
        <v>3516</v>
      </c>
      <c r="M1100" s="35" t="s">
        <v>3517</v>
      </c>
      <c r="N1100" s="35"/>
    </row>
    <row r="1101" spans="1:265" s="113" customFormat="1" ht="18.75" thickBot="1">
      <c r="A1101" s="133"/>
      <c r="B1101" s="127">
        <v>139</v>
      </c>
      <c r="C1101" s="35" t="s">
        <v>3518</v>
      </c>
      <c r="D1101" s="35"/>
      <c r="E1101" s="35"/>
      <c r="F1101" s="144"/>
      <c r="G1101" s="127" t="s">
        <v>187</v>
      </c>
      <c r="H1101" s="62"/>
      <c r="I1101" s="35"/>
      <c r="J1101" s="35" t="s">
        <v>3519</v>
      </c>
      <c r="K1101" s="62">
        <f t="shared" si="22"/>
        <v>0</v>
      </c>
      <c r="L1101" s="35" t="s">
        <v>3520</v>
      </c>
      <c r="M1101" s="35" t="s">
        <v>3521</v>
      </c>
      <c r="N1101" s="35"/>
    </row>
    <row r="1102" spans="1:265" s="113" customFormat="1" ht="18.75" thickBot="1">
      <c r="A1102" s="133"/>
      <c r="B1102" s="127">
        <v>100</v>
      </c>
      <c r="C1102" s="35" t="s">
        <v>3522</v>
      </c>
      <c r="D1102" s="35"/>
      <c r="E1102" s="35"/>
      <c r="F1102" s="144"/>
      <c r="G1102" s="127" t="s">
        <v>187</v>
      </c>
      <c r="H1102" s="62"/>
      <c r="I1102" s="35"/>
      <c r="J1102" s="35" t="s">
        <v>3523</v>
      </c>
      <c r="K1102" s="62">
        <f t="shared" si="22"/>
        <v>0</v>
      </c>
      <c r="L1102" s="35" t="s">
        <v>3524</v>
      </c>
      <c r="M1102" s="35" t="s">
        <v>3525</v>
      </c>
      <c r="N1102" s="35"/>
    </row>
    <row r="1103" spans="1:265" s="113" customFormat="1" ht="18.75" thickBot="1">
      <c r="A1103" s="133"/>
      <c r="B1103" s="127">
        <v>69</v>
      </c>
      <c r="C1103" s="35" t="s">
        <v>3526</v>
      </c>
      <c r="D1103" s="35"/>
      <c r="E1103" s="35"/>
      <c r="F1103" s="162" t="s">
        <v>4209</v>
      </c>
      <c r="G1103" s="127" t="s">
        <v>187</v>
      </c>
      <c r="H1103" s="62"/>
      <c r="I1103" s="35"/>
      <c r="J1103" s="35" t="s">
        <v>399</v>
      </c>
      <c r="K1103" s="62">
        <f t="shared" si="22"/>
        <v>0</v>
      </c>
      <c r="L1103" s="35" t="s">
        <v>3527</v>
      </c>
      <c r="M1103" s="35" t="s">
        <v>3528</v>
      </c>
      <c r="N1103" s="35"/>
    </row>
    <row r="1104" spans="1:265" s="112" customFormat="1" ht="18.75" thickBot="1">
      <c r="A1104" s="133"/>
      <c r="B1104" s="127">
        <v>103</v>
      </c>
      <c r="C1104" s="35" t="s">
        <v>3529</v>
      </c>
      <c r="D1104" s="35"/>
      <c r="E1104" s="35"/>
      <c r="F1104" s="144"/>
      <c r="G1104" s="127" t="s">
        <v>187</v>
      </c>
      <c r="H1104" s="62"/>
      <c r="I1104" s="35"/>
      <c r="J1104" s="35" t="s">
        <v>581</v>
      </c>
      <c r="K1104" s="62">
        <f t="shared" si="22"/>
        <v>0</v>
      </c>
      <c r="L1104" s="35" t="s">
        <v>3530</v>
      </c>
      <c r="M1104" s="35" t="s">
        <v>3531</v>
      </c>
      <c r="N1104" s="35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 s="106"/>
      <c r="BQ1104" s="106"/>
      <c r="BR1104" s="106"/>
      <c r="BS1104" s="106"/>
      <c r="BT1104" s="106"/>
      <c r="BU1104" s="106"/>
      <c r="BV1104" s="106"/>
      <c r="BW1104" s="106"/>
      <c r="BX1104" s="106"/>
      <c r="BY1104" s="106"/>
      <c r="BZ1104" s="106"/>
      <c r="CA1104" s="106"/>
      <c r="CB1104" s="106"/>
      <c r="CC1104" s="106"/>
      <c r="CD1104" s="106"/>
      <c r="CE1104" s="106"/>
      <c r="CF1104" s="106"/>
      <c r="CG1104" s="106"/>
      <c r="CH1104" s="106"/>
      <c r="CI1104" s="106"/>
      <c r="CJ1104" s="106"/>
      <c r="CK1104" s="106"/>
      <c r="CL1104" s="106"/>
      <c r="CM1104" s="106"/>
      <c r="CN1104" s="106"/>
      <c r="CO1104" s="106"/>
      <c r="CP1104" s="106"/>
      <c r="CQ1104" s="106"/>
      <c r="CR1104" s="106"/>
      <c r="CS1104" s="106"/>
      <c r="CT1104" s="106"/>
      <c r="CU1104" s="106"/>
      <c r="CV1104" s="106"/>
      <c r="CW1104" s="106"/>
      <c r="CX1104" s="106"/>
      <c r="CY1104" s="106"/>
      <c r="CZ1104" s="106"/>
      <c r="DA1104" s="106"/>
      <c r="DB1104" s="106"/>
      <c r="DC1104" s="106"/>
      <c r="DD1104" s="106"/>
      <c r="DE1104" s="106"/>
      <c r="DF1104" s="106"/>
      <c r="DG1104" s="106"/>
      <c r="DH1104" s="106"/>
      <c r="DI1104" s="106"/>
      <c r="DJ1104" s="106"/>
      <c r="DK1104" s="106"/>
      <c r="DL1104" s="106"/>
      <c r="DM1104" s="106"/>
      <c r="DN1104" s="106"/>
      <c r="DO1104" s="106"/>
      <c r="DP1104" s="106"/>
      <c r="DQ1104" s="106"/>
      <c r="DR1104" s="106"/>
      <c r="DS1104" s="106"/>
      <c r="DT1104" s="106"/>
      <c r="DU1104" s="106"/>
      <c r="DV1104" s="106"/>
      <c r="DW1104" s="106"/>
      <c r="DX1104" s="106"/>
      <c r="DY1104" s="106"/>
      <c r="DZ1104" s="106"/>
      <c r="EA1104" s="106"/>
      <c r="EB1104" s="106"/>
      <c r="EC1104" s="106"/>
      <c r="ED1104" s="106"/>
      <c r="EE1104" s="106"/>
      <c r="EF1104" s="106"/>
      <c r="EG1104" s="106"/>
      <c r="EH1104" s="106"/>
      <c r="EI1104" s="106"/>
      <c r="EJ1104" s="106"/>
      <c r="EK1104" s="106"/>
      <c r="EL1104" s="106"/>
      <c r="EM1104" s="106"/>
      <c r="EN1104" s="106"/>
      <c r="EO1104" s="106"/>
      <c r="EP1104" s="106"/>
      <c r="EQ1104" s="106"/>
      <c r="ER1104" s="106"/>
      <c r="ES1104" s="106"/>
      <c r="ET1104" s="106"/>
      <c r="EU1104" s="106"/>
      <c r="EV1104" s="106"/>
      <c r="EW1104" s="106"/>
      <c r="EX1104" s="106"/>
      <c r="EY1104" s="106"/>
      <c r="EZ1104" s="106"/>
      <c r="FA1104" s="106"/>
      <c r="FB1104" s="106"/>
      <c r="FC1104" s="106"/>
      <c r="FD1104" s="106"/>
      <c r="FE1104" s="106"/>
      <c r="FF1104" s="106"/>
      <c r="FG1104" s="106"/>
      <c r="FH1104" s="106"/>
      <c r="FI1104" s="106"/>
      <c r="FJ1104" s="106"/>
      <c r="FK1104" s="106"/>
      <c r="FL1104" s="106"/>
      <c r="FM1104" s="106"/>
      <c r="FN1104" s="106"/>
      <c r="FO1104" s="106"/>
      <c r="FP1104" s="106"/>
      <c r="FQ1104" s="106"/>
      <c r="FR1104" s="106"/>
      <c r="FS1104" s="106"/>
      <c r="FT1104" s="106"/>
      <c r="FU1104" s="106"/>
      <c r="FV1104" s="106"/>
      <c r="FW1104" s="106"/>
      <c r="FX1104" s="106"/>
      <c r="FY1104" s="106"/>
      <c r="FZ1104" s="106"/>
      <c r="GA1104" s="106"/>
      <c r="GB1104" s="106"/>
      <c r="GC1104" s="106"/>
      <c r="GD1104" s="106"/>
      <c r="GE1104" s="106"/>
      <c r="GF1104" s="106"/>
      <c r="GG1104" s="106"/>
      <c r="GH1104" s="106"/>
      <c r="GI1104" s="106"/>
      <c r="GJ1104" s="106"/>
      <c r="GK1104" s="106"/>
      <c r="GL1104" s="106"/>
      <c r="GM1104" s="106"/>
      <c r="GN1104" s="106"/>
      <c r="GO1104" s="106"/>
      <c r="GP1104" s="106"/>
      <c r="GQ1104" s="106"/>
      <c r="GR1104" s="106"/>
      <c r="GS1104" s="106"/>
      <c r="GT1104" s="106"/>
      <c r="GU1104" s="106"/>
      <c r="GV1104" s="106"/>
      <c r="GW1104" s="106"/>
      <c r="GX1104" s="106"/>
      <c r="GY1104" s="106"/>
      <c r="GZ1104" s="106"/>
      <c r="HA1104" s="106"/>
      <c r="HB1104" s="106"/>
      <c r="HC1104" s="106"/>
      <c r="HD1104" s="106"/>
      <c r="HE1104" s="106"/>
      <c r="HF1104" s="106"/>
      <c r="HG1104" s="106"/>
      <c r="HH1104" s="106"/>
      <c r="HI1104" s="106"/>
      <c r="HJ1104" s="106"/>
      <c r="HK1104" s="106"/>
      <c r="HL1104" s="106"/>
      <c r="HM1104" s="106"/>
      <c r="HN1104" s="106"/>
      <c r="HO1104" s="106"/>
      <c r="HP1104" s="106"/>
      <c r="HQ1104" s="106"/>
      <c r="HR1104" s="106"/>
      <c r="HS1104" s="106"/>
      <c r="HT1104" s="106"/>
      <c r="HU1104" s="106"/>
      <c r="HV1104" s="106"/>
      <c r="HW1104" s="106"/>
      <c r="HX1104" s="106"/>
      <c r="HY1104" s="106"/>
      <c r="HZ1104" s="106"/>
      <c r="IA1104" s="106"/>
      <c r="IB1104" s="106"/>
      <c r="IC1104" s="106"/>
      <c r="ID1104" s="106"/>
      <c r="IE1104" s="106"/>
      <c r="IF1104" s="106"/>
      <c r="IG1104" s="106"/>
      <c r="IH1104" s="106"/>
      <c r="II1104" s="106"/>
      <c r="IJ1104" s="106"/>
      <c r="IK1104" s="106"/>
      <c r="IL1104" s="106"/>
      <c r="IM1104" s="106"/>
      <c r="IN1104" s="106"/>
      <c r="IO1104" s="106"/>
      <c r="IP1104" s="106"/>
      <c r="IQ1104" s="106"/>
      <c r="IR1104" s="106"/>
      <c r="IS1104" s="106"/>
      <c r="IT1104" s="106"/>
      <c r="IU1104" s="106"/>
      <c r="IV1104" s="106"/>
      <c r="IW1104" s="106"/>
      <c r="IX1104" s="106"/>
      <c r="IY1104" s="106"/>
      <c r="IZ1104" s="106"/>
      <c r="JA1104" s="106"/>
      <c r="JB1104" s="106"/>
      <c r="JC1104" s="106"/>
      <c r="JD1104" s="106"/>
      <c r="JE1104" s="106"/>
    </row>
    <row r="1105" spans="1:265" s="113" customFormat="1" ht="18.75" thickBot="1">
      <c r="A1105" s="133"/>
      <c r="B1105" s="127">
        <v>105</v>
      </c>
      <c r="C1105" s="35" t="s">
        <v>3532</v>
      </c>
      <c r="D1105" s="35"/>
      <c r="E1105" s="35"/>
      <c r="F1105" s="144"/>
      <c r="G1105" s="127" t="s">
        <v>187</v>
      </c>
      <c r="H1105" s="62"/>
      <c r="I1105" s="35"/>
      <c r="J1105" s="35" t="s">
        <v>371</v>
      </c>
      <c r="K1105" s="62">
        <f t="shared" si="22"/>
        <v>0</v>
      </c>
      <c r="L1105" s="35" t="s">
        <v>3533</v>
      </c>
      <c r="M1105" s="35" t="s">
        <v>3534</v>
      </c>
      <c r="N1105" s="35"/>
    </row>
    <row r="1106" spans="1:265" s="113" customFormat="1" ht="18.75" thickBot="1">
      <c r="A1106" s="133"/>
      <c r="B1106" s="127">
        <v>89</v>
      </c>
      <c r="C1106" s="35" t="s">
        <v>3535</v>
      </c>
      <c r="D1106" s="35"/>
      <c r="E1106" s="35"/>
      <c r="F1106" s="144"/>
      <c r="G1106" s="127" t="s">
        <v>187</v>
      </c>
      <c r="H1106" s="62"/>
      <c r="I1106" s="35"/>
      <c r="J1106" s="35" t="s">
        <v>3536</v>
      </c>
      <c r="K1106" s="62">
        <f t="shared" si="22"/>
        <v>0</v>
      </c>
      <c r="L1106" s="35" t="s">
        <v>3537</v>
      </c>
      <c r="M1106" s="35" t="s">
        <v>3538</v>
      </c>
      <c r="N1106" s="35"/>
    </row>
    <row r="1107" spans="1:265" s="113" customFormat="1" ht="18.75" thickBot="1">
      <c r="A1107" s="133"/>
      <c r="B1107" s="39"/>
      <c r="C1107" s="40" t="s">
        <v>3539</v>
      </c>
      <c r="D1107" s="40"/>
      <c r="E1107" s="40"/>
      <c r="F1107" s="145"/>
      <c r="G1107" s="39"/>
      <c r="H1107" s="54"/>
      <c r="I1107" s="40"/>
      <c r="J1107" s="40"/>
      <c r="K1107" s="62">
        <f t="shared" si="22"/>
        <v>0</v>
      </c>
      <c r="L1107" s="95"/>
      <c r="M1107" s="95"/>
      <c r="N1107" s="95"/>
    </row>
    <row r="1108" spans="1:265" s="113" customFormat="1" ht="18.75" thickBot="1">
      <c r="A1108" s="133"/>
      <c r="B1108" s="127">
        <v>89</v>
      </c>
      <c r="C1108" s="35" t="s">
        <v>3540</v>
      </c>
      <c r="D1108" s="35"/>
      <c r="E1108" s="35"/>
      <c r="F1108" s="144"/>
      <c r="G1108" s="127" t="s">
        <v>187</v>
      </c>
      <c r="H1108" s="62"/>
      <c r="I1108" s="35"/>
      <c r="J1108" s="35" t="s">
        <v>3541</v>
      </c>
      <c r="K1108" s="62">
        <f t="shared" si="22"/>
        <v>0</v>
      </c>
      <c r="L1108" s="35" t="s">
        <v>3542</v>
      </c>
      <c r="M1108" s="35" t="s">
        <v>3543</v>
      </c>
      <c r="N1108" s="35"/>
    </row>
    <row r="1109" spans="1:265" s="112" customFormat="1" ht="18.75" thickBot="1">
      <c r="A1109" s="133"/>
      <c r="B1109" s="127">
        <v>256</v>
      </c>
      <c r="C1109" s="35" t="s">
        <v>3544</v>
      </c>
      <c r="D1109" s="35"/>
      <c r="E1109" s="35"/>
      <c r="F1109" s="144"/>
      <c r="G1109" s="127" t="s">
        <v>187</v>
      </c>
      <c r="H1109" s="62"/>
      <c r="I1109" s="35"/>
      <c r="J1109" s="35" t="s">
        <v>3545</v>
      </c>
      <c r="K1109" s="62">
        <f t="shared" si="22"/>
        <v>0</v>
      </c>
      <c r="L1109" s="35" t="s">
        <v>3546</v>
      </c>
      <c r="M1109" s="35" t="s">
        <v>3547</v>
      </c>
      <c r="N1109" s="35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 s="106"/>
      <c r="BQ1109" s="106"/>
      <c r="BR1109" s="106"/>
      <c r="BS1109" s="106"/>
      <c r="BT1109" s="106"/>
      <c r="BU1109" s="106"/>
      <c r="BV1109" s="106"/>
      <c r="BW1109" s="106"/>
      <c r="BX1109" s="106"/>
      <c r="BY1109" s="106"/>
      <c r="BZ1109" s="106"/>
      <c r="CA1109" s="106"/>
      <c r="CB1109" s="106"/>
      <c r="CC1109" s="106"/>
      <c r="CD1109" s="106"/>
      <c r="CE1109" s="106"/>
      <c r="CF1109" s="106"/>
      <c r="CG1109" s="106"/>
      <c r="CH1109" s="106"/>
      <c r="CI1109" s="106"/>
      <c r="CJ1109" s="106"/>
      <c r="CK1109" s="106"/>
      <c r="CL1109" s="106"/>
      <c r="CM1109" s="106"/>
      <c r="CN1109" s="106"/>
      <c r="CO1109" s="106"/>
      <c r="CP1109" s="106"/>
      <c r="CQ1109" s="106"/>
      <c r="CR1109" s="106"/>
      <c r="CS1109" s="106"/>
      <c r="CT1109" s="106"/>
      <c r="CU1109" s="106"/>
      <c r="CV1109" s="106"/>
      <c r="CW1109" s="106"/>
      <c r="CX1109" s="106"/>
      <c r="CY1109" s="106"/>
      <c r="CZ1109" s="106"/>
      <c r="DA1109" s="106"/>
      <c r="DB1109" s="106"/>
      <c r="DC1109" s="106"/>
      <c r="DD1109" s="106"/>
      <c r="DE1109" s="106"/>
      <c r="DF1109" s="106"/>
      <c r="DG1109" s="106"/>
      <c r="DH1109" s="106"/>
      <c r="DI1109" s="106"/>
      <c r="DJ1109" s="106"/>
      <c r="DK1109" s="106"/>
      <c r="DL1109" s="106"/>
      <c r="DM1109" s="106"/>
      <c r="DN1109" s="106"/>
      <c r="DO1109" s="106"/>
      <c r="DP1109" s="106"/>
      <c r="DQ1109" s="106"/>
      <c r="DR1109" s="106"/>
      <c r="DS1109" s="106"/>
      <c r="DT1109" s="106"/>
      <c r="DU1109" s="106"/>
      <c r="DV1109" s="106"/>
      <c r="DW1109" s="106"/>
      <c r="DX1109" s="106"/>
      <c r="DY1109" s="106"/>
      <c r="DZ1109" s="106"/>
      <c r="EA1109" s="106"/>
      <c r="EB1109" s="106"/>
      <c r="EC1109" s="106"/>
      <c r="ED1109" s="106"/>
      <c r="EE1109" s="106"/>
      <c r="EF1109" s="106"/>
      <c r="EG1109" s="106"/>
      <c r="EH1109" s="106"/>
      <c r="EI1109" s="106"/>
      <c r="EJ1109" s="106"/>
      <c r="EK1109" s="106"/>
      <c r="EL1109" s="106"/>
      <c r="EM1109" s="106"/>
      <c r="EN1109" s="106"/>
      <c r="EO1109" s="106"/>
      <c r="EP1109" s="106"/>
      <c r="EQ1109" s="106"/>
      <c r="ER1109" s="106"/>
      <c r="ES1109" s="106"/>
      <c r="ET1109" s="106"/>
      <c r="EU1109" s="106"/>
      <c r="EV1109" s="106"/>
      <c r="EW1109" s="106"/>
      <c r="EX1109" s="106"/>
      <c r="EY1109" s="106"/>
      <c r="EZ1109" s="106"/>
      <c r="FA1109" s="106"/>
      <c r="FB1109" s="106"/>
      <c r="FC1109" s="106"/>
      <c r="FD1109" s="106"/>
      <c r="FE1109" s="106"/>
      <c r="FF1109" s="106"/>
      <c r="FG1109" s="106"/>
      <c r="FH1109" s="106"/>
      <c r="FI1109" s="106"/>
      <c r="FJ1109" s="106"/>
      <c r="FK1109" s="106"/>
      <c r="FL1109" s="106"/>
      <c r="FM1109" s="106"/>
      <c r="FN1109" s="106"/>
      <c r="FO1109" s="106"/>
      <c r="FP1109" s="106"/>
      <c r="FQ1109" s="106"/>
      <c r="FR1109" s="106"/>
      <c r="FS1109" s="106"/>
      <c r="FT1109" s="106"/>
      <c r="FU1109" s="106"/>
      <c r="FV1109" s="106"/>
      <c r="FW1109" s="106"/>
      <c r="FX1109" s="106"/>
      <c r="FY1109" s="106"/>
      <c r="FZ1109" s="106"/>
      <c r="GA1109" s="106"/>
      <c r="GB1109" s="106"/>
      <c r="GC1109" s="106"/>
      <c r="GD1109" s="106"/>
      <c r="GE1109" s="106"/>
      <c r="GF1109" s="106"/>
      <c r="GG1109" s="106"/>
      <c r="GH1109" s="106"/>
      <c r="GI1109" s="106"/>
      <c r="GJ1109" s="106"/>
      <c r="GK1109" s="106"/>
      <c r="GL1109" s="106"/>
      <c r="GM1109" s="106"/>
      <c r="GN1109" s="106"/>
      <c r="GO1109" s="106"/>
      <c r="GP1109" s="106"/>
      <c r="GQ1109" s="106"/>
      <c r="GR1109" s="106"/>
      <c r="GS1109" s="106"/>
      <c r="GT1109" s="106"/>
      <c r="GU1109" s="106"/>
      <c r="GV1109" s="106"/>
      <c r="GW1109" s="106"/>
      <c r="GX1109" s="106"/>
      <c r="GY1109" s="106"/>
      <c r="GZ1109" s="106"/>
      <c r="HA1109" s="106"/>
      <c r="HB1109" s="106"/>
      <c r="HC1109" s="106"/>
      <c r="HD1109" s="106"/>
      <c r="HE1109" s="106"/>
      <c r="HF1109" s="106"/>
      <c r="HG1109" s="106"/>
      <c r="HH1109" s="106"/>
      <c r="HI1109" s="106"/>
      <c r="HJ1109" s="106"/>
      <c r="HK1109" s="106"/>
      <c r="HL1109" s="106"/>
      <c r="HM1109" s="106"/>
      <c r="HN1109" s="106"/>
      <c r="HO1109" s="106"/>
      <c r="HP1109" s="106"/>
      <c r="HQ1109" s="106"/>
      <c r="HR1109" s="106"/>
      <c r="HS1109" s="106"/>
      <c r="HT1109" s="106"/>
      <c r="HU1109" s="106"/>
      <c r="HV1109" s="106"/>
      <c r="HW1109" s="106"/>
      <c r="HX1109" s="106"/>
      <c r="HY1109" s="106"/>
      <c r="HZ1109" s="106"/>
      <c r="IA1109" s="106"/>
      <c r="IB1109" s="106"/>
      <c r="IC1109" s="106"/>
      <c r="ID1109" s="106"/>
      <c r="IE1109" s="106"/>
      <c r="IF1109" s="106"/>
      <c r="IG1109" s="106"/>
      <c r="IH1109" s="106"/>
      <c r="II1109" s="106"/>
      <c r="IJ1109" s="106"/>
      <c r="IK1109" s="106"/>
      <c r="IL1109" s="106"/>
      <c r="IM1109" s="106"/>
      <c r="IN1109" s="106"/>
      <c r="IO1109" s="106"/>
      <c r="IP1109" s="106"/>
      <c r="IQ1109" s="106"/>
      <c r="IR1109" s="106"/>
      <c r="IS1109" s="106"/>
      <c r="IT1109" s="106"/>
      <c r="IU1109" s="106"/>
      <c r="IV1109" s="106"/>
      <c r="IW1109" s="106"/>
      <c r="IX1109" s="106"/>
      <c r="IY1109" s="106"/>
      <c r="IZ1109" s="106"/>
      <c r="JA1109" s="106"/>
      <c r="JB1109" s="106"/>
      <c r="JC1109" s="106"/>
      <c r="JD1109" s="106"/>
      <c r="JE1109" s="106"/>
    </row>
    <row r="1110" spans="1:265" s="113" customFormat="1" ht="18.75" thickBot="1">
      <c r="A1110" s="133"/>
      <c r="B1110" s="127">
        <v>251</v>
      </c>
      <c r="C1110" s="35" t="s">
        <v>3548</v>
      </c>
      <c r="D1110" s="35"/>
      <c r="E1110" s="35"/>
      <c r="F1110" s="144"/>
      <c r="G1110" s="127" t="s">
        <v>187</v>
      </c>
      <c r="H1110" s="62"/>
      <c r="I1110" s="35"/>
      <c r="J1110" s="35" t="s">
        <v>3549</v>
      </c>
      <c r="K1110" s="62">
        <f t="shared" si="22"/>
        <v>0</v>
      </c>
      <c r="L1110" s="35" t="s">
        <v>3550</v>
      </c>
      <c r="M1110" s="35" t="s">
        <v>3551</v>
      </c>
      <c r="N1110" s="35"/>
    </row>
    <row r="1111" spans="1:265" s="1" customFormat="1" ht="18.75" thickBot="1">
      <c r="A1111" s="133"/>
      <c r="B1111" s="127">
        <v>272</v>
      </c>
      <c r="C1111" s="35" t="s">
        <v>3552</v>
      </c>
      <c r="D1111" s="35"/>
      <c r="E1111" s="35"/>
      <c r="F1111" s="144"/>
      <c r="G1111" s="127" t="s">
        <v>187</v>
      </c>
      <c r="H1111" s="62"/>
      <c r="I1111" s="35"/>
      <c r="J1111" s="35" t="s">
        <v>3553</v>
      </c>
      <c r="K1111" s="62">
        <f t="shared" si="22"/>
        <v>0</v>
      </c>
      <c r="L1111" s="35" t="s">
        <v>3554</v>
      </c>
      <c r="M1111" s="35" t="s">
        <v>3555</v>
      </c>
      <c r="N1111" s="35"/>
      <c r="O1111" s="106"/>
      <c r="P1111" s="106"/>
      <c r="Q1111" s="106"/>
      <c r="R1111" s="106"/>
    </row>
    <row r="1112" spans="1:265" s="112" customFormat="1" ht="18.75" thickBot="1">
      <c r="A1112" s="133"/>
      <c r="B1112" s="127">
        <v>252</v>
      </c>
      <c r="C1112" s="35" t="s">
        <v>3556</v>
      </c>
      <c r="D1112" s="35"/>
      <c r="E1112" s="35"/>
      <c r="F1112" s="144"/>
      <c r="G1112" s="127" t="s">
        <v>187</v>
      </c>
      <c r="H1112" s="62"/>
      <c r="I1112" s="35"/>
      <c r="J1112" s="35" t="s">
        <v>108</v>
      </c>
      <c r="K1112" s="62">
        <f t="shared" si="22"/>
        <v>0</v>
      </c>
      <c r="L1112" s="35" t="s">
        <v>3557</v>
      </c>
      <c r="M1112" s="35" t="s">
        <v>3558</v>
      </c>
      <c r="N1112" s="35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 s="106"/>
      <c r="BQ1112" s="106"/>
      <c r="BR1112" s="106"/>
      <c r="BS1112" s="106"/>
      <c r="BT1112" s="106"/>
      <c r="BU1112" s="106"/>
      <c r="BV1112" s="106"/>
      <c r="BW1112" s="106"/>
      <c r="BX1112" s="106"/>
      <c r="BY1112" s="106"/>
      <c r="BZ1112" s="106"/>
      <c r="CA1112" s="106"/>
      <c r="CB1112" s="106"/>
      <c r="CC1112" s="106"/>
      <c r="CD1112" s="106"/>
      <c r="CE1112" s="106"/>
      <c r="CF1112" s="106"/>
      <c r="CG1112" s="106"/>
      <c r="CH1112" s="106"/>
      <c r="CI1112" s="106"/>
      <c r="CJ1112" s="106"/>
      <c r="CK1112" s="106"/>
      <c r="CL1112" s="106"/>
      <c r="CM1112" s="106"/>
      <c r="CN1112" s="106"/>
      <c r="CO1112" s="106"/>
      <c r="CP1112" s="106"/>
      <c r="CQ1112" s="106"/>
      <c r="CR1112" s="106"/>
      <c r="CS1112" s="106"/>
      <c r="CT1112" s="106"/>
      <c r="CU1112" s="106"/>
      <c r="CV1112" s="106"/>
      <c r="CW1112" s="106"/>
      <c r="CX1112" s="106"/>
      <c r="CY1112" s="106"/>
      <c r="CZ1112" s="106"/>
      <c r="DA1112" s="106"/>
      <c r="DB1112" s="106"/>
      <c r="DC1112" s="106"/>
      <c r="DD1112" s="106"/>
      <c r="DE1112" s="106"/>
      <c r="DF1112" s="106"/>
      <c r="DG1112" s="106"/>
      <c r="DH1112" s="106"/>
      <c r="DI1112" s="106"/>
      <c r="DJ1112" s="106"/>
      <c r="DK1112" s="106"/>
      <c r="DL1112" s="106"/>
      <c r="DM1112" s="106"/>
      <c r="DN1112" s="106"/>
      <c r="DO1112" s="106"/>
      <c r="DP1112" s="106"/>
      <c r="DQ1112" s="106"/>
      <c r="DR1112" s="106"/>
      <c r="DS1112" s="106"/>
      <c r="DT1112" s="106"/>
      <c r="DU1112" s="106"/>
      <c r="DV1112" s="106"/>
      <c r="DW1112" s="106"/>
      <c r="DX1112" s="106"/>
      <c r="DY1112" s="106"/>
      <c r="DZ1112" s="106"/>
      <c r="EA1112" s="106"/>
      <c r="EB1112" s="106"/>
      <c r="EC1112" s="106"/>
      <c r="ED1112" s="106"/>
      <c r="EE1112" s="106"/>
      <c r="EF1112" s="106"/>
      <c r="EG1112" s="106"/>
      <c r="EH1112" s="106"/>
      <c r="EI1112" s="106"/>
      <c r="EJ1112" s="106"/>
      <c r="EK1112" s="106"/>
      <c r="EL1112" s="106"/>
      <c r="EM1112" s="106"/>
      <c r="EN1112" s="106"/>
      <c r="EO1112" s="106"/>
      <c r="EP1112" s="106"/>
      <c r="EQ1112" s="106"/>
      <c r="ER1112" s="106"/>
      <c r="ES1112" s="106"/>
      <c r="ET1112" s="106"/>
      <c r="EU1112" s="106"/>
      <c r="EV1112" s="106"/>
      <c r="EW1112" s="106"/>
      <c r="EX1112" s="106"/>
      <c r="EY1112" s="106"/>
      <c r="EZ1112" s="106"/>
      <c r="FA1112" s="106"/>
      <c r="FB1112" s="106"/>
      <c r="FC1112" s="106"/>
      <c r="FD1112" s="106"/>
      <c r="FE1112" s="106"/>
      <c r="FF1112" s="106"/>
      <c r="FG1112" s="106"/>
      <c r="FH1112" s="106"/>
      <c r="FI1112" s="106"/>
      <c r="FJ1112" s="106"/>
      <c r="FK1112" s="106"/>
      <c r="FL1112" s="106"/>
      <c r="FM1112" s="106"/>
      <c r="FN1112" s="106"/>
      <c r="FO1112" s="106"/>
      <c r="FP1112" s="106"/>
      <c r="FQ1112" s="106"/>
      <c r="FR1112" s="106"/>
      <c r="FS1112" s="106"/>
      <c r="FT1112" s="106"/>
      <c r="FU1112" s="106"/>
      <c r="FV1112" s="106"/>
      <c r="FW1112" s="106"/>
      <c r="FX1112" s="106"/>
      <c r="FY1112" s="106"/>
      <c r="FZ1112" s="106"/>
      <c r="GA1112" s="106"/>
      <c r="GB1112" s="106"/>
      <c r="GC1112" s="106"/>
      <c r="GD1112" s="106"/>
      <c r="GE1112" s="106"/>
      <c r="GF1112" s="106"/>
      <c r="GG1112" s="106"/>
      <c r="GH1112" s="106"/>
      <c r="GI1112" s="106"/>
      <c r="GJ1112" s="106"/>
      <c r="GK1112" s="106"/>
      <c r="GL1112" s="106"/>
      <c r="GM1112" s="106"/>
      <c r="GN1112" s="106"/>
      <c r="GO1112" s="106"/>
      <c r="GP1112" s="106"/>
      <c r="GQ1112" s="106"/>
      <c r="GR1112" s="106"/>
      <c r="GS1112" s="106"/>
      <c r="GT1112" s="106"/>
      <c r="GU1112" s="106"/>
      <c r="GV1112" s="106"/>
      <c r="GW1112" s="106"/>
      <c r="GX1112" s="106"/>
      <c r="GY1112" s="106"/>
      <c r="GZ1112" s="106"/>
      <c r="HA1112" s="106"/>
      <c r="HB1112" s="106"/>
      <c r="HC1112" s="106"/>
      <c r="HD1112" s="106"/>
      <c r="HE1112" s="106"/>
      <c r="HF1112" s="106"/>
      <c r="HG1112" s="106"/>
      <c r="HH1112" s="106"/>
      <c r="HI1112" s="106"/>
      <c r="HJ1112" s="106"/>
      <c r="HK1112" s="106"/>
      <c r="HL1112" s="106"/>
      <c r="HM1112" s="106"/>
      <c r="HN1112" s="106"/>
      <c r="HO1112" s="106"/>
      <c r="HP1112" s="106"/>
      <c r="HQ1112" s="106"/>
      <c r="HR1112" s="106"/>
      <c r="HS1112" s="106"/>
      <c r="HT1112" s="106"/>
      <c r="HU1112" s="106"/>
      <c r="HV1112" s="106"/>
      <c r="HW1112" s="106"/>
      <c r="HX1112" s="106"/>
      <c r="HY1112" s="106"/>
      <c r="HZ1112" s="106"/>
      <c r="IA1112" s="106"/>
      <c r="IB1112" s="106"/>
      <c r="IC1112" s="106"/>
      <c r="ID1112" s="106"/>
      <c r="IE1112" s="106"/>
      <c r="IF1112" s="106"/>
      <c r="IG1112" s="106"/>
      <c r="IH1112" s="106"/>
      <c r="II1112" s="106"/>
      <c r="IJ1112" s="106"/>
      <c r="IK1112" s="106"/>
      <c r="IL1112" s="106"/>
      <c r="IM1112" s="106"/>
      <c r="IN1112" s="106"/>
      <c r="IO1112" s="106"/>
      <c r="IP1112" s="106"/>
      <c r="IQ1112" s="106"/>
      <c r="IR1112" s="106"/>
      <c r="IS1112" s="106"/>
      <c r="IT1112" s="106"/>
      <c r="IU1112" s="106"/>
      <c r="IV1112" s="106"/>
      <c r="IW1112" s="106"/>
      <c r="IX1112" s="106"/>
      <c r="IY1112" s="106"/>
      <c r="IZ1112" s="106"/>
      <c r="JA1112" s="106"/>
      <c r="JB1112" s="106"/>
      <c r="JC1112" s="106"/>
      <c r="JD1112" s="106"/>
      <c r="JE1112" s="106"/>
    </row>
    <row r="1113" spans="1:265" s="113" customFormat="1" ht="18.75" thickBot="1">
      <c r="A1113" s="133"/>
      <c r="B1113" s="127">
        <v>54</v>
      </c>
      <c r="C1113" s="35" t="s">
        <v>3559</v>
      </c>
      <c r="D1113" s="35"/>
      <c r="E1113" s="35"/>
      <c r="F1113" s="144"/>
      <c r="G1113" s="127" t="s">
        <v>187</v>
      </c>
      <c r="H1113" s="62"/>
      <c r="I1113" s="35"/>
      <c r="J1113" s="35" t="s">
        <v>403</v>
      </c>
      <c r="K1113" s="62">
        <f t="shared" si="22"/>
        <v>0</v>
      </c>
      <c r="L1113" s="35" t="s">
        <v>3560</v>
      </c>
      <c r="M1113" s="35" t="s">
        <v>3561</v>
      </c>
      <c r="N1113" s="35"/>
    </row>
    <row r="1114" spans="1:265" s="113" customFormat="1" ht="18.75" thickBot="1">
      <c r="A1114" s="133"/>
      <c r="B1114" s="127">
        <v>213</v>
      </c>
      <c r="C1114" s="35" t="s">
        <v>3562</v>
      </c>
      <c r="D1114" s="35"/>
      <c r="E1114" s="35"/>
      <c r="F1114" s="162" t="s">
        <v>4209</v>
      </c>
      <c r="G1114" s="127" t="s">
        <v>187</v>
      </c>
      <c r="H1114" s="62"/>
      <c r="I1114" s="35"/>
      <c r="J1114" s="35" t="s">
        <v>3509</v>
      </c>
      <c r="K1114" s="62">
        <f t="shared" si="22"/>
        <v>0</v>
      </c>
      <c r="L1114" s="35" t="s">
        <v>3563</v>
      </c>
      <c r="M1114" s="35" t="s">
        <v>3564</v>
      </c>
      <c r="N1114" s="35"/>
    </row>
    <row r="1115" spans="1:265" s="112" customFormat="1" ht="18.75" thickBot="1">
      <c r="A1115" s="133"/>
      <c r="B1115" s="127">
        <v>117</v>
      </c>
      <c r="C1115" s="35" t="s">
        <v>3565</v>
      </c>
      <c r="D1115" s="35"/>
      <c r="E1115" s="35"/>
      <c r="F1115" s="144"/>
      <c r="G1115" s="127" t="s">
        <v>187</v>
      </c>
      <c r="H1115" s="62"/>
      <c r="I1115" s="35"/>
      <c r="J1115" s="35" t="s">
        <v>3566</v>
      </c>
      <c r="K1115" s="62">
        <f t="shared" si="22"/>
        <v>0</v>
      </c>
      <c r="L1115" s="35" t="s">
        <v>3567</v>
      </c>
      <c r="M1115" s="35" t="s">
        <v>3568</v>
      </c>
      <c r="N1115" s="35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 s="106"/>
      <c r="BQ1115" s="106"/>
      <c r="BR1115" s="106"/>
      <c r="BS1115" s="106"/>
      <c r="BT1115" s="106"/>
      <c r="BU1115" s="106"/>
      <c r="BV1115" s="106"/>
      <c r="BW1115" s="106"/>
      <c r="BX1115" s="106"/>
      <c r="BY1115" s="106"/>
      <c r="BZ1115" s="106"/>
      <c r="CA1115" s="106"/>
      <c r="CB1115" s="106"/>
      <c r="CC1115" s="106"/>
      <c r="CD1115" s="106"/>
      <c r="CE1115" s="106"/>
      <c r="CF1115" s="106"/>
      <c r="CG1115" s="106"/>
      <c r="CH1115" s="106"/>
      <c r="CI1115" s="106"/>
      <c r="CJ1115" s="106"/>
      <c r="CK1115" s="106"/>
      <c r="CL1115" s="106"/>
      <c r="CM1115" s="106"/>
      <c r="CN1115" s="106"/>
      <c r="CO1115" s="106"/>
      <c r="CP1115" s="106"/>
      <c r="CQ1115" s="106"/>
      <c r="CR1115" s="106"/>
      <c r="CS1115" s="106"/>
      <c r="CT1115" s="106"/>
      <c r="CU1115" s="106"/>
      <c r="CV1115" s="106"/>
      <c r="CW1115" s="106"/>
      <c r="CX1115" s="106"/>
      <c r="CY1115" s="106"/>
      <c r="CZ1115" s="106"/>
      <c r="DA1115" s="106"/>
      <c r="DB1115" s="106"/>
      <c r="DC1115" s="106"/>
      <c r="DD1115" s="106"/>
      <c r="DE1115" s="106"/>
      <c r="DF1115" s="106"/>
      <c r="DG1115" s="106"/>
      <c r="DH1115" s="106"/>
      <c r="DI1115" s="106"/>
      <c r="DJ1115" s="106"/>
      <c r="DK1115" s="106"/>
      <c r="DL1115" s="106"/>
      <c r="DM1115" s="106"/>
      <c r="DN1115" s="106"/>
      <c r="DO1115" s="106"/>
      <c r="DP1115" s="106"/>
      <c r="DQ1115" s="106"/>
      <c r="DR1115" s="106"/>
      <c r="DS1115" s="106"/>
      <c r="DT1115" s="106"/>
      <c r="DU1115" s="106"/>
      <c r="DV1115" s="106"/>
      <c r="DW1115" s="106"/>
      <c r="DX1115" s="106"/>
      <c r="DY1115" s="106"/>
      <c r="DZ1115" s="106"/>
      <c r="EA1115" s="106"/>
      <c r="EB1115" s="106"/>
      <c r="EC1115" s="106"/>
      <c r="ED1115" s="106"/>
      <c r="EE1115" s="106"/>
      <c r="EF1115" s="106"/>
      <c r="EG1115" s="106"/>
      <c r="EH1115" s="106"/>
      <c r="EI1115" s="106"/>
      <c r="EJ1115" s="106"/>
      <c r="EK1115" s="106"/>
      <c r="EL1115" s="106"/>
      <c r="EM1115" s="106"/>
      <c r="EN1115" s="106"/>
      <c r="EO1115" s="106"/>
      <c r="EP1115" s="106"/>
      <c r="EQ1115" s="106"/>
      <c r="ER1115" s="106"/>
      <c r="ES1115" s="106"/>
      <c r="ET1115" s="106"/>
      <c r="EU1115" s="106"/>
      <c r="EV1115" s="106"/>
      <c r="EW1115" s="106"/>
      <c r="EX1115" s="106"/>
      <c r="EY1115" s="106"/>
      <c r="EZ1115" s="106"/>
      <c r="FA1115" s="106"/>
      <c r="FB1115" s="106"/>
      <c r="FC1115" s="106"/>
      <c r="FD1115" s="106"/>
      <c r="FE1115" s="106"/>
      <c r="FF1115" s="106"/>
      <c r="FG1115" s="106"/>
      <c r="FH1115" s="106"/>
      <c r="FI1115" s="106"/>
      <c r="FJ1115" s="106"/>
      <c r="FK1115" s="106"/>
      <c r="FL1115" s="106"/>
      <c r="FM1115" s="106"/>
      <c r="FN1115" s="106"/>
      <c r="FO1115" s="106"/>
      <c r="FP1115" s="106"/>
      <c r="FQ1115" s="106"/>
      <c r="FR1115" s="106"/>
      <c r="FS1115" s="106"/>
      <c r="FT1115" s="106"/>
      <c r="FU1115" s="106"/>
      <c r="FV1115" s="106"/>
      <c r="FW1115" s="106"/>
      <c r="FX1115" s="106"/>
      <c r="FY1115" s="106"/>
      <c r="FZ1115" s="106"/>
      <c r="GA1115" s="106"/>
      <c r="GB1115" s="106"/>
      <c r="GC1115" s="106"/>
      <c r="GD1115" s="106"/>
      <c r="GE1115" s="106"/>
      <c r="GF1115" s="106"/>
      <c r="GG1115" s="106"/>
      <c r="GH1115" s="106"/>
      <c r="GI1115" s="106"/>
      <c r="GJ1115" s="106"/>
      <c r="GK1115" s="106"/>
      <c r="GL1115" s="106"/>
      <c r="GM1115" s="106"/>
      <c r="GN1115" s="106"/>
      <c r="GO1115" s="106"/>
      <c r="GP1115" s="106"/>
      <c r="GQ1115" s="106"/>
      <c r="GR1115" s="106"/>
      <c r="GS1115" s="106"/>
      <c r="GT1115" s="106"/>
      <c r="GU1115" s="106"/>
      <c r="GV1115" s="106"/>
      <c r="GW1115" s="106"/>
      <c r="GX1115" s="106"/>
      <c r="GY1115" s="106"/>
      <c r="GZ1115" s="106"/>
      <c r="HA1115" s="106"/>
      <c r="HB1115" s="106"/>
      <c r="HC1115" s="106"/>
      <c r="HD1115" s="106"/>
      <c r="HE1115" s="106"/>
      <c r="HF1115" s="106"/>
      <c r="HG1115" s="106"/>
      <c r="HH1115" s="106"/>
      <c r="HI1115" s="106"/>
      <c r="HJ1115" s="106"/>
      <c r="HK1115" s="106"/>
      <c r="HL1115" s="106"/>
      <c r="HM1115" s="106"/>
      <c r="HN1115" s="106"/>
      <c r="HO1115" s="106"/>
      <c r="HP1115" s="106"/>
      <c r="HQ1115" s="106"/>
      <c r="HR1115" s="106"/>
      <c r="HS1115" s="106"/>
      <c r="HT1115" s="106"/>
      <c r="HU1115" s="106"/>
      <c r="HV1115" s="106"/>
      <c r="HW1115" s="106"/>
      <c r="HX1115" s="106"/>
      <c r="HY1115" s="106"/>
      <c r="HZ1115" s="106"/>
      <c r="IA1115" s="106"/>
      <c r="IB1115" s="106"/>
      <c r="IC1115" s="106"/>
      <c r="ID1115" s="106"/>
      <c r="IE1115" s="106"/>
      <c r="IF1115" s="106"/>
      <c r="IG1115" s="106"/>
      <c r="IH1115" s="106"/>
      <c r="II1115" s="106"/>
      <c r="IJ1115" s="106"/>
      <c r="IK1115" s="106"/>
      <c r="IL1115" s="106"/>
      <c r="IM1115" s="106"/>
      <c r="IN1115" s="106"/>
      <c r="IO1115" s="106"/>
      <c r="IP1115" s="106"/>
      <c r="IQ1115" s="106"/>
      <c r="IR1115" s="106"/>
      <c r="IS1115" s="106"/>
      <c r="IT1115" s="106"/>
      <c r="IU1115" s="106"/>
      <c r="IV1115" s="106"/>
      <c r="IW1115" s="106"/>
      <c r="IX1115" s="106"/>
      <c r="IY1115" s="106"/>
      <c r="IZ1115" s="106"/>
      <c r="JA1115" s="106"/>
      <c r="JB1115" s="106"/>
      <c r="JC1115" s="106"/>
      <c r="JD1115" s="106"/>
      <c r="JE1115" s="106"/>
    </row>
    <row r="1116" spans="1:265" s="113" customFormat="1" ht="18.75" thickBot="1">
      <c r="A1116" s="133"/>
      <c r="B1116" s="127">
        <v>121</v>
      </c>
      <c r="C1116" s="35" t="s">
        <v>3569</v>
      </c>
      <c r="D1116" s="35"/>
      <c r="E1116" s="35"/>
      <c r="F1116" s="144"/>
      <c r="G1116" s="127" t="s">
        <v>187</v>
      </c>
      <c r="H1116" s="62"/>
      <c r="I1116" s="35"/>
      <c r="J1116" s="35" t="s">
        <v>3301</v>
      </c>
      <c r="K1116" s="62">
        <f t="shared" si="22"/>
        <v>0</v>
      </c>
      <c r="L1116" s="35" t="s">
        <v>3570</v>
      </c>
      <c r="M1116" s="35" t="s">
        <v>3571</v>
      </c>
      <c r="N1116" s="35"/>
    </row>
    <row r="1117" spans="1:265" s="113" customFormat="1" ht="18.75" thickBot="1">
      <c r="A1117" s="133"/>
      <c r="B1117" s="127">
        <v>90</v>
      </c>
      <c r="C1117" s="35" t="s">
        <v>3572</v>
      </c>
      <c r="D1117" s="35"/>
      <c r="E1117" s="35"/>
      <c r="F1117" s="144"/>
      <c r="G1117" s="127" t="s">
        <v>187</v>
      </c>
      <c r="H1117" s="62"/>
      <c r="I1117" s="35"/>
      <c r="J1117" s="35" t="s">
        <v>3573</v>
      </c>
      <c r="K1117" s="62">
        <f t="shared" si="22"/>
        <v>0</v>
      </c>
      <c r="L1117" s="35" t="s">
        <v>3574</v>
      </c>
      <c r="M1117" s="35" t="s">
        <v>3575</v>
      </c>
      <c r="N1117" s="35"/>
    </row>
    <row r="1118" spans="1:265" s="113" customFormat="1" ht="18.75" thickBot="1">
      <c r="A1118" s="133"/>
      <c r="B1118" s="127">
        <v>80</v>
      </c>
      <c r="C1118" s="35" t="s">
        <v>3576</v>
      </c>
      <c r="D1118" s="35"/>
      <c r="E1118" s="35"/>
      <c r="F1118" s="144"/>
      <c r="G1118" s="127" t="s">
        <v>187</v>
      </c>
      <c r="H1118" s="62"/>
      <c r="I1118" s="35"/>
      <c r="J1118" s="35" t="s">
        <v>3577</v>
      </c>
      <c r="K1118" s="62">
        <f t="shared" si="22"/>
        <v>0</v>
      </c>
      <c r="L1118" s="35" t="s">
        <v>3578</v>
      </c>
      <c r="M1118" s="35" t="s">
        <v>3579</v>
      </c>
      <c r="N1118" s="35"/>
    </row>
    <row r="1119" spans="1:265" s="113" customFormat="1" ht="18.75" thickBot="1">
      <c r="A1119" s="133"/>
      <c r="B1119" s="127">
        <v>198</v>
      </c>
      <c r="C1119" s="35" t="s">
        <v>3580</v>
      </c>
      <c r="D1119" s="35"/>
      <c r="E1119" s="35"/>
      <c r="F1119" s="144"/>
      <c r="G1119" s="127" t="s">
        <v>187</v>
      </c>
      <c r="H1119" s="62"/>
      <c r="I1119" s="35"/>
      <c r="J1119" s="35" t="s">
        <v>108</v>
      </c>
      <c r="K1119" s="62">
        <f t="shared" si="22"/>
        <v>0</v>
      </c>
      <c r="L1119" s="35" t="s">
        <v>3581</v>
      </c>
      <c r="M1119" s="35" t="s">
        <v>3582</v>
      </c>
      <c r="N1119" s="35"/>
    </row>
    <row r="1120" spans="1:265" s="113" customFormat="1" ht="18.75" thickBot="1">
      <c r="A1120" s="133"/>
      <c r="B1120" s="127">
        <v>97</v>
      </c>
      <c r="C1120" s="35" t="s">
        <v>3583</v>
      </c>
      <c r="D1120" s="35"/>
      <c r="E1120" s="35"/>
      <c r="F1120" s="144"/>
      <c r="G1120" s="127" t="s">
        <v>187</v>
      </c>
      <c r="H1120" s="62"/>
      <c r="I1120" s="35"/>
      <c r="J1120" s="35" t="s">
        <v>3438</v>
      </c>
      <c r="K1120" s="62">
        <f t="shared" si="22"/>
        <v>0</v>
      </c>
      <c r="L1120" s="35" t="s">
        <v>3584</v>
      </c>
      <c r="M1120" s="35" t="s">
        <v>3585</v>
      </c>
      <c r="N1120" s="35"/>
    </row>
    <row r="1121" spans="1:265" s="113" customFormat="1" ht="18.75" thickBot="1">
      <c r="A1121" s="133"/>
      <c r="B1121" s="127">
        <v>103</v>
      </c>
      <c r="C1121" s="35" t="s">
        <v>3586</v>
      </c>
      <c r="D1121" s="35"/>
      <c r="E1121" s="35"/>
      <c r="F1121" s="144"/>
      <c r="G1121" s="127" t="s">
        <v>187</v>
      </c>
      <c r="H1121" s="62"/>
      <c r="I1121" s="35"/>
      <c r="J1121" s="35" t="s">
        <v>3587</v>
      </c>
      <c r="K1121" s="62">
        <f t="shared" si="22"/>
        <v>0</v>
      </c>
      <c r="L1121" s="35" t="s">
        <v>3588</v>
      </c>
      <c r="M1121" s="35" t="s">
        <v>3589</v>
      </c>
      <c r="N1121" s="35"/>
    </row>
    <row r="1122" spans="1:265" s="113" customFormat="1" ht="18.75" thickBot="1">
      <c r="A1122" s="133"/>
      <c r="B1122" s="39"/>
      <c r="C1122" s="40" t="s">
        <v>3590</v>
      </c>
      <c r="D1122" s="40"/>
      <c r="E1122" s="40"/>
      <c r="F1122" s="145"/>
      <c r="G1122" s="39"/>
      <c r="H1122" s="54"/>
      <c r="I1122" s="40"/>
      <c r="J1122" s="40"/>
      <c r="K1122" s="62">
        <f t="shared" si="22"/>
        <v>0</v>
      </c>
      <c r="L1122" s="95"/>
      <c r="M1122" s="95"/>
      <c r="N1122" s="95"/>
    </row>
    <row r="1123" spans="1:265" s="113" customFormat="1" ht="18.75" thickBot="1">
      <c r="A1123" s="133"/>
      <c r="B1123" s="127">
        <v>125</v>
      </c>
      <c r="C1123" s="35" t="s">
        <v>3591</v>
      </c>
      <c r="D1123" s="35"/>
      <c r="E1123" s="35"/>
      <c r="F1123" s="144"/>
      <c r="G1123" s="127" t="s">
        <v>187</v>
      </c>
      <c r="H1123" s="62"/>
      <c r="I1123" s="35"/>
      <c r="J1123" s="35" t="s">
        <v>3592</v>
      </c>
      <c r="K1123" s="62">
        <f t="shared" si="22"/>
        <v>0</v>
      </c>
      <c r="L1123" s="35" t="s">
        <v>3593</v>
      </c>
      <c r="M1123" s="35" t="s">
        <v>3594</v>
      </c>
      <c r="N1123" s="35"/>
    </row>
    <row r="1124" spans="1:265" s="112" customFormat="1" ht="18.75" thickBot="1">
      <c r="A1124" s="133"/>
      <c r="B1124" s="127">
        <v>158</v>
      </c>
      <c r="C1124" s="35" t="s">
        <v>3595</v>
      </c>
      <c r="D1124" s="35"/>
      <c r="E1124" s="35"/>
      <c r="F1124" s="162" t="s">
        <v>4209</v>
      </c>
      <c r="G1124" s="127" t="s">
        <v>187</v>
      </c>
      <c r="H1124" s="62"/>
      <c r="I1124" s="35"/>
      <c r="J1124" s="35" t="s">
        <v>3596</v>
      </c>
      <c r="K1124" s="62">
        <f t="shared" si="22"/>
        <v>0</v>
      </c>
      <c r="L1124" s="35" t="s">
        <v>3597</v>
      </c>
      <c r="M1124" s="35" t="s">
        <v>3598</v>
      </c>
      <c r="N1124" s="35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 s="106"/>
      <c r="BQ1124" s="106"/>
      <c r="BR1124" s="106"/>
      <c r="BS1124" s="106"/>
      <c r="BT1124" s="106"/>
      <c r="BU1124" s="106"/>
      <c r="BV1124" s="106"/>
      <c r="BW1124" s="106"/>
      <c r="BX1124" s="106"/>
      <c r="BY1124" s="106"/>
      <c r="BZ1124" s="106"/>
      <c r="CA1124" s="106"/>
      <c r="CB1124" s="106"/>
      <c r="CC1124" s="106"/>
      <c r="CD1124" s="106"/>
      <c r="CE1124" s="106"/>
      <c r="CF1124" s="106"/>
      <c r="CG1124" s="106"/>
      <c r="CH1124" s="106"/>
      <c r="CI1124" s="106"/>
      <c r="CJ1124" s="106"/>
      <c r="CK1124" s="106"/>
      <c r="CL1124" s="106"/>
      <c r="CM1124" s="106"/>
      <c r="CN1124" s="106"/>
      <c r="CO1124" s="106"/>
      <c r="CP1124" s="106"/>
      <c r="CQ1124" s="106"/>
      <c r="CR1124" s="106"/>
      <c r="CS1124" s="106"/>
      <c r="CT1124" s="106"/>
      <c r="CU1124" s="106"/>
      <c r="CV1124" s="106"/>
      <c r="CW1124" s="106"/>
      <c r="CX1124" s="106"/>
      <c r="CY1124" s="106"/>
      <c r="CZ1124" s="106"/>
      <c r="DA1124" s="106"/>
      <c r="DB1124" s="106"/>
      <c r="DC1124" s="106"/>
      <c r="DD1124" s="106"/>
      <c r="DE1124" s="106"/>
      <c r="DF1124" s="106"/>
      <c r="DG1124" s="106"/>
      <c r="DH1124" s="106"/>
      <c r="DI1124" s="106"/>
      <c r="DJ1124" s="106"/>
      <c r="DK1124" s="106"/>
      <c r="DL1124" s="106"/>
      <c r="DM1124" s="106"/>
      <c r="DN1124" s="106"/>
      <c r="DO1124" s="106"/>
      <c r="DP1124" s="106"/>
      <c r="DQ1124" s="106"/>
      <c r="DR1124" s="106"/>
      <c r="DS1124" s="106"/>
      <c r="DT1124" s="106"/>
      <c r="DU1124" s="106"/>
      <c r="DV1124" s="106"/>
      <c r="DW1124" s="106"/>
      <c r="DX1124" s="106"/>
      <c r="DY1124" s="106"/>
      <c r="DZ1124" s="106"/>
      <c r="EA1124" s="106"/>
      <c r="EB1124" s="106"/>
      <c r="EC1124" s="106"/>
      <c r="ED1124" s="106"/>
      <c r="EE1124" s="106"/>
      <c r="EF1124" s="106"/>
      <c r="EG1124" s="106"/>
      <c r="EH1124" s="106"/>
      <c r="EI1124" s="106"/>
      <c r="EJ1124" s="106"/>
      <c r="EK1124" s="106"/>
      <c r="EL1124" s="106"/>
      <c r="EM1124" s="106"/>
      <c r="EN1124" s="106"/>
      <c r="EO1124" s="106"/>
      <c r="EP1124" s="106"/>
      <c r="EQ1124" s="106"/>
      <c r="ER1124" s="106"/>
      <c r="ES1124" s="106"/>
      <c r="ET1124" s="106"/>
      <c r="EU1124" s="106"/>
      <c r="EV1124" s="106"/>
      <c r="EW1124" s="106"/>
      <c r="EX1124" s="106"/>
      <c r="EY1124" s="106"/>
      <c r="EZ1124" s="106"/>
      <c r="FA1124" s="106"/>
      <c r="FB1124" s="106"/>
      <c r="FC1124" s="106"/>
      <c r="FD1124" s="106"/>
      <c r="FE1124" s="106"/>
      <c r="FF1124" s="106"/>
      <c r="FG1124" s="106"/>
      <c r="FH1124" s="106"/>
      <c r="FI1124" s="106"/>
      <c r="FJ1124" s="106"/>
      <c r="FK1124" s="106"/>
      <c r="FL1124" s="106"/>
      <c r="FM1124" s="106"/>
      <c r="FN1124" s="106"/>
      <c r="FO1124" s="106"/>
      <c r="FP1124" s="106"/>
      <c r="FQ1124" s="106"/>
      <c r="FR1124" s="106"/>
      <c r="FS1124" s="106"/>
      <c r="FT1124" s="106"/>
      <c r="FU1124" s="106"/>
      <c r="FV1124" s="106"/>
      <c r="FW1124" s="106"/>
      <c r="FX1124" s="106"/>
      <c r="FY1124" s="106"/>
      <c r="FZ1124" s="106"/>
      <c r="GA1124" s="106"/>
      <c r="GB1124" s="106"/>
      <c r="GC1124" s="106"/>
      <c r="GD1124" s="106"/>
      <c r="GE1124" s="106"/>
      <c r="GF1124" s="106"/>
      <c r="GG1124" s="106"/>
      <c r="GH1124" s="106"/>
      <c r="GI1124" s="106"/>
      <c r="GJ1124" s="106"/>
      <c r="GK1124" s="106"/>
      <c r="GL1124" s="106"/>
      <c r="GM1124" s="106"/>
      <c r="GN1124" s="106"/>
      <c r="GO1124" s="106"/>
      <c r="GP1124" s="106"/>
      <c r="GQ1124" s="106"/>
      <c r="GR1124" s="106"/>
      <c r="GS1124" s="106"/>
      <c r="GT1124" s="106"/>
      <c r="GU1124" s="106"/>
      <c r="GV1124" s="106"/>
      <c r="GW1124" s="106"/>
      <c r="GX1124" s="106"/>
      <c r="GY1124" s="106"/>
      <c r="GZ1124" s="106"/>
      <c r="HA1124" s="106"/>
      <c r="HB1124" s="106"/>
      <c r="HC1124" s="106"/>
      <c r="HD1124" s="106"/>
      <c r="HE1124" s="106"/>
      <c r="HF1124" s="106"/>
      <c r="HG1124" s="106"/>
      <c r="HH1124" s="106"/>
      <c r="HI1124" s="106"/>
      <c r="HJ1124" s="106"/>
      <c r="HK1124" s="106"/>
      <c r="HL1124" s="106"/>
      <c r="HM1124" s="106"/>
      <c r="HN1124" s="106"/>
      <c r="HO1124" s="106"/>
      <c r="HP1124" s="106"/>
      <c r="HQ1124" s="106"/>
      <c r="HR1124" s="106"/>
      <c r="HS1124" s="106"/>
      <c r="HT1124" s="106"/>
      <c r="HU1124" s="106"/>
      <c r="HV1124" s="106"/>
      <c r="HW1124" s="106"/>
      <c r="HX1124" s="106"/>
      <c r="HY1124" s="106"/>
      <c r="HZ1124" s="106"/>
      <c r="IA1124" s="106"/>
      <c r="IB1124" s="106"/>
      <c r="IC1124" s="106"/>
      <c r="ID1124" s="106"/>
      <c r="IE1124" s="106"/>
      <c r="IF1124" s="106"/>
      <c r="IG1124" s="106"/>
      <c r="IH1124" s="106"/>
      <c r="II1124" s="106"/>
      <c r="IJ1124" s="106"/>
      <c r="IK1124" s="106"/>
      <c r="IL1124" s="106"/>
      <c r="IM1124" s="106"/>
      <c r="IN1124" s="106"/>
      <c r="IO1124" s="106"/>
      <c r="IP1124" s="106"/>
      <c r="IQ1124" s="106"/>
      <c r="IR1124" s="106"/>
      <c r="IS1124" s="106"/>
      <c r="IT1124" s="106"/>
      <c r="IU1124" s="106"/>
      <c r="IV1124" s="106"/>
      <c r="IW1124" s="106"/>
      <c r="IX1124" s="106"/>
      <c r="IY1124" s="106"/>
      <c r="IZ1124" s="106"/>
      <c r="JA1124" s="106"/>
      <c r="JB1124" s="106"/>
      <c r="JC1124" s="106"/>
      <c r="JD1124" s="106"/>
      <c r="JE1124" s="106"/>
    </row>
    <row r="1125" spans="1:265" s="113" customFormat="1" ht="18.75" thickBot="1">
      <c r="A1125" s="133"/>
      <c r="B1125" s="127">
        <v>86</v>
      </c>
      <c r="C1125" s="35" t="s">
        <v>3599</v>
      </c>
      <c r="D1125" s="35"/>
      <c r="E1125" s="35"/>
      <c r="F1125" s="162" t="s">
        <v>4209</v>
      </c>
      <c r="G1125" s="127" t="s">
        <v>187</v>
      </c>
      <c r="H1125" s="62"/>
      <c r="I1125" s="35"/>
      <c r="J1125" s="35" t="s">
        <v>4039</v>
      </c>
      <c r="K1125" s="62">
        <f t="shared" si="22"/>
        <v>0</v>
      </c>
      <c r="L1125" s="35" t="s">
        <v>3600</v>
      </c>
      <c r="M1125" s="35" t="s">
        <v>3601</v>
      </c>
      <c r="N1125" s="35"/>
    </row>
    <row r="1126" spans="1:265" s="113" customFormat="1" ht="18.75" thickBot="1">
      <c r="A1126" s="133"/>
      <c r="B1126" s="127">
        <v>99</v>
      </c>
      <c r="C1126" s="35" t="s">
        <v>3602</v>
      </c>
      <c r="D1126" s="35"/>
      <c r="E1126" s="35"/>
      <c r="F1126" s="144"/>
      <c r="G1126" s="127" t="s">
        <v>187</v>
      </c>
      <c r="H1126" s="62"/>
      <c r="I1126" s="35"/>
      <c r="J1126" s="35" t="s">
        <v>1031</v>
      </c>
      <c r="K1126" s="62">
        <f t="shared" si="22"/>
        <v>0</v>
      </c>
      <c r="L1126" s="35" t="s">
        <v>3603</v>
      </c>
      <c r="M1126" s="35" t="s">
        <v>3604</v>
      </c>
      <c r="N1126" s="35"/>
    </row>
    <row r="1127" spans="1:265" s="113" customFormat="1" ht="18.75" thickBot="1">
      <c r="A1127" s="133"/>
      <c r="B1127" s="127">
        <v>513</v>
      </c>
      <c r="C1127" s="35" t="s">
        <v>3605</v>
      </c>
      <c r="D1127" s="35"/>
      <c r="E1127" s="35"/>
      <c r="F1127" s="144"/>
      <c r="G1127" s="127" t="s">
        <v>187</v>
      </c>
      <c r="H1127" s="62"/>
      <c r="I1127" s="35"/>
      <c r="J1127" s="35" t="s">
        <v>3606</v>
      </c>
      <c r="K1127" s="62">
        <f t="shared" si="22"/>
        <v>0</v>
      </c>
      <c r="L1127" s="35" t="s">
        <v>3607</v>
      </c>
      <c r="M1127" s="35" t="s">
        <v>3608</v>
      </c>
      <c r="N1127" s="35"/>
    </row>
    <row r="1128" spans="1:265" s="113" customFormat="1" ht="18.75" thickBot="1">
      <c r="A1128" s="133"/>
      <c r="B1128" s="127">
        <v>94</v>
      </c>
      <c r="C1128" s="35" t="s">
        <v>3609</v>
      </c>
      <c r="D1128" s="35"/>
      <c r="E1128" s="35"/>
      <c r="F1128" s="144"/>
      <c r="G1128" s="127" t="s">
        <v>187</v>
      </c>
      <c r="H1128" s="62"/>
      <c r="I1128" s="35"/>
      <c r="J1128" s="35" t="s">
        <v>1155</v>
      </c>
      <c r="K1128" s="62">
        <f t="shared" si="22"/>
        <v>0</v>
      </c>
      <c r="L1128" s="35" t="s">
        <v>3610</v>
      </c>
      <c r="M1128" s="35" t="s">
        <v>3611</v>
      </c>
      <c r="N1128" s="35"/>
    </row>
    <row r="1129" spans="1:265" s="112" customFormat="1" ht="18.75" thickBot="1">
      <c r="A1129" s="133"/>
      <c r="B1129" s="127">
        <v>76</v>
      </c>
      <c r="C1129" s="35" t="s">
        <v>3612</v>
      </c>
      <c r="D1129" s="35"/>
      <c r="E1129" s="35"/>
      <c r="F1129" s="144"/>
      <c r="G1129" s="127" t="s">
        <v>187</v>
      </c>
      <c r="H1129" s="62"/>
      <c r="I1129" s="35"/>
      <c r="J1129" s="35" t="s">
        <v>3592</v>
      </c>
      <c r="K1129" s="62">
        <f t="shared" si="22"/>
        <v>0</v>
      </c>
      <c r="L1129" s="35" t="s">
        <v>3613</v>
      </c>
      <c r="M1129" s="35" t="s">
        <v>3614</v>
      </c>
      <c r="N1129" s="35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 s="106"/>
      <c r="BQ1129" s="106"/>
      <c r="BR1129" s="106"/>
      <c r="BS1129" s="106"/>
      <c r="BT1129" s="106"/>
      <c r="BU1129" s="106"/>
      <c r="BV1129" s="106"/>
      <c r="BW1129" s="106"/>
      <c r="BX1129" s="106"/>
      <c r="BY1129" s="106"/>
      <c r="BZ1129" s="106"/>
      <c r="CA1129" s="106"/>
      <c r="CB1129" s="106"/>
      <c r="CC1129" s="106"/>
      <c r="CD1129" s="106"/>
      <c r="CE1129" s="106"/>
      <c r="CF1129" s="106"/>
      <c r="CG1129" s="106"/>
      <c r="CH1129" s="106"/>
      <c r="CI1129" s="106"/>
      <c r="CJ1129" s="106"/>
      <c r="CK1129" s="106"/>
      <c r="CL1129" s="106"/>
      <c r="CM1129" s="106"/>
      <c r="CN1129" s="106"/>
      <c r="CO1129" s="106"/>
      <c r="CP1129" s="106"/>
      <c r="CQ1129" s="106"/>
      <c r="CR1129" s="106"/>
      <c r="CS1129" s="106"/>
      <c r="CT1129" s="106"/>
      <c r="CU1129" s="106"/>
      <c r="CV1129" s="106"/>
      <c r="CW1129" s="106"/>
      <c r="CX1129" s="106"/>
      <c r="CY1129" s="106"/>
      <c r="CZ1129" s="106"/>
      <c r="DA1129" s="106"/>
      <c r="DB1129" s="106"/>
      <c r="DC1129" s="106"/>
      <c r="DD1129" s="106"/>
      <c r="DE1129" s="106"/>
      <c r="DF1129" s="106"/>
      <c r="DG1129" s="106"/>
      <c r="DH1129" s="106"/>
      <c r="DI1129" s="106"/>
      <c r="DJ1129" s="106"/>
      <c r="DK1129" s="106"/>
      <c r="DL1129" s="106"/>
      <c r="DM1129" s="106"/>
      <c r="DN1129" s="106"/>
      <c r="DO1129" s="106"/>
      <c r="DP1129" s="106"/>
      <c r="DQ1129" s="106"/>
      <c r="DR1129" s="106"/>
      <c r="DS1129" s="106"/>
      <c r="DT1129" s="106"/>
      <c r="DU1129" s="106"/>
      <c r="DV1129" s="106"/>
      <c r="DW1129" s="106"/>
      <c r="DX1129" s="106"/>
      <c r="DY1129" s="106"/>
      <c r="DZ1129" s="106"/>
      <c r="EA1129" s="106"/>
      <c r="EB1129" s="106"/>
      <c r="EC1129" s="106"/>
      <c r="ED1129" s="106"/>
      <c r="EE1129" s="106"/>
      <c r="EF1129" s="106"/>
      <c r="EG1129" s="106"/>
      <c r="EH1129" s="106"/>
      <c r="EI1129" s="106"/>
      <c r="EJ1129" s="106"/>
      <c r="EK1129" s="106"/>
      <c r="EL1129" s="106"/>
      <c r="EM1129" s="106"/>
      <c r="EN1129" s="106"/>
      <c r="EO1129" s="106"/>
      <c r="EP1129" s="106"/>
      <c r="EQ1129" s="106"/>
      <c r="ER1129" s="106"/>
      <c r="ES1129" s="106"/>
      <c r="ET1129" s="106"/>
      <c r="EU1129" s="106"/>
      <c r="EV1129" s="106"/>
      <c r="EW1129" s="106"/>
      <c r="EX1129" s="106"/>
      <c r="EY1129" s="106"/>
      <c r="EZ1129" s="106"/>
      <c r="FA1129" s="106"/>
      <c r="FB1129" s="106"/>
      <c r="FC1129" s="106"/>
      <c r="FD1129" s="106"/>
      <c r="FE1129" s="106"/>
      <c r="FF1129" s="106"/>
      <c r="FG1129" s="106"/>
      <c r="FH1129" s="106"/>
      <c r="FI1129" s="106"/>
      <c r="FJ1129" s="106"/>
      <c r="FK1129" s="106"/>
      <c r="FL1129" s="106"/>
      <c r="FM1129" s="106"/>
      <c r="FN1129" s="106"/>
      <c r="FO1129" s="106"/>
      <c r="FP1129" s="106"/>
      <c r="FQ1129" s="106"/>
      <c r="FR1129" s="106"/>
      <c r="FS1129" s="106"/>
      <c r="FT1129" s="106"/>
      <c r="FU1129" s="106"/>
      <c r="FV1129" s="106"/>
      <c r="FW1129" s="106"/>
      <c r="FX1129" s="106"/>
      <c r="FY1129" s="106"/>
      <c r="FZ1129" s="106"/>
      <c r="GA1129" s="106"/>
      <c r="GB1129" s="106"/>
      <c r="GC1129" s="106"/>
      <c r="GD1129" s="106"/>
      <c r="GE1129" s="106"/>
      <c r="GF1129" s="106"/>
      <c r="GG1129" s="106"/>
      <c r="GH1129" s="106"/>
      <c r="GI1129" s="106"/>
      <c r="GJ1129" s="106"/>
      <c r="GK1129" s="106"/>
      <c r="GL1129" s="106"/>
      <c r="GM1129" s="106"/>
      <c r="GN1129" s="106"/>
      <c r="GO1129" s="106"/>
      <c r="GP1129" s="106"/>
      <c r="GQ1129" s="106"/>
      <c r="GR1129" s="106"/>
      <c r="GS1129" s="106"/>
      <c r="GT1129" s="106"/>
      <c r="GU1129" s="106"/>
      <c r="GV1129" s="106"/>
      <c r="GW1129" s="106"/>
      <c r="GX1129" s="106"/>
      <c r="GY1129" s="106"/>
      <c r="GZ1129" s="106"/>
      <c r="HA1129" s="106"/>
      <c r="HB1129" s="106"/>
      <c r="HC1129" s="106"/>
      <c r="HD1129" s="106"/>
      <c r="HE1129" s="106"/>
      <c r="HF1129" s="106"/>
      <c r="HG1129" s="106"/>
      <c r="HH1129" s="106"/>
      <c r="HI1129" s="106"/>
      <c r="HJ1129" s="106"/>
      <c r="HK1129" s="106"/>
      <c r="HL1129" s="106"/>
      <c r="HM1129" s="106"/>
      <c r="HN1129" s="106"/>
      <c r="HO1129" s="106"/>
      <c r="HP1129" s="106"/>
      <c r="HQ1129" s="106"/>
      <c r="HR1129" s="106"/>
      <c r="HS1129" s="106"/>
      <c r="HT1129" s="106"/>
      <c r="HU1129" s="106"/>
      <c r="HV1129" s="106"/>
      <c r="HW1129" s="106"/>
      <c r="HX1129" s="106"/>
      <c r="HY1129" s="106"/>
      <c r="HZ1129" s="106"/>
      <c r="IA1129" s="106"/>
      <c r="IB1129" s="106"/>
      <c r="IC1129" s="106"/>
      <c r="ID1129" s="106"/>
      <c r="IE1129" s="106"/>
      <c r="IF1129" s="106"/>
      <c r="IG1129" s="106"/>
      <c r="IH1129" s="106"/>
      <c r="II1129" s="106"/>
      <c r="IJ1129" s="106"/>
      <c r="IK1129" s="106"/>
      <c r="IL1129" s="106"/>
      <c r="IM1129" s="106"/>
      <c r="IN1129" s="106"/>
      <c r="IO1129" s="106"/>
      <c r="IP1129" s="106"/>
      <c r="IQ1129" s="106"/>
      <c r="IR1129" s="106"/>
      <c r="IS1129" s="106"/>
      <c r="IT1129" s="106"/>
      <c r="IU1129" s="106"/>
      <c r="IV1129" s="106"/>
      <c r="IW1129" s="106"/>
      <c r="IX1129" s="106"/>
      <c r="IY1129" s="106"/>
      <c r="IZ1129" s="106"/>
      <c r="JA1129" s="106"/>
      <c r="JB1129" s="106"/>
      <c r="JC1129" s="106"/>
      <c r="JD1129" s="106"/>
      <c r="JE1129" s="106"/>
    </row>
    <row r="1130" spans="1:265" s="113" customFormat="1" ht="18.75" thickBot="1">
      <c r="A1130" s="133"/>
      <c r="B1130" s="127">
        <v>91</v>
      </c>
      <c r="C1130" s="35" t="s">
        <v>3615</v>
      </c>
      <c r="D1130" s="35"/>
      <c r="E1130" s="35"/>
      <c r="F1130" s="144"/>
      <c r="G1130" s="127" t="s">
        <v>187</v>
      </c>
      <c r="H1130" s="62"/>
      <c r="I1130" s="35"/>
      <c r="J1130" s="35" t="s">
        <v>3616</v>
      </c>
      <c r="K1130" s="62">
        <f t="shared" si="22"/>
        <v>0</v>
      </c>
      <c r="L1130" s="35" t="s">
        <v>3617</v>
      </c>
      <c r="M1130" s="35" t="s">
        <v>3618</v>
      </c>
      <c r="N1130" s="35"/>
    </row>
    <row r="1131" spans="1:265" s="113" customFormat="1" ht="18.75" thickBot="1">
      <c r="A1131" s="133"/>
      <c r="B1131" s="127">
        <v>444</v>
      </c>
      <c r="C1131" s="35" t="s">
        <v>3619</v>
      </c>
      <c r="D1131" s="35"/>
      <c r="E1131" s="35"/>
      <c r="F1131" s="144"/>
      <c r="G1131" s="127" t="s">
        <v>187</v>
      </c>
      <c r="H1131" s="62"/>
      <c r="I1131" s="35"/>
      <c r="J1131" s="35" t="s">
        <v>3466</v>
      </c>
      <c r="K1131" s="62">
        <f t="shared" ref="K1131:K1194" si="23">IF(I1131&lt;&gt;0,A1131*I1131,A1131*H1131)</f>
        <v>0</v>
      </c>
      <c r="L1131" s="35" t="s">
        <v>3620</v>
      </c>
      <c r="M1131" s="35" t="s">
        <v>3621</v>
      </c>
      <c r="N1131" s="35"/>
    </row>
    <row r="1132" spans="1:265" s="113" customFormat="1" ht="18.75" thickBot="1">
      <c r="A1132" s="133"/>
      <c r="B1132" s="127">
        <v>428</v>
      </c>
      <c r="C1132" s="35" t="s">
        <v>3622</v>
      </c>
      <c r="D1132" s="35"/>
      <c r="E1132" s="35"/>
      <c r="F1132" s="144"/>
      <c r="G1132" s="127" t="s">
        <v>187</v>
      </c>
      <c r="H1132" s="62"/>
      <c r="I1132" s="35"/>
      <c r="J1132" s="35" t="s">
        <v>1449</v>
      </c>
      <c r="K1132" s="62">
        <f t="shared" si="23"/>
        <v>0</v>
      </c>
      <c r="L1132" s="35" t="s">
        <v>3623</v>
      </c>
      <c r="M1132" s="35" t="s">
        <v>3624</v>
      </c>
      <c r="N1132" s="35"/>
    </row>
    <row r="1133" spans="1:265" s="113" customFormat="1" ht="18.75" thickBot="1">
      <c r="A1133" s="133"/>
      <c r="B1133" s="127">
        <v>158</v>
      </c>
      <c r="C1133" s="35" t="s">
        <v>3625</v>
      </c>
      <c r="D1133" s="35"/>
      <c r="E1133" s="35"/>
      <c r="F1133" s="144"/>
      <c r="G1133" s="127" t="s">
        <v>187</v>
      </c>
      <c r="H1133" s="62"/>
      <c r="I1133" s="35"/>
      <c r="J1133" s="35" t="s">
        <v>3626</v>
      </c>
      <c r="K1133" s="62">
        <f t="shared" si="23"/>
        <v>0</v>
      </c>
      <c r="L1133" s="35" t="s">
        <v>3627</v>
      </c>
      <c r="M1133" s="35" t="s">
        <v>3628</v>
      </c>
      <c r="N1133" s="35"/>
    </row>
    <row r="1134" spans="1:265" s="113" customFormat="1" ht="18.75" thickBot="1">
      <c r="A1134" s="133"/>
      <c r="B1134" s="127">
        <v>151</v>
      </c>
      <c r="C1134" s="35" t="s">
        <v>3629</v>
      </c>
      <c r="D1134" s="35"/>
      <c r="E1134" s="35"/>
      <c r="F1134" s="144"/>
      <c r="G1134" s="127" t="s">
        <v>187</v>
      </c>
      <c r="H1134" s="62"/>
      <c r="I1134" s="35"/>
      <c r="J1134" s="35" t="s">
        <v>3630</v>
      </c>
      <c r="K1134" s="62">
        <f t="shared" si="23"/>
        <v>0</v>
      </c>
      <c r="L1134" s="35" t="s">
        <v>3631</v>
      </c>
      <c r="M1134" s="35" t="s">
        <v>3632</v>
      </c>
      <c r="N1134" s="35"/>
    </row>
    <row r="1135" spans="1:265" s="113" customFormat="1" ht="18.75" thickBot="1">
      <c r="A1135" s="133"/>
      <c r="B1135" s="127">
        <v>82</v>
      </c>
      <c r="C1135" s="35" t="s">
        <v>3633</v>
      </c>
      <c r="D1135" s="35"/>
      <c r="E1135" s="35"/>
      <c r="F1135" s="144"/>
      <c r="G1135" s="127" t="s">
        <v>187</v>
      </c>
      <c r="H1135" s="62"/>
      <c r="I1135" s="35"/>
      <c r="J1135" s="35" t="s">
        <v>3634</v>
      </c>
      <c r="K1135" s="62">
        <f t="shared" si="23"/>
        <v>0</v>
      </c>
      <c r="L1135" s="35" t="s">
        <v>3635</v>
      </c>
      <c r="M1135" s="35" t="s">
        <v>3636</v>
      </c>
      <c r="N1135" s="35"/>
    </row>
    <row r="1136" spans="1:265" s="113" customFormat="1" ht="18.75" thickBot="1">
      <c r="A1136" s="133"/>
      <c r="B1136" s="127">
        <v>195</v>
      </c>
      <c r="C1136" s="35" t="s">
        <v>3637</v>
      </c>
      <c r="D1136" s="35"/>
      <c r="E1136" s="35"/>
      <c r="F1136" s="144"/>
      <c r="G1136" s="127" t="s">
        <v>187</v>
      </c>
      <c r="H1136" s="62"/>
      <c r="I1136" s="35"/>
      <c r="J1136" s="35" t="s">
        <v>3638</v>
      </c>
      <c r="K1136" s="62">
        <f t="shared" si="23"/>
        <v>0</v>
      </c>
      <c r="L1136" s="35" t="s">
        <v>3639</v>
      </c>
      <c r="M1136" s="35" t="s">
        <v>3640</v>
      </c>
      <c r="N1136" s="35"/>
    </row>
    <row r="1137" spans="1:265" s="113" customFormat="1" ht="18.75" thickBot="1">
      <c r="A1137" s="133"/>
      <c r="B1137" s="127">
        <v>295</v>
      </c>
      <c r="C1137" s="35" t="s">
        <v>3641</v>
      </c>
      <c r="D1137" s="35"/>
      <c r="E1137" s="35"/>
      <c r="F1137" s="144"/>
      <c r="G1137" s="127" t="s">
        <v>187</v>
      </c>
      <c r="H1137" s="62"/>
      <c r="I1137" s="35"/>
      <c r="J1137" s="35" t="s">
        <v>3642</v>
      </c>
      <c r="K1137" s="62">
        <f t="shared" si="23"/>
        <v>0</v>
      </c>
      <c r="L1137" s="35" t="s">
        <v>3643</v>
      </c>
      <c r="M1137" s="35" t="s">
        <v>3644</v>
      </c>
      <c r="N1137" s="35"/>
    </row>
    <row r="1138" spans="1:265" s="113" customFormat="1" ht="18.75" thickBot="1">
      <c r="A1138" s="133"/>
      <c r="B1138" s="127">
        <v>144</v>
      </c>
      <c r="C1138" s="35" t="s">
        <v>3645</v>
      </c>
      <c r="D1138" s="35"/>
      <c r="E1138" s="35"/>
      <c r="F1138" s="144"/>
      <c r="G1138" s="127" t="s">
        <v>187</v>
      </c>
      <c r="H1138" s="62"/>
      <c r="I1138" s="35"/>
      <c r="J1138" s="35" t="s">
        <v>403</v>
      </c>
      <c r="K1138" s="62">
        <f t="shared" si="23"/>
        <v>0</v>
      </c>
      <c r="L1138" s="35" t="s">
        <v>3646</v>
      </c>
      <c r="M1138" s="35" t="s">
        <v>3647</v>
      </c>
      <c r="N1138" s="35"/>
    </row>
    <row r="1139" spans="1:265" s="113" customFormat="1" ht="18.75" thickBot="1">
      <c r="A1139" s="133"/>
      <c r="B1139" s="127">
        <v>88</v>
      </c>
      <c r="C1139" s="35" t="s">
        <v>3648</v>
      </c>
      <c r="D1139" s="35"/>
      <c r="E1139" s="35"/>
      <c r="F1139" s="144"/>
      <c r="G1139" s="127" t="s">
        <v>187</v>
      </c>
      <c r="H1139" s="62"/>
      <c r="I1139" s="35"/>
      <c r="J1139" s="35" t="s">
        <v>431</v>
      </c>
      <c r="K1139" s="62">
        <f t="shared" si="23"/>
        <v>0</v>
      </c>
      <c r="L1139" s="35" t="s">
        <v>3649</v>
      </c>
      <c r="M1139" s="35" t="s">
        <v>3650</v>
      </c>
      <c r="N1139" s="35"/>
    </row>
    <row r="1140" spans="1:265" s="113" customFormat="1" ht="18.75" thickBot="1">
      <c r="A1140" s="133"/>
      <c r="B1140" s="127">
        <v>127</v>
      </c>
      <c r="C1140" s="35" t="s">
        <v>3651</v>
      </c>
      <c r="D1140" s="35"/>
      <c r="E1140" s="35"/>
      <c r="F1140" s="144"/>
      <c r="G1140" s="127" t="s">
        <v>187</v>
      </c>
      <c r="H1140" s="62"/>
      <c r="I1140" s="35"/>
      <c r="J1140" s="35" t="s">
        <v>108</v>
      </c>
      <c r="K1140" s="62">
        <f t="shared" si="23"/>
        <v>0</v>
      </c>
      <c r="L1140" s="35" t="s">
        <v>3652</v>
      </c>
      <c r="M1140" s="35" t="s">
        <v>3653</v>
      </c>
      <c r="N1140" s="35"/>
    </row>
    <row r="1141" spans="1:265" s="113" customFormat="1" ht="18.75" thickBot="1">
      <c r="A1141" s="133"/>
      <c r="B1141" s="127">
        <v>90</v>
      </c>
      <c r="C1141" s="35" t="s">
        <v>3654</v>
      </c>
      <c r="D1141" s="35"/>
      <c r="E1141" s="35"/>
      <c r="F1141" s="144"/>
      <c r="G1141" s="127" t="s">
        <v>187</v>
      </c>
      <c r="H1141" s="62"/>
      <c r="I1141" s="35"/>
      <c r="J1141" s="35" t="s">
        <v>1394</v>
      </c>
      <c r="K1141" s="62">
        <f t="shared" si="23"/>
        <v>0</v>
      </c>
      <c r="L1141" s="35" t="s">
        <v>3655</v>
      </c>
      <c r="M1141" s="35" t="s">
        <v>3656</v>
      </c>
      <c r="N1141" s="35"/>
    </row>
    <row r="1142" spans="1:265" s="113" customFormat="1" ht="18.75" thickBot="1">
      <c r="A1142" s="133"/>
      <c r="B1142" s="127">
        <v>140</v>
      </c>
      <c r="C1142" s="35" t="s">
        <v>3657</v>
      </c>
      <c r="D1142" s="35"/>
      <c r="E1142" s="35"/>
      <c r="F1142" s="144"/>
      <c r="G1142" s="127" t="s">
        <v>187</v>
      </c>
      <c r="H1142" s="62"/>
      <c r="I1142" s="35"/>
      <c r="J1142" s="35" t="s">
        <v>3389</v>
      </c>
      <c r="K1142" s="62">
        <f t="shared" si="23"/>
        <v>0</v>
      </c>
      <c r="L1142" s="35" t="s">
        <v>3658</v>
      </c>
      <c r="M1142" s="35" t="s">
        <v>3659</v>
      </c>
      <c r="N1142" s="35"/>
    </row>
    <row r="1143" spans="1:265" s="113" customFormat="1" ht="18.75" thickBot="1">
      <c r="A1143" s="133"/>
      <c r="B1143" s="127">
        <v>40</v>
      </c>
      <c r="C1143" s="35" t="s">
        <v>3660</v>
      </c>
      <c r="D1143" s="35"/>
      <c r="E1143" s="35"/>
      <c r="F1143" s="144"/>
      <c r="G1143" s="127" t="s">
        <v>187</v>
      </c>
      <c r="H1143" s="62"/>
      <c r="I1143" s="35"/>
      <c r="J1143" s="35" t="s">
        <v>403</v>
      </c>
      <c r="K1143" s="62">
        <f t="shared" si="23"/>
        <v>0</v>
      </c>
      <c r="L1143" s="35" t="s">
        <v>3661</v>
      </c>
      <c r="M1143" s="35" t="s">
        <v>3662</v>
      </c>
      <c r="N1143" s="35"/>
    </row>
    <row r="1144" spans="1:265" s="113" customFormat="1" ht="18.75" thickBot="1">
      <c r="A1144" s="133"/>
      <c r="B1144" s="127">
        <v>103</v>
      </c>
      <c r="C1144" s="35" t="s">
        <v>3663</v>
      </c>
      <c r="D1144" s="35"/>
      <c r="E1144" s="35"/>
      <c r="F1144" s="144"/>
      <c r="G1144" s="127" t="s">
        <v>187</v>
      </c>
      <c r="H1144" s="62"/>
      <c r="I1144" s="35"/>
      <c r="J1144" s="35" t="s">
        <v>4038</v>
      </c>
      <c r="K1144" s="62">
        <f t="shared" si="23"/>
        <v>0</v>
      </c>
      <c r="L1144" s="35" t="s">
        <v>3664</v>
      </c>
      <c r="M1144" s="35" t="s">
        <v>3665</v>
      </c>
      <c r="N1144" s="35"/>
    </row>
    <row r="1145" spans="1:265" s="113" customFormat="1" ht="18.75" thickBot="1">
      <c r="A1145" s="133"/>
      <c r="B1145" s="127">
        <v>69</v>
      </c>
      <c r="C1145" s="35" t="s">
        <v>3666</v>
      </c>
      <c r="D1145" s="35"/>
      <c r="E1145" s="35"/>
      <c r="F1145" s="144"/>
      <c r="G1145" s="127" t="s">
        <v>187</v>
      </c>
      <c r="H1145" s="62"/>
      <c r="I1145" s="35"/>
      <c r="J1145" s="35" t="s">
        <v>3667</v>
      </c>
      <c r="K1145" s="62">
        <f t="shared" si="23"/>
        <v>0</v>
      </c>
      <c r="L1145" s="35" t="s">
        <v>3668</v>
      </c>
      <c r="M1145" s="35" t="s">
        <v>3669</v>
      </c>
      <c r="N1145" s="35"/>
    </row>
    <row r="1146" spans="1:265" s="113" customFormat="1" ht="18.75" thickBot="1">
      <c r="A1146" s="133"/>
      <c r="B1146" s="127">
        <v>374</v>
      </c>
      <c r="C1146" s="35" t="s">
        <v>3670</v>
      </c>
      <c r="D1146" s="35"/>
      <c r="E1146" s="35"/>
      <c r="F1146" s="162" t="s">
        <v>4209</v>
      </c>
      <c r="G1146" s="127" t="s">
        <v>187</v>
      </c>
      <c r="H1146" s="62"/>
      <c r="I1146" s="35"/>
      <c r="J1146" s="35" t="s">
        <v>403</v>
      </c>
      <c r="K1146" s="62">
        <f t="shared" si="23"/>
        <v>0</v>
      </c>
      <c r="L1146" s="35" t="s">
        <v>3671</v>
      </c>
      <c r="M1146" s="35" t="s">
        <v>3672</v>
      </c>
      <c r="N1146" s="35"/>
    </row>
    <row r="1147" spans="1:265" s="113" customFormat="1" ht="18.75" thickBot="1">
      <c r="A1147" s="133"/>
      <c r="B1147" s="127">
        <v>498</v>
      </c>
      <c r="C1147" s="35" t="s">
        <v>3673</v>
      </c>
      <c r="D1147" s="35"/>
      <c r="E1147" s="35"/>
      <c r="F1147" s="144"/>
      <c r="G1147" s="127" t="s">
        <v>187</v>
      </c>
      <c r="H1147" s="62"/>
      <c r="I1147" s="35"/>
      <c r="J1147" s="35" t="s">
        <v>3674</v>
      </c>
      <c r="K1147" s="62">
        <f t="shared" si="23"/>
        <v>0</v>
      </c>
      <c r="L1147" s="35" t="s">
        <v>3675</v>
      </c>
      <c r="M1147" s="35" t="s">
        <v>3676</v>
      </c>
      <c r="N1147" s="35"/>
    </row>
    <row r="1148" spans="1:265" s="112" customFormat="1" ht="18.75" thickBot="1">
      <c r="A1148" s="133"/>
      <c r="B1148" s="127">
        <v>382</v>
      </c>
      <c r="C1148" s="35" t="s">
        <v>3677</v>
      </c>
      <c r="D1148" s="35"/>
      <c r="E1148" s="35"/>
      <c r="F1148" s="162" t="s">
        <v>4209</v>
      </c>
      <c r="G1148" s="127" t="s">
        <v>187</v>
      </c>
      <c r="H1148" s="62"/>
      <c r="I1148" s="35"/>
      <c r="J1148" s="35" t="s">
        <v>4040</v>
      </c>
      <c r="K1148" s="62">
        <f t="shared" si="23"/>
        <v>0</v>
      </c>
      <c r="L1148" s="35" t="s">
        <v>3678</v>
      </c>
      <c r="M1148" s="35" t="s">
        <v>3679</v>
      </c>
      <c r="N1148" s="35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 s="106"/>
      <c r="BQ1148" s="106"/>
      <c r="BR1148" s="106"/>
      <c r="BS1148" s="106"/>
      <c r="BT1148" s="106"/>
      <c r="BU1148" s="106"/>
      <c r="BV1148" s="106"/>
      <c r="BW1148" s="106"/>
      <c r="BX1148" s="106"/>
      <c r="BY1148" s="106"/>
      <c r="BZ1148" s="106"/>
      <c r="CA1148" s="106"/>
      <c r="CB1148" s="106"/>
      <c r="CC1148" s="106"/>
      <c r="CD1148" s="106"/>
      <c r="CE1148" s="106"/>
      <c r="CF1148" s="106"/>
      <c r="CG1148" s="106"/>
      <c r="CH1148" s="106"/>
      <c r="CI1148" s="106"/>
      <c r="CJ1148" s="106"/>
      <c r="CK1148" s="106"/>
      <c r="CL1148" s="106"/>
      <c r="CM1148" s="106"/>
      <c r="CN1148" s="106"/>
      <c r="CO1148" s="106"/>
      <c r="CP1148" s="106"/>
      <c r="CQ1148" s="106"/>
      <c r="CR1148" s="106"/>
      <c r="CS1148" s="106"/>
      <c r="CT1148" s="106"/>
      <c r="CU1148" s="106"/>
      <c r="CV1148" s="106"/>
      <c r="CW1148" s="106"/>
      <c r="CX1148" s="106"/>
      <c r="CY1148" s="106"/>
      <c r="CZ1148" s="106"/>
      <c r="DA1148" s="106"/>
      <c r="DB1148" s="106"/>
      <c r="DC1148" s="106"/>
      <c r="DD1148" s="106"/>
      <c r="DE1148" s="106"/>
      <c r="DF1148" s="106"/>
      <c r="DG1148" s="106"/>
      <c r="DH1148" s="106"/>
      <c r="DI1148" s="106"/>
      <c r="DJ1148" s="106"/>
      <c r="DK1148" s="106"/>
      <c r="DL1148" s="106"/>
      <c r="DM1148" s="106"/>
      <c r="DN1148" s="106"/>
      <c r="DO1148" s="106"/>
      <c r="DP1148" s="106"/>
      <c r="DQ1148" s="106"/>
      <c r="DR1148" s="106"/>
      <c r="DS1148" s="106"/>
      <c r="DT1148" s="106"/>
      <c r="DU1148" s="106"/>
      <c r="DV1148" s="106"/>
      <c r="DW1148" s="106"/>
      <c r="DX1148" s="106"/>
      <c r="DY1148" s="106"/>
      <c r="DZ1148" s="106"/>
      <c r="EA1148" s="106"/>
      <c r="EB1148" s="106"/>
      <c r="EC1148" s="106"/>
      <c r="ED1148" s="106"/>
      <c r="EE1148" s="106"/>
      <c r="EF1148" s="106"/>
      <c r="EG1148" s="106"/>
      <c r="EH1148" s="106"/>
      <c r="EI1148" s="106"/>
      <c r="EJ1148" s="106"/>
      <c r="EK1148" s="106"/>
      <c r="EL1148" s="106"/>
      <c r="EM1148" s="106"/>
      <c r="EN1148" s="106"/>
      <c r="EO1148" s="106"/>
      <c r="EP1148" s="106"/>
      <c r="EQ1148" s="106"/>
      <c r="ER1148" s="106"/>
      <c r="ES1148" s="106"/>
      <c r="ET1148" s="106"/>
      <c r="EU1148" s="106"/>
      <c r="EV1148" s="106"/>
      <c r="EW1148" s="106"/>
      <c r="EX1148" s="106"/>
      <c r="EY1148" s="106"/>
      <c r="EZ1148" s="106"/>
      <c r="FA1148" s="106"/>
      <c r="FB1148" s="106"/>
      <c r="FC1148" s="106"/>
      <c r="FD1148" s="106"/>
      <c r="FE1148" s="106"/>
      <c r="FF1148" s="106"/>
      <c r="FG1148" s="106"/>
      <c r="FH1148" s="106"/>
      <c r="FI1148" s="106"/>
      <c r="FJ1148" s="106"/>
      <c r="FK1148" s="106"/>
      <c r="FL1148" s="106"/>
      <c r="FM1148" s="106"/>
      <c r="FN1148" s="106"/>
      <c r="FO1148" s="106"/>
      <c r="FP1148" s="106"/>
      <c r="FQ1148" s="106"/>
      <c r="FR1148" s="106"/>
      <c r="FS1148" s="106"/>
      <c r="FT1148" s="106"/>
      <c r="FU1148" s="106"/>
      <c r="FV1148" s="106"/>
      <c r="FW1148" s="106"/>
      <c r="FX1148" s="106"/>
      <c r="FY1148" s="106"/>
      <c r="FZ1148" s="106"/>
      <c r="GA1148" s="106"/>
      <c r="GB1148" s="106"/>
      <c r="GC1148" s="106"/>
      <c r="GD1148" s="106"/>
      <c r="GE1148" s="106"/>
      <c r="GF1148" s="106"/>
      <c r="GG1148" s="106"/>
      <c r="GH1148" s="106"/>
      <c r="GI1148" s="106"/>
      <c r="GJ1148" s="106"/>
      <c r="GK1148" s="106"/>
      <c r="GL1148" s="106"/>
      <c r="GM1148" s="106"/>
      <c r="GN1148" s="106"/>
      <c r="GO1148" s="106"/>
      <c r="GP1148" s="106"/>
      <c r="GQ1148" s="106"/>
      <c r="GR1148" s="106"/>
      <c r="GS1148" s="106"/>
      <c r="GT1148" s="106"/>
      <c r="GU1148" s="106"/>
      <c r="GV1148" s="106"/>
      <c r="GW1148" s="106"/>
      <c r="GX1148" s="106"/>
      <c r="GY1148" s="106"/>
      <c r="GZ1148" s="106"/>
      <c r="HA1148" s="106"/>
      <c r="HB1148" s="106"/>
      <c r="HC1148" s="106"/>
      <c r="HD1148" s="106"/>
      <c r="HE1148" s="106"/>
      <c r="HF1148" s="106"/>
      <c r="HG1148" s="106"/>
      <c r="HH1148" s="106"/>
      <c r="HI1148" s="106"/>
      <c r="HJ1148" s="106"/>
      <c r="HK1148" s="106"/>
      <c r="HL1148" s="106"/>
      <c r="HM1148" s="106"/>
      <c r="HN1148" s="106"/>
      <c r="HO1148" s="106"/>
      <c r="HP1148" s="106"/>
      <c r="HQ1148" s="106"/>
      <c r="HR1148" s="106"/>
      <c r="HS1148" s="106"/>
      <c r="HT1148" s="106"/>
      <c r="HU1148" s="106"/>
      <c r="HV1148" s="106"/>
      <c r="HW1148" s="106"/>
      <c r="HX1148" s="106"/>
      <c r="HY1148" s="106"/>
      <c r="HZ1148" s="106"/>
      <c r="IA1148" s="106"/>
      <c r="IB1148" s="106"/>
      <c r="IC1148" s="106"/>
      <c r="ID1148" s="106"/>
      <c r="IE1148" s="106"/>
      <c r="IF1148" s="106"/>
      <c r="IG1148" s="106"/>
      <c r="IH1148" s="106"/>
      <c r="II1148" s="106"/>
      <c r="IJ1148" s="106"/>
      <c r="IK1148" s="106"/>
      <c r="IL1148" s="106"/>
      <c r="IM1148" s="106"/>
      <c r="IN1148" s="106"/>
      <c r="IO1148" s="106"/>
      <c r="IP1148" s="106"/>
      <c r="IQ1148" s="106"/>
      <c r="IR1148" s="106"/>
      <c r="IS1148" s="106"/>
      <c r="IT1148" s="106"/>
      <c r="IU1148" s="106"/>
      <c r="IV1148" s="106"/>
      <c r="IW1148" s="106"/>
      <c r="IX1148" s="106"/>
      <c r="IY1148" s="106"/>
      <c r="IZ1148" s="106"/>
      <c r="JA1148" s="106"/>
      <c r="JB1148" s="106"/>
      <c r="JC1148" s="106"/>
      <c r="JD1148" s="106"/>
      <c r="JE1148" s="106"/>
    </row>
    <row r="1149" spans="1:265" s="113" customFormat="1" ht="18.75" thickBot="1">
      <c r="A1149" s="133"/>
      <c r="B1149" s="127">
        <v>102</v>
      </c>
      <c r="C1149" s="35" t="s">
        <v>3680</v>
      </c>
      <c r="D1149" s="35"/>
      <c r="E1149" s="35"/>
      <c r="F1149" s="162" t="s">
        <v>4209</v>
      </c>
      <c r="G1149" s="127" t="s">
        <v>187</v>
      </c>
      <c r="H1149" s="62"/>
      <c r="I1149" s="35"/>
      <c r="J1149" s="35" t="s">
        <v>4041</v>
      </c>
      <c r="K1149" s="62">
        <f t="shared" si="23"/>
        <v>0</v>
      </c>
      <c r="L1149" s="35" t="s">
        <v>3681</v>
      </c>
      <c r="M1149" s="35" t="s">
        <v>3682</v>
      </c>
      <c r="N1149" s="35"/>
    </row>
    <row r="1150" spans="1:265" s="113" customFormat="1" ht="18.75" thickBot="1">
      <c r="A1150" s="133"/>
      <c r="B1150" s="127">
        <v>222</v>
      </c>
      <c r="C1150" s="35" t="s">
        <v>3683</v>
      </c>
      <c r="D1150" s="35"/>
      <c r="E1150" s="35"/>
      <c r="F1150" s="144"/>
      <c r="G1150" s="127" t="s">
        <v>187</v>
      </c>
      <c r="H1150" s="62"/>
      <c r="I1150" s="35"/>
      <c r="J1150" s="35" t="s">
        <v>3684</v>
      </c>
      <c r="K1150" s="62">
        <f t="shared" si="23"/>
        <v>0</v>
      </c>
      <c r="L1150" s="35" t="s">
        <v>3685</v>
      </c>
      <c r="M1150" s="35" t="s">
        <v>3686</v>
      </c>
      <c r="N1150" s="35"/>
    </row>
    <row r="1151" spans="1:265" s="113" customFormat="1" ht="18.75" thickBot="1">
      <c r="A1151" s="133"/>
      <c r="B1151" s="127">
        <v>265</v>
      </c>
      <c r="C1151" s="35" t="s">
        <v>3687</v>
      </c>
      <c r="D1151" s="35"/>
      <c r="E1151" s="35"/>
      <c r="F1151" s="144"/>
      <c r="G1151" s="127" t="s">
        <v>187</v>
      </c>
      <c r="H1151" s="62"/>
      <c r="I1151" s="35"/>
      <c r="J1151" s="35" t="s">
        <v>371</v>
      </c>
      <c r="K1151" s="62">
        <f t="shared" si="23"/>
        <v>0</v>
      </c>
      <c r="L1151" s="35" t="s">
        <v>3688</v>
      </c>
      <c r="M1151" s="35" t="s">
        <v>3689</v>
      </c>
      <c r="N1151" s="35"/>
    </row>
    <row r="1152" spans="1:265" s="113" customFormat="1" ht="18.75" thickBot="1">
      <c r="A1152" s="133"/>
      <c r="B1152" s="127">
        <v>631</v>
      </c>
      <c r="C1152" s="35" t="s">
        <v>3690</v>
      </c>
      <c r="D1152" s="35"/>
      <c r="E1152" s="35"/>
      <c r="F1152" s="144"/>
      <c r="G1152" s="127" t="s">
        <v>187</v>
      </c>
      <c r="H1152" s="62"/>
      <c r="I1152" s="35"/>
      <c r="J1152" s="35" t="s">
        <v>531</v>
      </c>
      <c r="K1152" s="62">
        <f t="shared" si="23"/>
        <v>0</v>
      </c>
      <c r="L1152" s="35" t="s">
        <v>3691</v>
      </c>
      <c r="M1152" s="35" t="s">
        <v>3692</v>
      </c>
      <c r="N1152" s="35"/>
    </row>
    <row r="1153" spans="1:18" s="113" customFormat="1" ht="18.75" thickBot="1">
      <c r="A1153" s="133"/>
      <c r="B1153" s="127">
        <v>430</v>
      </c>
      <c r="C1153" s="35" t="s">
        <v>3693</v>
      </c>
      <c r="D1153" s="35"/>
      <c r="E1153" s="35"/>
      <c r="F1153" s="144"/>
      <c r="G1153" s="127" t="s">
        <v>187</v>
      </c>
      <c r="H1153" s="62"/>
      <c r="I1153" s="35"/>
      <c r="J1153" s="35" t="s">
        <v>3694</v>
      </c>
      <c r="K1153" s="62">
        <f t="shared" si="23"/>
        <v>0</v>
      </c>
      <c r="L1153" s="35" t="s">
        <v>3695</v>
      </c>
      <c r="M1153" s="35" t="s">
        <v>3696</v>
      </c>
      <c r="N1153" s="35"/>
    </row>
    <row r="1154" spans="1:18" s="113" customFormat="1" ht="18.75" thickBot="1">
      <c r="A1154" s="133"/>
      <c r="B1154" s="127">
        <v>152</v>
      </c>
      <c r="C1154" s="35" t="s">
        <v>3697</v>
      </c>
      <c r="D1154" s="35"/>
      <c r="E1154" s="35"/>
      <c r="F1154" s="144"/>
      <c r="G1154" s="127" t="s">
        <v>187</v>
      </c>
      <c r="H1154" s="62"/>
      <c r="I1154" s="35"/>
      <c r="J1154" s="35" t="s">
        <v>108</v>
      </c>
      <c r="K1154" s="62">
        <f t="shared" si="23"/>
        <v>0</v>
      </c>
      <c r="L1154" s="35" t="s">
        <v>3698</v>
      </c>
      <c r="M1154" s="35" t="s">
        <v>3699</v>
      </c>
      <c r="N1154" s="35"/>
    </row>
    <row r="1155" spans="1:18" s="113" customFormat="1" ht="18.75" thickBot="1">
      <c r="A1155" s="133"/>
      <c r="B1155" s="127">
        <v>106</v>
      </c>
      <c r="C1155" s="35" t="s">
        <v>3700</v>
      </c>
      <c r="D1155" s="35"/>
      <c r="E1155" s="35"/>
      <c r="F1155" s="162" t="s">
        <v>4209</v>
      </c>
      <c r="G1155" s="127" t="s">
        <v>187</v>
      </c>
      <c r="H1155" s="62"/>
      <c r="I1155" s="35"/>
      <c r="J1155" s="35" t="s">
        <v>4042</v>
      </c>
      <c r="K1155" s="62">
        <f t="shared" si="23"/>
        <v>0</v>
      </c>
      <c r="L1155" s="35" t="s">
        <v>3701</v>
      </c>
      <c r="M1155" s="35" t="s">
        <v>3702</v>
      </c>
      <c r="N1155" s="35"/>
    </row>
    <row r="1156" spans="1:18" s="113" customFormat="1" ht="18.75" thickBot="1">
      <c r="A1156" s="133"/>
      <c r="B1156" s="127">
        <v>166</v>
      </c>
      <c r="C1156" s="35" t="s">
        <v>3703</v>
      </c>
      <c r="D1156" s="35"/>
      <c r="E1156" s="35"/>
      <c r="F1156" s="144"/>
      <c r="G1156" s="127" t="s">
        <v>187</v>
      </c>
      <c r="H1156" s="62"/>
      <c r="I1156" s="35"/>
      <c r="J1156" s="35" t="s">
        <v>3704</v>
      </c>
      <c r="K1156" s="62">
        <f t="shared" si="23"/>
        <v>0</v>
      </c>
      <c r="L1156" s="35" t="s">
        <v>3705</v>
      </c>
      <c r="M1156" s="35" t="s">
        <v>3706</v>
      </c>
      <c r="N1156" s="35"/>
    </row>
    <row r="1157" spans="1:18" s="113" customFormat="1" ht="18.75" thickBot="1">
      <c r="A1157" s="133"/>
      <c r="B1157" s="127">
        <v>165</v>
      </c>
      <c r="C1157" s="35" t="s">
        <v>3707</v>
      </c>
      <c r="D1157" s="35"/>
      <c r="E1157" s="35"/>
      <c r="F1157" s="144"/>
      <c r="G1157" s="127" t="s">
        <v>187</v>
      </c>
      <c r="H1157" s="62"/>
      <c r="I1157" s="35"/>
      <c r="J1157" s="35" t="s">
        <v>3708</v>
      </c>
      <c r="K1157" s="62">
        <f t="shared" si="23"/>
        <v>0</v>
      </c>
      <c r="L1157" s="35" t="s">
        <v>3709</v>
      </c>
      <c r="M1157" s="35" t="s">
        <v>3710</v>
      </c>
      <c r="N1157" s="35"/>
    </row>
    <row r="1158" spans="1:18" s="113" customFormat="1" ht="18.75" thickBot="1">
      <c r="A1158" s="133"/>
      <c r="B1158" s="127">
        <v>124</v>
      </c>
      <c r="C1158" s="35" t="s">
        <v>3711</v>
      </c>
      <c r="D1158" s="35"/>
      <c r="E1158" s="35"/>
      <c r="F1158" s="144"/>
      <c r="G1158" s="127" t="s">
        <v>187</v>
      </c>
      <c r="H1158" s="62"/>
      <c r="I1158" s="35"/>
      <c r="J1158" s="35" t="s">
        <v>1394</v>
      </c>
      <c r="K1158" s="62">
        <f t="shared" si="23"/>
        <v>0</v>
      </c>
      <c r="L1158" s="35" t="s">
        <v>3712</v>
      </c>
      <c r="M1158" s="35" t="s">
        <v>3713</v>
      </c>
      <c r="N1158" s="35"/>
    </row>
    <row r="1159" spans="1:18" s="113" customFormat="1" ht="18.75" thickBot="1">
      <c r="A1159" s="133"/>
      <c r="B1159" s="127">
        <v>370</v>
      </c>
      <c r="C1159" s="35" t="s">
        <v>3714</v>
      </c>
      <c r="D1159" s="35"/>
      <c r="E1159" s="35"/>
      <c r="F1159" s="144"/>
      <c r="G1159" s="127" t="s">
        <v>187</v>
      </c>
      <c r="H1159" s="62"/>
      <c r="I1159" s="35"/>
      <c r="J1159" s="35" t="s">
        <v>3715</v>
      </c>
      <c r="K1159" s="62">
        <f t="shared" si="23"/>
        <v>0</v>
      </c>
      <c r="L1159" s="35" t="s">
        <v>3716</v>
      </c>
      <c r="M1159" s="35" t="s">
        <v>3717</v>
      </c>
      <c r="N1159" s="35"/>
    </row>
    <row r="1160" spans="1:18" s="113" customFormat="1" ht="18.75" thickBot="1">
      <c r="A1160" s="133"/>
      <c r="B1160" s="127">
        <v>133</v>
      </c>
      <c r="C1160" s="35" t="s">
        <v>3718</v>
      </c>
      <c r="D1160" s="35"/>
      <c r="E1160" s="35"/>
      <c r="F1160" s="144"/>
      <c r="G1160" s="127" t="s">
        <v>187</v>
      </c>
      <c r="H1160" s="62"/>
      <c r="I1160" s="35"/>
      <c r="J1160" s="35" t="s">
        <v>3438</v>
      </c>
      <c r="K1160" s="62">
        <f t="shared" si="23"/>
        <v>0</v>
      </c>
      <c r="L1160" s="35" t="s">
        <v>3719</v>
      </c>
      <c r="M1160" s="35" t="s">
        <v>3720</v>
      </c>
      <c r="N1160" s="35"/>
    </row>
    <row r="1161" spans="1:18" s="1" customFormat="1" ht="18.75" thickBot="1">
      <c r="A1161" s="133"/>
      <c r="B1161" s="127">
        <v>148</v>
      </c>
      <c r="C1161" s="35" t="s">
        <v>3721</v>
      </c>
      <c r="D1161" s="35"/>
      <c r="E1161" s="35"/>
      <c r="F1161" s="144"/>
      <c r="G1161" s="127" t="s">
        <v>187</v>
      </c>
      <c r="H1161" s="62"/>
      <c r="I1161" s="35"/>
      <c r="J1161" s="35" t="s">
        <v>1786</v>
      </c>
      <c r="K1161" s="62">
        <f t="shared" si="23"/>
        <v>0</v>
      </c>
      <c r="L1161" s="35" t="s">
        <v>3722</v>
      </c>
      <c r="M1161" s="35" t="s">
        <v>3723</v>
      </c>
      <c r="N1161" s="35"/>
      <c r="O1161" s="106"/>
      <c r="P1161" s="106"/>
      <c r="Q1161" s="106"/>
      <c r="R1161" s="106"/>
    </row>
    <row r="1162" spans="1:18" s="113" customFormat="1" ht="18.75" thickBot="1">
      <c r="A1162" s="133"/>
      <c r="B1162" s="127">
        <v>343</v>
      </c>
      <c r="C1162" s="35" t="s">
        <v>3724</v>
      </c>
      <c r="D1162" s="35"/>
      <c r="E1162" s="35"/>
      <c r="F1162" s="144"/>
      <c r="G1162" s="127" t="s">
        <v>187</v>
      </c>
      <c r="H1162" s="62"/>
      <c r="I1162" s="35"/>
      <c r="J1162" s="35" t="s">
        <v>3725</v>
      </c>
      <c r="K1162" s="62">
        <f t="shared" si="23"/>
        <v>0</v>
      </c>
      <c r="L1162" s="35" t="s">
        <v>3726</v>
      </c>
      <c r="M1162" s="35" t="s">
        <v>3727</v>
      </c>
      <c r="N1162" s="35"/>
    </row>
    <row r="1163" spans="1:18" s="113" customFormat="1" ht="18.75" thickBot="1">
      <c r="A1163" s="133"/>
      <c r="B1163" s="127">
        <v>242</v>
      </c>
      <c r="C1163" s="35" t="s">
        <v>3728</v>
      </c>
      <c r="D1163" s="35"/>
      <c r="E1163" s="35"/>
      <c r="F1163" s="144"/>
      <c r="G1163" s="127" t="s">
        <v>187</v>
      </c>
      <c r="H1163" s="62"/>
      <c r="I1163" s="35"/>
      <c r="J1163" s="35" t="s">
        <v>1453</v>
      </c>
      <c r="K1163" s="62">
        <f t="shared" si="23"/>
        <v>0</v>
      </c>
      <c r="L1163" s="35" t="s">
        <v>3729</v>
      </c>
      <c r="M1163" s="35" t="s">
        <v>3730</v>
      </c>
      <c r="N1163" s="35"/>
    </row>
    <row r="1164" spans="1:18" s="113" customFormat="1" ht="18.75" thickBot="1">
      <c r="A1164" s="133"/>
      <c r="B1164" s="127">
        <v>68</v>
      </c>
      <c r="C1164" s="35" t="s">
        <v>3731</v>
      </c>
      <c r="D1164" s="35"/>
      <c r="E1164" s="35"/>
      <c r="F1164" s="144"/>
      <c r="G1164" s="127" t="s">
        <v>187</v>
      </c>
      <c r="H1164" s="62"/>
      <c r="I1164" s="35"/>
      <c r="J1164" s="35" t="s">
        <v>3732</v>
      </c>
      <c r="K1164" s="62">
        <f t="shared" si="23"/>
        <v>0</v>
      </c>
      <c r="L1164" s="35" t="s">
        <v>3733</v>
      </c>
      <c r="M1164" s="35" t="s">
        <v>3734</v>
      </c>
      <c r="N1164" s="35"/>
    </row>
    <row r="1165" spans="1:18" s="113" customFormat="1" ht="18.75" thickBot="1">
      <c r="A1165" s="133"/>
      <c r="B1165" s="127">
        <v>435</v>
      </c>
      <c r="C1165" s="35" t="s">
        <v>3735</v>
      </c>
      <c r="D1165" s="35"/>
      <c r="E1165" s="35"/>
      <c r="F1165" s="144"/>
      <c r="G1165" s="127" t="s">
        <v>187</v>
      </c>
      <c r="H1165" s="62"/>
      <c r="I1165" s="35"/>
      <c r="J1165" s="35" t="s">
        <v>3736</v>
      </c>
      <c r="K1165" s="62">
        <f t="shared" si="23"/>
        <v>0</v>
      </c>
      <c r="L1165" s="35" t="s">
        <v>3737</v>
      </c>
      <c r="M1165" s="35" t="s">
        <v>3738</v>
      </c>
      <c r="N1165" s="35"/>
    </row>
    <row r="1166" spans="1:18" s="113" customFormat="1" ht="18.75" thickBot="1">
      <c r="A1166" s="133"/>
      <c r="B1166" s="127">
        <v>49</v>
      </c>
      <c r="C1166" s="35" t="s">
        <v>3739</v>
      </c>
      <c r="D1166" s="35"/>
      <c r="E1166" s="35"/>
      <c r="F1166" s="144"/>
      <c r="G1166" s="127" t="s">
        <v>187</v>
      </c>
      <c r="H1166" s="62"/>
      <c r="I1166" s="35"/>
      <c r="J1166" s="35" t="s">
        <v>3318</v>
      </c>
      <c r="K1166" s="62">
        <f t="shared" si="23"/>
        <v>0</v>
      </c>
      <c r="L1166" s="35" t="s">
        <v>3740</v>
      </c>
      <c r="M1166" s="35" t="s">
        <v>3741</v>
      </c>
      <c r="N1166" s="35"/>
    </row>
    <row r="1167" spans="1:18" s="113" customFormat="1" ht="18.75" thickBot="1">
      <c r="A1167" s="133"/>
      <c r="B1167" s="127">
        <v>321</v>
      </c>
      <c r="C1167" s="35" t="s">
        <v>3742</v>
      </c>
      <c r="D1167" s="35"/>
      <c r="E1167" s="35"/>
      <c r="F1167" s="144"/>
      <c r="G1167" s="127" t="s">
        <v>187</v>
      </c>
      <c r="H1167" s="62"/>
      <c r="I1167" s="35"/>
      <c r="J1167" s="35" t="s">
        <v>403</v>
      </c>
      <c r="K1167" s="62">
        <f t="shared" si="23"/>
        <v>0</v>
      </c>
      <c r="L1167" s="35" t="s">
        <v>3743</v>
      </c>
      <c r="M1167" s="35" t="s">
        <v>3744</v>
      </c>
      <c r="N1167" s="35"/>
    </row>
    <row r="1168" spans="1:18" s="113" customFormat="1" ht="18.75" thickBot="1">
      <c r="A1168" s="133"/>
      <c r="B1168" s="127">
        <v>303</v>
      </c>
      <c r="C1168" s="35" t="s">
        <v>3745</v>
      </c>
      <c r="D1168" s="35"/>
      <c r="E1168" s="35"/>
      <c r="F1168" s="144"/>
      <c r="G1168" s="127" t="s">
        <v>187</v>
      </c>
      <c r="H1168" s="62"/>
      <c r="I1168" s="35"/>
      <c r="J1168" s="35" t="s">
        <v>3746</v>
      </c>
      <c r="K1168" s="62">
        <f t="shared" si="23"/>
        <v>0</v>
      </c>
      <c r="L1168" s="35" t="s">
        <v>3747</v>
      </c>
      <c r="M1168" s="35" t="s">
        <v>3748</v>
      </c>
      <c r="N1168" s="35"/>
    </row>
    <row r="1169" spans="1:265" s="113" customFormat="1" ht="18.75" thickBot="1">
      <c r="A1169" s="133"/>
      <c r="B1169" s="127">
        <v>79</v>
      </c>
      <c r="C1169" s="35" t="s">
        <v>3749</v>
      </c>
      <c r="D1169" s="35"/>
      <c r="E1169" s="35"/>
      <c r="F1169" s="144"/>
      <c r="G1169" s="127" t="s">
        <v>187</v>
      </c>
      <c r="H1169" s="62"/>
      <c r="I1169" s="35"/>
      <c r="J1169" s="35" t="s">
        <v>3750</v>
      </c>
      <c r="K1169" s="62">
        <f t="shared" si="23"/>
        <v>0</v>
      </c>
      <c r="L1169" s="35" t="s">
        <v>3751</v>
      </c>
      <c r="M1169" s="35" t="s">
        <v>3752</v>
      </c>
      <c r="N1169" s="35"/>
    </row>
    <row r="1170" spans="1:265" s="113" customFormat="1" ht="18.75" thickBot="1">
      <c r="A1170" s="133"/>
      <c r="B1170" s="127">
        <v>145</v>
      </c>
      <c r="C1170" s="35" t="s">
        <v>3753</v>
      </c>
      <c r="D1170" s="35"/>
      <c r="E1170" s="35"/>
      <c r="F1170" s="144"/>
      <c r="G1170" s="127" t="s">
        <v>187</v>
      </c>
      <c r="H1170" s="62"/>
      <c r="I1170" s="35"/>
      <c r="J1170" s="35" t="s">
        <v>1031</v>
      </c>
      <c r="K1170" s="62">
        <f t="shared" si="23"/>
        <v>0</v>
      </c>
      <c r="L1170" s="35" t="s">
        <v>3754</v>
      </c>
      <c r="M1170" s="35" t="s">
        <v>3755</v>
      </c>
      <c r="N1170" s="35"/>
    </row>
    <row r="1171" spans="1:265" s="113" customFormat="1" ht="18.75" thickBot="1">
      <c r="A1171" s="133"/>
      <c r="B1171" s="127">
        <v>529</v>
      </c>
      <c r="C1171" s="35" t="s">
        <v>3756</v>
      </c>
      <c r="D1171" s="35"/>
      <c r="E1171" s="35"/>
      <c r="F1171" s="144"/>
      <c r="G1171" s="127" t="s">
        <v>187</v>
      </c>
      <c r="H1171" s="62"/>
      <c r="I1171" s="35"/>
      <c r="J1171" s="35" t="s">
        <v>3757</v>
      </c>
      <c r="K1171" s="62">
        <f t="shared" si="23"/>
        <v>0</v>
      </c>
      <c r="L1171" s="35" t="s">
        <v>3758</v>
      </c>
      <c r="M1171" s="35" t="s">
        <v>3759</v>
      </c>
      <c r="N1171" s="35"/>
    </row>
    <row r="1172" spans="1:265" s="113" customFormat="1" ht="18.75" thickBot="1">
      <c r="A1172" s="133"/>
      <c r="B1172" s="127">
        <v>214</v>
      </c>
      <c r="C1172" s="35" t="s">
        <v>3760</v>
      </c>
      <c r="D1172" s="35"/>
      <c r="E1172" s="35"/>
      <c r="F1172" s="144"/>
      <c r="G1172" s="127" t="s">
        <v>187</v>
      </c>
      <c r="H1172" s="62"/>
      <c r="I1172" s="35"/>
      <c r="J1172" s="35" t="s">
        <v>1031</v>
      </c>
      <c r="K1172" s="62">
        <f t="shared" si="23"/>
        <v>0</v>
      </c>
      <c r="L1172" s="35" t="s">
        <v>3761</v>
      </c>
      <c r="M1172" s="35" t="s">
        <v>3762</v>
      </c>
      <c r="N1172" s="35"/>
    </row>
    <row r="1173" spans="1:265" s="113" customFormat="1" ht="18.75" thickBot="1">
      <c r="A1173" s="133"/>
      <c r="B1173" s="127">
        <v>165</v>
      </c>
      <c r="C1173" s="35" t="s">
        <v>3763</v>
      </c>
      <c r="D1173" s="35"/>
      <c r="E1173" s="35"/>
      <c r="F1173" s="144"/>
      <c r="G1173" s="127" t="s">
        <v>187</v>
      </c>
      <c r="H1173" s="62"/>
      <c r="I1173" s="35"/>
      <c r="J1173" s="35" t="s">
        <v>3764</v>
      </c>
      <c r="K1173" s="62">
        <f t="shared" si="23"/>
        <v>0</v>
      </c>
      <c r="L1173" s="35" t="s">
        <v>3765</v>
      </c>
      <c r="M1173" s="35" t="s">
        <v>3766</v>
      </c>
      <c r="N1173" s="35"/>
    </row>
    <row r="1174" spans="1:265" s="113" customFormat="1" ht="18.75" thickBot="1">
      <c r="A1174" s="133"/>
      <c r="B1174" s="127">
        <v>80</v>
      </c>
      <c r="C1174" s="35" t="s">
        <v>3767</v>
      </c>
      <c r="D1174" s="35"/>
      <c r="E1174" s="35"/>
      <c r="F1174" s="144"/>
      <c r="G1174" s="127" t="s">
        <v>187</v>
      </c>
      <c r="H1174" s="62"/>
      <c r="I1174" s="35"/>
      <c r="J1174" s="35" t="s">
        <v>3768</v>
      </c>
      <c r="K1174" s="62">
        <f t="shared" si="23"/>
        <v>0</v>
      </c>
      <c r="L1174" s="35" t="s">
        <v>3769</v>
      </c>
      <c r="M1174" s="35" t="s">
        <v>3770</v>
      </c>
      <c r="N1174" s="35"/>
    </row>
    <row r="1175" spans="1:265" s="113" customFormat="1" ht="18.75" thickBot="1">
      <c r="A1175" s="133"/>
      <c r="B1175" s="127">
        <v>101</v>
      </c>
      <c r="C1175" s="35" t="s">
        <v>3771</v>
      </c>
      <c r="D1175" s="35"/>
      <c r="E1175" s="35"/>
      <c r="F1175" s="144"/>
      <c r="G1175" s="127" t="s">
        <v>187</v>
      </c>
      <c r="H1175" s="62"/>
      <c r="I1175" s="35"/>
      <c r="J1175" s="35" t="s">
        <v>3772</v>
      </c>
      <c r="K1175" s="62">
        <f t="shared" si="23"/>
        <v>0</v>
      </c>
      <c r="L1175" s="35" t="s">
        <v>3773</v>
      </c>
      <c r="M1175" s="35" t="s">
        <v>3774</v>
      </c>
      <c r="N1175" s="35"/>
    </row>
    <row r="1176" spans="1:265" s="113" customFormat="1" ht="18.75" thickBot="1">
      <c r="A1176" s="133"/>
      <c r="B1176" s="127">
        <v>185</v>
      </c>
      <c r="C1176" s="35" t="s">
        <v>3775</v>
      </c>
      <c r="D1176" s="35"/>
      <c r="E1176" s="35"/>
      <c r="F1176" s="162" t="s">
        <v>4209</v>
      </c>
      <c r="G1176" s="127" t="s">
        <v>187</v>
      </c>
      <c r="H1176" s="62"/>
      <c r="I1176" s="35"/>
      <c r="J1176" s="35" t="s">
        <v>1031</v>
      </c>
      <c r="K1176" s="62">
        <f t="shared" si="23"/>
        <v>0</v>
      </c>
      <c r="L1176" s="35" t="s">
        <v>3776</v>
      </c>
      <c r="M1176" s="35" t="s">
        <v>3777</v>
      </c>
      <c r="N1176" s="35"/>
    </row>
    <row r="1177" spans="1:265" s="113" customFormat="1" ht="18.75" thickBot="1">
      <c r="A1177" s="133"/>
      <c r="B1177" s="127">
        <v>112</v>
      </c>
      <c r="C1177" s="35" t="s">
        <v>3778</v>
      </c>
      <c r="D1177" s="35"/>
      <c r="E1177" s="35"/>
      <c r="F1177" s="144"/>
      <c r="G1177" s="127" t="s">
        <v>187</v>
      </c>
      <c r="H1177" s="62"/>
      <c r="I1177" s="35"/>
      <c r="J1177" s="35" t="s">
        <v>3779</v>
      </c>
      <c r="K1177" s="62">
        <f t="shared" si="23"/>
        <v>0</v>
      </c>
      <c r="L1177" s="35" t="s">
        <v>3780</v>
      </c>
      <c r="M1177" s="35" t="s">
        <v>3781</v>
      </c>
      <c r="N1177" s="35"/>
    </row>
    <row r="1178" spans="1:265" s="113" customFormat="1" ht="18.75" thickBot="1">
      <c r="A1178" s="133"/>
      <c r="B1178" s="127">
        <v>125</v>
      </c>
      <c r="C1178" s="35" t="s">
        <v>3782</v>
      </c>
      <c r="D1178" s="35"/>
      <c r="E1178" s="35"/>
      <c r="F1178" s="162" t="s">
        <v>4209</v>
      </c>
      <c r="G1178" s="127" t="s">
        <v>187</v>
      </c>
      <c r="H1178" s="62"/>
      <c r="I1178" s="35"/>
      <c r="J1178" s="35" t="s">
        <v>371</v>
      </c>
      <c r="K1178" s="62">
        <f t="shared" si="23"/>
        <v>0</v>
      </c>
      <c r="L1178" s="35" t="s">
        <v>3783</v>
      </c>
      <c r="M1178" s="35" t="s">
        <v>3784</v>
      </c>
      <c r="N1178" s="35"/>
    </row>
    <row r="1179" spans="1:265" s="112" customFormat="1" ht="18.75" thickBot="1">
      <c r="A1179" s="133"/>
      <c r="B1179" s="127">
        <v>369</v>
      </c>
      <c r="C1179" s="35" t="s">
        <v>3785</v>
      </c>
      <c r="D1179" s="35"/>
      <c r="E1179" s="35"/>
      <c r="F1179" s="144"/>
      <c r="G1179" s="127" t="s">
        <v>187</v>
      </c>
      <c r="H1179" s="62"/>
      <c r="I1179" s="35"/>
      <c r="J1179" s="35" t="s">
        <v>3715</v>
      </c>
      <c r="K1179" s="62">
        <f t="shared" si="23"/>
        <v>0</v>
      </c>
      <c r="L1179" s="35" t="s">
        <v>3786</v>
      </c>
      <c r="M1179" s="35" t="s">
        <v>3787</v>
      </c>
      <c r="N1179" s="35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 s="106"/>
      <c r="BQ1179" s="106"/>
      <c r="BR1179" s="106"/>
      <c r="BS1179" s="106"/>
      <c r="BT1179" s="106"/>
      <c r="BU1179" s="106"/>
      <c r="BV1179" s="106"/>
      <c r="BW1179" s="106"/>
      <c r="BX1179" s="106"/>
      <c r="BY1179" s="106"/>
      <c r="BZ1179" s="106"/>
      <c r="CA1179" s="106"/>
      <c r="CB1179" s="106"/>
      <c r="CC1179" s="106"/>
      <c r="CD1179" s="106"/>
      <c r="CE1179" s="106"/>
      <c r="CF1179" s="106"/>
      <c r="CG1179" s="106"/>
      <c r="CH1179" s="106"/>
      <c r="CI1179" s="106"/>
      <c r="CJ1179" s="106"/>
      <c r="CK1179" s="106"/>
      <c r="CL1179" s="106"/>
      <c r="CM1179" s="106"/>
      <c r="CN1179" s="106"/>
      <c r="CO1179" s="106"/>
      <c r="CP1179" s="106"/>
      <c r="CQ1179" s="106"/>
      <c r="CR1179" s="106"/>
      <c r="CS1179" s="106"/>
      <c r="CT1179" s="106"/>
      <c r="CU1179" s="106"/>
      <c r="CV1179" s="106"/>
      <c r="CW1179" s="106"/>
      <c r="CX1179" s="106"/>
      <c r="CY1179" s="106"/>
      <c r="CZ1179" s="106"/>
      <c r="DA1179" s="106"/>
      <c r="DB1179" s="106"/>
      <c r="DC1179" s="106"/>
      <c r="DD1179" s="106"/>
      <c r="DE1179" s="106"/>
      <c r="DF1179" s="106"/>
      <c r="DG1179" s="106"/>
      <c r="DH1179" s="106"/>
      <c r="DI1179" s="106"/>
      <c r="DJ1179" s="106"/>
      <c r="DK1179" s="106"/>
      <c r="DL1179" s="106"/>
      <c r="DM1179" s="106"/>
      <c r="DN1179" s="106"/>
      <c r="DO1179" s="106"/>
      <c r="DP1179" s="106"/>
      <c r="DQ1179" s="106"/>
      <c r="DR1179" s="106"/>
      <c r="DS1179" s="106"/>
      <c r="DT1179" s="106"/>
      <c r="DU1179" s="106"/>
      <c r="DV1179" s="106"/>
      <c r="DW1179" s="106"/>
      <c r="DX1179" s="106"/>
      <c r="DY1179" s="106"/>
      <c r="DZ1179" s="106"/>
      <c r="EA1179" s="106"/>
      <c r="EB1179" s="106"/>
      <c r="EC1179" s="106"/>
      <c r="ED1179" s="106"/>
      <c r="EE1179" s="106"/>
      <c r="EF1179" s="106"/>
      <c r="EG1179" s="106"/>
      <c r="EH1179" s="106"/>
      <c r="EI1179" s="106"/>
      <c r="EJ1179" s="106"/>
      <c r="EK1179" s="106"/>
      <c r="EL1179" s="106"/>
      <c r="EM1179" s="106"/>
      <c r="EN1179" s="106"/>
      <c r="EO1179" s="106"/>
      <c r="EP1179" s="106"/>
      <c r="EQ1179" s="106"/>
      <c r="ER1179" s="106"/>
      <c r="ES1179" s="106"/>
      <c r="ET1179" s="106"/>
      <c r="EU1179" s="106"/>
      <c r="EV1179" s="106"/>
      <c r="EW1179" s="106"/>
      <c r="EX1179" s="106"/>
      <c r="EY1179" s="106"/>
      <c r="EZ1179" s="106"/>
      <c r="FA1179" s="106"/>
      <c r="FB1179" s="106"/>
      <c r="FC1179" s="106"/>
      <c r="FD1179" s="106"/>
      <c r="FE1179" s="106"/>
      <c r="FF1179" s="106"/>
      <c r="FG1179" s="106"/>
      <c r="FH1179" s="106"/>
      <c r="FI1179" s="106"/>
      <c r="FJ1179" s="106"/>
      <c r="FK1179" s="106"/>
      <c r="FL1179" s="106"/>
      <c r="FM1179" s="106"/>
      <c r="FN1179" s="106"/>
      <c r="FO1179" s="106"/>
      <c r="FP1179" s="106"/>
      <c r="FQ1179" s="106"/>
      <c r="FR1179" s="106"/>
      <c r="FS1179" s="106"/>
      <c r="FT1179" s="106"/>
      <c r="FU1179" s="106"/>
      <c r="FV1179" s="106"/>
      <c r="FW1179" s="106"/>
      <c r="FX1179" s="106"/>
      <c r="FY1179" s="106"/>
      <c r="FZ1179" s="106"/>
      <c r="GA1179" s="106"/>
      <c r="GB1179" s="106"/>
      <c r="GC1179" s="106"/>
      <c r="GD1179" s="106"/>
      <c r="GE1179" s="106"/>
      <c r="GF1179" s="106"/>
      <c r="GG1179" s="106"/>
      <c r="GH1179" s="106"/>
      <c r="GI1179" s="106"/>
      <c r="GJ1179" s="106"/>
      <c r="GK1179" s="106"/>
      <c r="GL1179" s="106"/>
      <c r="GM1179" s="106"/>
      <c r="GN1179" s="106"/>
      <c r="GO1179" s="106"/>
      <c r="GP1179" s="106"/>
      <c r="GQ1179" s="106"/>
      <c r="GR1179" s="106"/>
      <c r="GS1179" s="106"/>
      <c r="GT1179" s="106"/>
      <c r="GU1179" s="106"/>
      <c r="GV1179" s="106"/>
      <c r="GW1179" s="106"/>
      <c r="GX1179" s="106"/>
      <c r="GY1179" s="106"/>
      <c r="GZ1179" s="106"/>
      <c r="HA1179" s="106"/>
      <c r="HB1179" s="106"/>
      <c r="HC1179" s="106"/>
      <c r="HD1179" s="106"/>
      <c r="HE1179" s="106"/>
      <c r="HF1179" s="106"/>
      <c r="HG1179" s="106"/>
      <c r="HH1179" s="106"/>
      <c r="HI1179" s="106"/>
      <c r="HJ1179" s="106"/>
      <c r="HK1179" s="106"/>
      <c r="HL1179" s="106"/>
      <c r="HM1179" s="106"/>
      <c r="HN1179" s="106"/>
      <c r="HO1179" s="106"/>
      <c r="HP1179" s="106"/>
      <c r="HQ1179" s="106"/>
      <c r="HR1179" s="106"/>
      <c r="HS1179" s="106"/>
      <c r="HT1179" s="106"/>
      <c r="HU1179" s="106"/>
      <c r="HV1179" s="106"/>
      <c r="HW1179" s="106"/>
      <c r="HX1179" s="106"/>
      <c r="HY1179" s="106"/>
      <c r="HZ1179" s="106"/>
      <c r="IA1179" s="106"/>
      <c r="IB1179" s="106"/>
      <c r="IC1179" s="106"/>
      <c r="ID1179" s="106"/>
      <c r="IE1179" s="106"/>
      <c r="IF1179" s="106"/>
      <c r="IG1179" s="106"/>
      <c r="IH1179" s="106"/>
      <c r="II1179" s="106"/>
      <c r="IJ1179" s="106"/>
      <c r="IK1179" s="106"/>
      <c r="IL1179" s="106"/>
      <c r="IM1179" s="106"/>
      <c r="IN1179" s="106"/>
      <c r="IO1179" s="106"/>
      <c r="IP1179" s="106"/>
      <c r="IQ1179" s="106"/>
      <c r="IR1179" s="106"/>
      <c r="IS1179" s="106"/>
      <c r="IT1179" s="106"/>
      <c r="IU1179" s="106"/>
      <c r="IV1179" s="106"/>
      <c r="IW1179" s="106"/>
      <c r="IX1179" s="106"/>
      <c r="IY1179" s="106"/>
      <c r="IZ1179" s="106"/>
      <c r="JA1179" s="106"/>
      <c r="JB1179" s="106"/>
      <c r="JC1179" s="106"/>
      <c r="JD1179" s="106"/>
      <c r="JE1179" s="106"/>
    </row>
    <row r="1180" spans="1:265" s="113" customFormat="1" ht="18.75" thickBot="1">
      <c r="A1180" s="133"/>
      <c r="B1180" s="127">
        <v>64</v>
      </c>
      <c r="C1180" s="35" t="s">
        <v>3788</v>
      </c>
      <c r="D1180" s="35"/>
      <c r="E1180" s="35"/>
      <c r="F1180" s="144"/>
      <c r="G1180" s="127" t="s">
        <v>187</v>
      </c>
      <c r="H1180" s="62"/>
      <c r="I1180" s="35"/>
      <c r="J1180" s="35" t="s">
        <v>3789</v>
      </c>
      <c r="K1180" s="62">
        <f t="shared" si="23"/>
        <v>0</v>
      </c>
      <c r="L1180" s="35" t="s">
        <v>3790</v>
      </c>
      <c r="M1180" s="35" t="s">
        <v>3791</v>
      </c>
      <c r="N1180" s="35"/>
    </row>
    <row r="1181" spans="1:265" s="113" customFormat="1" ht="18.75" thickBot="1">
      <c r="A1181" s="133"/>
      <c r="B1181" s="127">
        <v>400</v>
      </c>
      <c r="C1181" s="35" t="s">
        <v>3792</v>
      </c>
      <c r="D1181" s="35"/>
      <c r="E1181" s="35"/>
      <c r="F1181" s="144"/>
      <c r="G1181" s="127" t="s">
        <v>187</v>
      </c>
      <c r="H1181" s="62"/>
      <c r="I1181" s="35"/>
      <c r="J1181" s="35" t="s">
        <v>403</v>
      </c>
      <c r="K1181" s="62">
        <f t="shared" si="23"/>
        <v>0</v>
      </c>
      <c r="L1181" s="35" t="s">
        <v>3793</v>
      </c>
      <c r="M1181" s="35" t="s">
        <v>3794</v>
      </c>
      <c r="N1181" s="35"/>
    </row>
    <row r="1182" spans="1:265" s="113" customFormat="1" ht="18.75" thickBot="1">
      <c r="A1182" s="133"/>
      <c r="B1182" s="127">
        <v>152</v>
      </c>
      <c r="C1182" s="35" t="s">
        <v>3795</v>
      </c>
      <c r="D1182" s="35"/>
      <c r="E1182" s="35"/>
      <c r="F1182" s="144"/>
      <c r="G1182" s="127" t="s">
        <v>187</v>
      </c>
      <c r="H1182" s="62"/>
      <c r="I1182" s="35"/>
      <c r="J1182" s="35" t="s">
        <v>3796</v>
      </c>
      <c r="K1182" s="62">
        <f t="shared" si="23"/>
        <v>0</v>
      </c>
      <c r="L1182" s="35" t="s">
        <v>3797</v>
      </c>
      <c r="M1182" s="35" t="s">
        <v>3798</v>
      </c>
      <c r="N1182" s="35"/>
    </row>
    <row r="1183" spans="1:265" s="113" customFormat="1" ht="18.75" thickBot="1">
      <c r="A1183" s="133"/>
      <c r="B1183" s="127">
        <v>340</v>
      </c>
      <c r="C1183" s="35" t="s">
        <v>3799</v>
      </c>
      <c r="D1183" s="35"/>
      <c r="E1183" s="35"/>
      <c r="F1183" s="144"/>
      <c r="G1183" s="127" t="s">
        <v>187</v>
      </c>
      <c r="H1183" s="62"/>
      <c r="I1183" s="35"/>
      <c r="J1183" s="35" t="s">
        <v>1786</v>
      </c>
      <c r="K1183" s="62">
        <f t="shared" si="23"/>
        <v>0</v>
      </c>
      <c r="L1183" s="35" t="s">
        <v>3800</v>
      </c>
      <c r="M1183" s="35" t="s">
        <v>3801</v>
      </c>
      <c r="N1183" s="35"/>
    </row>
    <row r="1184" spans="1:265" s="113" customFormat="1" ht="18.75" thickBot="1">
      <c r="A1184" s="133"/>
      <c r="B1184" s="127">
        <v>161</v>
      </c>
      <c r="C1184" s="35" t="s">
        <v>3802</v>
      </c>
      <c r="D1184" s="35"/>
      <c r="E1184" s="35"/>
      <c r="F1184" s="144"/>
      <c r="G1184" s="127" t="s">
        <v>187</v>
      </c>
      <c r="H1184" s="62"/>
      <c r="I1184" s="35"/>
      <c r="J1184" s="35" t="s">
        <v>3803</v>
      </c>
      <c r="K1184" s="62">
        <f t="shared" si="23"/>
        <v>0</v>
      </c>
      <c r="L1184" s="35" t="s">
        <v>3804</v>
      </c>
      <c r="M1184" s="35" t="s">
        <v>3805</v>
      </c>
      <c r="N1184" s="35"/>
    </row>
    <row r="1185" spans="1:265" s="113" customFormat="1" ht="18.75" thickBot="1">
      <c r="A1185" s="133"/>
      <c r="B1185" s="39"/>
      <c r="C1185" s="40" t="s">
        <v>3806</v>
      </c>
      <c r="D1185" s="40"/>
      <c r="E1185" s="40"/>
      <c r="F1185" s="145"/>
      <c r="G1185" s="39"/>
      <c r="H1185" s="54"/>
      <c r="I1185" s="40"/>
      <c r="J1185" s="40"/>
      <c r="K1185" s="62">
        <f t="shared" si="23"/>
        <v>0</v>
      </c>
      <c r="L1185" s="95"/>
      <c r="M1185" s="95"/>
      <c r="N1185" s="95"/>
    </row>
    <row r="1186" spans="1:265" s="113" customFormat="1" ht="18.75" thickBot="1">
      <c r="A1186" s="133"/>
      <c r="B1186" s="127">
        <v>83</v>
      </c>
      <c r="C1186" s="35" t="s">
        <v>3807</v>
      </c>
      <c r="D1186" s="35"/>
      <c r="E1186" s="35"/>
      <c r="F1186" s="144"/>
      <c r="G1186" s="127" t="s">
        <v>181</v>
      </c>
      <c r="H1186" s="62"/>
      <c r="I1186" s="35"/>
      <c r="J1186" s="35" t="s">
        <v>3808</v>
      </c>
      <c r="K1186" s="62">
        <f t="shared" si="23"/>
        <v>0</v>
      </c>
      <c r="L1186" s="35" t="s">
        <v>3809</v>
      </c>
      <c r="M1186" s="35" t="s">
        <v>3810</v>
      </c>
      <c r="N1186" s="35"/>
    </row>
    <row r="1187" spans="1:265" s="113" customFormat="1" ht="18.75" thickBot="1">
      <c r="A1187" s="133"/>
      <c r="B1187" s="127">
        <v>81</v>
      </c>
      <c r="C1187" s="35" t="s">
        <v>3811</v>
      </c>
      <c r="D1187" s="35"/>
      <c r="E1187" s="35"/>
      <c r="F1187" s="144"/>
      <c r="G1187" s="127" t="s">
        <v>181</v>
      </c>
      <c r="H1187" s="62"/>
      <c r="I1187" s="35"/>
      <c r="J1187" s="35" t="s">
        <v>371</v>
      </c>
      <c r="K1187" s="62">
        <f t="shared" si="23"/>
        <v>0</v>
      </c>
      <c r="L1187" s="35" t="s">
        <v>3812</v>
      </c>
      <c r="M1187" s="35" t="s">
        <v>3813</v>
      </c>
      <c r="N1187" s="35"/>
    </row>
    <row r="1188" spans="1:265" s="113" customFormat="1" ht="18.75" thickBot="1">
      <c r="A1188" s="133"/>
      <c r="B1188" s="127">
        <v>231</v>
      </c>
      <c r="C1188" s="35" t="s">
        <v>3814</v>
      </c>
      <c r="D1188" s="35"/>
      <c r="E1188" s="35"/>
      <c r="F1188" s="144"/>
      <c r="G1188" s="127" t="s">
        <v>181</v>
      </c>
      <c r="H1188" s="62"/>
      <c r="I1188" s="35"/>
      <c r="J1188" s="35" t="s">
        <v>3634</v>
      </c>
      <c r="K1188" s="62">
        <f t="shared" si="23"/>
        <v>0</v>
      </c>
      <c r="L1188" s="35" t="s">
        <v>3815</v>
      </c>
      <c r="M1188" s="35" t="s">
        <v>3816</v>
      </c>
      <c r="N1188" s="35"/>
    </row>
    <row r="1189" spans="1:265" s="113" customFormat="1" ht="18.75" thickBot="1">
      <c r="A1189" s="133"/>
      <c r="B1189" s="127">
        <v>147</v>
      </c>
      <c r="C1189" s="35" t="s">
        <v>3817</v>
      </c>
      <c r="D1189" s="35"/>
      <c r="E1189" s="35"/>
      <c r="F1189" s="144"/>
      <c r="G1189" s="127" t="s">
        <v>181</v>
      </c>
      <c r="H1189" s="62"/>
      <c r="I1189" s="35"/>
      <c r="J1189" s="35" t="s">
        <v>3818</v>
      </c>
      <c r="K1189" s="62">
        <f t="shared" si="23"/>
        <v>0</v>
      </c>
      <c r="L1189" s="35" t="s">
        <v>3819</v>
      </c>
      <c r="M1189" s="35" t="s">
        <v>3820</v>
      </c>
      <c r="N1189" s="35"/>
    </row>
    <row r="1190" spans="1:265" s="113" customFormat="1" ht="18.75" thickBot="1">
      <c r="A1190" s="133"/>
      <c r="B1190" s="127">
        <v>79</v>
      </c>
      <c r="C1190" s="35" t="s">
        <v>3821</v>
      </c>
      <c r="D1190" s="35"/>
      <c r="E1190" s="35"/>
      <c r="F1190" s="144"/>
      <c r="G1190" s="127" t="s">
        <v>181</v>
      </c>
      <c r="H1190" s="62"/>
      <c r="I1190" s="35"/>
      <c r="J1190" s="35" t="s">
        <v>3822</v>
      </c>
      <c r="K1190" s="62">
        <f t="shared" si="23"/>
        <v>0</v>
      </c>
      <c r="L1190" s="35" t="s">
        <v>3823</v>
      </c>
      <c r="M1190" s="35" t="s">
        <v>3824</v>
      </c>
      <c r="N1190" s="35"/>
    </row>
    <row r="1191" spans="1:265" s="113" customFormat="1" ht="18.75" thickBot="1">
      <c r="A1191" s="133"/>
      <c r="B1191" s="127">
        <v>108</v>
      </c>
      <c r="C1191" s="35" t="s">
        <v>3825</v>
      </c>
      <c r="D1191" s="35"/>
      <c r="E1191" s="35"/>
      <c r="F1191" s="144"/>
      <c r="G1191" s="127" t="s">
        <v>181</v>
      </c>
      <c r="H1191" s="62"/>
      <c r="I1191" s="35"/>
      <c r="J1191" s="35" t="s">
        <v>108</v>
      </c>
      <c r="K1191" s="62">
        <f t="shared" si="23"/>
        <v>0</v>
      </c>
      <c r="L1191" s="35" t="s">
        <v>3826</v>
      </c>
      <c r="M1191" s="35" t="s">
        <v>3827</v>
      </c>
      <c r="N1191" s="35"/>
    </row>
    <row r="1192" spans="1:265" s="1" customFormat="1" ht="18.75" thickBot="1">
      <c r="A1192" s="133"/>
      <c r="B1192" s="39"/>
      <c r="C1192" s="40" t="s">
        <v>3222</v>
      </c>
      <c r="D1192" s="40"/>
      <c r="E1192" s="40"/>
      <c r="F1192" s="145"/>
      <c r="G1192" s="39"/>
      <c r="H1192" s="54"/>
      <c r="I1192" s="40"/>
      <c r="J1192" s="40"/>
      <c r="K1192" s="62">
        <f t="shared" si="23"/>
        <v>0</v>
      </c>
      <c r="L1192" s="95"/>
      <c r="M1192" s="95"/>
      <c r="N1192" s="95"/>
      <c r="O1192" s="106"/>
      <c r="P1192" s="106"/>
      <c r="Q1192" s="106"/>
      <c r="R1192" s="106"/>
    </row>
    <row r="1193" spans="1:265" s="113" customFormat="1" ht="18.75" thickBot="1">
      <c r="A1193" s="133"/>
      <c r="B1193" s="127">
        <v>227</v>
      </c>
      <c r="C1193" s="35" t="s">
        <v>3223</v>
      </c>
      <c r="D1193" s="35"/>
      <c r="E1193" s="35"/>
      <c r="F1193" s="144"/>
      <c r="G1193" s="127" t="s">
        <v>187</v>
      </c>
      <c r="H1193" s="62"/>
      <c r="I1193" s="35"/>
      <c r="J1193" s="35" t="s">
        <v>259</v>
      </c>
      <c r="K1193" s="62">
        <f t="shared" si="23"/>
        <v>0</v>
      </c>
      <c r="L1193" s="35" t="s">
        <v>3224</v>
      </c>
      <c r="M1193" s="35" t="s">
        <v>3225</v>
      </c>
      <c r="N1193" s="35"/>
    </row>
    <row r="1194" spans="1:265" s="113" customFormat="1" ht="18.75" thickBot="1">
      <c r="A1194" s="133"/>
      <c r="B1194" s="127">
        <v>123</v>
      </c>
      <c r="C1194" s="35" t="s">
        <v>3226</v>
      </c>
      <c r="D1194" s="35"/>
      <c r="E1194" s="35"/>
      <c r="F1194" s="144"/>
      <c r="G1194" s="127" t="s">
        <v>187</v>
      </c>
      <c r="H1194" s="62"/>
      <c r="I1194" s="35"/>
      <c r="J1194" s="35" t="s">
        <v>3227</v>
      </c>
      <c r="K1194" s="62">
        <f t="shared" si="23"/>
        <v>0</v>
      </c>
      <c r="L1194" s="35" t="s">
        <v>3228</v>
      </c>
      <c r="M1194" s="35" t="s">
        <v>3229</v>
      </c>
      <c r="N1194" s="35"/>
    </row>
    <row r="1195" spans="1:265" s="113" customFormat="1" ht="18.75" thickBot="1">
      <c r="A1195" s="133"/>
      <c r="B1195" s="127">
        <v>58</v>
      </c>
      <c r="C1195" s="35" t="s">
        <v>3828</v>
      </c>
      <c r="D1195" s="35"/>
      <c r="E1195" s="35"/>
      <c r="F1195" s="144"/>
      <c r="G1195" s="127" t="s">
        <v>187</v>
      </c>
      <c r="H1195" s="62"/>
      <c r="I1195" s="35"/>
      <c r="J1195" s="35" t="s">
        <v>979</v>
      </c>
      <c r="K1195" s="62">
        <f t="shared" ref="K1195:K1258" si="24">IF(I1195&lt;&gt;0,A1195*I1195,A1195*H1195)</f>
        <v>0</v>
      </c>
      <c r="L1195" s="35" t="s">
        <v>3829</v>
      </c>
      <c r="M1195" s="35" t="s">
        <v>3830</v>
      </c>
      <c r="N1195" s="35"/>
    </row>
    <row r="1196" spans="1:265" s="113" customFormat="1" ht="18.75" thickBot="1">
      <c r="A1196" s="133"/>
      <c r="B1196" s="127">
        <v>602</v>
      </c>
      <c r="C1196" s="35" t="s">
        <v>3230</v>
      </c>
      <c r="D1196" s="35"/>
      <c r="E1196" s="35"/>
      <c r="F1196" s="144"/>
      <c r="G1196" s="127" t="s">
        <v>187</v>
      </c>
      <c r="H1196" s="62"/>
      <c r="I1196" s="35"/>
      <c r="J1196" s="35" t="s">
        <v>3231</v>
      </c>
      <c r="K1196" s="62">
        <f t="shared" si="24"/>
        <v>0</v>
      </c>
      <c r="L1196" s="35" t="s">
        <v>3232</v>
      </c>
      <c r="M1196" s="35" t="s">
        <v>3233</v>
      </c>
      <c r="N1196" s="35"/>
    </row>
    <row r="1197" spans="1:265" s="112" customFormat="1" ht="18.75" thickBot="1">
      <c r="A1197" s="133"/>
      <c r="B1197" s="127">
        <v>485</v>
      </c>
      <c r="C1197" s="35" t="s">
        <v>3234</v>
      </c>
      <c r="D1197" s="35"/>
      <c r="E1197" s="35"/>
      <c r="F1197" s="144"/>
      <c r="G1197" s="127" t="s">
        <v>187</v>
      </c>
      <c r="H1197" s="62"/>
      <c r="I1197" s="35"/>
      <c r="J1197" s="35" t="s">
        <v>3235</v>
      </c>
      <c r="K1197" s="62">
        <f t="shared" si="24"/>
        <v>0</v>
      </c>
      <c r="L1197" s="35" t="s">
        <v>3236</v>
      </c>
      <c r="M1197" s="35" t="s">
        <v>3237</v>
      </c>
      <c r="N1197" s="35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 s="106"/>
      <c r="BQ1197" s="106"/>
      <c r="BR1197" s="106"/>
      <c r="BS1197" s="106"/>
      <c r="BT1197" s="106"/>
      <c r="BU1197" s="106"/>
      <c r="BV1197" s="106"/>
      <c r="BW1197" s="106"/>
      <c r="BX1197" s="106"/>
      <c r="BY1197" s="106"/>
      <c r="BZ1197" s="106"/>
      <c r="CA1197" s="106"/>
      <c r="CB1197" s="106"/>
      <c r="CC1197" s="106"/>
      <c r="CD1197" s="106"/>
      <c r="CE1197" s="106"/>
      <c r="CF1197" s="106"/>
      <c r="CG1197" s="106"/>
      <c r="CH1197" s="106"/>
      <c r="CI1197" s="106"/>
      <c r="CJ1197" s="106"/>
      <c r="CK1197" s="106"/>
      <c r="CL1197" s="106"/>
      <c r="CM1197" s="106"/>
      <c r="CN1197" s="106"/>
      <c r="CO1197" s="106"/>
      <c r="CP1197" s="106"/>
      <c r="CQ1197" s="106"/>
      <c r="CR1197" s="106"/>
      <c r="CS1197" s="106"/>
      <c r="CT1197" s="106"/>
      <c r="CU1197" s="106"/>
      <c r="CV1197" s="106"/>
      <c r="CW1197" s="106"/>
      <c r="CX1197" s="106"/>
      <c r="CY1197" s="106"/>
      <c r="CZ1197" s="106"/>
      <c r="DA1197" s="106"/>
      <c r="DB1197" s="106"/>
      <c r="DC1197" s="106"/>
      <c r="DD1197" s="106"/>
      <c r="DE1197" s="106"/>
      <c r="DF1197" s="106"/>
      <c r="DG1197" s="106"/>
      <c r="DH1197" s="106"/>
      <c r="DI1197" s="106"/>
      <c r="DJ1197" s="106"/>
      <c r="DK1197" s="106"/>
      <c r="DL1197" s="106"/>
      <c r="DM1197" s="106"/>
      <c r="DN1197" s="106"/>
      <c r="DO1197" s="106"/>
      <c r="DP1197" s="106"/>
      <c r="DQ1197" s="106"/>
      <c r="DR1197" s="106"/>
      <c r="DS1197" s="106"/>
      <c r="DT1197" s="106"/>
      <c r="DU1197" s="106"/>
      <c r="DV1197" s="106"/>
      <c r="DW1197" s="106"/>
      <c r="DX1197" s="106"/>
      <c r="DY1197" s="106"/>
      <c r="DZ1197" s="106"/>
      <c r="EA1197" s="106"/>
      <c r="EB1197" s="106"/>
      <c r="EC1197" s="106"/>
      <c r="ED1197" s="106"/>
      <c r="EE1197" s="106"/>
      <c r="EF1197" s="106"/>
      <c r="EG1197" s="106"/>
      <c r="EH1197" s="106"/>
      <c r="EI1197" s="106"/>
      <c r="EJ1197" s="106"/>
      <c r="EK1197" s="106"/>
      <c r="EL1197" s="106"/>
      <c r="EM1197" s="106"/>
      <c r="EN1197" s="106"/>
      <c r="EO1197" s="106"/>
      <c r="EP1197" s="106"/>
      <c r="EQ1197" s="106"/>
      <c r="ER1197" s="106"/>
      <c r="ES1197" s="106"/>
      <c r="ET1197" s="106"/>
      <c r="EU1197" s="106"/>
      <c r="EV1197" s="106"/>
      <c r="EW1197" s="106"/>
      <c r="EX1197" s="106"/>
      <c r="EY1197" s="106"/>
      <c r="EZ1197" s="106"/>
      <c r="FA1197" s="106"/>
      <c r="FB1197" s="106"/>
      <c r="FC1197" s="106"/>
      <c r="FD1197" s="106"/>
      <c r="FE1197" s="106"/>
      <c r="FF1197" s="106"/>
      <c r="FG1197" s="106"/>
      <c r="FH1197" s="106"/>
      <c r="FI1197" s="106"/>
      <c r="FJ1197" s="106"/>
      <c r="FK1197" s="106"/>
      <c r="FL1197" s="106"/>
      <c r="FM1197" s="106"/>
      <c r="FN1197" s="106"/>
      <c r="FO1197" s="106"/>
      <c r="FP1197" s="106"/>
      <c r="FQ1197" s="106"/>
      <c r="FR1197" s="106"/>
      <c r="FS1197" s="106"/>
      <c r="FT1197" s="106"/>
      <c r="FU1197" s="106"/>
      <c r="FV1197" s="106"/>
      <c r="FW1197" s="106"/>
      <c r="FX1197" s="106"/>
      <c r="FY1197" s="106"/>
      <c r="FZ1197" s="106"/>
      <c r="GA1197" s="106"/>
      <c r="GB1197" s="106"/>
      <c r="GC1197" s="106"/>
      <c r="GD1197" s="106"/>
      <c r="GE1197" s="106"/>
      <c r="GF1197" s="106"/>
      <c r="GG1197" s="106"/>
      <c r="GH1197" s="106"/>
      <c r="GI1197" s="106"/>
      <c r="GJ1197" s="106"/>
      <c r="GK1197" s="106"/>
      <c r="GL1197" s="106"/>
      <c r="GM1197" s="106"/>
      <c r="GN1197" s="106"/>
      <c r="GO1197" s="106"/>
      <c r="GP1197" s="106"/>
      <c r="GQ1197" s="106"/>
      <c r="GR1197" s="106"/>
      <c r="GS1197" s="106"/>
      <c r="GT1197" s="106"/>
      <c r="GU1197" s="106"/>
      <c r="GV1197" s="106"/>
      <c r="GW1197" s="106"/>
      <c r="GX1197" s="106"/>
      <c r="GY1197" s="106"/>
      <c r="GZ1197" s="106"/>
      <c r="HA1197" s="106"/>
      <c r="HB1197" s="106"/>
      <c r="HC1197" s="106"/>
      <c r="HD1197" s="106"/>
      <c r="HE1197" s="106"/>
      <c r="HF1197" s="106"/>
      <c r="HG1197" s="106"/>
      <c r="HH1197" s="106"/>
      <c r="HI1197" s="106"/>
      <c r="HJ1197" s="106"/>
      <c r="HK1197" s="106"/>
      <c r="HL1197" s="106"/>
      <c r="HM1197" s="106"/>
      <c r="HN1197" s="106"/>
      <c r="HO1197" s="106"/>
      <c r="HP1197" s="106"/>
      <c r="HQ1197" s="106"/>
      <c r="HR1197" s="106"/>
      <c r="HS1197" s="106"/>
      <c r="HT1197" s="106"/>
      <c r="HU1197" s="106"/>
      <c r="HV1197" s="106"/>
      <c r="HW1197" s="106"/>
      <c r="HX1197" s="106"/>
      <c r="HY1197" s="106"/>
      <c r="HZ1197" s="106"/>
      <c r="IA1197" s="106"/>
      <c r="IB1197" s="106"/>
      <c r="IC1197" s="106"/>
      <c r="ID1197" s="106"/>
      <c r="IE1197" s="106"/>
      <c r="IF1197" s="106"/>
      <c r="IG1197" s="106"/>
      <c r="IH1197" s="106"/>
      <c r="II1197" s="106"/>
      <c r="IJ1197" s="106"/>
      <c r="IK1197" s="106"/>
      <c r="IL1197" s="106"/>
      <c r="IM1197" s="106"/>
      <c r="IN1197" s="106"/>
      <c r="IO1197" s="106"/>
      <c r="IP1197" s="106"/>
      <c r="IQ1197" s="106"/>
      <c r="IR1197" s="106"/>
      <c r="IS1197" s="106"/>
      <c r="IT1197" s="106"/>
      <c r="IU1197" s="106"/>
      <c r="IV1197" s="106"/>
      <c r="IW1197" s="106"/>
      <c r="IX1197" s="106"/>
      <c r="IY1197" s="106"/>
      <c r="IZ1197" s="106"/>
      <c r="JA1197" s="106"/>
      <c r="JB1197" s="106"/>
      <c r="JC1197" s="106"/>
      <c r="JD1197" s="106"/>
      <c r="JE1197" s="106"/>
    </row>
    <row r="1198" spans="1:265" s="113" customFormat="1" ht="18.75" thickBot="1">
      <c r="A1198" s="133"/>
      <c r="B1198" s="39"/>
      <c r="C1198" s="40" t="s">
        <v>3238</v>
      </c>
      <c r="D1198" s="40"/>
      <c r="E1198" s="40"/>
      <c r="F1198" s="145"/>
      <c r="G1198" s="39"/>
      <c r="H1198" s="54"/>
      <c r="I1198" s="40"/>
      <c r="J1198" s="40"/>
      <c r="K1198" s="62">
        <f t="shared" si="24"/>
        <v>0</v>
      </c>
      <c r="L1198" s="95"/>
      <c r="M1198" s="95"/>
      <c r="N1198" s="95"/>
    </row>
    <row r="1199" spans="1:265" s="113" customFormat="1" ht="18.75" thickBot="1">
      <c r="A1199" s="133"/>
      <c r="B1199" s="127">
        <v>650</v>
      </c>
      <c r="C1199" s="35" t="s">
        <v>3239</v>
      </c>
      <c r="D1199" s="35"/>
      <c r="E1199" s="35"/>
      <c r="F1199" s="144" t="s">
        <v>232</v>
      </c>
      <c r="G1199" s="127" t="s">
        <v>187</v>
      </c>
      <c r="H1199" s="62"/>
      <c r="I1199" s="35"/>
      <c r="J1199" s="35" t="s">
        <v>3240</v>
      </c>
      <c r="K1199" s="62">
        <f t="shared" si="24"/>
        <v>0</v>
      </c>
      <c r="L1199" s="35" t="s">
        <v>3241</v>
      </c>
      <c r="M1199" s="35" t="s">
        <v>3242</v>
      </c>
      <c r="N1199" s="35"/>
    </row>
    <row r="1200" spans="1:265" s="113" customFormat="1" ht="18.75" thickBot="1">
      <c r="A1200" s="133"/>
      <c r="B1200" s="127">
        <v>303</v>
      </c>
      <c r="C1200" s="35" t="s">
        <v>3243</v>
      </c>
      <c r="D1200" s="35"/>
      <c r="E1200" s="35"/>
      <c r="F1200" s="144"/>
      <c r="G1200" s="127" t="s">
        <v>187</v>
      </c>
      <c r="H1200" s="62"/>
      <c r="I1200" s="35"/>
      <c r="J1200" s="35" t="s">
        <v>403</v>
      </c>
      <c r="K1200" s="62">
        <f t="shared" si="24"/>
        <v>0</v>
      </c>
      <c r="L1200" s="35" t="s">
        <v>3244</v>
      </c>
      <c r="M1200" s="35" t="s">
        <v>3245</v>
      </c>
      <c r="N1200" s="35"/>
    </row>
    <row r="1201" spans="1:265" s="113" customFormat="1" ht="18.75" thickBot="1">
      <c r="A1201" s="133"/>
      <c r="B1201" s="127">
        <v>33</v>
      </c>
      <c r="C1201" s="35" t="s">
        <v>3831</v>
      </c>
      <c r="D1201" s="35"/>
      <c r="E1201" s="35"/>
      <c r="F1201" s="144" t="s">
        <v>390</v>
      </c>
      <c r="G1201" s="127" t="s">
        <v>187</v>
      </c>
      <c r="H1201" s="62"/>
      <c r="I1201" s="35"/>
      <c r="J1201" s="35" t="s">
        <v>3832</v>
      </c>
      <c r="K1201" s="62">
        <f t="shared" si="24"/>
        <v>0</v>
      </c>
      <c r="L1201" s="35" t="s">
        <v>3833</v>
      </c>
      <c r="M1201" s="35" t="s">
        <v>3834</v>
      </c>
      <c r="N1201" s="35"/>
    </row>
    <row r="1202" spans="1:265" s="113" customFormat="1" ht="18.75" thickBot="1">
      <c r="A1202" s="133"/>
      <c r="B1202" s="127">
        <v>39</v>
      </c>
      <c r="C1202" s="35" t="s">
        <v>3835</v>
      </c>
      <c r="D1202" s="35"/>
      <c r="E1202" s="35"/>
      <c r="F1202" s="144"/>
      <c r="G1202" s="127" t="s">
        <v>187</v>
      </c>
      <c r="H1202" s="62"/>
      <c r="I1202" s="35"/>
      <c r="J1202" s="35" t="s">
        <v>806</v>
      </c>
      <c r="K1202" s="62">
        <f t="shared" si="24"/>
        <v>0</v>
      </c>
      <c r="L1202" s="35" t="s">
        <v>3836</v>
      </c>
      <c r="M1202" s="35" t="s">
        <v>3837</v>
      </c>
      <c r="N1202" s="35"/>
    </row>
    <row r="1203" spans="1:265" s="113" customFormat="1" ht="18.75" thickBot="1">
      <c r="A1203" s="133"/>
      <c r="B1203" s="127">
        <v>306</v>
      </c>
      <c r="C1203" s="35" t="s">
        <v>3246</v>
      </c>
      <c r="D1203" s="35"/>
      <c r="E1203" s="35"/>
      <c r="F1203" s="144" t="s">
        <v>3247</v>
      </c>
      <c r="G1203" s="127" t="s">
        <v>187</v>
      </c>
      <c r="H1203" s="62"/>
      <c r="I1203" s="35"/>
      <c r="J1203" s="35" t="s">
        <v>3248</v>
      </c>
      <c r="K1203" s="62">
        <f t="shared" si="24"/>
        <v>0</v>
      </c>
      <c r="L1203" s="35" t="s">
        <v>3249</v>
      </c>
      <c r="M1203" s="35" t="s">
        <v>3250</v>
      </c>
      <c r="N1203" s="35"/>
    </row>
    <row r="1204" spans="1:265" s="113" customFormat="1" ht="18.75" thickBot="1">
      <c r="A1204" s="133"/>
      <c r="B1204" s="127">
        <v>209</v>
      </c>
      <c r="C1204" s="35" t="s">
        <v>3251</v>
      </c>
      <c r="D1204" s="35"/>
      <c r="E1204" s="35"/>
      <c r="F1204" s="144" t="s">
        <v>3247</v>
      </c>
      <c r="G1204" s="127" t="s">
        <v>187</v>
      </c>
      <c r="H1204" s="62"/>
      <c r="I1204" s="35"/>
      <c r="J1204" s="35" t="s">
        <v>3252</v>
      </c>
      <c r="K1204" s="62">
        <f t="shared" si="24"/>
        <v>0</v>
      </c>
      <c r="L1204" s="35" t="s">
        <v>3253</v>
      </c>
      <c r="M1204" s="35" t="s">
        <v>3254</v>
      </c>
      <c r="N1204" s="35"/>
    </row>
    <row r="1205" spans="1:265" s="113" customFormat="1" ht="18.75" thickBot="1">
      <c r="A1205" s="133"/>
      <c r="B1205" s="127">
        <v>150</v>
      </c>
      <c r="C1205" s="35" t="s">
        <v>3838</v>
      </c>
      <c r="D1205" s="35"/>
      <c r="E1205" s="35"/>
      <c r="F1205" s="144" t="s">
        <v>3247</v>
      </c>
      <c r="G1205" s="127" t="s">
        <v>187</v>
      </c>
      <c r="H1205" s="62"/>
      <c r="I1205" s="35"/>
      <c r="J1205" s="35" t="s">
        <v>531</v>
      </c>
      <c r="K1205" s="62">
        <f t="shared" si="24"/>
        <v>0</v>
      </c>
      <c r="L1205" s="35" t="s">
        <v>3839</v>
      </c>
      <c r="M1205" s="35" t="s">
        <v>3840</v>
      </c>
      <c r="N1205" s="35"/>
    </row>
    <row r="1206" spans="1:265" s="113" customFormat="1" ht="18.75" thickBot="1">
      <c r="A1206" s="133"/>
      <c r="B1206" s="127">
        <v>126</v>
      </c>
      <c r="C1206" s="35" t="s">
        <v>3841</v>
      </c>
      <c r="D1206" s="35"/>
      <c r="E1206" s="35"/>
      <c r="F1206" s="144" t="s">
        <v>3247</v>
      </c>
      <c r="G1206" s="127" t="s">
        <v>187</v>
      </c>
      <c r="H1206" s="62"/>
      <c r="I1206" s="35"/>
      <c r="J1206" s="35" t="s">
        <v>2554</v>
      </c>
      <c r="K1206" s="62">
        <f t="shared" si="24"/>
        <v>0</v>
      </c>
      <c r="L1206" s="35" t="s">
        <v>3842</v>
      </c>
      <c r="M1206" s="35" t="s">
        <v>3843</v>
      </c>
      <c r="N1206" s="35"/>
    </row>
    <row r="1207" spans="1:265" s="113" customFormat="1" ht="18.75" thickBot="1">
      <c r="A1207" s="133"/>
      <c r="B1207" s="127">
        <v>74</v>
      </c>
      <c r="C1207" s="35" t="s">
        <v>3844</v>
      </c>
      <c r="D1207" s="35"/>
      <c r="E1207" s="35"/>
      <c r="F1207" s="144" t="s">
        <v>3247</v>
      </c>
      <c r="G1207" s="127" t="s">
        <v>187</v>
      </c>
      <c r="H1207" s="62"/>
      <c r="I1207" s="35"/>
      <c r="J1207" s="35" t="s">
        <v>1394</v>
      </c>
      <c r="K1207" s="62">
        <f t="shared" si="24"/>
        <v>0</v>
      </c>
      <c r="L1207" s="35" t="s">
        <v>3845</v>
      </c>
      <c r="M1207" s="35" t="s">
        <v>3846</v>
      </c>
      <c r="N1207" s="35"/>
    </row>
    <row r="1208" spans="1:265" s="113" customFormat="1" ht="18.75" thickBot="1">
      <c r="A1208" s="133"/>
      <c r="B1208" s="127">
        <v>100</v>
      </c>
      <c r="C1208" s="35" t="s">
        <v>3848</v>
      </c>
      <c r="D1208" s="35"/>
      <c r="E1208" s="35"/>
      <c r="F1208" s="162" t="s">
        <v>4209</v>
      </c>
      <c r="G1208" s="127" t="s">
        <v>187</v>
      </c>
      <c r="H1208" s="62"/>
      <c r="I1208" s="35"/>
      <c r="J1208" s="35" t="s">
        <v>4043</v>
      </c>
      <c r="K1208" s="62">
        <f t="shared" si="24"/>
        <v>0</v>
      </c>
      <c r="L1208" s="35" t="s">
        <v>3849</v>
      </c>
      <c r="M1208" s="35" t="s">
        <v>3850</v>
      </c>
      <c r="N1208" s="35"/>
    </row>
    <row r="1209" spans="1:265" s="113" customFormat="1" ht="18.75" thickBot="1">
      <c r="A1209" s="133"/>
      <c r="B1209" s="127">
        <v>95</v>
      </c>
      <c r="C1209" s="35" t="s">
        <v>3851</v>
      </c>
      <c r="D1209" s="35"/>
      <c r="E1209" s="35"/>
      <c r="F1209" s="144" t="s">
        <v>232</v>
      </c>
      <c r="G1209" s="127" t="s">
        <v>187</v>
      </c>
      <c r="H1209" s="62"/>
      <c r="I1209" s="35"/>
      <c r="J1209" s="35" t="s">
        <v>3852</v>
      </c>
      <c r="K1209" s="62">
        <f t="shared" si="24"/>
        <v>0</v>
      </c>
      <c r="L1209" s="35" t="s">
        <v>3853</v>
      </c>
      <c r="M1209" s="35" t="s">
        <v>3854</v>
      </c>
      <c r="N1209" s="35"/>
    </row>
    <row r="1210" spans="1:265" s="113" customFormat="1" ht="18.75" thickBot="1">
      <c r="A1210" s="133"/>
      <c r="B1210" s="127">
        <v>79</v>
      </c>
      <c r="C1210" s="35" t="s">
        <v>3855</v>
      </c>
      <c r="D1210" s="35"/>
      <c r="E1210" s="35"/>
      <c r="F1210" s="144" t="s">
        <v>232</v>
      </c>
      <c r="G1210" s="127" t="s">
        <v>187</v>
      </c>
      <c r="H1210" s="62"/>
      <c r="I1210" s="35"/>
      <c r="J1210" s="35" t="s">
        <v>3856</v>
      </c>
      <c r="K1210" s="62">
        <f t="shared" si="24"/>
        <v>0</v>
      </c>
      <c r="L1210" s="35" t="s">
        <v>3857</v>
      </c>
      <c r="M1210" s="35" t="s">
        <v>3858</v>
      </c>
      <c r="N1210" s="35"/>
    </row>
    <row r="1211" spans="1:265" s="113" customFormat="1" ht="18.75" thickBot="1">
      <c r="A1211" s="133"/>
      <c r="B1211" s="127">
        <v>34</v>
      </c>
      <c r="C1211" s="35" t="s">
        <v>3255</v>
      </c>
      <c r="D1211" s="35"/>
      <c r="E1211" s="35"/>
      <c r="F1211" s="144"/>
      <c r="G1211" s="127" t="s">
        <v>187</v>
      </c>
      <c r="H1211" s="62"/>
      <c r="I1211" s="35"/>
      <c r="J1211" s="35" t="s">
        <v>531</v>
      </c>
      <c r="K1211" s="62">
        <f t="shared" si="24"/>
        <v>0</v>
      </c>
      <c r="L1211" s="35" t="s">
        <v>3256</v>
      </c>
      <c r="M1211" s="35" t="s">
        <v>3257</v>
      </c>
      <c r="N1211" s="35"/>
    </row>
    <row r="1212" spans="1:265" s="113" customFormat="1" ht="18.75" thickBot="1">
      <c r="A1212" s="133"/>
      <c r="B1212" s="127">
        <v>72</v>
      </c>
      <c r="C1212" s="35" t="s">
        <v>3258</v>
      </c>
      <c r="D1212" s="35"/>
      <c r="E1212" s="35"/>
      <c r="F1212" s="144"/>
      <c r="G1212" s="127" t="s">
        <v>187</v>
      </c>
      <c r="H1212" s="62"/>
      <c r="I1212" s="35"/>
      <c r="J1212" s="35" t="s">
        <v>3259</v>
      </c>
      <c r="K1212" s="62">
        <f t="shared" si="24"/>
        <v>0</v>
      </c>
      <c r="L1212" s="35" t="s">
        <v>3260</v>
      </c>
      <c r="M1212" s="35" t="s">
        <v>3261</v>
      </c>
      <c r="N1212" s="35"/>
    </row>
    <row r="1213" spans="1:265" s="113" customFormat="1" ht="18.75" thickBot="1">
      <c r="A1213" s="133"/>
      <c r="B1213" s="127">
        <v>79</v>
      </c>
      <c r="C1213" s="35" t="s">
        <v>3262</v>
      </c>
      <c r="D1213" s="35"/>
      <c r="E1213" s="35"/>
      <c r="F1213" s="144"/>
      <c r="G1213" s="127" t="s">
        <v>187</v>
      </c>
      <c r="H1213" s="62"/>
      <c r="I1213" s="35"/>
      <c r="J1213" s="35" t="s">
        <v>3263</v>
      </c>
      <c r="K1213" s="62">
        <f t="shared" si="24"/>
        <v>0</v>
      </c>
      <c r="L1213" s="35" t="s">
        <v>3264</v>
      </c>
      <c r="M1213" s="35" t="s">
        <v>3265</v>
      </c>
      <c r="N1213" s="35"/>
    </row>
    <row r="1214" spans="1:265" s="113" customFormat="1" ht="18.75" thickBot="1">
      <c r="A1214" s="133"/>
      <c r="B1214" s="127">
        <v>363</v>
      </c>
      <c r="C1214" s="35" t="s">
        <v>3266</v>
      </c>
      <c r="D1214" s="35"/>
      <c r="E1214" s="35"/>
      <c r="F1214" s="144"/>
      <c r="G1214" s="127" t="s">
        <v>187</v>
      </c>
      <c r="H1214" s="62"/>
      <c r="I1214" s="35"/>
      <c r="J1214" s="35" t="s">
        <v>34</v>
      </c>
      <c r="K1214" s="62">
        <f t="shared" si="24"/>
        <v>0</v>
      </c>
      <c r="L1214" s="35" t="s">
        <v>3267</v>
      </c>
      <c r="M1214" s="35" t="s">
        <v>3268</v>
      </c>
      <c r="N1214" s="35"/>
    </row>
    <row r="1215" spans="1:265" s="113" customFormat="1" ht="18.75" thickBot="1">
      <c r="A1215" s="133"/>
      <c r="B1215" s="127">
        <v>351</v>
      </c>
      <c r="C1215" s="35" t="s">
        <v>3269</v>
      </c>
      <c r="D1215" s="35"/>
      <c r="E1215" s="35"/>
      <c r="F1215" s="144"/>
      <c r="G1215" s="127" t="s">
        <v>187</v>
      </c>
      <c r="H1215" s="62"/>
      <c r="I1215" s="35"/>
      <c r="J1215" s="35" t="s">
        <v>3270</v>
      </c>
      <c r="K1215" s="62">
        <f t="shared" si="24"/>
        <v>0</v>
      </c>
      <c r="L1215" s="35" t="s">
        <v>3271</v>
      </c>
      <c r="M1215" s="35" t="s">
        <v>3272</v>
      </c>
      <c r="N1215" s="35"/>
    </row>
    <row r="1216" spans="1:265" s="112" customFormat="1" ht="18.75" thickBot="1">
      <c r="A1216" s="133"/>
      <c r="B1216" s="127">
        <v>229</v>
      </c>
      <c r="C1216" s="35" t="s">
        <v>3273</v>
      </c>
      <c r="D1216" s="35"/>
      <c r="E1216" s="35"/>
      <c r="F1216" s="144"/>
      <c r="G1216" s="127" t="s">
        <v>187</v>
      </c>
      <c r="H1216" s="62"/>
      <c r="I1216" s="35"/>
      <c r="J1216" s="35" t="s">
        <v>1394</v>
      </c>
      <c r="K1216" s="62">
        <f t="shared" si="24"/>
        <v>0</v>
      </c>
      <c r="L1216" s="35" t="s">
        <v>3274</v>
      </c>
      <c r="M1216" s="35" t="s">
        <v>3275</v>
      </c>
      <c r="N1216" s="35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 s="106"/>
      <c r="BQ1216" s="106"/>
      <c r="BR1216" s="106"/>
      <c r="BS1216" s="106"/>
      <c r="BT1216" s="106"/>
      <c r="BU1216" s="106"/>
      <c r="BV1216" s="106"/>
      <c r="BW1216" s="106"/>
      <c r="BX1216" s="106"/>
      <c r="BY1216" s="106"/>
      <c r="BZ1216" s="106"/>
      <c r="CA1216" s="106"/>
      <c r="CB1216" s="106"/>
      <c r="CC1216" s="106"/>
      <c r="CD1216" s="106"/>
      <c r="CE1216" s="106"/>
      <c r="CF1216" s="106"/>
      <c r="CG1216" s="106"/>
      <c r="CH1216" s="106"/>
      <c r="CI1216" s="106"/>
      <c r="CJ1216" s="106"/>
      <c r="CK1216" s="106"/>
      <c r="CL1216" s="106"/>
      <c r="CM1216" s="106"/>
      <c r="CN1216" s="106"/>
      <c r="CO1216" s="106"/>
      <c r="CP1216" s="106"/>
      <c r="CQ1216" s="106"/>
      <c r="CR1216" s="106"/>
      <c r="CS1216" s="106"/>
      <c r="CT1216" s="106"/>
      <c r="CU1216" s="106"/>
      <c r="CV1216" s="106"/>
      <c r="CW1216" s="106"/>
      <c r="CX1216" s="106"/>
      <c r="CY1216" s="106"/>
      <c r="CZ1216" s="106"/>
      <c r="DA1216" s="106"/>
      <c r="DB1216" s="106"/>
      <c r="DC1216" s="106"/>
      <c r="DD1216" s="106"/>
      <c r="DE1216" s="106"/>
      <c r="DF1216" s="106"/>
      <c r="DG1216" s="106"/>
      <c r="DH1216" s="106"/>
      <c r="DI1216" s="106"/>
      <c r="DJ1216" s="106"/>
      <c r="DK1216" s="106"/>
      <c r="DL1216" s="106"/>
      <c r="DM1216" s="106"/>
      <c r="DN1216" s="106"/>
      <c r="DO1216" s="106"/>
      <c r="DP1216" s="106"/>
      <c r="DQ1216" s="106"/>
      <c r="DR1216" s="106"/>
      <c r="DS1216" s="106"/>
      <c r="DT1216" s="106"/>
      <c r="DU1216" s="106"/>
      <c r="DV1216" s="106"/>
      <c r="DW1216" s="106"/>
      <c r="DX1216" s="106"/>
      <c r="DY1216" s="106"/>
      <c r="DZ1216" s="106"/>
      <c r="EA1216" s="106"/>
      <c r="EB1216" s="106"/>
      <c r="EC1216" s="106"/>
      <c r="ED1216" s="106"/>
      <c r="EE1216" s="106"/>
      <c r="EF1216" s="106"/>
      <c r="EG1216" s="106"/>
      <c r="EH1216" s="106"/>
      <c r="EI1216" s="106"/>
      <c r="EJ1216" s="106"/>
      <c r="EK1216" s="106"/>
      <c r="EL1216" s="106"/>
      <c r="EM1216" s="106"/>
      <c r="EN1216" s="106"/>
      <c r="EO1216" s="106"/>
      <c r="EP1216" s="106"/>
      <c r="EQ1216" s="106"/>
      <c r="ER1216" s="106"/>
      <c r="ES1216" s="106"/>
      <c r="ET1216" s="106"/>
      <c r="EU1216" s="106"/>
      <c r="EV1216" s="106"/>
      <c r="EW1216" s="106"/>
      <c r="EX1216" s="106"/>
      <c r="EY1216" s="106"/>
      <c r="EZ1216" s="106"/>
      <c r="FA1216" s="106"/>
      <c r="FB1216" s="106"/>
      <c r="FC1216" s="106"/>
      <c r="FD1216" s="106"/>
      <c r="FE1216" s="106"/>
      <c r="FF1216" s="106"/>
      <c r="FG1216" s="106"/>
      <c r="FH1216" s="106"/>
      <c r="FI1216" s="106"/>
      <c r="FJ1216" s="106"/>
      <c r="FK1216" s="106"/>
      <c r="FL1216" s="106"/>
      <c r="FM1216" s="106"/>
      <c r="FN1216" s="106"/>
      <c r="FO1216" s="106"/>
      <c r="FP1216" s="106"/>
      <c r="FQ1216" s="106"/>
      <c r="FR1216" s="106"/>
      <c r="FS1216" s="106"/>
      <c r="FT1216" s="106"/>
      <c r="FU1216" s="106"/>
      <c r="FV1216" s="106"/>
      <c r="FW1216" s="106"/>
      <c r="FX1216" s="106"/>
      <c r="FY1216" s="106"/>
      <c r="FZ1216" s="106"/>
      <c r="GA1216" s="106"/>
      <c r="GB1216" s="106"/>
      <c r="GC1216" s="106"/>
      <c r="GD1216" s="106"/>
      <c r="GE1216" s="106"/>
      <c r="GF1216" s="106"/>
      <c r="GG1216" s="106"/>
      <c r="GH1216" s="106"/>
      <c r="GI1216" s="106"/>
      <c r="GJ1216" s="106"/>
      <c r="GK1216" s="106"/>
      <c r="GL1216" s="106"/>
      <c r="GM1216" s="106"/>
      <c r="GN1216" s="106"/>
      <c r="GO1216" s="106"/>
      <c r="GP1216" s="106"/>
      <c r="GQ1216" s="106"/>
      <c r="GR1216" s="106"/>
      <c r="GS1216" s="106"/>
      <c r="GT1216" s="106"/>
      <c r="GU1216" s="106"/>
      <c r="GV1216" s="106"/>
      <c r="GW1216" s="106"/>
      <c r="GX1216" s="106"/>
      <c r="GY1216" s="106"/>
      <c r="GZ1216" s="106"/>
      <c r="HA1216" s="106"/>
      <c r="HB1216" s="106"/>
      <c r="HC1216" s="106"/>
      <c r="HD1216" s="106"/>
      <c r="HE1216" s="106"/>
      <c r="HF1216" s="106"/>
      <c r="HG1216" s="106"/>
      <c r="HH1216" s="106"/>
      <c r="HI1216" s="106"/>
      <c r="HJ1216" s="106"/>
      <c r="HK1216" s="106"/>
      <c r="HL1216" s="106"/>
      <c r="HM1216" s="106"/>
      <c r="HN1216" s="106"/>
      <c r="HO1216" s="106"/>
      <c r="HP1216" s="106"/>
      <c r="HQ1216" s="106"/>
      <c r="HR1216" s="106"/>
      <c r="HS1216" s="106"/>
      <c r="HT1216" s="106"/>
      <c r="HU1216" s="106"/>
      <c r="HV1216" s="106"/>
      <c r="HW1216" s="106"/>
      <c r="HX1216" s="106"/>
      <c r="HY1216" s="106"/>
      <c r="HZ1216" s="106"/>
      <c r="IA1216" s="106"/>
      <c r="IB1216" s="106"/>
      <c r="IC1216" s="106"/>
      <c r="ID1216" s="106"/>
      <c r="IE1216" s="106"/>
      <c r="IF1216" s="106"/>
      <c r="IG1216" s="106"/>
      <c r="IH1216" s="106"/>
      <c r="II1216" s="106"/>
      <c r="IJ1216" s="106"/>
      <c r="IK1216" s="106"/>
      <c r="IL1216" s="106"/>
      <c r="IM1216" s="106"/>
      <c r="IN1216" s="106"/>
      <c r="IO1216" s="106"/>
      <c r="IP1216" s="106"/>
      <c r="IQ1216" s="106"/>
      <c r="IR1216" s="106"/>
      <c r="IS1216" s="106"/>
      <c r="IT1216" s="106"/>
      <c r="IU1216" s="106"/>
      <c r="IV1216" s="106"/>
      <c r="IW1216" s="106"/>
      <c r="IX1216" s="106"/>
      <c r="IY1216" s="106"/>
      <c r="IZ1216" s="106"/>
      <c r="JA1216" s="106"/>
      <c r="JB1216" s="106"/>
      <c r="JC1216" s="106"/>
      <c r="JD1216" s="106"/>
      <c r="JE1216" s="106"/>
    </row>
    <row r="1217" spans="1:18" s="113" customFormat="1" ht="18.75" thickBot="1">
      <c r="A1217" s="133"/>
      <c r="B1217" s="127">
        <v>205</v>
      </c>
      <c r="C1217" s="35" t="s">
        <v>3276</v>
      </c>
      <c r="D1217" s="35"/>
      <c r="E1217" s="35"/>
      <c r="F1217" s="144"/>
      <c r="G1217" s="127" t="s">
        <v>187</v>
      </c>
      <c r="H1217" s="62"/>
      <c r="I1217" s="35"/>
      <c r="J1217" s="35" t="s">
        <v>108</v>
      </c>
      <c r="K1217" s="62">
        <f t="shared" si="24"/>
        <v>0</v>
      </c>
      <c r="L1217" s="35" t="s">
        <v>3277</v>
      </c>
      <c r="M1217" s="35" t="s">
        <v>3278</v>
      </c>
      <c r="N1217" s="35"/>
    </row>
    <row r="1218" spans="1:18" s="113" customFormat="1" ht="18.75" thickBot="1">
      <c r="A1218" s="133"/>
      <c r="B1218" s="127">
        <v>290</v>
      </c>
      <c r="C1218" s="35" t="s">
        <v>3859</v>
      </c>
      <c r="D1218" s="35"/>
      <c r="E1218" s="35"/>
      <c r="F1218" s="144"/>
      <c r="G1218" s="127" t="s">
        <v>187</v>
      </c>
      <c r="H1218" s="62"/>
      <c r="I1218" s="35"/>
      <c r="J1218" s="35" t="s">
        <v>531</v>
      </c>
      <c r="K1218" s="62">
        <f t="shared" si="24"/>
        <v>0</v>
      </c>
      <c r="L1218" s="35" t="s">
        <v>3860</v>
      </c>
      <c r="M1218" s="35" t="s">
        <v>3861</v>
      </c>
      <c r="N1218" s="35"/>
    </row>
    <row r="1219" spans="1:18" s="113" customFormat="1" ht="18.75" thickBot="1">
      <c r="A1219" s="133"/>
      <c r="B1219" s="127">
        <v>134</v>
      </c>
      <c r="C1219" s="35" t="s">
        <v>3862</v>
      </c>
      <c r="D1219" s="35"/>
      <c r="E1219" s="35"/>
      <c r="F1219" s="144"/>
      <c r="G1219" s="127" t="s">
        <v>187</v>
      </c>
      <c r="H1219" s="62"/>
      <c r="I1219" s="35"/>
      <c r="J1219" s="35" t="s">
        <v>1124</v>
      </c>
      <c r="K1219" s="62">
        <f t="shared" si="24"/>
        <v>0</v>
      </c>
      <c r="L1219" s="35" t="s">
        <v>3863</v>
      </c>
      <c r="M1219" s="35" t="s">
        <v>3864</v>
      </c>
      <c r="N1219" s="35"/>
    </row>
    <row r="1220" spans="1:18" s="113" customFormat="1" ht="18.75" thickBot="1">
      <c r="A1220" s="133"/>
      <c r="B1220" s="127">
        <v>106</v>
      </c>
      <c r="C1220" s="35" t="s">
        <v>3865</v>
      </c>
      <c r="D1220" s="35"/>
      <c r="E1220" s="35"/>
      <c r="F1220" s="162" t="s">
        <v>4304</v>
      </c>
      <c r="G1220" s="127" t="s">
        <v>187</v>
      </c>
      <c r="H1220" s="62"/>
      <c r="I1220" s="35"/>
      <c r="J1220" s="35" t="s">
        <v>259</v>
      </c>
      <c r="K1220" s="62">
        <f t="shared" si="24"/>
        <v>0</v>
      </c>
      <c r="L1220" s="35" t="s">
        <v>3866</v>
      </c>
      <c r="M1220" s="35" t="s">
        <v>3867</v>
      </c>
      <c r="N1220" s="35"/>
    </row>
    <row r="1221" spans="1:18" s="113" customFormat="1" ht="18.75" thickBot="1">
      <c r="A1221" s="133"/>
      <c r="B1221" s="127">
        <v>163</v>
      </c>
      <c r="C1221" s="35" t="s">
        <v>3868</v>
      </c>
      <c r="D1221" s="35"/>
      <c r="E1221" s="35"/>
      <c r="F1221" s="162" t="s">
        <v>4304</v>
      </c>
      <c r="G1221" s="127" t="s">
        <v>187</v>
      </c>
      <c r="H1221" s="62"/>
      <c r="I1221" s="35"/>
      <c r="J1221" s="35" t="s">
        <v>4044</v>
      </c>
      <c r="K1221" s="62">
        <f t="shared" si="24"/>
        <v>0</v>
      </c>
      <c r="L1221" s="35" t="s">
        <v>3869</v>
      </c>
      <c r="M1221" s="35" t="s">
        <v>3870</v>
      </c>
      <c r="N1221" s="35"/>
    </row>
    <row r="1222" spans="1:18" s="113" customFormat="1" ht="18.75" thickBot="1">
      <c r="A1222" s="133"/>
      <c r="B1222" s="127">
        <v>333</v>
      </c>
      <c r="C1222" s="35" t="s">
        <v>3279</v>
      </c>
      <c r="D1222" s="35"/>
      <c r="E1222" s="35"/>
      <c r="F1222" s="144" t="s">
        <v>232</v>
      </c>
      <c r="G1222" s="127" t="s">
        <v>187</v>
      </c>
      <c r="H1222" s="62"/>
      <c r="I1222" s="35"/>
      <c r="J1222" s="35" t="s">
        <v>403</v>
      </c>
      <c r="K1222" s="62">
        <f t="shared" si="24"/>
        <v>0</v>
      </c>
      <c r="L1222" s="35" t="s">
        <v>3280</v>
      </c>
      <c r="M1222" s="35" t="s">
        <v>3281</v>
      </c>
      <c r="N1222" s="35"/>
    </row>
    <row r="1223" spans="1:18" s="113" customFormat="1" ht="18.75" thickBot="1">
      <c r="A1223" s="133"/>
      <c r="B1223" s="127">
        <v>491</v>
      </c>
      <c r="C1223" s="35" t="s">
        <v>3871</v>
      </c>
      <c r="D1223" s="35"/>
      <c r="E1223" s="35"/>
      <c r="F1223" s="144" t="s">
        <v>232</v>
      </c>
      <c r="G1223" s="127" t="s">
        <v>187</v>
      </c>
      <c r="H1223" s="62"/>
      <c r="I1223" s="35"/>
      <c r="J1223" s="35" t="s">
        <v>34</v>
      </c>
      <c r="K1223" s="62">
        <f t="shared" si="24"/>
        <v>0</v>
      </c>
      <c r="L1223" s="35" t="s">
        <v>3872</v>
      </c>
      <c r="M1223" s="35" t="s">
        <v>3873</v>
      </c>
      <c r="N1223" s="35"/>
    </row>
    <row r="1224" spans="1:18" s="113" customFormat="1" ht="18.75" thickBot="1">
      <c r="A1224" s="133"/>
      <c r="B1224" s="127">
        <v>66</v>
      </c>
      <c r="C1224" s="35" t="s">
        <v>3874</v>
      </c>
      <c r="D1224" s="35"/>
      <c r="E1224" s="35"/>
      <c r="F1224" s="144" t="s">
        <v>232</v>
      </c>
      <c r="G1224" s="127" t="s">
        <v>187</v>
      </c>
      <c r="H1224" s="62"/>
      <c r="I1224" s="35"/>
      <c r="J1224" s="35" t="s">
        <v>3847</v>
      </c>
      <c r="K1224" s="62">
        <f t="shared" si="24"/>
        <v>0</v>
      </c>
      <c r="L1224" s="35" t="s">
        <v>3875</v>
      </c>
      <c r="M1224" s="35" t="s">
        <v>3876</v>
      </c>
      <c r="N1224" s="35"/>
    </row>
    <row r="1225" spans="1:18" s="113" customFormat="1" ht="18.75" thickBot="1">
      <c r="A1225" s="133"/>
      <c r="B1225" s="127">
        <v>188</v>
      </c>
      <c r="C1225" s="35" t="s">
        <v>3282</v>
      </c>
      <c r="D1225" s="35"/>
      <c r="E1225" s="35"/>
      <c r="F1225" s="144" t="s">
        <v>232</v>
      </c>
      <c r="G1225" s="127" t="s">
        <v>187</v>
      </c>
      <c r="H1225" s="62"/>
      <c r="I1225" s="35"/>
      <c r="J1225" s="35" t="s">
        <v>30</v>
      </c>
      <c r="K1225" s="62">
        <f t="shared" si="24"/>
        <v>0</v>
      </c>
      <c r="L1225" s="35" t="s">
        <v>3283</v>
      </c>
      <c r="M1225" s="35" t="s">
        <v>3284</v>
      </c>
      <c r="N1225" s="35"/>
    </row>
    <row r="1226" spans="1:18" s="113" customFormat="1" ht="18.75" thickBot="1">
      <c r="A1226" s="133"/>
      <c r="B1226" s="127">
        <v>352</v>
      </c>
      <c r="C1226" s="35" t="s">
        <v>3285</v>
      </c>
      <c r="D1226" s="35"/>
      <c r="E1226" s="35"/>
      <c r="F1226" s="144" t="s">
        <v>232</v>
      </c>
      <c r="G1226" s="127" t="s">
        <v>187</v>
      </c>
      <c r="H1226" s="62"/>
      <c r="I1226" s="35"/>
      <c r="J1226" s="35" t="s">
        <v>1082</v>
      </c>
      <c r="K1226" s="62">
        <f t="shared" si="24"/>
        <v>0</v>
      </c>
      <c r="L1226" s="35" t="s">
        <v>3286</v>
      </c>
      <c r="M1226" s="35" t="s">
        <v>3287</v>
      </c>
      <c r="N1226" s="35"/>
    </row>
    <row r="1227" spans="1:18" s="113" customFormat="1" ht="18.75" thickBot="1">
      <c r="A1227" s="133"/>
      <c r="B1227" s="127">
        <v>204</v>
      </c>
      <c r="C1227" s="35" t="s">
        <v>3877</v>
      </c>
      <c r="D1227" s="35"/>
      <c r="E1227" s="35"/>
      <c r="F1227" s="144" t="s">
        <v>232</v>
      </c>
      <c r="G1227" s="127" t="s">
        <v>187</v>
      </c>
      <c r="H1227" s="62"/>
      <c r="I1227" s="35"/>
      <c r="J1227" s="35" t="s">
        <v>3878</v>
      </c>
      <c r="K1227" s="62">
        <f t="shared" si="24"/>
        <v>0</v>
      </c>
      <c r="L1227" s="35" t="s">
        <v>3879</v>
      </c>
      <c r="M1227" s="35" t="s">
        <v>3880</v>
      </c>
      <c r="N1227" s="35"/>
    </row>
    <row r="1228" spans="1:18" s="113" customFormat="1" ht="18.75" thickBot="1">
      <c r="A1228" s="133"/>
      <c r="B1228" s="127">
        <v>127</v>
      </c>
      <c r="C1228" s="35" t="s">
        <v>3288</v>
      </c>
      <c r="D1228" s="35"/>
      <c r="E1228" s="35"/>
      <c r="F1228" s="144"/>
      <c r="G1228" s="127" t="s">
        <v>187</v>
      </c>
      <c r="H1228" s="62"/>
      <c r="I1228" s="35"/>
      <c r="J1228" s="35" t="s">
        <v>531</v>
      </c>
      <c r="K1228" s="62">
        <f t="shared" si="24"/>
        <v>0</v>
      </c>
      <c r="L1228" s="35" t="s">
        <v>3289</v>
      </c>
      <c r="M1228" s="35" t="s">
        <v>3290</v>
      </c>
      <c r="N1228" s="35"/>
    </row>
    <row r="1229" spans="1:18" s="1" customFormat="1" ht="18.75" thickBot="1">
      <c r="A1229" s="133"/>
      <c r="B1229" s="127">
        <v>101</v>
      </c>
      <c r="C1229" s="35" t="s">
        <v>4196</v>
      </c>
      <c r="D1229" s="35"/>
      <c r="E1229" s="35"/>
      <c r="F1229" s="144" t="s">
        <v>232</v>
      </c>
      <c r="G1229" s="127" t="s">
        <v>187</v>
      </c>
      <c r="H1229" s="62"/>
      <c r="I1229" s="35"/>
      <c r="J1229" s="35" t="s">
        <v>3881</v>
      </c>
      <c r="K1229" s="62">
        <f t="shared" si="24"/>
        <v>0</v>
      </c>
      <c r="L1229" s="35" t="s">
        <v>3882</v>
      </c>
      <c r="M1229" s="35" t="s">
        <v>3883</v>
      </c>
      <c r="N1229" s="35"/>
      <c r="O1229" s="106"/>
      <c r="P1229" s="106"/>
      <c r="Q1229" s="106"/>
      <c r="R1229" s="106"/>
    </row>
    <row r="1230" spans="1:18" ht="18.75" thickBot="1">
      <c r="A1230" s="133"/>
      <c r="B1230" s="127">
        <v>243</v>
      </c>
      <c r="C1230" s="35" t="s">
        <v>3291</v>
      </c>
      <c r="D1230" s="35"/>
      <c r="E1230" s="35"/>
      <c r="F1230" s="144" t="s">
        <v>232</v>
      </c>
      <c r="G1230" s="127" t="s">
        <v>187</v>
      </c>
      <c r="H1230" s="62"/>
      <c r="I1230" s="35"/>
      <c r="J1230" s="35" t="s">
        <v>806</v>
      </c>
      <c r="K1230" s="62">
        <f t="shared" si="24"/>
        <v>0</v>
      </c>
      <c r="L1230" s="35" t="s">
        <v>3292</v>
      </c>
      <c r="M1230" s="35" t="s">
        <v>3293</v>
      </c>
      <c r="N1230" s="35"/>
      <c r="O1230" s="106"/>
      <c r="P1230" s="106"/>
      <c r="Q1230" s="106"/>
      <c r="R1230" s="106"/>
    </row>
    <row r="1231" spans="1:18" ht="18.75" thickBot="1">
      <c r="A1231" s="133"/>
      <c r="B1231" s="127">
        <v>150</v>
      </c>
      <c r="C1231" s="35" t="s">
        <v>3884</v>
      </c>
      <c r="D1231" s="35"/>
      <c r="E1231" s="35"/>
      <c r="F1231" s="144" t="s">
        <v>232</v>
      </c>
      <c r="G1231" s="127" t="s">
        <v>187</v>
      </c>
      <c r="H1231" s="62"/>
      <c r="I1231" s="35"/>
      <c r="J1231" s="35" t="s">
        <v>3885</v>
      </c>
      <c r="K1231" s="62">
        <f t="shared" si="24"/>
        <v>0</v>
      </c>
      <c r="L1231" s="35" t="s">
        <v>3886</v>
      </c>
      <c r="M1231" s="35" t="s">
        <v>3887</v>
      </c>
      <c r="N1231" s="35"/>
      <c r="O1231" s="106"/>
      <c r="P1231" s="106"/>
      <c r="Q1231" s="106"/>
      <c r="R1231" s="106"/>
    </row>
    <row r="1232" spans="1:18" ht="18.75" thickBot="1">
      <c r="A1232" s="133"/>
      <c r="B1232" s="127">
        <v>113</v>
      </c>
      <c r="C1232" s="35" t="s">
        <v>3294</v>
      </c>
      <c r="D1232" s="35"/>
      <c r="E1232" s="35"/>
      <c r="F1232" s="144"/>
      <c r="G1232" s="127" t="s">
        <v>187</v>
      </c>
      <c r="H1232" s="62"/>
      <c r="I1232" s="35"/>
      <c r="J1232" s="35" t="s">
        <v>371</v>
      </c>
      <c r="K1232" s="62">
        <f t="shared" si="24"/>
        <v>0</v>
      </c>
      <c r="L1232" s="35" t="s">
        <v>3888</v>
      </c>
      <c r="M1232" s="35" t="s">
        <v>3295</v>
      </c>
      <c r="N1232" s="35"/>
      <c r="O1232" s="106"/>
      <c r="P1232" s="106"/>
      <c r="Q1232" s="106"/>
      <c r="R1232" s="106"/>
    </row>
    <row r="1233" spans="1:18" ht="18.75" thickBot="1">
      <c r="A1233" s="133"/>
      <c r="B1233" s="127">
        <v>157</v>
      </c>
      <c r="C1233" s="35" t="s">
        <v>3296</v>
      </c>
      <c r="D1233" s="35"/>
      <c r="E1233" s="35"/>
      <c r="F1233" s="144"/>
      <c r="G1233" s="127" t="s">
        <v>187</v>
      </c>
      <c r="H1233" s="62"/>
      <c r="I1233" s="35"/>
      <c r="J1233" s="35" t="s">
        <v>3297</v>
      </c>
      <c r="K1233" s="62">
        <f t="shared" si="24"/>
        <v>0</v>
      </c>
      <c r="L1233" s="35" t="s">
        <v>3298</v>
      </c>
      <c r="M1233" s="35" t="s">
        <v>3299</v>
      </c>
      <c r="N1233" s="35"/>
      <c r="O1233" s="106"/>
      <c r="P1233" s="106"/>
      <c r="Q1233" s="106"/>
      <c r="R1233" s="106"/>
    </row>
    <row r="1234" spans="1:18" ht="18.75" thickBot="1">
      <c r="A1234" s="133"/>
      <c r="B1234" s="127">
        <v>55</v>
      </c>
      <c r="C1234" s="35" t="s">
        <v>3889</v>
      </c>
      <c r="D1234" s="35"/>
      <c r="E1234" s="35"/>
      <c r="F1234" s="144"/>
      <c r="G1234" s="127" t="s">
        <v>187</v>
      </c>
      <c r="H1234" s="62"/>
      <c r="I1234" s="35"/>
      <c r="J1234" s="35" t="s">
        <v>1786</v>
      </c>
      <c r="K1234" s="62">
        <f t="shared" si="24"/>
        <v>0</v>
      </c>
      <c r="L1234" s="35" t="s">
        <v>3890</v>
      </c>
      <c r="M1234" s="35" t="s">
        <v>3891</v>
      </c>
      <c r="N1234" s="35"/>
      <c r="O1234" s="106"/>
      <c r="P1234" s="106"/>
      <c r="Q1234" s="106"/>
      <c r="R1234" s="106"/>
    </row>
    <row r="1235" spans="1:18" ht="18.75" thickBot="1">
      <c r="A1235" s="133"/>
      <c r="B1235" s="127">
        <v>178</v>
      </c>
      <c r="C1235" s="35" t="s">
        <v>3892</v>
      </c>
      <c r="D1235" s="35"/>
      <c r="E1235" s="35"/>
      <c r="F1235" s="144"/>
      <c r="G1235" s="127" t="s">
        <v>187</v>
      </c>
      <c r="H1235" s="62"/>
      <c r="I1235" s="35"/>
      <c r="J1235" s="35" t="s">
        <v>403</v>
      </c>
      <c r="K1235" s="62">
        <f t="shared" si="24"/>
        <v>0</v>
      </c>
      <c r="L1235" s="35" t="s">
        <v>3893</v>
      </c>
      <c r="M1235" s="35" t="s">
        <v>3894</v>
      </c>
      <c r="N1235" s="35"/>
      <c r="O1235" s="106"/>
      <c r="P1235" s="106"/>
      <c r="Q1235" s="106"/>
      <c r="R1235" s="106"/>
    </row>
    <row r="1236" spans="1:18" ht="18.75" thickBot="1">
      <c r="A1236" s="133"/>
      <c r="B1236" s="127">
        <v>87</v>
      </c>
      <c r="C1236" s="35" t="s">
        <v>3895</v>
      </c>
      <c r="D1236" s="35"/>
      <c r="E1236" s="35"/>
      <c r="F1236" s="160" t="s">
        <v>4209</v>
      </c>
      <c r="G1236" s="127" t="s">
        <v>181</v>
      </c>
      <c r="H1236" s="62"/>
      <c r="I1236" s="35"/>
      <c r="J1236" s="35" t="s">
        <v>403</v>
      </c>
      <c r="K1236" s="62">
        <f t="shared" si="24"/>
        <v>0</v>
      </c>
      <c r="L1236" s="35" t="s">
        <v>3896</v>
      </c>
      <c r="M1236" s="35" t="s">
        <v>3897</v>
      </c>
      <c r="N1236" s="35"/>
      <c r="O1236" s="106"/>
      <c r="P1236" s="106"/>
      <c r="Q1236" s="106"/>
      <c r="R1236" s="106"/>
    </row>
    <row r="1237" spans="1:18" ht="18.75" thickBot="1">
      <c r="A1237" s="133"/>
      <c r="B1237" s="127">
        <v>46</v>
      </c>
      <c r="C1237" s="35" t="s">
        <v>3898</v>
      </c>
      <c r="D1237" s="35"/>
      <c r="E1237" s="35"/>
      <c r="F1237" s="160" t="s">
        <v>4209</v>
      </c>
      <c r="G1237" s="127" t="s">
        <v>181</v>
      </c>
      <c r="H1237" s="62"/>
      <c r="I1237" s="35"/>
      <c r="J1237" s="35" t="s">
        <v>1394</v>
      </c>
      <c r="K1237" s="62">
        <f t="shared" si="24"/>
        <v>0</v>
      </c>
      <c r="L1237" s="35" t="s">
        <v>3899</v>
      </c>
      <c r="M1237" s="35" t="s">
        <v>3900</v>
      </c>
      <c r="N1237" s="35"/>
      <c r="O1237" s="106"/>
      <c r="P1237" s="106"/>
      <c r="Q1237" s="106"/>
      <c r="R1237" s="106"/>
    </row>
    <row r="1238" spans="1:18" ht="18.75" thickBot="1">
      <c r="A1238" s="133"/>
      <c r="B1238" s="127">
        <v>192</v>
      </c>
      <c r="C1238" s="35" t="s">
        <v>3901</v>
      </c>
      <c r="D1238" s="35"/>
      <c r="E1238" s="35"/>
      <c r="F1238" s="144"/>
      <c r="G1238" s="127" t="s">
        <v>181</v>
      </c>
      <c r="H1238" s="62"/>
      <c r="I1238" s="35"/>
      <c r="J1238" s="35" t="s">
        <v>3634</v>
      </c>
      <c r="K1238" s="62">
        <f t="shared" si="24"/>
        <v>0</v>
      </c>
      <c r="L1238" s="35" t="s">
        <v>3902</v>
      </c>
      <c r="M1238" s="35" t="s">
        <v>3903</v>
      </c>
      <c r="N1238" s="35"/>
      <c r="O1238" s="106"/>
      <c r="P1238" s="106"/>
      <c r="Q1238" s="106"/>
      <c r="R1238" s="106"/>
    </row>
    <row r="1239" spans="1:18" ht="18.75" thickBot="1">
      <c r="A1239" s="133"/>
      <c r="B1239" s="127">
        <v>47</v>
      </c>
      <c r="C1239" s="35" t="s">
        <v>3904</v>
      </c>
      <c r="D1239" s="35"/>
      <c r="E1239" s="35"/>
      <c r="F1239" s="144"/>
      <c r="G1239" s="127" t="s">
        <v>181</v>
      </c>
      <c r="H1239" s="62"/>
      <c r="I1239" s="35"/>
      <c r="J1239" s="35" t="s">
        <v>34</v>
      </c>
      <c r="K1239" s="62">
        <f t="shared" si="24"/>
        <v>0</v>
      </c>
      <c r="L1239" s="35" t="s">
        <v>3905</v>
      </c>
      <c r="M1239" s="35" t="s">
        <v>3906</v>
      </c>
      <c r="N1239" s="35"/>
      <c r="O1239" s="106"/>
      <c r="P1239" s="106"/>
      <c r="Q1239" s="106"/>
      <c r="R1239" s="106"/>
    </row>
    <row r="1240" spans="1:18" ht="18.75" thickBot="1">
      <c r="A1240" s="133"/>
      <c r="B1240" s="127">
        <v>151</v>
      </c>
      <c r="C1240" s="35" t="s">
        <v>3907</v>
      </c>
      <c r="D1240" s="35"/>
      <c r="E1240" s="35"/>
      <c r="F1240" s="144"/>
      <c r="G1240" s="127" t="s">
        <v>181</v>
      </c>
      <c r="H1240" s="62"/>
      <c r="I1240" s="35"/>
      <c r="J1240" s="35" t="s">
        <v>3908</v>
      </c>
      <c r="K1240" s="62">
        <f t="shared" si="24"/>
        <v>0</v>
      </c>
      <c r="L1240" s="35" t="s">
        <v>3909</v>
      </c>
      <c r="M1240" s="35" t="s">
        <v>3910</v>
      </c>
      <c r="N1240" s="35"/>
      <c r="O1240" s="106"/>
      <c r="P1240" s="106"/>
      <c r="Q1240" s="106"/>
      <c r="R1240" s="106"/>
    </row>
    <row r="1241" spans="1:18" ht="18.75" thickBot="1">
      <c r="A1241" s="133"/>
      <c r="B1241" s="127">
        <v>89</v>
      </c>
      <c r="C1241" s="35" t="s">
        <v>3911</v>
      </c>
      <c r="D1241" s="35"/>
      <c r="E1241" s="35"/>
      <c r="F1241" s="160" t="s">
        <v>4209</v>
      </c>
      <c r="G1241" s="127" t="s">
        <v>181</v>
      </c>
      <c r="H1241" s="62"/>
      <c r="I1241" s="35"/>
      <c r="J1241" s="35" t="s">
        <v>3912</v>
      </c>
      <c r="K1241" s="62">
        <f t="shared" si="24"/>
        <v>0</v>
      </c>
      <c r="L1241" s="35" t="s">
        <v>3913</v>
      </c>
      <c r="M1241" s="35" t="s">
        <v>3914</v>
      </c>
      <c r="N1241" s="35"/>
      <c r="O1241" s="106"/>
      <c r="P1241" s="106"/>
      <c r="Q1241" s="106"/>
      <c r="R1241" s="106"/>
    </row>
    <row r="1242" spans="1:18" ht="18.75" thickBot="1">
      <c r="A1242" s="133"/>
      <c r="B1242" s="127">
        <v>137</v>
      </c>
      <c r="C1242" s="35" t="s">
        <v>3915</v>
      </c>
      <c r="D1242" s="35"/>
      <c r="E1242" s="35"/>
      <c r="F1242" s="144"/>
      <c r="G1242" s="127" t="s">
        <v>181</v>
      </c>
      <c r="H1242" s="62"/>
      <c r="I1242" s="35"/>
      <c r="J1242" s="35" t="s">
        <v>3916</v>
      </c>
      <c r="K1242" s="62">
        <f t="shared" si="24"/>
        <v>0</v>
      </c>
      <c r="L1242" s="35" t="s">
        <v>3917</v>
      </c>
      <c r="M1242" s="35" t="s">
        <v>3918</v>
      </c>
      <c r="N1242" s="35"/>
      <c r="O1242" s="106"/>
      <c r="P1242" s="106"/>
      <c r="Q1242" s="106"/>
      <c r="R1242" s="106"/>
    </row>
    <row r="1243" spans="1:18" ht="18.75" thickBot="1">
      <c r="A1243" s="133"/>
      <c r="B1243" s="127">
        <v>72</v>
      </c>
      <c r="C1243" s="35" t="s">
        <v>3919</v>
      </c>
      <c r="D1243" s="35"/>
      <c r="E1243" s="35"/>
      <c r="F1243" s="144"/>
      <c r="G1243" s="127" t="s">
        <v>181</v>
      </c>
      <c r="H1243" s="62"/>
      <c r="I1243" s="35"/>
      <c r="J1243" s="35" t="s">
        <v>3920</v>
      </c>
      <c r="K1243" s="62">
        <f t="shared" si="24"/>
        <v>0</v>
      </c>
      <c r="L1243" s="35" t="s">
        <v>3921</v>
      </c>
      <c r="M1243" s="35" t="s">
        <v>3922</v>
      </c>
      <c r="N1243" s="35"/>
      <c r="O1243" s="106"/>
      <c r="P1243" s="106"/>
      <c r="Q1243" s="106"/>
      <c r="R1243" s="106"/>
    </row>
    <row r="1244" spans="1:18" ht="18.75" thickBot="1">
      <c r="A1244" s="133"/>
      <c r="B1244" s="39"/>
      <c r="C1244" s="40" t="s">
        <v>3300</v>
      </c>
      <c r="D1244" s="40"/>
      <c r="E1244" s="40"/>
      <c r="F1244" s="145"/>
      <c r="G1244" s="39"/>
      <c r="H1244" s="54"/>
      <c r="I1244" s="40"/>
      <c r="J1244" s="40"/>
      <c r="K1244" s="62">
        <f t="shared" si="24"/>
        <v>0</v>
      </c>
      <c r="L1244" s="95"/>
      <c r="M1244" s="95"/>
      <c r="N1244" s="95"/>
      <c r="O1244" s="106"/>
      <c r="P1244" s="106"/>
      <c r="Q1244" s="106"/>
      <c r="R1244" s="106"/>
    </row>
    <row r="1245" spans="1:18" ht="18.75" thickBot="1">
      <c r="A1245" s="133"/>
      <c r="B1245" s="127">
        <v>1874</v>
      </c>
      <c r="C1245" s="35" t="s">
        <v>3923</v>
      </c>
      <c r="D1245" s="35"/>
      <c r="E1245" s="35"/>
      <c r="F1245" s="144"/>
      <c r="G1245" s="127" t="s">
        <v>187</v>
      </c>
      <c r="H1245" s="62"/>
      <c r="I1245" s="35"/>
      <c r="J1245" s="35" t="s">
        <v>3301</v>
      </c>
      <c r="K1245" s="62">
        <f t="shared" si="24"/>
        <v>0</v>
      </c>
      <c r="L1245" s="35" t="s">
        <v>3302</v>
      </c>
      <c r="M1245" s="35" t="s">
        <v>3303</v>
      </c>
      <c r="N1245" s="35"/>
      <c r="O1245" s="106"/>
      <c r="P1245" s="106"/>
      <c r="Q1245" s="106"/>
      <c r="R1245" s="106"/>
    </row>
    <row r="1246" spans="1:18" ht="18.75" thickBot="1">
      <c r="A1246" s="133"/>
      <c r="B1246" s="127">
        <v>914</v>
      </c>
      <c r="C1246" s="35" t="s">
        <v>3304</v>
      </c>
      <c r="D1246" s="35"/>
      <c r="E1246" s="35"/>
      <c r="F1246" s="144"/>
      <c r="G1246" s="127" t="s">
        <v>187</v>
      </c>
      <c r="H1246" s="62"/>
      <c r="I1246" s="35"/>
      <c r="J1246" s="35" t="s">
        <v>1797</v>
      </c>
      <c r="K1246" s="62">
        <f t="shared" si="24"/>
        <v>0</v>
      </c>
      <c r="L1246" s="35" t="s">
        <v>3305</v>
      </c>
      <c r="M1246" s="35" t="s">
        <v>3306</v>
      </c>
      <c r="N1246" s="35"/>
      <c r="O1246" s="106"/>
      <c r="P1246" s="106"/>
      <c r="Q1246" s="106"/>
      <c r="R1246" s="106"/>
    </row>
    <row r="1247" spans="1:18" ht="18.75" thickBot="1">
      <c r="A1247" s="133"/>
      <c r="B1247" s="127">
        <v>16048</v>
      </c>
      <c r="C1247" s="35" t="s">
        <v>3307</v>
      </c>
      <c r="D1247" s="35"/>
      <c r="E1247" s="35"/>
      <c r="F1247" s="144"/>
      <c r="G1247" s="127" t="s">
        <v>187</v>
      </c>
      <c r="H1247" s="62"/>
      <c r="I1247" s="35"/>
      <c r="J1247" s="35" t="s">
        <v>3314</v>
      </c>
      <c r="K1247" s="62">
        <f t="shared" si="24"/>
        <v>0</v>
      </c>
      <c r="L1247" s="35" t="s">
        <v>3308</v>
      </c>
      <c r="M1247" s="35" t="s">
        <v>3309</v>
      </c>
      <c r="N1247" s="35"/>
      <c r="O1247" s="106"/>
      <c r="P1247" s="106"/>
      <c r="Q1247" s="106"/>
      <c r="R1247" s="106"/>
    </row>
    <row r="1248" spans="1:18" ht="18.75" thickBot="1">
      <c r="A1248" s="133"/>
      <c r="B1248" s="127">
        <v>2286</v>
      </c>
      <c r="C1248" s="35" t="s">
        <v>4295</v>
      </c>
      <c r="D1248" s="35"/>
      <c r="E1248" s="35"/>
      <c r="F1248" s="144"/>
      <c r="G1248" s="127" t="s">
        <v>187</v>
      </c>
      <c r="H1248" s="62"/>
      <c r="I1248" s="35"/>
      <c r="J1248" s="35" t="s">
        <v>30</v>
      </c>
      <c r="K1248" s="62">
        <f t="shared" si="24"/>
        <v>0</v>
      </c>
      <c r="L1248" s="35" t="s">
        <v>3311</v>
      </c>
      <c r="M1248" s="35" t="s">
        <v>3312</v>
      </c>
      <c r="N1248" s="35"/>
      <c r="O1248" s="106"/>
      <c r="P1248" s="106"/>
      <c r="Q1248" s="106"/>
      <c r="R1248" s="106"/>
    </row>
    <row r="1249" spans="1:18" ht="18.75" thickBot="1">
      <c r="A1249" s="133"/>
      <c r="B1249" s="127">
        <v>4113</v>
      </c>
      <c r="C1249" s="35" t="s">
        <v>3313</v>
      </c>
      <c r="D1249" s="35"/>
      <c r="E1249" s="35"/>
      <c r="F1249" s="144"/>
      <c r="G1249" s="127" t="s">
        <v>187</v>
      </c>
      <c r="H1249" s="62"/>
      <c r="I1249" s="35"/>
      <c r="J1249" s="35" t="s">
        <v>3314</v>
      </c>
      <c r="K1249" s="62">
        <f t="shared" si="24"/>
        <v>0</v>
      </c>
      <c r="L1249" s="35" t="s">
        <v>3315</v>
      </c>
      <c r="M1249" s="35" t="s">
        <v>3316</v>
      </c>
      <c r="N1249" s="35"/>
      <c r="O1249" s="106"/>
      <c r="P1249" s="106"/>
      <c r="Q1249" s="106"/>
      <c r="R1249" s="106"/>
    </row>
    <row r="1250" spans="1:18" ht="18.75" thickBot="1">
      <c r="A1250" s="133"/>
      <c r="B1250" s="127">
        <v>849</v>
      </c>
      <c r="C1250" s="35" t="s">
        <v>4197</v>
      </c>
      <c r="D1250" s="35"/>
      <c r="E1250" s="35"/>
      <c r="F1250" s="144"/>
      <c r="G1250" s="127" t="s">
        <v>187</v>
      </c>
      <c r="H1250" s="62"/>
      <c r="I1250" s="35"/>
      <c r="J1250" s="35" t="s">
        <v>1786</v>
      </c>
      <c r="K1250" s="62">
        <f t="shared" si="24"/>
        <v>0</v>
      </c>
      <c r="L1250" s="35" t="s">
        <v>3924</v>
      </c>
      <c r="M1250" s="35" t="s">
        <v>3925</v>
      </c>
      <c r="N1250" s="35"/>
      <c r="O1250" s="106"/>
      <c r="P1250" s="106"/>
      <c r="Q1250" s="106"/>
      <c r="R1250" s="106"/>
    </row>
    <row r="1251" spans="1:18" ht="18.75" thickBot="1">
      <c r="A1251" s="133"/>
      <c r="B1251" s="127">
        <v>2071</v>
      </c>
      <c r="C1251" s="35" t="s">
        <v>3317</v>
      </c>
      <c r="D1251" s="35"/>
      <c r="E1251" s="35"/>
      <c r="F1251" s="144"/>
      <c r="G1251" s="127" t="s">
        <v>187</v>
      </c>
      <c r="H1251" s="62"/>
      <c r="I1251" s="35"/>
      <c r="J1251" s="35" t="s">
        <v>3318</v>
      </c>
      <c r="K1251" s="62">
        <f t="shared" si="24"/>
        <v>0</v>
      </c>
      <c r="L1251" s="35" t="s">
        <v>3319</v>
      </c>
      <c r="M1251" s="35" t="s">
        <v>3320</v>
      </c>
      <c r="N1251" s="35"/>
      <c r="O1251" s="106"/>
      <c r="P1251" s="106"/>
      <c r="Q1251" s="106"/>
      <c r="R1251" s="106"/>
    </row>
    <row r="1252" spans="1:18" ht="18.75" thickBot="1">
      <c r="A1252" s="133"/>
      <c r="B1252" s="127">
        <v>1919</v>
      </c>
      <c r="C1252" s="35" t="s">
        <v>3321</v>
      </c>
      <c r="D1252" s="35"/>
      <c r="E1252" s="35"/>
      <c r="F1252" s="144"/>
      <c r="G1252" s="127" t="s">
        <v>181</v>
      </c>
      <c r="H1252" s="62"/>
      <c r="I1252" s="35"/>
      <c r="J1252" s="35" t="s">
        <v>34</v>
      </c>
      <c r="K1252" s="62">
        <f t="shared" si="24"/>
        <v>0</v>
      </c>
      <c r="L1252" s="35" t="s">
        <v>3322</v>
      </c>
      <c r="M1252" s="35" t="s">
        <v>3323</v>
      </c>
      <c r="N1252" s="35"/>
      <c r="O1252" s="106"/>
      <c r="P1252" s="106"/>
      <c r="Q1252" s="106"/>
      <c r="R1252" s="106"/>
    </row>
    <row r="1253" spans="1:18" ht="18.75" thickBot="1">
      <c r="A1253" s="133"/>
      <c r="B1253" s="127">
        <v>7998</v>
      </c>
      <c r="C1253" s="35" t="s">
        <v>3324</v>
      </c>
      <c r="D1253" s="35"/>
      <c r="E1253" s="35"/>
      <c r="F1253" s="144"/>
      <c r="G1253" s="127" t="s">
        <v>187</v>
      </c>
      <c r="H1253" s="62"/>
      <c r="I1253" s="35"/>
      <c r="J1253" s="35" t="s">
        <v>403</v>
      </c>
      <c r="K1253" s="62">
        <f t="shared" si="24"/>
        <v>0</v>
      </c>
      <c r="L1253" s="35" t="s">
        <v>3325</v>
      </c>
      <c r="M1253" s="35" t="s">
        <v>3326</v>
      </c>
      <c r="N1253" s="35"/>
      <c r="O1253" s="106"/>
      <c r="P1253" s="106"/>
      <c r="Q1253" s="106"/>
      <c r="R1253" s="106"/>
    </row>
    <row r="1254" spans="1:18" ht="18.75" thickBot="1">
      <c r="A1254" s="133"/>
      <c r="B1254" s="127">
        <v>2261</v>
      </c>
      <c r="C1254" s="35" t="s">
        <v>3327</v>
      </c>
      <c r="D1254" s="35"/>
      <c r="E1254" s="35"/>
      <c r="F1254" s="144"/>
      <c r="G1254" s="127" t="s">
        <v>187</v>
      </c>
      <c r="H1254" s="62"/>
      <c r="I1254" s="35"/>
      <c r="J1254" s="35" t="s">
        <v>403</v>
      </c>
      <c r="K1254" s="62">
        <f t="shared" si="24"/>
        <v>0</v>
      </c>
      <c r="L1254" s="35" t="s">
        <v>3328</v>
      </c>
      <c r="M1254" s="35" t="s">
        <v>3329</v>
      </c>
      <c r="N1254" s="35"/>
      <c r="O1254" s="106"/>
      <c r="P1254" s="106"/>
      <c r="Q1254" s="106"/>
      <c r="R1254" s="106"/>
    </row>
    <row r="1255" spans="1:18" ht="18.75" thickBot="1">
      <c r="A1255" s="133"/>
      <c r="B1255" s="127">
        <v>754</v>
      </c>
      <c r="C1255" s="35" t="s">
        <v>3330</v>
      </c>
      <c r="D1255" s="35"/>
      <c r="E1255" s="35"/>
      <c r="F1255" s="144"/>
      <c r="G1255" s="127" t="s">
        <v>187</v>
      </c>
      <c r="H1255" s="62"/>
      <c r="I1255" s="35"/>
      <c r="J1255" s="35" t="s">
        <v>3331</v>
      </c>
      <c r="K1255" s="62">
        <f t="shared" si="24"/>
        <v>0</v>
      </c>
      <c r="L1255" s="35" t="s">
        <v>3332</v>
      </c>
      <c r="M1255" s="35" t="s">
        <v>3333</v>
      </c>
      <c r="N1255" s="35"/>
      <c r="O1255" s="106"/>
      <c r="P1255" s="106"/>
      <c r="Q1255" s="106"/>
      <c r="R1255" s="106"/>
    </row>
    <row r="1256" spans="1:18" ht="18.75" thickBot="1">
      <c r="A1256" s="133"/>
      <c r="B1256" s="127">
        <v>848</v>
      </c>
      <c r="C1256" s="35" t="s">
        <v>3334</v>
      </c>
      <c r="D1256" s="35"/>
      <c r="E1256" s="35"/>
      <c r="F1256" s="144"/>
      <c r="G1256" s="127" t="s">
        <v>187</v>
      </c>
      <c r="H1256" s="62"/>
      <c r="I1256" s="35"/>
      <c r="J1256" s="35" t="s">
        <v>1394</v>
      </c>
      <c r="K1256" s="62">
        <f t="shared" si="24"/>
        <v>0</v>
      </c>
      <c r="L1256" s="35" t="s">
        <v>3335</v>
      </c>
      <c r="M1256" s="35" t="s">
        <v>3336</v>
      </c>
      <c r="N1256" s="35"/>
      <c r="O1256" s="106"/>
      <c r="P1256" s="106"/>
      <c r="Q1256" s="106"/>
      <c r="R1256" s="106"/>
    </row>
    <row r="1257" spans="1:18" ht="18.75" thickBot="1">
      <c r="A1257" s="133"/>
      <c r="B1257" s="127">
        <v>595</v>
      </c>
      <c r="C1257" s="35" t="s">
        <v>3337</v>
      </c>
      <c r="D1257" s="35"/>
      <c r="E1257" s="35"/>
      <c r="F1257" s="144"/>
      <c r="G1257" s="127" t="s">
        <v>187</v>
      </c>
      <c r="H1257" s="62"/>
      <c r="I1257" s="35"/>
      <c r="J1257" s="35" t="s">
        <v>371</v>
      </c>
      <c r="K1257" s="62">
        <f t="shared" si="24"/>
        <v>0</v>
      </c>
      <c r="L1257" s="35" t="s">
        <v>3338</v>
      </c>
      <c r="M1257" s="35" t="s">
        <v>3339</v>
      </c>
      <c r="N1257" s="35"/>
      <c r="O1257" s="106"/>
      <c r="P1257" s="106"/>
      <c r="Q1257" s="106"/>
      <c r="R1257" s="106"/>
    </row>
    <row r="1258" spans="1:18" ht="18.75" thickBot="1">
      <c r="A1258" s="133"/>
      <c r="B1258" s="39"/>
      <c r="C1258" s="40" t="s">
        <v>3196</v>
      </c>
      <c r="D1258" s="40"/>
      <c r="E1258" s="40"/>
      <c r="F1258" s="145"/>
      <c r="G1258" s="39"/>
      <c r="H1258" s="54"/>
      <c r="I1258" s="40"/>
      <c r="J1258" s="40"/>
      <c r="K1258" s="62">
        <f t="shared" si="24"/>
        <v>0</v>
      </c>
      <c r="L1258" s="95"/>
      <c r="M1258" s="95"/>
      <c r="N1258" s="95"/>
      <c r="O1258" s="106"/>
      <c r="P1258" s="106"/>
      <c r="Q1258" s="106"/>
      <c r="R1258" s="106"/>
    </row>
    <row r="1259" spans="1:18" ht="18.75" thickBot="1">
      <c r="A1259" s="133"/>
      <c r="B1259" s="127">
        <v>963</v>
      </c>
      <c r="C1259" s="35" t="s">
        <v>3197</v>
      </c>
      <c r="D1259" s="35"/>
      <c r="E1259" s="35"/>
      <c r="F1259" s="144"/>
      <c r="G1259" s="127" t="s">
        <v>187</v>
      </c>
      <c r="H1259" s="62"/>
      <c r="I1259" s="35"/>
      <c r="J1259" s="35" t="s">
        <v>1900</v>
      </c>
      <c r="K1259" s="62">
        <f t="shared" ref="K1259:K1313" si="25">IF(I1259&lt;&gt;0,A1259*I1259,A1259*H1259)</f>
        <v>0</v>
      </c>
      <c r="L1259" s="35" t="s">
        <v>3198</v>
      </c>
      <c r="M1259" s="35" t="s">
        <v>3199</v>
      </c>
      <c r="N1259" s="35"/>
      <c r="O1259" s="106"/>
      <c r="P1259" s="106"/>
      <c r="Q1259" s="106"/>
      <c r="R1259" s="106"/>
    </row>
    <row r="1260" spans="1:18" ht="18.75" thickBot="1">
      <c r="A1260" s="133"/>
      <c r="B1260" s="127">
        <v>506</v>
      </c>
      <c r="C1260" s="35" t="s">
        <v>3926</v>
      </c>
      <c r="D1260" s="35"/>
      <c r="E1260" s="35"/>
      <c r="F1260" s="144"/>
      <c r="G1260" s="127" t="s">
        <v>187</v>
      </c>
      <c r="H1260" s="62"/>
      <c r="I1260" s="35"/>
      <c r="J1260" s="35" t="s">
        <v>806</v>
      </c>
      <c r="K1260" s="62">
        <f t="shared" si="25"/>
        <v>0</v>
      </c>
      <c r="L1260" s="35" t="s">
        <v>3200</v>
      </c>
      <c r="M1260" s="35" t="s">
        <v>3201</v>
      </c>
      <c r="N1260" s="35"/>
      <c r="O1260" s="106"/>
      <c r="P1260" s="106"/>
      <c r="Q1260" s="106"/>
      <c r="R1260" s="106"/>
    </row>
    <row r="1261" spans="1:18" ht="18.75" thickBot="1">
      <c r="A1261" s="133"/>
      <c r="B1261" s="127">
        <v>357</v>
      </c>
      <c r="C1261" s="35" t="s">
        <v>4198</v>
      </c>
      <c r="D1261" s="35"/>
      <c r="E1261" s="35"/>
      <c r="F1261" s="144"/>
      <c r="G1261" s="127" t="s">
        <v>187</v>
      </c>
      <c r="H1261" s="62"/>
      <c r="I1261" s="35"/>
      <c r="J1261" s="35" t="s">
        <v>3203</v>
      </c>
      <c r="K1261" s="62">
        <f t="shared" si="25"/>
        <v>0</v>
      </c>
      <c r="L1261" s="35" t="s">
        <v>3204</v>
      </c>
      <c r="M1261" s="35" t="s">
        <v>3205</v>
      </c>
      <c r="N1261" s="35"/>
      <c r="O1261" s="106"/>
      <c r="P1261" s="106"/>
      <c r="Q1261" s="106"/>
      <c r="R1261" s="106"/>
    </row>
    <row r="1262" spans="1:18" ht="18.75" thickBot="1">
      <c r="A1262" s="133"/>
      <c r="B1262" s="127">
        <v>1442</v>
      </c>
      <c r="C1262" s="35" t="s">
        <v>3206</v>
      </c>
      <c r="D1262" s="35"/>
      <c r="E1262" s="35"/>
      <c r="F1262" s="144"/>
      <c r="G1262" s="127" t="s">
        <v>187</v>
      </c>
      <c r="H1262" s="62"/>
      <c r="I1262" s="35"/>
      <c r="J1262" s="35" t="s">
        <v>2554</v>
      </c>
      <c r="K1262" s="62">
        <f t="shared" si="25"/>
        <v>0</v>
      </c>
      <c r="L1262" s="35" t="s">
        <v>3207</v>
      </c>
      <c r="M1262" s="35" t="s">
        <v>3208</v>
      </c>
      <c r="N1262" s="35"/>
      <c r="O1262" s="106"/>
      <c r="P1262" s="106"/>
      <c r="Q1262" s="106"/>
      <c r="R1262" s="106"/>
    </row>
    <row r="1263" spans="1:18" ht="18.75" thickBot="1">
      <c r="A1263" s="133"/>
      <c r="B1263" s="127">
        <v>1448</v>
      </c>
      <c r="C1263" s="35" t="s">
        <v>3209</v>
      </c>
      <c r="D1263" s="35"/>
      <c r="E1263" s="35"/>
      <c r="F1263" s="144"/>
      <c r="G1263" s="127" t="s">
        <v>187</v>
      </c>
      <c r="H1263" s="62"/>
      <c r="I1263" s="35"/>
      <c r="J1263" s="35" t="s">
        <v>3210</v>
      </c>
      <c r="K1263" s="62">
        <f t="shared" si="25"/>
        <v>0</v>
      </c>
      <c r="L1263" s="35" t="s">
        <v>3211</v>
      </c>
      <c r="M1263" s="35" t="s">
        <v>3212</v>
      </c>
      <c r="N1263" s="35"/>
      <c r="O1263" s="106"/>
      <c r="P1263" s="106"/>
      <c r="Q1263" s="106"/>
      <c r="R1263" s="106"/>
    </row>
    <row r="1264" spans="1:18" ht="18.75" thickBot="1">
      <c r="A1264" s="133"/>
      <c r="B1264" s="127">
        <v>717</v>
      </c>
      <c r="C1264" s="35" t="s">
        <v>3927</v>
      </c>
      <c r="D1264" s="35"/>
      <c r="E1264" s="35"/>
      <c r="F1264" s="144"/>
      <c r="G1264" s="127" t="s">
        <v>187</v>
      </c>
      <c r="H1264" s="62"/>
      <c r="I1264" s="35"/>
      <c r="J1264" s="35" t="s">
        <v>3928</v>
      </c>
      <c r="K1264" s="62">
        <f t="shared" si="25"/>
        <v>0</v>
      </c>
      <c r="L1264" s="35" t="s">
        <v>3929</v>
      </c>
      <c r="M1264" s="35" t="s">
        <v>3930</v>
      </c>
      <c r="N1264" s="35"/>
      <c r="O1264" s="106"/>
      <c r="P1264" s="106"/>
      <c r="Q1264" s="106"/>
      <c r="R1264" s="106"/>
    </row>
    <row r="1265" spans="1:18" ht="18.75" thickBot="1">
      <c r="A1265" s="133"/>
      <c r="B1265" s="127">
        <v>1302</v>
      </c>
      <c r="C1265" s="35" t="s">
        <v>3213</v>
      </c>
      <c r="D1265" s="35"/>
      <c r="E1265" s="35"/>
      <c r="F1265" s="144"/>
      <c r="G1265" s="127" t="s">
        <v>187</v>
      </c>
      <c r="H1265" s="62"/>
      <c r="I1265" s="35"/>
      <c r="J1265" s="35" t="s">
        <v>806</v>
      </c>
      <c r="K1265" s="62">
        <f t="shared" si="25"/>
        <v>0</v>
      </c>
      <c r="L1265" s="35" t="s">
        <v>3214</v>
      </c>
      <c r="M1265" s="35" t="s">
        <v>3215</v>
      </c>
      <c r="N1265" s="35"/>
      <c r="O1265" s="106"/>
      <c r="P1265" s="106"/>
      <c r="Q1265" s="106"/>
      <c r="R1265" s="106"/>
    </row>
    <row r="1266" spans="1:18" ht="18.75" thickBot="1">
      <c r="A1266" s="133"/>
      <c r="B1266" s="127">
        <v>90</v>
      </c>
      <c r="C1266" s="35" t="s">
        <v>3931</v>
      </c>
      <c r="D1266" s="35"/>
      <c r="E1266" s="35"/>
      <c r="F1266" s="144"/>
      <c r="G1266" s="127" t="s">
        <v>187</v>
      </c>
      <c r="H1266" s="62"/>
      <c r="I1266" s="35"/>
      <c r="J1266" s="35" t="s">
        <v>3932</v>
      </c>
      <c r="K1266" s="62">
        <f t="shared" si="25"/>
        <v>0</v>
      </c>
      <c r="L1266" s="35" t="s">
        <v>3933</v>
      </c>
      <c r="M1266" s="35" t="s">
        <v>3934</v>
      </c>
      <c r="N1266" s="35"/>
      <c r="O1266" s="106"/>
      <c r="P1266" s="106"/>
      <c r="Q1266" s="106"/>
      <c r="R1266" s="106"/>
    </row>
    <row r="1267" spans="1:18" ht="18.75" thickBot="1">
      <c r="A1267" s="133"/>
      <c r="B1267" s="127">
        <v>4141</v>
      </c>
      <c r="C1267" s="35" t="s">
        <v>3216</v>
      </c>
      <c r="D1267" s="35"/>
      <c r="E1267" s="35"/>
      <c r="F1267" s="144"/>
      <c r="G1267" s="127" t="s">
        <v>187</v>
      </c>
      <c r="H1267" s="62"/>
      <c r="I1267" s="35"/>
      <c r="J1267" s="35" t="s">
        <v>34</v>
      </c>
      <c r="K1267" s="62">
        <f t="shared" si="25"/>
        <v>0</v>
      </c>
      <c r="L1267" s="35" t="s">
        <v>3217</v>
      </c>
      <c r="M1267" s="35" t="s">
        <v>3218</v>
      </c>
      <c r="N1267" s="35"/>
      <c r="O1267" s="106"/>
      <c r="P1267" s="106"/>
      <c r="Q1267" s="106"/>
      <c r="R1267" s="106"/>
    </row>
    <row r="1268" spans="1:18" ht="18.75" thickBot="1">
      <c r="A1268" s="133"/>
      <c r="B1268" s="127">
        <v>58</v>
      </c>
      <c r="C1268" s="35" t="s">
        <v>4199</v>
      </c>
      <c r="D1268" s="35"/>
      <c r="E1268" s="35"/>
      <c r="F1268" s="160" t="s">
        <v>4209</v>
      </c>
      <c r="G1268" s="127" t="s">
        <v>187</v>
      </c>
      <c r="H1268" s="62"/>
      <c r="I1268" s="35"/>
      <c r="J1268" s="35" t="s">
        <v>108</v>
      </c>
      <c r="K1268" s="62">
        <f t="shared" si="25"/>
        <v>0</v>
      </c>
      <c r="L1268" s="35" t="s">
        <v>3935</v>
      </c>
      <c r="M1268" s="35" t="s">
        <v>3936</v>
      </c>
      <c r="N1268" s="35"/>
      <c r="O1268" s="106"/>
      <c r="P1268" s="106"/>
      <c r="Q1268" s="106"/>
      <c r="R1268" s="106"/>
    </row>
    <row r="1269" spans="1:18" ht="18.75" thickBot="1">
      <c r="A1269" s="133"/>
      <c r="B1269" s="127">
        <v>416</v>
      </c>
      <c r="C1269" s="35" t="s">
        <v>3937</v>
      </c>
      <c r="D1269" s="35"/>
      <c r="E1269" s="35"/>
      <c r="F1269" s="144"/>
      <c r="G1269" s="127" t="s">
        <v>187</v>
      </c>
      <c r="H1269" s="62"/>
      <c r="I1269" s="35"/>
      <c r="J1269" s="35" t="s">
        <v>1284</v>
      </c>
      <c r="K1269" s="62">
        <f t="shared" si="25"/>
        <v>0</v>
      </c>
      <c r="L1269" s="35" t="s">
        <v>3938</v>
      </c>
      <c r="M1269" s="35" t="s">
        <v>3939</v>
      </c>
      <c r="N1269" s="35"/>
      <c r="O1269" s="106"/>
      <c r="P1269" s="106"/>
      <c r="Q1269" s="106"/>
      <c r="R1269" s="106"/>
    </row>
    <row r="1270" spans="1:18" ht="18.75" thickBot="1">
      <c r="A1270" s="133"/>
      <c r="B1270" s="127">
        <v>894</v>
      </c>
      <c r="C1270" s="35" t="s">
        <v>3219</v>
      </c>
      <c r="D1270" s="35"/>
      <c r="E1270" s="35"/>
      <c r="F1270" s="144"/>
      <c r="G1270" s="127" t="s">
        <v>187</v>
      </c>
      <c r="H1270" s="62"/>
      <c r="I1270" s="35"/>
      <c r="J1270" s="35" t="s">
        <v>531</v>
      </c>
      <c r="K1270" s="62">
        <f t="shared" si="25"/>
        <v>0</v>
      </c>
      <c r="L1270" s="35" t="s">
        <v>3220</v>
      </c>
      <c r="M1270" s="35" t="s">
        <v>3221</v>
      </c>
      <c r="N1270" s="35"/>
      <c r="O1270" s="106"/>
      <c r="P1270" s="106"/>
      <c r="Q1270" s="106"/>
      <c r="R1270" s="106"/>
    </row>
    <row r="1271" spans="1:18" ht="18.75" thickBot="1">
      <c r="A1271" s="133"/>
      <c r="B1271" s="39"/>
      <c r="C1271" s="40" t="s">
        <v>3940</v>
      </c>
      <c r="D1271" s="40"/>
      <c r="E1271" s="40"/>
      <c r="F1271" s="145"/>
      <c r="G1271" s="39"/>
      <c r="H1271" s="54"/>
      <c r="I1271" s="40"/>
      <c r="J1271" s="40"/>
      <c r="K1271" s="62">
        <f t="shared" si="25"/>
        <v>0</v>
      </c>
      <c r="L1271" s="95"/>
      <c r="M1271" s="95"/>
      <c r="N1271" s="95"/>
      <c r="O1271" s="106"/>
      <c r="P1271" s="106"/>
      <c r="Q1271" s="106"/>
      <c r="R1271" s="106"/>
    </row>
    <row r="1272" spans="1:18" ht="18.75" thickBot="1">
      <c r="A1272" s="133"/>
      <c r="B1272" s="127">
        <v>77</v>
      </c>
      <c r="C1272" s="35" t="s">
        <v>3941</v>
      </c>
      <c r="D1272" s="35"/>
      <c r="E1272" s="35"/>
      <c r="F1272" s="144"/>
      <c r="G1272" s="127" t="s">
        <v>187</v>
      </c>
      <c r="H1272" s="62"/>
      <c r="I1272" s="35"/>
      <c r="J1272" s="35" t="s">
        <v>3942</v>
      </c>
      <c r="K1272" s="62">
        <f t="shared" si="25"/>
        <v>0</v>
      </c>
      <c r="L1272" s="35" t="s">
        <v>3943</v>
      </c>
      <c r="M1272" s="35" t="s">
        <v>3944</v>
      </c>
      <c r="N1272" s="35"/>
      <c r="O1272" s="106"/>
      <c r="P1272" s="106"/>
      <c r="Q1272" s="106"/>
      <c r="R1272" s="106"/>
    </row>
    <row r="1273" spans="1:18" ht="18.75" thickBot="1">
      <c r="A1273" s="133"/>
      <c r="B1273" s="127">
        <v>74</v>
      </c>
      <c r="C1273" s="35" t="s">
        <v>3945</v>
      </c>
      <c r="D1273" s="35"/>
      <c r="E1273" s="35"/>
      <c r="F1273" s="144"/>
      <c r="G1273" s="127" t="s">
        <v>187</v>
      </c>
      <c r="H1273" s="62"/>
      <c r="I1273" s="35"/>
      <c r="J1273" s="35" t="s">
        <v>3946</v>
      </c>
      <c r="K1273" s="62">
        <f t="shared" si="25"/>
        <v>0</v>
      </c>
      <c r="L1273" s="35" t="s">
        <v>3947</v>
      </c>
      <c r="M1273" s="35" t="s">
        <v>3948</v>
      </c>
      <c r="N1273" s="35"/>
      <c r="O1273" s="106"/>
      <c r="P1273" s="106"/>
      <c r="Q1273" s="106"/>
      <c r="R1273" s="106"/>
    </row>
    <row r="1274" spans="1:18" ht="18.75" thickBot="1">
      <c r="A1274" s="133"/>
      <c r="B1274" s="127">
        <v>35</v>
      </c>
      <c r="C1274" s="35" t="s">
        <v>3949</v>
      </c>
      <c r="D1274" s="35"/>
      <c r="E1274" s="35"/>
      <c r="F1274" s="144"/>
      <c r="G1274" s="127" t="s">
        <v>187</v>
      </c>
      <c r="H1274" s="62"/>
      <c r="I1274" s="35"/>
      <c r="J1274" s="35" t="s">
        <v>3950</v>
      </c>
      <c r="K1274" s="62">
        <f t="shared" si="25"/>
        <v>0</v>
      </c>
      <c r="L1274" s="35" t="s">
        <v>3951</v>
      </c>
      <c r="M1274" s="35" t="s">
        <v>3952</v>
      </c>
      <c r="N1274" s="35"/>
      <c r="O1274" s="106"/>
      <c r="P1274" s="106"/>
      <c r="Q1274" s="106"/>
      <c r="R1274" s="106"/>
    </row>
    <row r="1275" spans="1:18" ht="18.75" thickBot="1">
      <c r="A1275" s="133"/>
      <c r="B1275" s="127">
        <v>8</v>
      </c>
      <c r="C1275" s="35" t="s">
        <v>4296</v>
      </c>
      <c r="D1275" s="35"/>
      <c r="E1275" s="35"/>
      <c r="F1275" s="144"/>
      <c r="G1275" s="127" t="s">
        <v>187</v>
      </c>
      <c r="H1275" s="62"/>
      <c r="I1275" s="35"/>
      <c r="J1275" s="35" t="s">
        <v>4082</v>
      </c>
      <c r="K1275" s="62">
        <f t="shared" si="25"/>
        <v>0</v>
      </c>
      <c r="L1275" s="35" t="s">
        <v>4297</v>
      </c>
      <c r="M1275" s="35" t="s">
        <v>4298</v>
      </c>
      <c r="N1275" s="35"/>
      <c r="O1275" s="106"/>
      <c r="P1275" s="106"/>
      <c r="Q1275" s="106"/>
      <c r="R1275" s="106"/>
    </row>
    <row r="1276" spans="1:18" ht="18.75" thickBot="1">
      <c r="A1276" s="133"/>
      <c r="B1276" s="127">
        <v>33</v>
      </c>
      <c r="C1276" s="35" t="s">
        <v>3953</v>
      </c>
      <c r="D1276" s="35"/>
      <c r="E1276" s="35"/>
      <c r="F1276" s="144"/>
      <c r="G1276" s="127" t="s">
        <v>187</v>
      </c>
      <c r="H1276" s="62"/>
      <c r="I1276" s="35"/>
      <c r="J1276" s="35" t="s">
        <v>3954</v>
      </c>
      <c r="K1276" s="62">
        <f t="shared" si="25"/>
        <v>0</v>
      </c>
      <c r="L1276" s="35" t="s">
        <v>3955</v>
      </c>
      <c r="M1276" s="35" t="s">
        <v>3956</v>
      </c>
      <c r="N1276" s="35"/>
      <c r="O1276" s="106"/>
      <c r="P1276" s="106"/>
      <c r="Q1276" s="106"/>
      <c r="R1276" s="106"/>
    </row>
    <row r="1277" spans="1:18" ht="18.75" thickBot="1">
      <c r="A1277" s="133"/>
      <c r="B1277" s="127">
        <v>65</v>
      </c>
      <c r="C1277" s="35" t="s">
        <v>3957</v>
      </c>
      <c r="D1277" s="35"/>
      <c r="E1277" s="35"/>
      <c r="F1277" s="144"/>
      <c r="G1277" s="127" t="s">
        <v>187</v>
      </c>
      <c r="H1277" s="62"/>
      <c r="I1277" s="35"/>
      <c r="J1277" s="35" t="s">
        <v>3958</v>
      </c>
      <c r="K1277" s="62">
        <f t="shared" si="25"/>
        <v>0</v>
      </c>
      <c r="L1277" s="35" t="s">
        <v>3959</v>
      </c>
      <c r="M1277" s="35" t="s">
        <v>3960</v>
      </c>
      <c r="N1277" s="35"/>
      <c r="O1277" s="106"/>
      <c r="P1277" s="106"/>
      <c r="Q1277" s="106"/>
      <c r="R1277" s="106"/>
    </row>
    <row r="1278" spans="1:18" ht="18.75" thickBot="1">
      <c r="A1278" s="133"/>
      <c r="B1278" s="127">
        <v>67</v>
      </c>
      <c r="C1278" s="35" t="s">
        <v>3961</v>
      </c>
      <c r="D1278" s="35"/>
      <c r="E1278" s="35"/>
      <c r="F1278" s="144"/>
      <c r="G1278" s="127" t="s">
        <v>187</v>
      </c>
      <c r="H1278" s="62"/>
      <c r="I1278" s="35"/>
      <c r="J1278" s="35" t="s">
        <v>3962</v>
      </c>
      <c r="K1278" s="62">
        <f t="shared" si="25"/>
        <v>0</v>
      </c>
      <c r="L1278" s="35" t="s">
        <v>3963</v>
      </c>
      <c r="M1278" s="35" t="s">
        <v>3964</v>
      </c>
      <c r="N1278" s="35"/>
      <c r="O1278" s="106"/>
      <c r="P1278" s="106"/>
      <c r="Q1278" s="106"/>
      <c r="R1278" s="106"/>
    </row>
    <row r="1279" spans="1:18" ht="18.75" thickBot="1">
      <c r="A1279" s="133"/>
      <c r="B1279" s="127">
        <v>119</v>
      </c>
      <c r="C1279" s="35" t="s">
        <v>3965</v>
      </c>
      <c r="D1279" s="35"/>
      <c r="E1279" s="35"/>
      <c r="F1279" s="144"/>
      <c r="G1279" s="127" t="s">
        <v>187</v>
      </c>
      <c r="H1279" s="62"/>
      <c r="I1279" s="35"/>
      <c r="J1279" s="35" t="s">
        <v>3966</v>
      </c>
      <c r="K1279" s="62">
        <f t="shared" si="25"/>
        <v>0</v>
      </c>
      <c r="L1279" s="35" t="s">
        <v>3967</v>
      </c>
      <c r="M1279" s="35" t="s">
        <v>3968</v>
      </c>
      <c r="N1279" s="35"/>
      <c r="O1279" s="106"/>
      <c r="P1279" s="106"/>
      <c r="Q1279" s="106"/>
      <c r="R1279" s="106"/>
    </row>
    <row r="1280" spans="1:18" ht="18.75" thickBot="1">
      <c r="A1280" s="133"/>
      <c r="B1280" s="127">
        <v>30</v>
      </c>
      <c r="C1280" s="35" t="s">
        <v>3969</v>
      </c>
      <c r="D1280" s="35"/>
      <c r="E1280" s="35"/>
      <c r="F1280" s="160" t="s">
        <v>4209</v>
      </c>
      <c r="G1280" s="127" t="s">
        <v>187</v>
      </c>
      <c r="H1280" s="62"/>
      <c r="I1280" s="35"/>
      <c r="J1280" s="35" t="s">
        <v>3970</v>
      </c>
      <c r="K1280" s="62">
        <f t="shared" si="25"/>
        <v>0</v>
      </c>
      <c r="L1280" s="35" t="s">
        <v>3971</v>
      </c>
      <c r="M1280" s="35" t="s">
        <v>3972</v>
      </c>
      <c r="N1280" s="35"/>
      <c r="O1280" s="106"/>
      <c r="P1280" s="106"/>
      <c r="Q1280" s="106"/>
      <c r="R1280" s="106"/>
    </row>
    <row r="1281" spans="1:18" ht="18.75" thickBot="1">
      <c r="A1281" s="133"/>
      <c r="B1281" s="127">
        <v>31</v>
      </c>
      <c r="C1281" s="35" t="s">
        <v>3973</v>
      </c>
      <c r="D1281" s="35"/>
      <c r="E1281" s="35"/>
      <c r="F1281" s="160" t="s">
        <v>4209</v>
      </c>
      <c r="G1281" s="127" t="s">
        <v>187</v>
      </c>
      <c r="H1281" s="62"/>
      <c r="I1281" s="35"/>
      <c r="J1281" s="35" t="s">
        <v>3974</v>
      </c>
      <c r="K1281" s="62">
        <f t="shared" si="25"/>
        <v>0</v>
      </c>
      <c r="L1281" s="35" t="s">
        <v>3975</v>
      </c>
      <c r="M1281" s="35" t="s">
        <v>3976</v>
      </c>
      <c r="N1281" s="35"/>
      <c r="O1281" s="106"/>
      <c r="P1281" s="106"/>
      <c r="Q1281" s="106"/>
      <c r="R1281" s="106"/>
    </row>
    <row r="1282" spans="1:18" ht="18.75" thickBot="1">
      <c r="A1282" s="133"/>
      <c r="B1282" s="127">
        <v>43</v>
      </c>
      <c r="C1282" s="35" t="s">
        <v>4200</v>
      </c>
      <c r="D1282" s="35"/>
      <c r="E1282" s="35"/>
      <c r="F1282" s="160" t="s">
        <v>4209</v>
      </c>
      <c r="G1282" s="127" t="s">
        <v>187</v>
      </c>
      <c r="H1282" s="62"/>
      <c r="I1282" s="35"/>
      <c r="J1282" s="35" t="s">
        <v>3966</v>
      </c>
      <c r="K1282" s="62">
        <f t="shared" si="25"/>
        <v>0</v>
      </c>
      <c r="L1282" s="35" t="s">
        <v>3977</v>
      </c>
      <c r="M1282" s="35" t="s">
        <v>3978</v>
      </c>
      <c r="N1282" s="35"/>
      <c r="O1282" s="106"/>
      <c r="P1282" s="106"/>
      <c r="Q1282" s="106"/>
      <c r="R1282" s="106"/>
    </row>
    <row r="1283" spans="1:18" ht="18.75" thickBot="1">
      <c r="A1283" s="133"/>
      <c r="B1283" s="127">
        <v>52</v>
      </c>
      <c r="C1283" s="35" t="s">
        <v>4201</v>
      </c>
      <c r="D1283" s="35"/>
      <c r="E1283" s="35"/>
      <c r="F1283" s="160" t="s">
        <v>4209</v>
      </c>
      <c r="G1283" s="127" t="s">
        <v>187</v>
      </c>
      <c r="H1283" s="62"/>
      <c r="I1283" s="35"/>
      <c r="J1283" s="35" t="s">
        <v>4045</v>
      </c>
      <c r="K1283" s="62">
        <f t="shared" si="25"/>
        <v>0</v>
      </c>
      <c r="L1283" s="35" t="s">
        <v>4046</v>
      </c>
      <c r="M1283" s="35" t="s">
        <v>4047</v>
      </c>
      <c r="N1283" s="35"/>
      <c r="O1283" s="106"/>
      <c r="P1283" s="106"/>
      <c r="Q1283" s="106"/>
      <c r="R1283" s="106"/>
    </row>
    <row r="1284" spans="1:18" ht="18.75" thickBot="1">
      <c r="A1284" s="133"/>
      <c r="B1284" s="127">
        <v>133</v>
      </c>
      <c r="C1284" s="35" t="s">
        <v>3979</v>
      </c>
      <c r="D1284" s="35"/>
      <c r="E1284" s="35"/>
      <c r="F1284" s="160" t="s">
        <v>4209</v>
      </c>
      <c r="G1284" s="127" t="s">
        <v>187</v>
      </c>
      <c r="H1284" s="62"/>
      <c r="I1284" s="35"/>
      <c r="J1284" s="35" t="s">
        <v>3980</v>
      </c>
      <c r="K1284" s="62">
        <f t="shared" si="25"/>
        <v>0</v>
      </c>
      <c r="L1284" s="35" t="s">
        <v>3981</v>
      </c>
      <c r="M1284" s="35" t="s">
        <v>3982</v>
      </c>
      <c r="N1284" s="35"/>
      <c r="O1284" s="106"/>
      <c r="P1284" s="106"/>
      <c r="Q1284" s="106"/>
      <c r="R1284" s="106"/>
    </row>
    <row r="1285" spans="1:18" ht="18.75" thickBot="1">
      <c r="A1285" s="133"/>
      <c r="B1285" s="127">
        <v>14</v>
      </c>
      <c r="C1285" s="35" t="s">
        <v>4048</v>
      </c>
      <c r="D1285" s="35"/>
      <c r="E1285" s="35"/>
      <c r="F1285" s="160" t="s">
        <v>4209</v>
      </c>
      <c r="G1285" s="127" t="s">
        <v>187</v>
      </c>
      <c r="H1285" s="62"/>
      <c r="I1285" s="35"/>
      <c r="J1285" s="35" t="s">
        <v>4049</v>
      </c>
      <c r="K1285" s="62">
        <f t="shared" si="25"/>
        <v>0</v>
      </c>
      <c r="L1285" s="35" t="s">
        <v>4050</v>
      </c>
      <c r="M1285" s="35" t="s">
        <v>4051</v>
      </c>
      <c r="N1285" s="35"/>
      <c r="O1285" s="106"/>
      <c r="P1285" s="106"/>
      <c r="Q1285" s="106"/>
      <c r="R1285" s="106"/>
    </row>
    <row r="1286" spans="1:18" ht="18.75" thickBot="1">
      <c r="A1286" s="133"/>
      <c r="B1286" s="127">
        <v>7</v>
      </c>
      <c r="C1286" s="35" t="s">
        <v>4052</v>
      </c>
      <c r="D1286" s="35"/>
      <c r="E1286" s="35"/>
      <c r="F1286" s="144"/>
      <c r="G1286" s="127" t="s">
        <v>29</v>
      </c>
      <c r="H1286" s="62"/>
      <c r="I1286" s="35"/>
      <c r="J1286" s="35" t="s">
        <v>4053</v>
      </c>
      <c r="K1286" s="62">
        <f t="shared" si="25"/>
        <v>0</v>
      </c>
      <c r="L1286" s="35" t="s">
        <v>4054</v>
      </c>
      <c r="M1286" s="35" t="s">
        <v>4055</v>
      </c>
      <c r="N1286" s="35"/>
      <c r="O1286" s="106"/>
      <c r="P1286" s="106"/>
      <c r="Q1286" s="106"/>
      <c r="R1286" s="106"/>
    </row>
    <row r="1287" spans="1:18" ht="18.75" thickBot="1">
      <c r="A1287" s="133"/>
      <c r="B1287" s="127">
        <v>20</v>
      </c>
      <c r="C1287" s="35" t="s">
        <v>4056</v>
      </c>
      <c r="D1287" s="35"/>
      <c r="E1287" s="35"/>
      <c r="F1287" s="144"/>
      <c r="G1287" s="127" t="s">
        <v>29</v>
      </c>
      <c r="H1287" s="62"/>
      <c r="I1287" s="35"/>
      <c r="J1287" s="35" t="s">
        <v>4057</v>
      </c>
      <c r="K1287" s="62">
        <f t="shared" si="25"/>
        <v>0</v>
      </c>
      <c r="L1287" s="35" t="s">
        <v>4058</v>
      </c>
      <c r="M1287" s="35" t="s">
        <v>4059</v>
      </c>
      <c r="N1287" s="35"/>
      <c r="O1287" s="106"/>
      <c r="P1287" s="106"/>
      <c r="Q1287" s="106"/>
      <c r="R1287" s="106"/>
    </row>
    <row r="1288" spans="1:18" ht="18.75" thickBot="1">
      <c r="A1288" s="133"/>
      <c r="B1288" s="127">
        <v>3</v>
      </c>
      <c r="C1288" s="35" t="s">
        <v>4060</v>
      </c>
      <c r="D1288" s="35"/>
      <c r="E1288" s="35"/>
      <c r="F1288" s="144"/>
      <c r="G1288" s="127" t="s">
        <v>29</v>
      </c>
      <c r="H1288" s="62"/>
      <c r="I1288" s="35"/>
      <c r="J1288" s="35" t="s">
        <v>3991</v>
      </c>
      <c r="K1288" s="62">
        <f t="shared" si="25"/>
        <v>0</v>
      </c>
      <c r="L1288" s="35" t="s">
        <v>4061</v>
      </c>
      <c r="M1288" s="35" t="s">
        <v>4062</v>
      </c>
      <c r="N1288" s="35"/>
      <c r="O1288" s="106"/>
      <c r="P1288" s="106"/>
      <c r="Q1288" s="106"/>
      <c r="R1288" s="106"/>
    </row>
    <row r="1289" spans="1:18" ht="18.75" thickBot="1">
      <c r="A1289" s="133"/>
      <c r="B1289" s="127">
        <v>12</v>
      </c>
      <c r="C1289" s="35" t="s">
        <v>4063</v>
      </c>
      <c r="D1289" s="35"/>
      <c r="E1289" s="35"/>
      <c r="F1289" s="144"/>
      <c r="G1289" s="127" t="s">
        <v>29</v>
      </c>
      <c r="H1289" s="62"/>
      <c r="I1289" s="35"/>
      <c r="J1289" s="35" t="s">
        <v>4064</v>
      </c>
      <c r="K1289" s="62">
        <f t="shared" si="25"/>
        <v>0</v>
      </c>
      <c r="L1289" s="35" t="s">
        <v>4065</v>
      </c>
      <c r="M1289" s="35" t="s">
        <v>4066</v>
      </c>
      <c r="N1289" s="35"/>
      <c r="O1289" s="106"/>
      <c r="P1289" s="106"/>
      <c r="Q1289" s="106"/>
      <c r="R1289" s="106"/>
    </row>
    <row r="1290" spans="1:18" ht="18.75" thickBot="1">
      <c r="A1290" s="133"/>
      <c r="B1290" s="127">
        <v>42</v>
      </c>
      <c r="C1290" s="35" t="s">
        <v>3983</v>
      </c>
      <c r="D1290" s="35"/>
      <c r="E1290" s="35"/>
      <c r="F1290" s="144"/>
      <c r="G1290" s="127" t="s">
        <v>29</v>
      </c>
      <c r="H1290" s="62"/>
      <c r="I1290" s="35"/>
      <c r="J1290" s="35" t="s">
        <v>3984</v>
      </c>
      <c r="K1290" s="62">
        <f t="shared" si="25"/>
        <v>0</v>
      </c>
      <c r="L1290" s="35" t="s">
        <v>3985</v>
      </c>
      <c r="M1290" s="35" t="s">
        <v>3986</v>
      </c>
      <c r="N1290" s="35"/>
      <c r="O1290" s="106"/>
      <c r="P1290" s="106"/>
      <c r="Q1290" s="106"/>
      <c r="R1290" s="106"/>
    </row>
    <row r="1291" spans="1:18" ht="18.75" thickBot="1">
      <c r="A1291" s="133"/>
      <c r="B1291" s="127">
        <v>19</v>
      </c>
      <c r="C1291" s="35" t="s">
        <v>4067</v>
      </c>
      <c r="D1291" s="35"/>
      <c r="E1291" s="35"/>
      <c r="F1291" s="144"/>
      <c r="G1291" s="127" t="s">
        <v>29</v>
      </c>
      <c r="H1291" s="62"/>
      <c r="I1291" s="35"/>
      <c r="J1291" s="35" t="s">
        <v>4068</v>
      </c>
      <c r="K1291" s="62">
        <f t="shared" si="25"/>
        <v>0</v>
      </c>
      <c r="L1291" s="35" t="s">
        <v>4069</v>
      </c>
      <c r="M1291" s="35" t="s">
        <v>4070</v>
      </c>
      <c r="N1291" s="35"/>
      <c r="O1291" s="106"/>
      <c r="P1291" s="106"/>
      <c r="Q1291" s="106"/>
      <c r="R1291" s="106"/>
    </row>
    <row r="1292" spans="1:18" ht="18.75" thickBot="1">
      <c r="A1292" s="133"/>
      <c r="B1292" s="127">
        <v>6</v>
      </c>
      <c r="C1292" s="35" t="s">
        <v>4071</v>
      </c>
      <c r="D1292" s="35"/>
      <c r="E1292" s="35"/>
      <c r="F1292" s="144"/>
      <c r="G1292" s="127" t="s">
        <v>29</v>
      </c>
      <c r="H1292" s="62"/>
      <c r="I1292" s="35"/>
      <c r="J1292" s="35" t="s">
        <v>4072</v>
      </c>
      <c r="K1292" s="62">
        <f t="shared" si="25"/>
        <v>0</v>
      </c>
      <c r="L1292" s="35" t="s">
        <v>4073</v>
      </c>
      <c r="M1292" s="35" t="s">
        <v>4074</v>
      </c>
      <c r="N1292" s="35"/>
      <c r="O1292" s="106"/>
      <c r="P1292" s="106"/>
      <c r="Q1292" s="106"/>
      <c r="R1292" s="106"/>
    </row>
    <row r="1293" spans="1:18" ht="18.75" thickBot="1">
      <c r="A1293" s="133"/>
      <c r="B1293" s="127">
        <v>11</v>
      </c>
      <c r="C1293" s="35" t="s">
        <v>4075</v>
      </c>
      <c r="D1293" s="35"/>
      <c r="E1293" s="35"/>
      <c r="F1293" s="144"/>
      <c r="G1293" s="127" t="s">
        <v>29</v>
      </c>
      <c r="H1293" s="62"/>
      <c r="I1293" s="35"/>
      <c r="J1293" s="35" t="s">
        <v>3962</v>
      </c>
      <c r="K1293" s="62">
        <f t="shared" si="25"/>
        <v>0</v>
      </c>
      <c r="L1293" s="35" t="s">
        <v>4076</v>
      </c>
      <c r="M1293" s="35" t="s">
        <v>4077</v>
      </c>
      <c r="N1293" s="35"/>
      <c r="O1293" s="106"/>
      <c r="P1293" s="106"/>
      <c r="Q1293" s="106"/>
      <c r="R1293" s="106"/>
    </row>
    <row r="1294" spans="1:18" ht="18.75" thickBot="1">
      <c r="A1294" s="133"/>
      <c r="B1294" s="127">
        <v>6</v>
      </c>
      <c r="C1294" s="35" t="s">
        <v>4078</v>
      </c>
      <c r="D1294" s="35"/>
      <c r="E1294" s="35"/>
      <c r="F1294" s="144"/>
      <c r="G1294" s="127" t="s">
        <v>29</v>
      </c>
      <c r="H1294" s="62"/>
      <c r="I1294" s="35"/>
      <c r="J1294" s="35" t="s">
        <v>3970</v>
      </c>
      <c r="K1294" s="62">
        <f t="shared" si="25"/>
        <v>0</v>
      </c>
      <c r="L1294" s="35" t="s">
        <v>4079</v>
      </c>
      <c r="M1294" s="35" t="s">
        <v>4080</v>
      </c>
      <c r="N1294" s="35"/>
      <c r="O1294" s="106"/>
      <c r="P1294" s="106"/>
      <c r="Q1294" s="106"/>
      <c r="R1294" s="106"/>
    </row>
    <row r="1295" spans="1:18" ht="18.75" thickBot="1">
      <c r="A1295" s="133"/>
      <c r="B1295" s="127">
        <v>6</v>
      </c>
      <c r="C1295" s="35" t="s">
        <v>4081</v>
      </c>
      <c r="D1295" s="35"/>
      <c r="E1295" s="35"/>
      <c r="F1295" s="144"/>
      <c r="G1295" s="127" t="s">
        <v>29</v>
      </c>
      <c r="H1295" s="62"/>
      <c r="I1295" s="35"/>
      <c r="J1295" s="35" t="s">
        <v>4082</v>
      </c>
      <c r="K1295" s="62">
        <f t="shared" si="25"/>
        <v>0</v>
      </c>
      <c r="L1295" s="35" t="s">
        <v>4083</v>
      </c>
      <c r="M1295" s="35" t="s">
        <v>4084</v>
      </c>
      <c r="N1295" s="35"/>
      <c r="O1295" s="106"/>
      <c r="P1295" s="106"/>
      <c r="Q1295" s="106"/>
      <c r="R1295" s="106"/>
    </row>
    <row r="1296" spans="1:18" ht="18.75" thickBot="1">
      <c r="A1296" s="133"/>
      <c r="B1296" s="127">
        <v>130</v>
      </c>
      <c r="C1296" s="35" t="s">
        <v>3987</v>
      </c>
      <c r="D1296" s="35"/>
      <c r="E1296" s="35"/>
      <c r="F1296" s="144"/>
      <c r="G1296" s="127" t="s">
        <v>29</v>
      </c>
      <c r="H1296" s="62"/>
      <c r="I1296" s="35"/>
      <c r="J1296" s="35" t="s">
        <v>3974</v>
      </c>
      <c r="K1296" s="62">
        <f t="shared" si="25"/>
        <v>0</v>
      </c>
      <c r="L1296" s="35" t="s">
        <v>3988</v>
      </c>
      <c r="M1296" s="35" t="s">
        <v>3989</v>
      </c>
      <c r="N1296" s="35"/>
      <c r="O1296" s="106"/>
      <c r="P1296" s="106"/>
      <c r="Q1296" s="106"/>
      <c r="R1296" s="106"/>
    </row>
    <row r="1297" spans="1:18" ht="18.75" thickBot="1">
      <c r="A1297" s="133"/>
      <c r="B1297" s="127">
        <v>18</v>
      </c>
      <c r="C1297" s="35" t="s">
        <v>4085</v>
      </c>
      <c r="D1297" s="35"/>
      <c r="E1297" s="35"/>
      <c r="F1297" s="144"/>
      <c r="G1297" s="127" t="s">
        <v>29</v>
      </c>
      <c r="H1297" s="62"/>
      <c r="I1297" s="35"/>
      <c r="J1297" s="35" t="s">
        <v>4086</v>
      </c>
      <c r="K1297" s="62">
        <f t="shared" si="25"/>
        <v>0</v>
      </c>
      <c r="L1297" s="35" t="s">
        <v>4087</v>
      </c>
      <c r="M1297" s="35" t="s">
        <v>4088</v>
      </c>
      <c r="N1297" s="35"/>
      <c r="O1297" s="106"/>
      <c r="P1297" s="106"/>
      <c r="Q1297" s="106"/>
      <c r="R1297" s="106"/>
    </row>
    <row r="1298" spans="1:18" ht="18.75" thickBot="1">
      <c r="A1298" s="133"/>
      <c r="B1298" s="127">
        <v>33</v>
      </c>
      <c r="C1298" s="35" t="s">
        <v>3990</v>
      </c>
      <c r="D1298" s="35"/>
      <c r="E1298" s="35"/>
      <c r="F1298" s="144"/>
      <c r="G1298" s="127" t="s">
        <v>29</v>
      </c>
      <c r="H1298" s="62"/>
      <c r="I1298" s="35"/>
      <c r="J1298" s="35" t="s">
        <v>3991</v>
      </c>
      <c r="K1298" s="62">
        <f t="shared" si="25"/>
        <v>0</v>
      </c>
      <c r="L1298" s="35" t="s">
        <v>3992</v>
      </c>
      <c r="M1298" s="35" t="s">
        <v>3993</v>
      </c>
      <c r="N1298" s="35"/>
      <c r="O1298" s="106"/>
      <c r="P1298" s="106"/>
      <c r="Q1298" s="106"/>
      <c r="R1298" s="106"/>
    </row>
    <row r="1299" spans="1:18" ht="18.75" thickBot="1">
      <c r="A1299" s="133"/>
      <c r="B1299" s="127">
        <v>27</v>
      </c>
      <c r="C1299" s="35" t="s">
        <v>4089</v>
      </c>
      <c r="D1299" s="35"/>
      <c r="E1299" s="35"/>
      <c r="F1299" s="144"/>
      <c r="G1299" s="127" t="s">
        <v>29</v>
      </c>
      <c r="H1299" s="62"/>
      <c r="I1299" s="35"/>
      <c r="J1299" s="35" t="s">
        <v>3962</v>
      </c>
      <c r="K1299" s="62">
        <f t="shared" si="25"/>
        <v>0</v>
      </c>
      <c r="L1299" s="35" t="s">
        <v>4090</v>
      </c>
      <c r="M1299" s="35" t="s">
        <v>4091</v>
      </c>
      <c r="N1299" s="35"/>
      <c r="O1299" s="106"/>
      <c r="P1299" s="106"/>
      <c r="Q1299" s="106"/>
      <c r="R1299" s="106"/>
    </row>
    <row r="1300" spans="1:18" ht="18.75" thickBot="1">
      <c r="A1300" s="133"/>
      <c r="B1300" s="127">
        <v>44</v>
      </c>
      <c r="C1300" s="35" t="s">
        <v>3994</v>
      </c>
      <c r="D1300" s="35"/>
      <c r="E1300" s="35"/>
      <c r="F1300" s="144"/>
      <c r="G1300" s="127" t="s">
        <v>29</v>
      </c>
      <c r="H1300" s="62"/>
      <c r="I1300" s="35"/>
      <c r="J1300" s="35" t="s">
        <v>3995</v>
      </c>
      <c r="K1300" s="62">
        <f t="shared" si="25"/>
        <v>0</v>
      </c>
      <c r="L1300" s="35" t="s">
        <v>3996</v>
      </c>
      <c r="M1300" s="35" t="s">
        <v>3997</v>
      </c>
      <c r="N1300" s="35"/>
      <c r="O1300" s="106"/>
      <c r="P1300" s="106"/>
      <c r="Q1300" s="106"/>
      <c r="R1300" s="106"/>
    </row>
    <row r="1301" spans="1:18" ht="18.75" thickBot="1">
      <c r="A1301" s="133"/>
      <c r="B1301" s="127">
        <v>33</v>
      </c>
      <c r="C1301" s="35" t="s">
        <v>4092</v>
      </c>
      <c r="D1301" s="35"/>
      <c r="E1301" s="35"/>
      <c r="F1301" s="144"/>
      <c r="G1301" s="127" t="s">
        <v>29</v>
      </c>
      <c r="H1301" s="62"/>
      <c r="I1301" s="35"/>
      <c r="J1301" s="35" t="s">
        <v>3962</v>
      </c>
      <c r="K1301" s="62">
        <f t="shared" si="25"/>
        <v>0</v>
      </c>
      <c r="L1301" s="35" t="s">
        <v>4093</v>
      </c>
      <c r="M1301" s="35" t="s">
        <v>4094</v>
      </c>
      <c r="N1301" s="35"/>
      <c r="O1301" s="106"/>
      <c r="P1301" s="106"/>
      <c r="Q1301" s="106"/>
      <c r="R1301" s="106"/>
    </row>
    <row r="1302" spans="1:18" ht="18.75" thickBot="1">
      <c r="A1302" s="133"/>
      <c r="B1302" s="127">
        <v>15</v>
      </c>
      <c r="C1302" s="35" t="s">
        <v>4095</v>
      </c>
      <c r="D1302" s="35"/>
      <c r="E1302" s="35"/>
      <c r="F1302" s="144"/>
      <c r="G1302" s="127" t="s">
        <v>29</v>
      </c>
      <c r="H1302" s="62"/>
      <c r="I1302" s="35"/>
      <c r="J1302" s="35" t="s">
        <v>4096</v>
      </c>
      <c r="K1302" s="62">
        <f t="shared" si="25"/>
        <v>0</v>
      </c>
      <c r="L1302" s="35" t="s">
        <v>4097</v>
      </c>
      <c r="M1302" s="35" t="s">
        <v>4098</v>
      </c>
      <c r="N1302" s="35"/>
      <c r="O1302" s="106"/>
      <c r="P1302" s="106"/>
      <c r="Q1302" s="106"/>
      <c r="R1302" s="106"/>
    </row>
    <row r="1303" spans="1:18" ht="18.75" thickBot="1">
      <c r="A1303" s="133"/>
      <c r="B1303" s="127">
        <v>5</v>
      </c>
      <c r="C1303" s="35" t="s">
        <v>4099</v>
      </c>
      <c r="D1303" s="35"/>
      <c r="E1303" s="35"/>
      <c r="F1303" s="144"/>
      <c r="G1303" s="127" t="s">
        <v>29</v>
      </c>
      <c r="H1303" s="62"/>
      <c r="I1303" s="35"/>
      <c r="J1303" s="35" t="s">
        <v>4100</v>
      </c>
      <c r="K1303" s="62">
        <f t="shared" si="25"/>
        <v>0</v>
      </c>
      <c r="L1303" s="35" t="s">
        <v>4101</v>
      </c>
      <c r="M1303" s="35" t="s">
        <v>4102</v>
      </c>
      <c r="N1303" s="35"/>
      <c r="O1303" s="106"/>
      <c r="P1303" s="106"/>
      <c r="Q1303" s="106"/>
      <c r="R1303" s="106"/>
    </row>
    <row r="1304" spans="1:18" ht="18.75" thickBot="1">
      <c r="A1304" s="133"/>
      <c r="B1304" s="127">
        <v>17</v>
      </c>
      <c r="C1304" s="35" t="s">
        <v>4103</v>
      </c>
      <c r="D1304" s="35"/>
      <c r="E1304" s="35"/>
      <c r="F1304" s="144"/>
      <c r="G1304" s="127" t="s">
        <v>29</v>
      </c>
      <c r="H1304" s="62"/>
      <c r="I1304" s="35"/>
      <c r="J1304" s="35" t="s">
        <v>3980</v>
      </c>
      <c r="K1304" s="62">
        <f t="shared" si="25"/>
        <v>0</v>
      </c>
      <c r="L1304" s="35" t="s">
        <v>4104</v>
      </c>
      <c r="M1304" s="35" t="s">
        <v>4105</v>
      </c>
      <c r="N1304" s="35"/>
      <c r="O1304" s="106"/>
      <c r="P1304" s="106"/>
      <c r="Q1304" s="106"/>
      <c r="R1304" s="106"/>
    </row>
    <row r="1305" spans="1:18" ht="18.75" thickBot="1">
      <c r="A1305" s="133"/>
      <c r="B1305" s="127">
        <v>16</v>
      </c>
      <c r="C1305" s="35" t="s">
        <v>4106</v>
      </c>
      <c r="D1305" s="35"/>
      <c r="E1305" s="35"/>
      <c r="F1305" s="144"/>
      <c r="G1305" s="127" t="s">
        <v>29</v>
      </c>
      <c r="H1305" s="62"/>
      <c r="I1305" s="35"/>
      <c r="J1305" s="35" t="s">
        <v>3980</v>
      </c>
      <c r="K1305" s="62">
        <f t="shared" si="25"/>
        <v>0</v>
      </c>
      <c r="L1305" s="35" t="s">
        <v>4107</v>
      </c>
      <c r="M1305" s="35" t="s">
        <v>4108</v>
      </c>
      <c r="N1305" s="35"/>
      <c r="O1305" s="106"/>
      <c r="P1305" s="106"/>
      <c r="Q1305" s="106"/>
      <c r="R1305" s="106"/>
    </row>
    <row r="1306" spans="1:18" ht="18.75" thickBot="1">
      <c r="A1306" s="133"/>
      <c r="B1306" s="127">
        <v>33</v>
      </c>
      <c r="C1306" s="35" t="s">
        <v>3998</v>
      </c>
      <c r="D1306" s="35"/>
      <c r="E1306" s="35"/>
      <c r="F1306" s="144"/>
      <c r="G1306" s="127" t="s">
        <v>29</v>
      </c>
      <c r="H1306" s="62"/>
      <c r="I1306" s="35"/>
      <c r="J1306" s="35" t="s">
        <v>3980</v>
      </c>
      <c r="K1306" s="62">
        <f t="shared" si="25"/>
        <v>0</v>
      </c>
      <c r="L1306" s="35" t="s">
        <v>3999</v>
      </c>
      <c r="M1306" s="35" t="s">
        <v>4000</v>
      </c>
      <c r="N1306" s="35"/>
      <c r="O1306" s="106"/>
      <c r="P1306" s="106"/>
      <c r="Q1306" s="106"/>
      <c r="R1306" s="106"/>
    </row>
    <row r="1307" spans="1:18" ht="18.75" thickBot="1">
      <c r="A1307" s="133"/>
      <c r="B1307" s="127">
        <v>15</v>
      </c>
      <c r="C1307" s="35" t="s">
        <v>4109</v>
      </c>
      <c r="D1307" s="35"/>
      <c r="E1307" s="35"/>
      <c r="F1307" s="144"/>
      <c r="G1307" s="127" t="s">
        <v>29</v>
      </c>
      <c r="H1307" s="62"/>
      <c r="I1307" s="35"/>
      <c r="J1307" s="35" t="s">
        <v>4110</v>
      </c>
      <c r="K1307" s="62">
        <f t="shared" si="25"/>
        <v>0</v>
      </c>
      <c r="L1307" s="35" t="s">
        <v>4111</v>
      </c>
      <c r="M1307" s="35" t="s">
        <v>4112</v>
      </c>
      <c r="N1307" s="35"/>
      <c r="O1307" s="106"/>
      <c r="P1307" s="106"/>
      <c r="Q1307" s="106"/>
      <c r="R1307" s="106"/>
    </row>
    <row r="1308" spans="1:18" ht="18.75" thickBot="1">
      <c r="A1308" s="133"/>
      <c r="B1308" s="127">
        <v>9</v>
      </c>
      <c r="C1308" s="35" t="s">
        <v>4113</v>
      </c>
      <c r="D1308" s="35"/>
      <c r="E1308" s="35"/>
      <c r="F1308" s="144"/>
      <c r="G1308" s="127" t="s">
        <v>29</v>
      </c>
      <c r="H1308" s="62"/>
      <c r="I1308" s="35"/>
      <c r="J1308" s="35" t="s">
        <v>3962</v>
      </c>
      <c r="K1308" s="62">
        <f t="shared" si="25"/>
        <v>0</v>
      </c>
      <c r="L1308" s="35" t="s">
        <v>4114</v>
      </c>
      <c r="M1308" s="35" t="s">
        <v>4115</v>
      </c>
      <c r="N1308" s="35"/>
      <c r="O1308" s="106"/>
      <c r="P1308" s="106"/>
      <c r="Q1308" s="106"/>
      <c r="R1308" s="106"/>
    </row>
    <row r="1309" spans="1:18" ht="18.75" thickBot="1">
      <c r="A1309" s="133"/>
      <c r="B1309" s="127">
        <v>7</v>
      </c>
      <c r="C1309" s="35" t="s">
        <v>4116</v>
      </c>
      <c r="D1309" s="35"/>
      <c r="E1309" s="35"/>
      <c r="F1309" s="144"/>
      <c r="G1309" s="127" t="s">
        <v>29</v>
      </c>
      <c r="H1309" s="62"/>
      <c r="I1309" s="35"/>
      <c r="J1309" s="35" t="s">
        <v>3991</v>
      </c>
      <c r="K1309" s="62">
        <f t="shared" si="25"/>
        <v>0</v>
      </c>
      <c r="L1309" s="35" t="s">
        <v>4117</v>
      </c>
      <c r="M1309" s="35" t="s">
        <v>4118</v>
      </c>
      <c r="N1309" s="35"/>
      <c r="O1309" s="106"/>
      <c r="P1309" s="106"/>
      <c r="Q1309" s="106"/>
      <c r="R1309" s="106"/>
    </row>
    <row r="1310" spans="1:18" ht="18.75" thickBot="1">
      <c r="A1310" s="133"/>
      <c r="B1310" s="127">
        <v>20</v>
      </c>
      <c r="C1310" s="35" t="s">
        <v>4119</v>
      </c>
      <c r="D1310" s="35"/>
      <c r="E1310" s="35"/>
      <c r="F1310" s="144"/>
      <c r="G1310" s="127" t="s">
        <v>29</v>
      </c>
      <c r="H1310" s="62"/>
      <c r="I1310" s="35"/>
      <c r="J1310" s="35" t="s">
        <v>4120</v>
      </c>
      <c r="K1310" s="62">
        <f t="shared" si="25"/>
        <v>0</v>
      </c>
      <c r="L1310" s="35" t="s">
        <v>4121</v>
      </c>
      <c r="M1310" s="35" t="s">
        <v>4122</v>
      </c>
      <c r="N1310" s="35"/>
      <c r="O1310" s="106"/>
      <c r="P1310" s="106"/>
      <c r="Q1310" s="106"/>
      <c r="R1310" s="106"/>
    </row>
    <row r="1311" spans="1:18" ht="18.75" thickBot="1">
      <c r="A1311" s="133"/>
      <c r="B1311" s="127">
        <v>25</v>
      </c>
      <c r="C1311" s="35" t="s">
        <v>4299</v>
      </c>
      <c r="D1311" s="35"/>
      <c r="E1311" s="35"/>
      <c r="F1311" s="144" t="s">
        <v>3409</v>
      </c>
      <c r="G1311" s="127" t="s">
        <v>29</v>
      </c>
      <c r="H1311" s="62"/>
      <c r="I1311" s="35"/>
      <c r="J1311" s="35" t="s">
        <v>3966</v>
      </c>
      <c r="K1311" s="62">
        <f t="shared" si="25"/>
        <v>0</v>
      </c>
      <c r="L1311" s="35" t="s">
        <v>4300</v>
      </c>
      <c r="M1311" s="35" t="s">
        <v>4301</v>
      </c>
      <c r="N1311" s="35"/>
      <c r="O1311" s="106"/>
      <c r="P1311" s="106"/>
      <c r="Q1311" s="106"/>
      <c r="R1311" s="106"/>
    </row>
    <row r="1312" spans="1:18" ht="18.75" thickBot="1">
      <c r="A1312" s="133"/>
      <c r="B1312" s="127">
        <v>14</v>
      </c>
      <c r="C1312" s="35" t="s">
        <v>4123</v>
      </c>
      <c r="D1312" s="35"/>
      <c r="E1312" s="35"/>
      <c r="F1312" s="144" t="s">
        <v>3409</v>
      </c>
      <c r="G1312" s="127" t="s">
        <v>29</v>
      </c>
      <c r="H1312" s="62"/>
      <c r="I1312" s="35"/>
      <c r="J1312" s="35" t="s">
        <v>3991</v>
      </c>
      <c r="K1312" s="62">
        <f t="shared" si="25"/>
        <v>0</v>
      </c>
      <c r="L1312" s="35" t="s">
        <v>4124</v>
      </c>
      <c r="M1312" s="35" t="s">
        <v>4125</v>
      </c>
      <c r="N1312" s="35"/>
      <c r="O1312" s="106"/>
      <c r="P1312" s="106"/>
      <c r="Q1312" s="106"/>
      <c r="R1312" s="106"/>
    </row>
    <row r="1313" spans="1:18" ht="18.75" thickBot="1">
      <c r="A1313" s="133"/>
      <c r="B1313" s="127">
        <v>23</v>
      </c>
      <c r="C1313" s="35" t="s">
        <v>4126</v>
      </c>
      <c r="D1313" s="35"/>
      <c r="E1313" s="35"/>
      <c r="F1313" s="144"/>
      <c r="G1313" s="127" t="s">
        <v>29</v>
      </c>
      <c r="H1313" s="62"/>
      <c r="I1313" s="35"/>
      <c r="J1313" s="35" t="s">
        <v>4045</v>
      </c>
      <c r="K1313" s="62">
        <f t="shared" si="25"/>
        <v>0</v>
      </c>
      <c r="L1313" s="35" t="s">
        <v>4127</v>
      </c>
      <c r="M1313" s="35" t="s">
        <v>4128</v>
      </c>
      <c r="N1313" s="35"/>
      <c r="O1313" s="106"/>
      <c r="P1313" s="106"/>
      <c r="Q1313" s="106"/>
      <c r="R1313" s="106"/>
    </row>
    <row r="1314" spans="1:18" s="67" customFormat="1" ht="18.75" customHeight="1">
      <c r="A1314" s="106">
        <f>SUM(A54:A1313)</f>
        <v>0</v>
      </c>
      <c r="B1314" s="64"/>
      <c r="C1314" s="65"/>
      <c r="D1314" s="65"/>
      <c r="E1314" s="64"/>
      <c r="F1314" s="142"/>
      <c r="G1314" s="64"/>
      <c r="H1314" s="68"/>
      <c r="I1314" s="105"/>
      <c r="J1314" s="66"/>
      <c r="K1314" s="106">
        <f>SUM(K54:K1313)</f>
        <v>0</v>
      </c>
      <c r="L1314" s="183"/>
      <c r="M1314" s="68"/>
      <c r="N1314" s="184"/>
      <c r="O1314" s="66"/>
      <c r="P1314" s="66"/>
      <c r="Q1314" s="66"/>
      <c r="R1314" s="66"/>
    </row>
    <row r="1315" spans="1:18">
      <c r="A1315" s="35"/>
      <c r="B1315" s="127"/>
      <c r="C1315" s="35"/>
      <c r="D1315" s="35"/>
      <c r="E1315" s="35"/>
      <c r="F1315" s="144"/>
      <c r="G1315" s="127"/>
      <c r="H1315" s="62"/>
      <c r="I1315" s="35"/>
      <c r="J1315" s="35"/>
      <c r="K1315" s="62"/>
      <c r="L1315" s="35"/>
      <c r="M1315" s="35"/>
      <c r="N1315" s="120"/>
    </row>
    <row r="1316" spans="1:18">
      <c r="A1316" s="35"/>
      <c r="B1316" s="127"/>
      <c r="C1316" s="35"/>
      <c r="D1316" s="35"/>
      <c r="E1316" s="35"/>
      <c r="F1316" s="144"/>
      <c r="G1316" s="127"/>
      <c r="H1316" s="62"/>
      <c r="I1316" s="35"/>
      <c r="J1316" s="35"/>
      <c r="K1316" s="62"/>
      <c r="L1316" s="35"/>
      <c r="M1316" s="35"/>
      <c r="N1316" s="120"/>
    </row>
    <row r="1317" spans="1:18">
      <c r="A1317" s="35"/>
      <c r="B1317" s="127"/>
      <c r="C1317" s="35"/>
      <c r="D1317" s="35"/>
      <c r="E1317" s="35"/>
      <c r="F1317" s="144"/>
      <c r="G1317" s="127"/>
      <c r="H1317" s="62"/>
      <c r="I1317" s="35"/>
      <c r="J1317" s="35"/>
      <c r="K1317" s="62"/>
      <c r="L1317" s="35"/>
      <c r="M1317" s="35"/>
      <c r="N1317" s="120"/>
    </row>
    <row r="1318" spans="1:18">
      <c r="A1318" s="35"/>
      <c r="B1318" s="127"/>
      <c r="C1318" s="35"/>
      <c r="D1318" s="35"/>
      <c r="E1318" s="35"/>
      <c r="F1318" s="144"/>
      <c r="G1318" s="127"/>
      <c r="H1318" s="62"/>
      <c r="I1318" s="35"/>
      <c r="J1318" s="35"/>
      <c r="K1318" s="62"/>
      <c r="L1318" s="35"/>
      <c r="M1318" s="35"/>
      <c r="N1318" s="120"/>
    </row>
    <row r="1319" spans="1:18">
      <c r="A1319" s="35"/>
      <c r="B1319" s="127"/>
      <c r="C1319" s="35"/>
      <c r="D1319" s="35"/>
      <c r="E1319" s="35"/>
      <c r="F1319" s="144"/>
      <c r="G1319" s="127"/>
      <c r="H1319" s="62"/>
      <c r="I1319" s="35"/>
      <c r="J1319" s="35"/>
      <c r="K1319" s="62"/>
      <c r="L1319" s="35"/>
      <c r="M1319" s="35"/>
      <c r="N1319" s="120"/>
    </row>
    <row r="1320" spans="1:18">
      <c r="A1320" s="35"/>
      <c r="B1320" s="127"/>
      <c r="C1320" s="35"/>
      <c r="D1320" s="35"/>
      <c r="E1320" s="35"/>
      <c r="F1320" s="144"/>
      <c r="G1320" s="127"/>
      <c r="H1320" s="62"/>
      <c r="I1320" s="35"/>
      <c r="J1320" s="35"/>
      <c r="K1320" s="62"/>
      <c r="L1320" s="35"/>
      <c r="M1320" s="35"/>
      <c r="N1320" s="120"/>
    </row>
    <row r="1321" spans="1:18">
      <c r="A1321" s="35"/>
      <c r="B1321" s="127"/>
      <c r="C1321" s="35"/>
      <c r="D1321" s="35"/>
      <c r="E1321" s="35"/>
      <c r="F1321" s="144"/>
      <c r="G1321" s="127"/>
      <c r="H1321" s="62"/>
      <c r="I1321" s="35"/>
      <c r="J1321" s="35"/>
      <c r="K1321" s="62"/>
      <c r="L1321" s="35"/>
      <c r="M1321" s="35"/>
      <c r="N1321" s="120"/>
    </row>
    <row r="1322" spans="1:18">
      <c r="A1322" s="35"/>
      <c r="B1322" s="127"/>
      <c r="C1322" s="35"/>
      <c r="D1322" s="35"/>
      <c r="E1322" s="35"/>
      <c r="F1322" s="144"/>
      <c r="G1322" s="127"/>
      <c r="H1322" s="62"/>
      <c r="I1322" s="35"/>
      <c r="J1322" s="35"/>
      <c r="K1322" s="62"/>
      <c r="L1322" s="35"/>
      <c r="M1322" s="35"/>
      <c r="N1322" s="120"/>
    </row>
    <row r="1323" spans="1:18">
      <c r="A1323" s="35"/>
      <c r="B1323" s="127"/>
      <c r="C1323" s="35"/>
      <c r="D1323" s="35"/>
      <c r="E1323" s="35"/>
      <c r="F1323" s="144"/>
      <c r="G1323" s="127"/>
      <c r="H1323" s="62"/>
      <c r="I1323" s="35"/>
      <c r="J1323" s="35"/>
      <c r="K1323" s="62"/>
      <c r="L1323" s="35"/>
      <c r="M1323" s="35"/>
      <c r="N1323" s="120"/>
    </row>
    <row r="1324" spans="1:18">
      <c r="A1324" s="35"/>
      <c r="B1324" s="127"/>
      <c r="C1324" s="35"/>
      <c r="D1324" s="35"/>
      <c r="E1324" s="35"/>
      <c r="F1324" s="144"/>
      <c r="G1324" s="127"/>
      <c r="H1324" s="62"/>
      <c r="I1324" s="35"/>
      <c r="J1324" s="35"/>
      <c r="K1324" s="62"/>
      <c r="L1324" s="35"/>
      <c r="M1324" s="35"/>
      <c r="N1324" s="120"/>
    </row>
    <row r="1325" spans="1:18">
      <c r="A1325" s="35"/>
      <c r="B1325" s="127"/>
      <c r="C1325" s="35"/>
      <c r="D1325" s="35"/>
      <c r="E1325" s="35"/>
      <c r="F1325" s="144"/>
      <c r="G1325" s="127"/>
      <c r="H1325" s="62"/>
      <c r="I1325" s="35"/>
      <c r="J1325" s="35"/>
      <c r="K1325" s="62"/>
      <c r="L1325" s="35"/>
      <c r="M1325" s="35"/>
      <c r="N1325" s="120"/>
    </row>
    <row r="1326" spans="1:18">
      <c r="A1326" s="35"/>
      <c r="B1326" s="127"/>
      <c r="C1326" s="35"/>
      <c r="D1326" s="35"/>
      <c r="E1326" s="35"/>
      <c r="F1326" s="144"/>
      <c r="G1326" s="127"/>
      <c r="H1326" s="62"/>
      <c r="I1326" s="35"/>
      <c r="J1326" s="35"/>
      <c r="K1326" s="62"/>
      <c r="L1326" s="35"/>
      <c r="M1326" s="35"/>
      <c r="N1326" s="120"/>
    </row>
    <row r="1327" spans="1:18">
      <c r="A1327" s="35"/>
      <c r="B1327" s="127"/>
      <c r="C1327" s="35"/>
      <c r="D1327" s="35"/>
      <c r="E1327" s="35"/>
      <c r="F1327" s="144"/>
      <c r="G1327" s="127"/>
      <c r="H1327" s="62"/>
      <c r="I1327" s="35"/>
      <c r="J1327" s="35"/>
      <c r="K1327" s="62"/>
      <c r="L1327" s="35"/>
      <c r="M1327" s="35"/>
      <c r="N1327" s="120"/>
    </row>
    <row r="1328" spans="1:18">
      <c r="A1328" s="35"/>
      <c r="B1328" s="127"/>
      <c r="C1328" s="35"/>
      <c r="D1328" s="35"/>
      <c r="E1328" s="35"/>
      <c r="F1328" s="144"/>
      <c r="G1328" s="127"/>
      <c r="H1328" s="62"/>
      <c r="I1328" s="35"/>
      <c r="J1328" s="35"/>
      <c r="K1328" s="62"/>
      <c r="L1328" s="35"/>
      <c r="M1328" s="35"/>
      <c r="N1328" s="120"/>
    </row>
    <row r="1329" spans="1:14">
      <c r="A1329" s="35"/>
      <c r="B1329" s="127"/>
      <c r="C1329" s="35"/>
      <c r="D1329" s="35"/>
      <c r="E1329" s="35"/>
      <c r="F1329" s="144"/>
      <c r="G1329" s="127"/>
      <c r="H1329" s="62"/>
      <c r="I1329" s="35"/>
      <c r="J1329" s="35"/>
      <c r="K1329" s="62"/>
      <c r="L1329" s="35"/>
      <c r="M1329" s="35"/>
      <c r="N1329" s="120"/>
    </row>
    <row r="1330" spans="1:14">
      <c r="A1330" s="35"/>
      <c r="B1330" s="127"/>
      <c r="C1330" s="35"/>
      <c r="D1330" s="35"/>
      <c r="E1330" s="35"/>
      <c r="F1330" s="144"/>
      <c r="G1330" s="127"/>
      <c r="H1330" s="62"/>
      <c r="I1330" s="35"/>
      <c r="J1330" s="35"/>
      <c r="K1330" s="62"/>
      <c r="L1330" s="35"/>
      <c r="M1330" s="35"/>
      <c r="N1330" s="120"/>
    </row>
    <row r="1331" spans="1:14">
      <c r="A1331" s="35"/>
      <c r="B1331" s="127"/>
      <c r="C1331" s="35"/>
      <c r="D1331" s="35"/>
      <c r="E1331" s="35"/>
      <c r="F1331" s="144"/>
      <c r="G1331" s="127"/>
      <c r="H1331" s="62"/>
      <c r="I1331" s="35"/>
      <c r="J1331" s="35"/>
      <c r="K1331" s="62"/>
      <c r="L1331" s="35"/>
      <c r="M1331" s="35"/>
      <c r="N1331" s="120"/>
    </row>
    <row r="1332" spans="1:14">
      <c r="A1332" s="35"/>
      <c r="B1332" s="127"/>
      <c r="C1332" s="35"/>
      <c r="D1332" s="35"/>
      <c r="E1332" s="35"/>
      <c r="F1332" s="144"/>
      <c r="G1332" s="127"/>
      <c r="H1332" s="62"/>
      <c r="I1332" s="35"/>
      <c r="J1332" s="35"/>
      <c r="K1332" s="62"/>
      <c r="L1332" s="35"/>
      <c r="M1332" s="35"/>
      <c r="N1332" s="120"/>
    </row>
    <row r="1333" spans="1:14">
      <c r="A1333" s="35"/>
      <c r="B1333" s="127"/>
      <c r="C1333" s="35"/>
      <c r="D1333" s="35"/>
      <c r="E1333" s="35"/>
      <c r="F1333" s="144"/>
      <c r="G1333" s="127"/>
      <c r="H1333" s="62"/>
      <c r="I1333" s="35"/>
      <c r="J1333" s="35"/>
      <c r="K1333" s="62"/>
      <c r="L1333" s="35"/>
      <c r="M1333" s="35"/>
      <c r="N1333" s="120"/>
    </row>
    <row r="1334" spans="1:14">
      <c r="A1334" s="35"/>
      <c r="B1334" s="127"/>
      <c r="C1334" s="35"/>
      <c r="D1334" s="35"/>
      <c r="E1334" s="35"/>
      <c r="F1334" s="144"/>
      <c r="G1334" s="127"/>
      <c r="H1334" s="62"/>
      <c r="I1334" s="35"/>
      <c r="J1334" s="35"/>
      <c r="K1334" s="62"/>
      <c r="L1334" s="35"/>
      <c r="M1334" s="35"/>
      <c r="N1334" s="120"/>
    </row>
    <row r="1335" spans="1:14">
      <c r="A1335" s="35"/>
      <c r="B1335" s="127"/>
      <c r="C1335" s="35"/>
      <c r="D1335" s="35"/>
      <c r="E1335" s="35"/>
      <c r="F1335" s="144"/>
      <c r="G1335" s="127"/>
      <c r="H1335" s="62"/>
      <c r="I1335" s="35"/>
      <c r="J1335" s="35"/>
      <c r="K1335" s="62"/>
      <c r="L1335" s="35"/>
      <c r="M1335" s="35"/>
      <c r="N1335" s="120"/>
    </row>
    <row r="1336" spans="1:14">
      <c r="A1336" s="35"/>
      <c r="B1336" s="127"/>
      <c r="C1336" s="35"/>
      <c r="D1336" s="35"/>
      <c r="E1336" s="35"/>
      <c r="F1336" s="144"/>
      <c r="G1336" s="127"/>
      <c r="H1336" s="62"/>
      <c r="I1336" s="35"/>
      <c r="J1336" s="35"/>
      <c r="K1336" s="62"/>
      <c r="L1336" s="35"/>
      <c r="M1336" s="35"/>
      <c r="N1336" s="120"/>
    </row>
    <row r="1337" spans="1:14">
      <c r="A1337" s="35"/>
      <c r="B1337" s="127"/>
      <c r="C1337" s="35"/>
      <c r="D1337" s="35"/>
      <c r="E1337" s="35"/>
      <c r="F1337" s="144"/>
      <c r="G1337" s="127"/>
      <c r="H1337" s="62"/>
      <c r="I1337" s="35"/>
      <c r="J1337" s="35"/>
      <c r="K1337" s="62"/>
      <c r="L1337" s="35"/>
      <c r="M1337" s="35"/>
      <c r="N1337" s="120"/>
    </row>
    <row r="1338" spans="1:14">
      <c r="A1338" s="35"/>
      <c r="B1338" s="127"/>
      <c r="C1338" s="35"/>
      <c r="D1338" s="35"/>
      <c r="E1338" s="35"/>
      <c r="F1338" s="144"/>
      <c r="G1338" s="127"/>
      <c r="H1338" s="62"/>
      <c r="I1338" s="35"/>
      <c r="J1338" s="35"/>
      <c r="K1338" s="62"/>
      <c r="L1338" s="35"/>
      <c r="M1338" s="35"/>
      <c r="N1338" s="120"/>
    </row>
    <row r="1339" spans="1:14">
      <c r="A1339" s="35"/>
      <c r="B1339" s="127"/>
      <c r="C1339" s="35"/>
      <c r="D1339" s="35"/>
      <c r="E1339" s="35"/>
      <c r="F1339" s="144"/>
      <c r="G1339" s="127"/>
      <c r="H1339" s="62"/>
      <c r="I1339" s="35"/>
      <c r="J1339" s="35"/>
      <c r="K1339" s="62"/>
      <c r="L1339" s="35"/>
      <c r="M1339" s="35"/>
      <c r="N1339" s="120"/>
    </row>
    <row r="1340" spans="1:14">
      <c r="A1340" s="35"/>
      <c r="B1340" s="127"/>
      <c r="C1340" s="35"/>
      <c r="D1340" s="35"/>
      <c r="E1340" s="35"/>
      <c r="F1340" s="144"/>
      <c r="G1340" s="127"/>
      <c r="H1340" s="62"/>
      <c r="I1340" s="35"/>
      <c r="J1340" s="35"/>
      <c r="K1340" s="62"/>
      <c r="L1340" s="35"/>
      <c r="M1340" s="35"/>
      <c r="N1340" s="120"/>
    </row>
    <row r="1341" spans="1:14">
      <c r="A1341" s="35"/>
      <c r="B1341" s="127"/>
      <c r="C1341" s="35"/>
      <c r="D1341" s="35"/>
      <c r="E1341" s="35"/>
      <c r="F1341" s="144"/>
      <c r="G1341" s="127"/>
      <c r="H1341" s="62"/>
      <c r="I1341" s="35"/>
      <c r="J1341" s="35"/>
      <c r="K1341" s="62"/>
      <c r="L1341" s="35"/>
      <c r="M1341" s="35"/>
      <c r="N1341" s="120"/>
    </row>
    <row r="1342" spans="1:14">
      <c r="A1342" s="35"/>
      <c r="B1342" s="127"/>
      <c r="C1342" s="35"/>
      <c r="D1342" s="35"/>
      <c r="E1342" s="35"/>
      <c r="F1342" s="144"/>
      <c r="G1342" s="127"/>
      <c r="H1342" s="62"/>
      <c r="I1342" s="35"/>
      <c r="J1342" s="35"/>
      <c r="K1342" s="62"/>
      <c r="L1342" s="35"/>
      <c r="M1342" s="35"/>
      <c r="N1342" s="120"/>
    </row>
    <row r="1343" spans="1:14">
      <c r="A1343" s="35"/>
      <c r="B1343" s="127"/>
      <c r="C1343" s="35"/>
      <c r="D1343" s="35"/>
      <c r="E1343" s="35"/>
      <c r="F1343" s="144"/>
      <c r="G1343" s="127"/>
      <c r="H1343" s="62"/>
      <c r="I1343" s="35"/>
      <c r="J1343" s="35"/>
      <c r="K1343" s="62"/>
      <c r="L1343" s="35"/>
      <c r="M1343" s="35"/>
      <c r="N1343" s="120"/>
    </row>
    <row r="1344" spans="1:14">
      <c r="A1344" s="35"/>
      <c r="B1344" s="127"/>
      <c r="C1344" s="35"/>
      <c r="D1344" s="35"/>
      <c r="E1344" s="35"/>
      <c r="F1344" s="144"/>
      <c r="G1344" s="127"/>
      <c r="H1344" s="62"/>
      <c r="I1344" s="35"/>
      <c r="J1344" s="35"/>
      <c r="K1344" s="62"/>
      <c r="L1344" s="35"/>
      <c r="M1344" s="35"/>
      <c r="N1344" s="120"/>
    </row>
    <row r="1345" spans="1:14">
      <c r="A1345" s="35"/>
      <c r="B1345" s="127"/>
      <c r="C1345" s="35"/>
      <c r="D1345" s="35"/>
      <c r="E1345" s="35"/>
      <c r="F1345" s="144"/>
      <c r="G1345" s="127"/>
      <c r="H1345" s="62"/>
      <c r="I1345" s="35"/>
      <c r="J1345" s="35"/>
      <c r="K1345" s="62"/>
      <c r="L1345" s="35"/>
      <c r="M1345" s="35"/>
      <c r="N1345" s="120"/>
    </row>
    <row r="1346" spans="1:14">
      <c r="A1346" s="35"/>
      <c r="B1346" s="127"/>
      <c r="C1346" s="35"/>
      <c r="D1346" s="35"/>
      <c r="E1346" s="35"/>
      <c r="F1346" s="144"/>
      <c r="G1346" s="127"/>
      <c r="H1346" s="62"/>
      <c r="I1346" s="35"/>
      <c r="J1346" s="35"/>
      <c r="K1346" s="62"/>
      <c r="L1346" s="35"/>
      <c r="M1346" s="35"/>
      <c r="N1346" s="120"/>
    </row>
    <row r="1347" spans="1:14">
      <c r="A1347" s="35"/>
      <c r="B1347" s="127"/>
      <c r="C1347" s="35"/>
      <c r="D1347" s="35"/>
      <c r="E1347" s="35"/>
      <c r="F1347" s="144"/>
      <c r="G1347" s="127"/>
      <c r="H1347" s="62"/>
      <c r="I1347" s="35"/>
      <c r="J1347" s="35"/>
      <c r="K1347" s="62"/>
      <c r="L1347" s="35"/>
      <c r="M1347" s="35"/>
      <c r="N1347" s="120"/>
    </row>
    <row r="1348" spans="1:14">
      <c r="A1348" s="35"/>
      <c r="B1348" s="127"/>
      <c r="C1348" s="35"/>
      <c r="D1348" s="35"/>
      <c r="E1348" s="35"/>
      <c r="F1348" s="144"/>
      <c r="G1348" s="127"/>
      <c r="H1348" s="62"/>
      <c r="I1348" s="35"/>
      <c r="J1348" s="35"/>
      <c r="K1348" s="62"/>
      <c r="L1348" s="35"/>
      <c r="M1348" s="35"/>
      <c r="N1348" s="120"/>
    </row>
    <row r="1349" spans="1:14">
      <c r="A1349" s="35"/>
      <c r="B1349" s="127"/>
      <c r="C1349" s="35"/>
      <c r="D1349" s="35"/>
      <c r="E1349" s="35"/>
      <c r="F1349" s="144"/>
      <c r="G1349" s="127"/>
      <c r="H1349" s="62"/>
      <c r="I1349" s="35"/>
      <c r="J1349" s="35"/>
      <c r="K1349" s="62"/>
      <c r="L1349" s="35"/>
      <c r="M1349" s="35"/>
      <c r="N1349" s="120"/>
    </row>
    <row r="1350" spans="1:14">
      <c r="A1350" s="35"/>
      <c r="B1350" s="127"/>
      <c r="C1350" s="35"/>
      <c r="D1350" s="35"/>
      <c r="E1350" s="35"/>
      <c r="F1350" s="144"/>
      <c r="G1350" s="127"/>
      <c r="H1350" s="62"/>
      <c r="I1350" s="35"/>
      <c r="J1350" s="35"/>
      <c r="K1350" s="62"/>
      <c r="L1350" s="35"/>
      <c r="M1350" s="35"/>
      <c r="N1350" s="120"/>
    </row>
    <row r="1351" spans="1:14">
      <c r="A1351" s="35"/>
      <c r="B1351" s="127"/>
      <c r="C1351" s="35"/>
      <c r="D1351" s="35"/>
      <c r="E1351" s="35"/>
      <c r="F1351" s="144"/>
      <c r="G1351" s="127"/>
      <c r="H1351" s="62"/>
      <c r="I1351" s="35"/>
      <c r="J1351" s="35"/>
      <c r="K1351" s="62"/>
      <c r="L1351" s="35"/>
      <c r="M1351" s="35"/>
      <c r="N1351" s="120"/>
    </row>
    <row r="1352" spans="1:14">
      <c r="A1352" s="35"/>
      <c r="B1352" s="127"/>
      <c r="C1352" s="35"/>
      <c r="D1352" s="35"/>
      <c r="E1352" s="35"/>
      <c r="F1352" s="144"/>
      <c r="G1352" s="127"/>
      <c r="H1352" s="62"/>
      <c r="I1352" s="35"/>
      <c r="J1352" s="35"/>
      <c r="K1352" s="62"/>
      <c r="L1352" s="35"/>
      <c r="M1352" s="35"/>
      <c r="N1352" s="120"/>
    </row>
    <row r="1353" spans="1:14">
      <c r="A1353" s="35"/>
      <c r="B1353" s="127"/>
      <c r="C1353" s="35"/>
      <c r="D1353" s="35"/>
      <c r="E1353" s="35"/>
      <c r="F1353" s="144"/>
      <c r="G1353" s="127"/>
      <c r="H1353" s="62"/>
      <c r="I1353" s="35"/>
      <c r="J1353" s="35"/>
      <c r="K1353" s="62"/>
      <c r="L1353" s="35"/>
      <c r="M1353" s="35"/>
      <c r="N1353" s="120"/>
    </row>
    <row r="1354" spans="1:14">
      <c r="A1354" s="35"/>
      <c r="B1354" s="127"/>
      <c r="C1354" s="35"/>
      <c r="D1354" s="35"/>
      <c r="E1354" s="35"/>
      <c r="F1354" s="144"/>
      <c r="G1354" s="127"/>
      <c r="H1354" s="62"/>
      <c r="I1354" s="35"/>
      <c r="J1354" s="35"/>
      <c r="K1354" s="62"/>
      <c r="L1354" s="35"/>
      <c r="M1354" s="35"/>
      <c r="N1354" s="120"/>
    </row>
    <row r="1355" spans="1:14">
      <c r="A1355" s="35"/>
      <c r="B1355" s="127"/>
      <c r="C1355" s="35"/>
      <c r="D1355" s="35"/>
      <c r="E1355" s="35"/>
      <c r="F1355" s="144"/>
      <c r="G1355" s="127"/>
      <c r="H1355" s="62"/>
      <c r="I1355" s="35"/>
      <c r="J1355" s="35"/>
      <c r="K1355" s="62"/>
      <c r="L1355" s="35"/>
      <c r="M1355" s="35"/>
      <c r="N1355" s="120"/>
    </row>
    <row r="1356" spans="1:14">
      <c r="A1356" s="35"/>
      <c r="B1356" s="127"/>
      <c r="C1356" s="35"/>
      <c r="D1356" s="35"/>
      <c r="E1356" s="35"/>
      <c r="F1356" s="144"/>
      <c r="G1356" s="127"/>
      <c r="H1356" s="62"/>
      <c r="I1356" s="35"/>
      <c r="J1356" s="35"/>
      <c r="K1356" s="62"/>
      <c r="L1356" s="35"/>
      <c r="M1356" s="35"/>
      <c r="N1356" s="120"/>
    </row>
    <row r="1357" spans="1:14">
      <c r="A1357" s="35"/>
      <c r="B1357" s="127"/>
      <c r="C1357" s="35"/>
      <c r="D1357" s="35"/>
      <c r="E1357" s="35"/>
      <c r="F1357" s="144"/>
      <c r="G1357" s="127"/>
      <c r="H1357" s="62"/>
      <c r="I1357" s="35"/>
      <c r="J1357" s="35"/>
      <c r="K1357" s="62"/>
      <c r="L1357" s="35"/>
      <c r="M1357" s="35"/>
      <c r="N1357" s="120"/>
    </row>
    <row r="1358" spans="1:14">
      <c r="A1358" s="35"/>
      <c r="B1358" s="127"/>
      <c r="C1358" s="35"/>
      <c r="D1358" s="35"/>
      <c r="E1358" s="35"/>
      <c r="F1358" s="144"/>
      <c r="G1358" s="127"/>
      <c r="H1358" s="62"/>
      <c r="I1358" s="35"/>
      <c r="J1358" s="35"/>
      <c r="K1358" s="62"/>
      <c r="L1358" s="35"/>
      <c r="M1358" s="35"/>
      <c r="N1358" s="120"/>
    </row>
    <row r="1359" spans="1:14">
      <c r="A1359" s="35"/>
      <c r="B1359" s="127"/>
      <c r="C1359" s="35"/>
      <c r="D1359" s="35"/>
      <c r="E1359" s="35"/>
      <c r="F1359" s="144"/>
      <c r="G1359" s="127"/>
      <c r="H1359" s="62"/>
      <c r="I1359" s="35"/>
      <c r="J1359" s="35"/>
      <c r="K1359" s="62"/>
      <c r="L1359" s="35"/>
      <c r="M1359" s="35"/>
      <c r="N1359" s="120"/>
    </row>
    <row r="1360" spans="1:14">
      <c r="A1360" s="35"/>
      <c r="B1360" s="127"/>
      <c r="C1360" s="35"/>
      <c r="D1360" s="35"/>
      <c r="E1360" s="35"/>
      <c r="F1360" s="144"/>
      <c r="G1360" s="127"/>
      <c r="H1360" s="62"/>
      <c r="I1360" s="35"/>
      <c r="J1360" s="35"/>
      <c r="K1360" s="62"/>
      <c r="L1360" s="35"/>
      <c r="M1360" s="35"/>
      <c r="N1360" s="120"/>
    </row>
    <row r="1361" spans="1:14">
      <c r="A1361" s="35"/>
      <c r="B1361" s="127"/>
      <c r="C1361" s="35"/>
      <c r="D1361" s="35"/>
      <c r="E1361" s="35"/>
      <c r="F1361" s="144"/>
      <c r="G1361" s="127"/>
      <c r="H1361" s="62"/>
      <c r="I1361" s="35"/>
      <c r="J1361" s="35"/>
      <c r="K1361" s="62"/>
      <c r="L1361" s="35"/>
      <c r="M1361" s="35"/>
      <c r="N1361" s="120"/>
    </row>
    <row r="1362" spans="1:14">
      <c r="A1362" s="35"/>
      <c r="B1362" s="127"/>
      <c r="C1362" s="35"/>
      <c r="D1362" s="35"/>
      <c r="E1362" s="35"/>
      <c r="F1362" s="144"/>
      <c r="G1362" s="127"/>
      <c r="H1362" s="62"/>
      <c r="I1362" s="35"/>
      <c r="J1362" s="35"/>
      <c r="K1362" s="62"/>
      <c r="L1362" s="35"/>
      <c r="M1362" s="35"/>
      <c r="N1362" s="120"/>
    </row>
    <row r="1363" spans="1:14">
      <c r="A1363" s="35"/>
      <c r="B1363" s="127"/>
      <c r="C1363" s="35"/>
      <c r="D1363" s="35"/>
      <c r="E1363" s="35"/>
      <c r="F1363" s="144"/>
      <c r="G1363" s="127"/>
      <c r="H1363" s="62"/>
      <c r="I1363" s="35"/>
      <c r="J1363" s="35"/>
      <c r="K1363" s="62"/>
      <c r="L1363" s="35"/>
      <c r="M1363" s="35"/>
      <c r="N1363" s="120"/>
    </row>
    <row r="1364" spans="1:14">
      <c r="A1364" s="35"/>
      <c r="B1364" s="127"/>
      <c r="C1364" s="35"/>
      <c r="D1364" s="35"/>
      <c r="E1364" s="35"/>
      <c r="F1364" s="144"/>
      <c r="G1364" s="127"/>
      <c r="H1364" s="62"/>
      <c r="I1364" s="35"/>
      <c r="J1364" s="35"/>
      <c r="K1364" s="62"/>
      <c r="L1364" s="35"/>
      <c r="M1364" s="35"/>
      <c r="N1364" s="120"/>
    </row>
    <row r="1365" spans="1:14">
      <c r="A1365" s="35"/>
      <c r="B1365" s="127"/>
      <c r="C1365" s="35"/>
      <c r="D1365" s="35"/>
      <c r="E1365" s="35"/>
      <c r="F1365" s="144"/>
      <c r="G1365" s="127"/>
      <c r="H1365" s="62"/>
      <c r="I1365" s="35"/>
      <c r="J1365" s="35"/>
      <c r="K1365" s="62"/>
      <c r="L1365" s="35"/>
      <c r="M1365" s="35"/>
      <c r="N1365" s="120"/>
    </row>
    <row r="1366" spans="1:14">
      <c r="A1366" s="35"/>
      <c r="B1366" s="127"/>
      <c r="C1366" s="35"/>
      <c r="D1366" s="35"/>
      <c r="E1366" s="35"/>
      <c r="F1366" s="144"/>
      <c r="G1366" s="127"/>
      <c r="H1366" s="62"/>
      <c r="I1366" s="35"/>
      <c r="J1366" s="35"/>
      <c r="K1366" s="62"/>
      <c r="L1366" s="35"/>
      <c r="M1366" s="35"/>
      <c r="N1366" s="120"/>
    </row>
    <row r="1367" spans="1:14">
      <c r="A1367" s="35"/>
      <c r="B1367" s="127"/>
      <c r="C1367" s="35"/>
      <c r="D1367" s="35"/>
      <c r="E1367" s="35"/>
      <c r="F1367" s="144"/>
      <c r="G1367" s="127"/>
      <c r="H1367" s="62"/>
      <c r="I1367" s="35"/>
      <c r="J1367" s="35"/>
      <c r="K1367" s="62"/>
      <c r="L1367" s="35"/>
      <c r="M1367" s="35"/>
      <c r="N1367" s="120"/>
    </row>
    <row r="1368" spans="1:14">
      <c r="A1368" s="35"/>
      <c r="B1368" s="127"/>
      <c r="C1368" s="35"/>
      <c r="D1368" s="35"/>
      <c r="E1368" s="35"/>
      <c r="F1368" s="144"/>
      <c r="G1368" s="127"/>
      <c r="H1368" s="62"/>
      <c r="I1368" s="35"/>
      <c r="J1368" s="35"/>
      <c r="K1368" s="62"/>
      <c r="L1368" s="35"/>
      <c r="M1368" s="35"/>
      <c r="N1368" s="120"/>
    </row>
    <row r="1369" spans="1:14">
      <c r="A1369" s="35"/>
      <c r="B1369" s="127"/>
      <c r="C1369" s="35"/>
      <c r="D1369" s="35"/>
      <c r="E1369" s="35"/>
      <c r="F1369" s="144"/>
      <c r="G1369" s="127"/>
      <c r="H1369" s="62"/>
      <c r="I1369" s="35"/>
      <c r="J1369" s="35"/>
      <c r="K1369" s="62"/>
      <c r="L1369" s="35"/>
      <c r="M1369" s="35"/>
      <c r="N1369" s="120"/>
    </row>
    <row r="1370" spans="1:14">
      <c r="A1370" s="35"/>
      <c r="B1370" s="127"/>
      <c r="C1370" s="35"/>
      <c r="D1370" s="35"/>
      <c r="E1370" s="35"/>
      <c r="F1370" s="144"/>
      <c r="G1370" s="127"/>
      <c r="H1370" s="62"/>
      <c r="I1370" s="35"/>
      <c r="J1370" s="35"/>
      <c r="K1370" s="62"/>
      <c r="L1370" s="35"/>
      <c r="M1370" s="35"/>
      <c r="N1370" s="120"/>
    </row>
    <row r="1371" spans="1:14">
      <c r="A1371" s="35"/>
      <c r="B1371" s="127"/>
      <c r="C1371" s="35"/>
      <c r="D1371" s="35"/>
      <c r="E1371" s="35"/>
      <c r="F1371" s="144"/>
      <c r="G1371" s="127"/>
      <c r="H1371" s="62"/>
      <c r="I1371" s="35"/>
      <c r="J1371" s="35"/>
      <c r="K1371" s="62"/>
      <c r="L1371" s="35"/>
      <c r="M1371" s="35"/>
      <c r="N1371" s="120"/>
    </row>
    <row r="1372" spans="1:14">
      <c r="A1372" s="35"/>
      <c r="B1372" s="127"/>
      <c r="C1372" s="35"/>
      <c r="D1372" s="35"/>
      <c r="E1372" s="35"/>
      <c r="F1372" s="144"/>
      <c r="G1372" s="127"/>
      <c r="H1372" s="62"/>
      <c r="I1372" s="35"/>
      <c r="J1372" s="35"/>
      <c r="K1372" s="62"/>
      <c r="L1372" s="35"/>
      <c r="M1372" s="35"/>
      <c r="N1372" s="120"/>
    </row>
    <row r="1373" spans="1:14">
      <c r="A1373" s="35"/>
      <c r="B1373" s="127"/>
      <c r="C1373" s="35"/>
      <c r="D1373" s="35"/>
      <c r="E1373" s="35"/>
      <c r="F1373" s="144"/>
      <c r="G1373" s="127"/>
      <c r="H1373" s="62"/>
      <c r="I1373" s="35"/>
      <c r="J1373" s="35"/>
      <c r="K1373" s="62"/>
      <c r="L1373" s="35"/>
      <c r="M1373" s="35"/>
      <c r="N1373" s="120"/>
    </row>
    <row r="1374" spans="1:14">
      <c r="A1374" s="35"/>
      <c r="B1374" s="127"/>
      <c r="C1374" s="35"/>
      <c r="D1374" s="35"/>
      <c r="E1374" s="35"/>
      <c r="F1374" s="144"/>
      <c r="G1374" s="127"/>
      <c r="H1374" s="62"/>
      <c r="I1374" s="35"/>
      <c r="J1374" s="35"/>
      <c r="K1374" s="62"/>
      <c r="L1374" s="35"/>
      <c r="M1374" s="35"/>
      <c r="N1374" s="120"/>
    </row>
    <row r="1375" spans="1:14">
      <c r="A1375" s="35"/>
      <c r="B1375" s="127"/>
      <c r="C1375" s="35"/>
      <c r="D1375" s="35"/>
      <c r="E1375" s="35"/>
      <c r="F1375" s="144"/>
      <c r="G1375" s="127"/>
      <c r="H1375" s="62"/>
      <c r="I1375" s="35"/>
      <c r="J1375" s="35"/>
      <c r="K1375" s="62"/>
      <c r="L1375" s="35"/>
      <c r="M1375" s="35"/>
      <c r="N1375" s="120"/>
    </row>
    <row r="1376" spans="1:14">
      <c r="A1376" s="35"/>
      <c r="B1376" s="127"/>
      <c r="C1376" s="35"/>
      <c r="D1376" s="35"/>
      <c r="E1376" s="35"/>
      <c r="F1376" s="144"/>
      <c r="G1376" s="127"/>
      <c r="H1376" s="62"/>
      <c r="I1376" s="35"/>
      <c r="J1376" s="35"/>
      <c r="K1376" s="62"/>
      <c r="L1376" s="35"/>
      <c r="M1376" s="35"/>
      <c r="N1376" s="120"/>
    </row>
    <row r="1377" spans="1:14">
      <c r="A1377" s="35"/>
      <c r="B1377" s="127"/>
      <c r="C1377" s="35"/>
      <c r="D1377" s="35"/>
      <c r="E1377" s="35"/>
      <c r="F1377" s="144"/>
      <c r="G1377" s="127"/>
      <c r="H1377" s="62"/>
      <c r="I1377" s="35"/>
      <c r="J1377" s="35"/>
      <c r="K1377" s="62"/>
      <c r="L1377" s="35"/>
      <c r="M1377" s="35"/>
      <c r="N1377" s="120"/>
    </row>
    <row r="1378" spans="1:14">
      <c r="A1378" s="35"/>
      <c r="B1378" s="127"/>
      <c r="C1378" s="35"/>
      <c r="D1378" s="35"/>
      <c r="E1378" s="35"/>
      <c r="F1378" s="144"/>
      <c r="G1378" s="127"/>
      <c r="H1378" s="62"/>
      <c r="I1378" s="35"/>
      <c r="J1378" s="35"/>
      <c r="K1378" s="62"/>
      <c r="L1378" s="35"/>
      <c r="M1378" s="35"/>
      <c r="N1378" s="120"/>
    </row>
    <row r="1379" spans="1:14">
      <c r="A1379" s="35"/>
      <c r="B1379" s="127"/>
      <c r="C1379" s="35"/>
      <c r="D1379" s="35"/>
      <c r="E1379" s="35"/>
      <c r="F1379" s="144"/>
      <c r="G1379" s="127"/>
      <c r="H1379" s="62"/>
      <c r="I1379" s="35"/>
      <c r="J1379" s="35"/>
      <c r="K1379" s="62"/>
      <c r="L1379" s="35"/>
      <c r="M1379" s="35"/>
      <c r="N1379" s="120"/>
    </row>
    <row r="1380" spans="1:14">
      <c r="A1380" s="35"/>
      <c r="B1380" s="127"/>
      <c r="C1380" s="35"/>
      <c r="D1380" s="35"/>
      <c r="E1380" s="35"/>
      <c r="F1380" s="144"/>
      <c r="G1380" s="127"/>
      <c r="H1380" s="62"/>
      <c r="I1380" s="35"/>
      <c r="J1380" s="35"/>
      <c r="K1380" s="62"/>
      <c r="L1380" s="35"/>
      <c r="M1380" s="35"/>
      <c r="N1380" s="120"/>
    </row>
    <row r="1381" spans="1:14">
      <c r="A1381" s="35"/>
      <c r="B1381" s="127"/>
      <c r="C1381" s="35"/>
      <c r="D1381" s="35"/>
      <c r="E1381" s="35"/>
      <c r="F1381" s="144"/>
      <c r="G1381" s="127"/>
      <c r="H1381" s="62"/>
      <c r="I1381" s="35"/>
      <c r="J1381" s="35"/>
      <c r="K1381" s="62"/>
      <c r="L1381" s="35"/>
      <c r="M1381" s="35"/>
      <c r="N1381" s="120"/>
    </row>
    <row r="1382" spans="1:14">
      <c r="A1382" s="35"/>
      <c r="B1382" s="127"/>
      <c r="C1382" s="35"/>
      <c r="D1382" s="35"/>
      <c r="E1382" s="35"/>
      <c r="F1382" s="144"/>
      <c r="G1382" s="127"/>
      <c r="H1382" s="62"/>
      <c r="I1382" s="35"/>
      <c r="J1382" s="35"/>
      <c r="K1382" s="62"/>
      <c r="L1382" s="35"/>
      <c r="M1382" s="35"/>
      <c r="N1382" s="120"/>
    </row>
    <row r="1383" spans="1:14">
      <c r="A1383" s="35"/>
      <c r="B1383" s="127"/>
      <c r="C1383" s="35"/>
      <c r="D1383" s="35"/>
      <c r="E1383" s="35"/>
      <c r="F1383" s="144"/>
      <c r="G1383" s="127"/>
      <c r="H1383" s="62"/>
      <c r="I1383" s="35"/>
      <c r="J1383" s="35"/>
      <c r="K1383" s="62"/>
      <c r="L1383" s="35"/>
      <c r="M1383" s="35"/>
      <c r="N1383" s="120"/>
    </row>
    <row r="1384" spans="1:14">
      <c r="A1384" s="35"/>
      <c r="B1384" s="127"/>
      <c r="C1384" s="35"/>
      <c r="D1384" s="35"/>
      <c r="E1384" s="35"/>
      <c r="F1384" s="144"/>
      <c r="G1384" s="127"/>
      <c r="H1384" s="62"/>
      <c r="I1384" s="35"/>
      <c r="J1384" s="35"/>
      <c r="K1384" s="62"/>
      <c r="L1384" s="35"/>
      <c r="M1384" s="35"/>
      <c r="N1384" s="120"/>
    </row>
    <row r="1385" spans="1:14">
      <c r="A1385" s="35"/>
      <c r="B1385" s="127"/>
      <c r="C1385" s="35"/>
      <c r="D1385" s="35"/>
      <c r="E1385" s="35"/>
      <c r="F1385" s="144"/>
      <c r="G1385" s="127"/>
      <c r="H1385" s="62"/>
      <c r="I1385" s="35"/>
      <c r="J1385" s="35"/>
      <c r="K1385" s="62"/>
      <c r="L1385" s="35"/>
      <c r="M1385" s="35"/>
      <c r="N1385" s="120"/>
    </row>
    <row r="1386" spans="1:14">
      <c r="A1386" s="35"/>
      <c r="B1386" s="127"/>
      <c r="C1386" s="35"/>
      <c r="D1386" s="35"/>
      <c r="E1386" s="35"/>
      <c r="F1386" s="144"/>
      <c r="G1386" s="127"/>
      <c r="H1386" s="62"/>
      <c r="I1386" s="35"/>
      <c r="J1386" s="35"/>
      <c r="K1386" s="62"/>
      <c r="L1386" s="35"/>
      <c r="M1386" s="35"/>
      <c r="N1386" s="120"/>
    </row>
    <row r="1387" spans="1:14" ht="16.5">
      <c r="A1387"/>
      <c r="B1387" s="131"/>
      <c r="C1387" s="120"/>
      <c r="D1387" s="120"/>
      <c r="E1387" s="120"/>
      <c r="F1387" s="144"/>
      <c r="G1387" s="131"/>
      <c r="H1387" s="132"/>
      <c r="I1387" s="120"/>
      <c r="J1387" s="120"/>
      <c r="K1387" s="132"/>
      <c r="L1387" s="120"/>
      <c r="M1387" s="120"/>
      <c r="N1387" s="120"/>
    </row>
    <row r="1388" spans="1:14" ht="16.5">
      <c r="A1388"/>
      <c r="B1388" s="131"/>
      <c r="C1388" s="120"/>
      <c r="D1388" s="120"/>
      <c r="E1388" s="120"/>
      <c r="F1388" s="144"/>
      <c r="G1388" s="131"/>
      <c r="H1388" s="132"/>
      <c r="I1388" s="120"/>
      <c r="J1388" s="120"/>
      <c r="K1388" s="132"/>
      <c r="L1388" s="120"/>
      <c r="M1388" s="120"/>
      <c r="N1388" s="120"/>
    </row>
    <row r="1389" spans="1:14" ht="16.5">
      <c r="A1389"/>
      <c r="B1389" s="131"/>
      <c r="C1389" s="120"/>
      <c r="D1389" s="120"/>
      <c r="E1389" s="120"/>
      <c r="F1389" s="144"/>
      <c r="G1389" s="131"/>
      <c r="H1389" s="132"/>
      <c r="I1389" s="120"/>
      <c r="J1389" s="120"/>
      <c r="K1389" s="132"/>
      <c r="L1389" s="120"/>
      <c r="M1389" s="120"/>
      <c r="N1389" s="120"/>
    </row>
    <row r="1390" spans="1:14" ht="16.5">
      <c r="A1390"/>
      <c r="B1390" s="131"/>
      <c r="C1390" s="120"/>
      <c r="D1390" s="120"/>
      <c r="E1390" s="120"/>
      <c r="F1390" s="144"/>
      <c r="G1390" s="131"/>
      <c r="H1390" s="132"/>
      <c r="I1390" s="120"/>
      <c r="J1390" s="120"/>
      <c r="K1390" s="132"/>
      <c r="L1390" s="120"/>
      <c r="M1390" s="120"/>
      <c r="N1390" s="120"/>
    </row>
    <row r="1391" spans="1:14" ht="16.5">
      <c r="A1391"/>
      <c r="B1391" s="131"/>
      <c r="C1391" s="120"/>
      <c r="D1391" s="120"/>
      <c r="E1391" s="120"/>
      <c r="F1391" s="144"/>
      <c r="G1391" s="131"/>
      <c r="H1391" s="132"/>
      <c r="I1391" s="120"/>
      <c r="J1391" s="120"/>
      <c r="K1391" s="132"/>
      <c r="L1391" s="120"/>
      <c r="M1391" s="120"/>
      <c r="N1391" s="120"/>
    </row>
    <row r="1392" spans="1:14" ht="16.5">
      <c r="A1392"/>
      <c r="B1392" s="131"/>
      <c r="C1392" s="120"/>
      <c r="D1392" s="120"/>
      <c r="E1392" s="120"/>
      <c r="F1392" s="144"/>
      <c r="G1392" s="131"/>
      <c r="H1392" s="132"/>
      <c r="I1392" s="120"/>
      <c r="J1392" s="120"/>
      <c r="K1392" s="132"/>
      <c r="L1392" s="120"/>
      <c r="M1392" s="120"/>
      <c r="N1392" s="120"/>
    </row>
    <row r="1393" spans="1:14" ht="16.5">
      <c r="A1393"/>
      <c r="B1393" s="131"/>
      <c r="C1393" s="120"/>
      <c r="D1393" s="120"/>
      <c r="E1393" s="120"/>
      <c r="F1393" s="144"/>
      <c r="G1393" s="131"/>
      <c r="H1393" s="132"/>
      <c r="I1393" s="120"/>
      <c r="J1393" s="120"/>
      <c r="K1393" s="132"/>
      <c r="L1393" s="120"/>
      <c r="M1393" s="120"/>
      <c r="N1393" s="120"/>
    </row>
    <row r="1394" spans="1:14" ht="16.5">
      <c r="A1394"/>
      <c r="B1394" s="131"/>
      <c r="C1394" s="120"/>
      <c r="D1394" s="120"/>
      <c r="E1394" s="120"/>
      <c r="F1394" s="144"/>
      <c r="G1394" s="131"/>
      <c r="H1394" s="132"/>
      <c r="I1394" s="120"/>
      <c r="J1394" s="120"/>
      <c r="K1394" s="132"/>
      <c r="L1394" s="120"/>
      <c r="M1394" s="120"/>
      <c r="N1394" s="120"/>
    </row>
    <row r="1395" spans="1:14" ht="16.5">
      <c r="A1395"/>
      <c r="B1395" s="131"/>
      <c r="C1395" s="120"/>
      <c r="D1395" s="120"/>
      <c r="E1395" s="120"/>
      <c r="F1395" s="144"/>
      <c r="G1395" s="131"/>
      <c r="H1395" s="132"/>
      <c r="I1395" s="120"/>
      <c r="J1395" s="120"/>
      <c r="K1395" s="132"/>
      <c r="L1395" s="120"/>
      <c r="M1395" s="120"/>
      <c r="N1395" s="120"/>
    </row>
    <row r="1396" spans="1:14" ht="16.5">
      <c r="A1396"/>
      <c r="B1396" s="131"/>
      <c r="C1396" s="120"/>
      <c r="D1396" s="120"/>
      <c r="E1396" s="120"/>
      <c r="F1396" s="144"/>
      <c r="G1396" s="131"/>
      <c r="H1396" s="132"/>
      <c r="I1396" s="120"/>
      <c r="J1396" s="120"/>
      <c r="K1396" s="132"/>
      <c r="L1396" s="120"/>
      <c r="M1396" s="120"/>
      <c r="N1396" s="120"/>
    </row>
    <row r="1397" spans="1:14" ht="16.5">
      <c r="A1397"/>
      <c r="B1397" s="131"/>
      <c r="C1397" s="120"/>
      <c r="D1397" s="120"/>
      <c r="E1397" s="120"/>
      <c r="F1397" s="144"/>
      <c r="G1397" s="131"/>
      <c r="H1397" s="132"/>
      <c r="I1397" s="120"/>
      <c r="J1397" s="120"/>
      <c r="K1397" s="132"/>
      <c r="L1397" s="120"/>
      <c r="M1397" s="120"/>
      <c r="N1397" s="120"/>
    </row>
    <row r="1398" spans="1:14" ht="16.5">
      <c r="A1398"/>
      <c r="B1398" s="131"/>
      <c r="C1398" s="120"/>
      <c r="D1398" s="120"/>
      <c r="E1398" s="120"/>
      <c r="F1398" s="144"/>
      <c r="G1398" s="131"/>
      <c r="H1398" s="132"/>
      <c r="I1398" s="120"/>
      <c r="J1398" s="120"/>
      <c r="K1398" s="132"/>
      <c r="L1398" s="120"/>
      <c r="M1398" s="120"/>
      <c r="N1398" s="120"/>
    </row>
    <row r="1399" spans="1:14" ht="16.5">
      <c r="A1399"/>
      <c r="B1399" s="131"/>
      <c r="C1399" s="120"/>
      <c r="D1399" s="120"/>
      <c r="E1399" s="120"/>
      <c r="F1399" s="144"/>
      <c r="G1399" s="131"/>
      <c r="H1399" s="132"/>
      <c r="I1399" s="120"/>
      <c r="J1399" s="120"/>
      <c r="K1399" s="132"/>
      <c r="L1399" s="120"/>
      <c r="M1399" s="120"/>
      <c r="N1399" s="120"/>
    </row>
    <row r="1400" spans="1:14" ht="16.5">
      <c r="A1400"/>
      <c r="B1400" s="131"/>
      <c r="C1400" s="120"/>
      <c r="D1400" s="120"/>
      <c r="E1400" s="120"/>
      <c r="F1400" s="144"/>
      <c r="G1400" s="131"/>
      <c r="H1400" s="132"/>
      <c r="I1400" s="120"/>
      <c r="J1400" s="120"/>
      <c r="K1400" s="132"/>
      <c r="L1400" s="120"/>
      <c r="M1400" s="120"/>
      <c r="N1400" s="120"/>
    </row>
    <row r="1401" spans="1:14" ht="16.5">
      <c r="A1401"/>
      <c r="B1401" s="131"/>
      <c r="C1401" s="120"/>
      <c r="D1401" s="120"/>
      <c r="E1401" s="120"/>
      <c r="F1401" s="144"/>
      <c r="G1401" s="131"/>
      <c r="H1401" s="132"/>
      <c r="I1401" s="120"/>
      <c r="J1401" s="120"/>
      <c r="K1401" s="132"/>
      <c r="L1401" s="120"/>
      <c r="M1401" s="120"/>
      <c r="N1401" s="120"/>
    </row>
    <row r="1402" spans="1:14" ht="16.5">
      <c r="A1402"/>
      <c r="B1402" s="131"/>
      <c r="C1402" s="120"/>
      <c r="D1402" s="120"/>
      <c r="E1402" s="120"/>
      <c r="F1402" s="144"/>
      <c r="G1402" s="131"/>
      <c r="H1402" s="132"/>
      <c r="I1402" s="120"/>
      <c r="J1402" s="120"/>
      <c r="K1402" s="132"/>
      <c r="L1402" s="120"/>
      <c r="M1402" s="120"/>
      <c r="N1402" s="120"/>
    </row>
    <row r="1403" spans="1:14" ht="16.5">
      <c r="A1403"/>
      <c r="B1403" s="131"/>
      <c r="C1403" s="120"/>
      <c r="D1403" s="120"/>
      <c r="E1403" s="120"/>
      <c r="F1403" s="144"/>
      <c r="G1403" s="131"/>
      <c r="H1403" s="132"/>
      <c r="I1403" s="120"/>
      <c r="J1403" s="120"/>
      <c r="K1403" s="132"/>
      <c r="L1403" s="120"/>
      <c r="M1403" s="120"/>
      <c r="N1403" s="120"/>
    </row>
    <row r="1404" spans="1:14" ht="16.5">
      <c r="A1404"/>
      <c r="B1404" s="131"/>
      <c r="C1404" s="120"/>
      <c r="D1404" s="120"/>
      <c r="E1404" s="120"/>
      <c r="F1404" s="144"/>
      <c r="G1404" s="131"/>
      <c r="H1404" s="132"/>
      <c r="I1404" s="120"/>
      <c r="J1404" s="120"/>
      <c r="K1404" s="132"/>
      <c r="L1404" s="120"/>
      <c r="M1404" s="120"/>
      <c r="N1404" s="120"/>
    </row>
    <row r="1405" spans="1:14" ht="16.5">
      <c r="A1405"/>
      <c r="B1405" s="131"/>
      <c r="C1405" s="120"/>
      <c r="D1405" s="120"/>
      <c r="E1405" s="120"/>
      <c r="F1405" s="144"/>
      <c r="G1405" s="131"/>
      <c r="H1405" s="132"/>
      <c r="I1405" s="120"/>
      <c r="J1405" s="120"/>
      <c r="K1405" s="132"/>
      <c r="L1405" s="120"/>
      <c r="M1405" s="120"/>
      <c r="N1405" s="120"/>
    </row>
    <row r="1406" spans="1:14" ht="16.5">
      <c r="A1406"/>
      <c r="B1406" s="131"/>
      <c r="C1406" s="120"/>
      <c r="D1406" s="120"/>
      <c r="E1406" s="120"/>
      <c r="F1406" s="144"/>
      <c r="G1406" s="131"/>
      <c r="H1406" s="132"/>
      <c r="I1406" s="120"/>
      <c r="J1406" s="120"/>
      <c r="K1406" s="132"/>
      <c r="L1406" s="120"/>
      <c r="M1406" s="120"/>
      <c r="N1406" s="120"/>
    </row>
    <row r="1407" spans="1:14" ht="16.5">
      <c r="A1407"/>
      <c r="B1407" s="131"/>
      <c r="C1407" s="120"/>
      <c r="D1407" s="120"/>
      <c r="E1407" s="120"/>
      <c r="F1407" s="144"/>
      <c r="G1407" s="131"/>
      <c r="H1407" s="132"/>
      <c r="I1407" s="120"/>
      <c r="J1407" s="120"/>
      <c r="K1407" s="132"/>
      <c r="L1407" s="120"/>
      <c r="M1407" s="120"/>
      <c r="N1407" s="120"/>
    </row>
    <row r="1408" spans="1:14" ht="16.5">
      <c r="A1408"/>
      <c r="B1408" s="131"/>
      <c r="C1408" s="120"/>
      <c r="D1408" s="120"/>
      <c r="E1408" s="120"/>
      <c r="F1408" s="144"/>
      <c r="G1408" s="131"/>
      <c r="H1408" s="132"/>
      <c r="I1408" s="120"/>
      <c r="J1408" s="120"/>
      <c r="K1408" s="132"/>
      <c r="L1408" s="120"/>
      <c r="M1408" s="120"/>
      <c r="N1408" s="120"/>
    </row>
    <row r="1409" spans="1:14" ht="16.5">
      <c r="A1409"/>
      <c r="B1409" s="131"/>
      <c r="C1409" s="120"/>
      <c r="D1409" s="120"/>
      <c r="E1409" s="120"/>
      <c r="F1409" s="144"/>
      <c r="G1409" s="131"/>
      <c r="H1409" s="132"/>
      <c r="I1409" s="120"/>
      <c r="J1409" s="120"/>
      <c r="K1409" s="132"/>
      <c r="L1409" s="120"/>
      <c r="M1409" s="120"/>
      <c r="N1409" s="120"/>
    </row>
    <row r="1410" spans="1:14" ht="16.5">
      <c r="A1410"/>
      <c r="B1410" s="131"/>
      <c r="C1410" s="120"/>
      <c r="D1410" s="120"/>
      <c r="E1410" s="120"/>
      <c r="F1410" s="144"/>
      <c r="G1410" s="131"/>
      <c r="H1410" s="132"/>
      <c r="I1410" s="120"/>
      <c r="J1410" s="120"/>
      <c r="K1410" s="132"/>
      <c r="L1410" s="120"/>
      <c r="M1410" s="120"/>
      <c r="N1410" s="120"/>
    </row>
    <row r="1411" spans="1:14" ht="16.5">
      <c r="A1411"/>
      <c r="B1411" s="131"/>
      <c r="C1411" s="120"/>
      <c r="D1411" s="120"/>
      <c r="E1411" s="120"/>
      <c r="F1411" s="144"/>
      <c r="G1411" s="131"/>
      <c r="H1411" s="132"/>
      <c r="I1411" s="120"/>
      <c r="J1411" s="120"/>
      <c r="K1411" s="132"/>
      <c r="L1411" s="120"/>
      <c r="M1411" s="120"/>
      <c r="N1411" s="120"/>
    </row>
    <row r="1412" spans="1:14" ht="16.5">
      <c r="A1412"/>
      <c r="B1412" s="131"/>
      <c r="C1412" s="120"/>
      <c r="D1412" s="120"/>
      <c r="E1412" s="120"/>
      <c r="F1412" s="144"/>
      <c r="G1412" s="131"/>
      <c r="H1412" s="132"/>
      <c r="I1412" s="120"/>
      <c r="J1412" s="120"/>
      <c r="K1412" s="132"/>
      <c r="L1412" s="120"/>
      <c r="M1412" s="120"/>
      <c r="N1412" s="120"/>
    </row>
    <row r="1413" spans="1:14" ht="16.5">
      <c r="A1413"/>
      <c r="B1413" s="131"/>
      <c r="C1413" s="120"/>
      <c r="D1413" s="120"/>
      <c r="E1413" s="120"/>
      <c r="F1413" s="144"/>
      <c r="G1413" s="131"/>
      <c r="H1413" s="132"/>
      <c r="I1413" s="120"/>
      <c r="J1413" s="120"/>
      <c r="K1413" s="132"/>
      <c r="L1413" s="120"/>
      <c r="M1413" s="120"/>
      <c r="N1413" s="120"/>
    </row>
    <row r="1414" spans="1:14" ht="16.5">
      <c r="A1414"/>
      <c r="B1414" s="131"/>
      <c r="C1414" s="120"/>
      <c r="D1414" s="120"/>
      <c r="E1414" s="120"/>
      <c r="F1414" s="144"/>
      <c r="G1414" s="131"/>
      <c r="H1414" s="132"/>
      <c r="I1414" s="120"/>
      <c r="J1414" s="120"/>
      <c r="K1414" s="132"/>
      <c r="L1414" s="120"/>
      <c r="M1414" s="120"/>
      <c r="N1414" s="120"/>
    </row>
    <row r="1415" spans="1:14" ht="16.5">
      <c r="A1415"/>
      <c r="B1415" s="131"/>
      <c r="C1415" s="120"/>
      <c r="D1415" s="120"/>
      <c r="E1415" s="120"/>
      <c r="F1415" s="144"/>
      <c r="G1415" s="131"/>
      <c r="H1415" s="132"/>
      <c r="I1415" s="120"/>
      <c r="J1415" s="120"/>
      <c r="K1415" s="132"/>
      <c r="L1415" s="120"/>
      <c r="M1415" s="120"/>
      <c r="N1415" s="120"/>
    </row>
    <row r="1416" spans="1:14" ht="16.5">
      <c r="A1416"/>
      <c r="B1416" s="131"/>
      <c r="C1416" s="120"/>
      <c r="D1416" s="120"/>
      <c r="E1416" s="120"/>
      <c r="F1416" s="144"/>
      <c r="G1416" s="131"/>
      <c r="H1416" s="132"/>
      <c r="I1416" s="120"/>
      <c r="J1416" s="120"/>
      <c r="K1416" s="132"/>
      <c r="L1416" s="120"/>
      <c r="M1416" s="120"/>
      <c r="N1416" s="120"/>
    </row>
    <row r="1417" spans="1:14" ht="16.5">
      <c r="A1417"/>
      <c r="B1417" s="131"/>
      <c r="C1417" s="120"/>
      <c r="D1417" s="120"/>
      <c r="E1417" s="120"/>
      <c r="F1417" s="144"/>
      <c r="G1417" s="131"/>
      <c r="H1417" s="132"/>
      <c r="I1417" s="120"/>
      <c r="J1417" s="120"/>
      <c r="K1417" s="132"/>
      <c r="L1417" s="120"/>
      <c r="M1417" s="120"/>
      <c r="N1417" s="120"/>
    </row>
    <row r="1418" spans="1:14" ht="16.5">
      <c r="A1418"/>
      <c r="B1418" s="131"/>
      <c r="C1418" s="120"/>
      <c r="D1418" s="120"/>
      <c r="E1418" s="120"/>
      <c r="F1418" s="144"/>
      <c r="G1418" s="131"/>
      <c r="H1418" s="132"/>
      <c r="I1418" s="120"/>
      <c r="J1418" s="120"/>
      <c r="K1418" s="132"/>
      <c r="L1418" s="120"/>
      <c r="M1418" s="120"/>
      <c r="N1418" s="120"/>
    </row>
    <row r="1419" spans="1:14" ht="16.5">
      <c r="A1419"/>
      <c r="B1419" s="131"/>
      <c r="C1419" s="120"/>
      <c r="D1419" s="120"/>
      <c r="E1419" s="120"/>
      <c r="F1419" s="144"/>
      <c r="G1419" s="131"/>
      <c r="H1419" s="132"/>
      <c r="I1419" s="120"/>
      <c r="J1419" s="120"/>
      <c r="K1419" s="132"/>
      <c r="L1419" s="120"/>
      <c r="M1419" s="120"/>
      <c r="N1419" s="120"/>
    </row>
    <row r="1420" spans="1:14" ht="16.5">
      <c r="A1420"/>
      <c r="B1420" s="131"/>
      <c r="C1420" s="120"/>
      <c r="D1420" s="120"/>
      <c r="E1420" s="120"/>
      <c r="F1420" s="144"/>
      <c r="G1420" s="131"/>
      <c r="H1420" s="132"/>
      <c r="I1420" s="120"/>
      <c r="J1420" s="120"/>
      <c r="K1420" s="132"/>
      <c r="L1420" s="120"/>
      <c r="M1420" s="120"/>
      <c r="N1420" s="120"/>
    </row>
    <row r="1421" spans="1:14" ht="16.5">
      <c r="A1421"/>
      <c r="B1421" s="131"/>
      <c r="C1421" s="120"/>
      <c r="D1421" s="120"/>
      <c r="E1421" s="120"/>
      <c r="F1421" s="144"/>
      <c r="G1421" s="131"/>
      <c r="H1421" s="132"/>
      <c r="I1421" s="120"/>
      <c r="J1421" s="120"/>
      <c r="K1421" s="132"/>
      <c r="L1421" s="120"/>
      <c r="M1421" s="120"/>
      <c r="N1421" s="120"/>
    </row>
    <row r="1422" spans="1:14" ht="16.5">
      <c r="A1422"/>
      <c r="B1422" s="131"/>
      <c r="C1422" s="120"/>
      <c r="D1422" s="120"/>
      <c r="E1422" s="120"/>
      <c r="F1422" s="144"/>
      <c r="G1422" s="131"/>
      <c r="H1422" s="132"/>
      <c r="I1422" s="120"/>
      <c r="J1422" s="120"/>
      <c r="K1422" s="132"/>
      <c r="L1422" s="120"/>
      <c r="M1422" s="120"/>
      <c r="N1422" s="120"/>
    </row>
    <row r="1423" spans="1:14" ht="16.5">
      <c r="A1423"/>
      <c r="B1423" s="131"/>
      <c r="C1423" s="120"/>
      <c r="D1423" s="120"/>
      <c r="E1423" s="120"/>
      <c r="F1423" s="144"/>
      <c r="G1423" s="131"/>
      <c r="H1423" s="132"/>
      <c r="I1423" s="120"/>
      <c r="J1423" s="120"/>
      <c r="K1423" s="132"/>
      <c r="L1423" s="120"/>
      <c r="M1423" s="120"/>
      <c r="N1423" s="120"/>
    </row>
    <row r="1424" spans="1:14" ht="16.5">
      <c r="A1424"/>
      <c r="B1424" s="131"/>
      <c r="C1424" s="120"/>
      <c r="D1424" s="120"/>
      <c r="E1424" s="120"/>
      <c r="F1424" s="144"/>
      <c r="G1424" s="131"/>
      <c r="H1424" s="132"/>
      <c r="I1424" s="120"/>
      <c r="J1424" s="120"/>
      <c r="K1424" s="132"/>
      <c r="L1424" s="120"/>
      <c r="M1424" s="120"/>
      <c r="N1424" s="120"/>
    </row>
    <row r="1425" spans="1:14" ht="16.5">
      <c r="A1425"/>
      <c r="B1425" s="131"/>
      <c r="C1425" s="120"/>
      <c r="D1425" s="120"/>
      <c r="E1425" s="120"/>
      <c r="F1425" s="144"/>
      <c r="G1425" s="131"/>
      <c r="H1425" s="132"/>
      <c r="I1425" s="120"/>
      <c r="J1425" s="120"/>
      <c r="K1425" s="132"/>
      <c r="L1425" s="120"/>
      <c r="M1425" s="120"/>
      <c r="N1425" s="120"/>
    </row>
    <row r="1426" spans="1:14" ht="16.5">
      <c r="A1426"/>
      <c r="B1426" s="131"/>
      <c r="C1426" s="120"/>
      <c r="D1426" s="120"/>
      <c r="E1426" s="120"/>
      <c r="F1426" s="144"/>
      <c r="G1426" s="131"/>
      <c r="H1426" s="132"/>
      <c r="I1426" s="120"/>
      <c r="J1426" s="120"/>
      <c r="K1426" s="132"/>
      <c r="L1426" s="120"/>
      <c r="M1426" s="120"/>
      <c r="N1426" s="120"/>
    </row>
    <row r="1427" spans="1:14" ht="16.5">
      <c r="A1427"/>
      <c r="B1427" s="131"/>
      <c r="C1427" s="120"/>
      <c r="D1427" s="120"/>
      <c r="E1427" s="120"/>
      <c r="F1427" s="144"/>
      <c r="G1427" s="131"/>
      <c r="H1427" s="132"/>
      <c r="I1427" s="120"/>
      <c r="J1427" s="120"/>
      <c r="K1427" s="132"/>
      <c r="L1427" s="120"/>
      <c r="M1427" s="120"/>
      <c r="N1427" s="120"/>
    </row>
    <row r="1428" spans="1:14" ht="16.5">
      <c r="A1428"/>
      <c r="B1428" s="131"/>
      <c r="C1428" s="120"/>
      <c r="D1428" s="120"/>
      <c r="E1428" s="120"/>
      <c r="F1428" s="144"/>
      <c r="G1428" s="131"/>
      <c r="H1428" s="132"/>
      <c r="I1428" s="120"/>
      <c r="J1428" s="120"/>
      <c r="K1428" s="132"/>
      <c r="L1428" s="120"/>
      <c r="M1428" s="120"/>
      <c r="N1428" s="120"/>
    </row>
    <row r="1429" spans="1:14" ht="16.5">
      <c r="A1429"/>
      <c r="B1429" s="131"/>
      <c r="C1429" s="120"/>
      <c r="D1429" s="120"/>
      <c r="E1429" s="120"/>
      <c r="F1429" s="144"/>
      <c r="G1429" s="131"/>
      <c r="H1429" s="132"/>
      <c r="I1429" s="120"/>
      <c r="J1429" s="120"/>
      <c r="K1429" s="132"/>
      <c r="L1429" s="120"/>
      <c r="M1429" s="120"/>
      <c r="N1429" s="120"/>
    </row>
    <row r="1430" spans="1:14" ht="16.5">
      <c r="A1430"/>
      <c r="B1430" s="131"/>
      <c r="C1430" s="120"/>
      <c r="D1430" s="120"/>
      <c r="E1430" s="120"/>
      <c r="F1430" s="144"/>
      <c r="G1430" s="131"/>
      <c r="H1430" s="132"/>
      <c r="I1430" s="120"/>
      <c r="J1430" s="120"/>
      <c r="K1430" s="132"/>
      <c r="L1430" s="120"/>
      <c r="M1430" s="120"/>
      <c r="N1430" s="120"/>
    </row>
    <row r="1431" spans="1:14" ht="16.5">
      <c r="A1431"/>
      <c r="B1431" s="131"/>
      <c r="C1431" s="120"/>
      <c r="D1431" s="120"/>
      <c r="E1431" s="120"/>
      <c r="F1431" s="144"/>
      <c r="G1431" s="131"/>
      <c r="H1431" s="132"/>
      <c r="I1431" s="120"/>
      <c r="J1431" s="120"/>
      <c r="K1431" s="132"/>
      <c r="L1431" s="120"/>
      <c r="M1431" s="120"/>
      <c r="N1431" s="120"/>
    </row>
    <row r="1432" spans="1:14" ht="16.5">
      <c r="A1432"/>
      <c r="B1432" s="131"/>
      <c r="C1432" s="120"/>
      <c r="D1432" s="120"/>
      <c r="E1432" s="120"/>
      <c r="F1432" s="144"/>
      <c r="G1432" s="131"/>
      <c r="H1432" s="132"/>
      <c r="I1432" s="120"/>
      <c r="J1432" s="120"/>
      <c r="K1432" s="132"/>
      <c r="L1432" s="120"/>
      <c r="M1432" s="120"/>
      <c r="N1432" s="120"/>
    </row>
    <row r="1433" spans="1:14" ht="16.5">
      <c r="A1433"/>
      <c r="B1433" s="131"/>
      <c r="C1433" s="120"/>
      <c r="D1433" s="120"/>
      <c r="E1433" s="120"/>
      <c r="F1433" s="144"/>
      <c r="G1433" s="131"/>
      <c r="H1433" s="132"/>
      <c r="I1433" s="120"/>
      <c r="J1433" s="120"/>
      <c r="K1433" s="132"/>
      <c r="L1433" s="120"/>
      <c r="M1433" s="120"/>
      <c r="N1433" s="120"/>
    </row>
    <row r="1434" spans="1:14" ht="16.5">
      <c r="A1434"/>
      <c r="B1434" s="131"/>
      <c r="C1434" s="120"/>
      <c r="D1434" s="120"/>
      <c r="E1434" s="120"/>
      <c r="F1434" s="144"/>
      <c r="G1434" s="131"/>
      <c r="H1434" s="132"/>
      <c r="I1434" s="120"/>
      <c r="J1434" s="120"/>
      <c r="K1434" s="132"/>
      <c r="L1434" s="120"/>
      <c r="M1434" s="120"/>
      <c r="N1434" s="120"/>
    </row>
    <row r="1435" spans="1:14" ht="16.5">
      <c r="A1435"/>
      <c r="B1435" s="131"/>
      <c r="C1435" s="120"/>
      <c r="D1435" s="120"/>
      <c r="E1435" s="120"/>
      <c r="F1435" s="144"/>
      <c r="G1435" s="131"/>
      <c r="H1435" s="132"/>
      <c r="I1435" s="120"/>
      <c r="J1435" s="120"/>
      <c r="K1435" s="132"/>
      <c r="L1435" s="120"/>
      <c r="M1435" s="120"/>
      <c r="N1435" s="120"/>
    </row>
    <row r="1436" spans="1:14" ht="16.5">
      <c r="A1436"/>
      <c r="B1436" s="131"/>
      <c r="C1436" s="120"/>
      <c r="D1436" s="120"/>
      <c r="E1436" s="120"/>
      <c r="F1436" s="144"/>
      <c r="G1436" s="131"/>
      <c r="H1436" s="132"/>
      <c r="I1436" s="120"/>
      <c r="J1436" s="120"/>
      <c r="K1436" s="132"/>
      <c r="L1436" s="120"/>
      <c r="M1436" s="120"/>
      <c r="N1436" s="120"/>
    </row>
    <row r="1437" spans="1:14" ht="16.5">
      <c r="A1437"/>
      <c r="B1437" s="131"/>
      <c r="C1437" s="120"/>
      <c r="D1437" s="120"/>
      <c r="E1437" s="120"/>
      <c r="F1437" s="144"/>
      <c r="G1437" s="131"/>
      <c r="H1437" s="132"/>
      <c r="I1437" s="120"/>
      <c r="J1437" s="120"/>
      <c r="K1437" s="132"/>
      <c r="L1437" s="120"/>
      <c r="M1437" s="120"/>
      <c r="N1437" s="120"/>
    </row>
    <row r="1438" spans="1:14" ht="16.5">
      <c r="A1438"/>
      <c r="B1438" s="131"/>
      <c r="C1438" s="120"/>
      <c r="D1438" s="120"/>
      <c r="E1438" s="120"/>
      <c r="F1438" s="144"/>
      <c r="G1438" s="131"/>
      <c r="H1438" s="132"/>
      <c r="I1438" s="120"/>
      <c r="J1438" s="120"/>
      <c r="K1438" s="132"/>
      <c r="L1438" s="120"/>
      <c r="M1438" s="120"/>
      <c r="N1438" s="120"/>
    </row>
    <row r="1439" spans="1:14" ht="16.5">
      <c r="A1439"/>
      <c r="B1439" s="131"/>
      <c r="C1439" s="120"/>
      <c r="D1439" s="120"/>
      <c r="E1439" s="120"/>
      <c r="F1439" s="144"/>
      <c r="G1439" s="131"/>
      <c r="H1439" s="132"/>
      <c r="I1439" s="120"/>
      <c r="J1439" s="120"/>
      <c r="K1439" s="132"/>
      <c r="L1439" s="120"/>
      <c r="M1439" s="120"/>
      <c r="N1439" s="120"/>
    </row>
    <row r="1440" spans="1:14" ht="16.5">
      <c r="A1440"/>
      <c r="B1440" s="131"/>
      <c r="C1440" s="120"/>
      <c r="D1440" s="120"/>
      <c r="E1440" s="120"/>
      <c r="F1440" s="144"/>
      <c r="G1440" s="131"/>
      <c r="H1440" s="132"/>
      <c r="I1440" s="120"/>
      <c r="J1440" s="120"/>
      <c r="K1440" s="132"/>
      <c r="L1440" s="120"/>
      <c r="M1440" s="120"/>
      <c r="N1440" s="120"/>
    </row>
    <row r="1441" spans="1:14" ht="16.5">
      <c r="A1441"/>
      <c r="B1441" s="131"/>
      <c r="C1441" s="120"/>
      <c r="D1441" s="120"/>
      <c r="E1441" s="120"/>
      <c r="F1441" s="144"/>
      <c r="G1441" s="131"/>
      <c r="H1441" s="132"/>
      <c r="I1441" s="120"/>
      <c r="J1441" s="120"/>
      <c r="K1441" s="132"/>
      <c r="L1441" s="120"/>
      <c r="M1441" s="120"/>
      <c r="N1441" s="120"/>
    </row>
    <row r="1442" spans="1:14" ht="16.5">
      <c r="A1442"/>
      <c r="B1442" s="131"/>
      <c r="C1442" s="120"/>
      <c r="D1442" s="120"/>
      <c r="E1442" s="120"/>
      <c r="F1442" s="144"/>
      <c r="G1442" s="131"/>
      <c r="H1442" s="132"/>
      <c r="I1442" s="120"/>
      <c r="J1442" s="120"/>
      <c r="K1442" s="132"/>
      <c r="L1442" s="120"/>
      <c r="M1442" s="120"/>
      <c r="N1442" s="120"/>
    </row>
    <row r="1443" spans="1:14" ht="16.5">
      <c r="A1443"/>
      <c r="B1443" s="131"/>
      <c r="C1443" s="120"/>
      <c r="D1443" s="120"/>
      <c r="E1443" s="120"/>
      <c r="F1443" s="144"/>
      <c r="G1443" s="131"/>
      <c r="H1443" s="132"/>
      <c r="I1443" s="120"/>
      <c r="J1443" s="120"/>
      <c r="K1443" s="132"/>
      <c r="L1443" s="120"/>
      <c r="M1443" s="120"/>
      <c r="N1443" s="120"/>
    </row>
    <row r="1444" spans="1:14" ht="16.5">
      <c r="A1444"/>
      <c r="B1444" s="131"/>
      <c r="C1444" s="120"/>
      <c r="D1444" s="120"/>
      <c r="E1444" s="120"/>
      <c r="F1444" s="144"/>
      <c r="G1444" s="131"/>
      <c r="H1444" s="132"/>
      <c r="I1444" s="120"/>
      <c r="J1444" s="120"/>
      <c r="K1444" s="132"/>
      <c r="L1444" s="120"/>
      <c r="M1444" s="120"/>
      <c r="N1444" s="120"/>
    </row>
    <row r="1445" spans="1:14" ht="16.5">
      <c r="A1445"/>
      <c r="B1445" s="131"/>
      <c r="C1445" s="120"/>
      <c r="D1445" s="120"/>
      <c r="E1445" s="120"/>
      <c r="F1445" s="144"/>
      <c r="G1445" s="131"/>
      <c r="H1445" s="132"/>
      <c r="I1445" s="120"/>
      <c r="J1445" s="120"/>
      <c r="K1445" s="132"/>
      <c r="L1445" s="120"/>
      <c r="M1445" s="120"/>
      <c r="N1445" s="120"/>
    </row>
    <row r="1446" spans="1:14" ht="16.5">
      <c r="A1446"/>
      <c r="B1446" s="131"/>
      <c r="C1446" s="120"/>
      <c r="D1446" s="120"/>
      <c r="E1446" s="120"/>
      <c r="F1446" s="144"/>
      <c r="G1446" s="131"/>
      <c r="H1446" s="132"/>
      <c r="I1446" s="120"/>
      <c r="J1446" s="120"/>
      <c r="K1446" s="132"/>
      <c r="L1446" s="120"/>
      <c r="M1446" s="120"/>
      <c r="N1446" s="120"/>
    </row>
    <row r="1447" spans="1:14" ht="16.5">
      <c r="A1447"/>
      <c r="B1447" s="131"/>
      <c r="C1447" s="120"/>
      <c r="D1447" s="120"/>
      <c r="E1447" s="120"/>
      <c r="F1447" s="144"/>
      <c r="G1447" s="131"/>
      <c r="H1447" s="132"/>
      <c r="I1447" s="120"/>
      <c r="J1447" s="120"/>
      <c r="K1447" s="132"/>
      <c r="L1447" s="120"/>
      <c r="M1447" s="120"/>
      <c r="N1447" s="120"/>
    </row>
    <row r="1448" spans="1:14" ht="16.5">
      <c r="A1448"/>
      <c r="B1448" s="131"/>
      <c r="C1448" s="120"/>
      <c r="D1448" s="120"/>
      <c r="E1448" s="120"/>
      <c r="F1448" s="144"/>
      <c r="G1448" s="131"/>
      <c r="H1448" s="132"/>
      <c r="I1448" s="120"/>
      <c r="J1448" s="120"/>
      <c r="K1448" s="132"/>
      <c r="L1448" s="120"/>
      <c r="M1448" s="120"/>
      <c r="N1448" s="120"/>
    </row>
    <row r="1449" spans="1:14" ht="16.5">
      <c r="A1449"/>
      <c r="B1449" s="131"/>
      <c r="C1449" s="120"/>
      <c r="D1449" s="120"/>
      <c r="E1449" s="120"/>
      <c r="F1449" s="144"/>
      <c r="G1449" s="131"/>
      <c r="H1449" s="132"/>
      <c r="I1449" s="120"/>
      <c r="J1449" s="120"/>
      <c r="K1449" s="132"/>
      <c r="L1449" s="120"/>
      <c r="M1449" s="120"/>
      <c r="N1449" s="120"/>
    </row>
    <row r="1450" spans="1:14" ht="16.5">
      <c r="A1450"/>
      <c r="B1450" s="131"/>
      <c r="C1450" s="120"/>
      <c r="D1450" s="120"/>
      <c r="E1450" s="120"/>
      <c r="F1450" s="144"/>
      <c r="G1450" s="131"/>
      <c r="H1450" s="132"/>
      <c r="I1450" s="120"/>
      <c r="J1450" s="120"/>
      <c r="K1450" s="132"/>
      <c r="L1450" s="120"/>
      <c r="M1450" s="120"/>
      <c r="N1450" s="120"/>
    </row>
    <row r="1451" spans="1:14" ht="16.5">
      <c r="A1451"/>
      <c r="B1451" s="131"/>
      <c r="C1451" s="120"/>
      <c r="D1451" s="120"/>
      <c r="E1451" s="120"/>
      <c r="F1451" s="144"/>
      <c r="G1451" s="131"/>
      <c r="H1451" s="132"/>
      <c r="I1451" s="120"/>
      <c r="J1451" s="120"/>
      <c r="K1451" s="132"/>
      <c r="L1451" s="120"/>
      <c r="M1451" s="120"/>
      <c r="N1451" s="120"/>
    </row>
    <row r="1452" spans="1:14" ht="16.5">
      <c r="A1452"/>
      <c r="B1452" s="131"/>
      <c r="C1452" s="120"/>
      <c r="D1452" s="120"/>
      <c r="E1452" s="120"/>
      <c r="F1452" s="144"/>
      <c r="G1452" s="131"/>
      <c r="H1452" s="132"/>
      <c r="I1452" s="120"/>
      <c r="J1452" s="120"/>
      <c r="K1452" s="132"/>
      <c r="L1452" s="120"/>
      <c r="M1452" s="120"/>
      <c r="N1452" s="120"/>
    </row>
    <row r="1453" spans="1:14" ht="16.5">
      <c r="A1453"/>
      <c r="B1453" s="131"/>
      <c r="C1453" s="120"/>
      <c r="D1453" s="120"/>
      <c r="E1453" s="120"/>
      <c r="F1453" s="144"/>
      <c r="G1453" s="131"/>
      <c r="H1453" s="132"/>
      <c r="I1453" s="120"/>
      <c r="J1453" s="120"/>
      <c r="K1453" s="132"/>
      <c r="L1453" s="120"/>
      <c r="M1453" s="120"/>
      <c r="N1453" s="120"/>
    </row>
    <row r="1454" spans="1:14" ht="16.5">
      <c r="A1454"/>
      <c r="B1454" s="131"/>
      <c r="C1454" s="120"/>
      <c r="D1454" s="120"/>
      <c r="E1454" s="120"/>
      <c r="F1454" s="144"/>
      <c r="G1454" s="131"/>
      <c r="H1454" s="132"/>
      <c r="I1454" s="120"/>
      <c r="J1454" s="120"/>
      <c r="K1454" s="132"/>
      <c r="L1454" s="120"/>
      <c r="M1454" s="120"/>
      <c r="N1454" s="120"/>
    </row>
    <row r="1455" spans="1:14" ht="16.5">
      <c r="A1455"/>
      <c r="B1455" s="131"/>
      <c r="C1455" s="120"/>
      <c r="D1455" s="120"/>
      <c r="E1455" s="120"/>
      <c r="F1455" s="144"/>
      <c r="G1455" s="131"/>
      <c r="H1455" s="132"/>
      <c r="I1455" s="120"/>
      <c r="J1455" s="120"/>
      <c r="K1455" s="132"/>
      <c r="L1455" s="120"/>
      <c r="M1455" s="120"/>
      <c r="N1455" s="120"/>
    </row>
    <row r="1456" spans="1:14" ht="16.5">
      <c r="A1456"/>
      <c r="B1456" s="131"/>
      <c r="C1456" s="120"/>
      <c r="D1456" s="120"/>
      <c r="E1456" s="120"/>
      <c r="F1456" s="144"/>
      <c r="G1456" s="131"/>
      <c r="H1456" s="132"/>
      <c r="I1456" s="120"/>
      <c r="J1456" s="120"/>
      <c r="K1456" s="132"/>
      <c r="L1456" s="120"/>
      <c r="M1456" s="120"/>
      <c r="N1456" s="120"/>
    </row>
    <row r="1457" spans="1:14" ht="16.5">
      <c r="A1457"/>
      <c r="B1457" s="131"/>
      <c r="C1457" s="120"/>
      <c r="D1457" s="120"/>
      <c r="E1457" s="120"/>
      <c r="F1457" s="144"/>
      <c r="G1457" s="131"/>
      <c r="H1457" s="132"/>
      <c r="I1457" s="120"/>
      <c r="J1457" s="120"/>
      <c r="K1457" s="132"/>
      <c r="L1457" s="120"/>
      <c r="M1457" s="120"/>
      <c r="N1457" s="120"/>
    </row>
    <row r="1458" spans="1:14" ht="16.5">
      <c r="A1458"/>
      <c r="B1458" s="131"/>
      <c r="C1458" s="120"/>
      <c r="D1458" s="120"/>
      <c r="E1458" s="120"/>
      <c r="F1458" s="144"/>
      <c r="G1458" s="131"/>
      <c r="H1458" s="132"/>
      <c r="I1458" s="120"/>
      <c r="J1458" s="120"/>
      <c r="K1458" s="132"/>
      <c r="L1458" s="120"/>
      <c r="M1458" s="120"/>
      <c r="N1458" s="120"/>
    </row>
    <row r="1459" spans="1:14" ht="16.5">
      <c r="A1459"/>
      <c r="B1459" s="131"/>
      <c r="C1459" s="120"/>
      <c r="D1459" s="120"/>
      <c r="E1459" s="120"/>
      <c r="F1459" s="144"/>
      <c r="G1459" s="131"/>
      <c r="H1459" s="132"/>
      <c r="I1459" s="120"/>
      <c r="J1459" s="120"/>
      <c r="K1459" s="132"/>
      <c r="L1459" s="120"/>
      <c r="M1459" s="120"/>
      <c r="N1459" s="120"/>
    </row>
    <row r="1460" spans="1:14" ht="16.5">
      <c r="A1460"/>
      <c r="B1460" s="131"/>
      <c r="C1460" s="120"/>
      <c r="D1460" s="120"/>
      <c r="E1460" s="120"/>
      <c r="F1460" s="144"/>
      <c r="G1460" s="131"/>
      <c r="H1460" s="132"/>
      <c r="I1460" s="120"/>
      <c r="J1460" s="120"/>
      <c r="K1460" s="132"/>
      <c r="L1460" s="120"/>
      <c r="M1460" s="120"/>
      <c r="N1460" s="120"/>
    </row>
    <row r="1461" spans="1:14" ht="16.5">
      <c r="A1461"/>
      <c r="B1461" s="131"/>
      <c r="C1461" s="120"/>
      <c r="D1461" s="120"/>
      <c r="E1461" s="120"/>
      <c r="F1461" s="144"/>
      <c r="G1461" s="131"/>
      <c r="H1461" s="132"/>
      <c r="I1461" s="120"/>
      <c r="J1461" s="120"/>
      <c r="K1461" s="132"/>
      <c r="L1461" s="120"/>
      <c r="M1461" s="120"/>
      <c r="N1461" s="120"/>
    </row>
    <row r="1462" spans="1:14" ht="16.5">
      <c r="A1462"/>
      <c r="B1462" s="131"/>
      <c r="C1462" s="120"/>
      <c r="D1462" s="120"/>
      <c r="E1462" s="120"/>
      <c r="F1462" s="144"/>
      <c r="G1462" s="131"/>
      <c r="H1462" s="132"/>
      <c r="I1462" s="120"/>
      <c r="J1462" s="120"/>
      <c r="K1462" s="132"/>
      <c r="L1462" s="120"/>
      <c r="M1462" s="120"/>
      <c r="N1462" s="120"/>
    </row>
    <row r="1463" spans="1:14" ht="16.5">
      <c r="A1463"/>
      <c r="B1463" s="131"/>
      <c r="C1463" s="120"/>
      <c r="D1463" s="120"/>
      <c r="E1463" s="120"/>
      <c r="F1463" s="144"/>
      <c r="G1463" s="131"/>
      <c r="H1463" s="132"/>
      <c r="I1463" s="120"/>
      <c r="J1463" s="120"/>
      <c r="K1463" s="132"/>
      <c r="L1463" s="120"/>
      <c r="M1463" s="120"/>
      <c r="N1463" s="120"/>
    </row>
    <row r="1464" spans="1:14" ht="16.5">
      <c r="A1464"/>
      <c r="B1464" s="131"/>
      <c r="C1464" s="120"/>
      <c r="D1464" s="120"/>
      <c r="E1464" s="120"/>
      <c r="F1464" s="144"/>
      <c r="G1464" s="131"/>
      <c r="H1464" s="132"/>
      <c r="I1464" s="120"/>
      <c r="J1464" s="120"/>
      <c r="K1464" s="132"/>
      <c r="L1464" s="120"/>
      <c r="M1464" s="120"/>
      <c r="N1464" s="120"/>
    </row>
    <row r="1465" spans="1:14" ht="16.5">
      <c r="A1465"/>
      <c r="B1465" s="131"/>
      <c r="C1465" s="120"/>
      <c r="D1465" s="120"/>
      <c r="E1465" s="120"/>
      <c r="F1465" s="144"/>
      <c r="G1465" s="131"/>
      <c r="H1465" s="132"/>
      <c r="I1465" s="120"/>
      <c r="J1465" s="120"/>
      <c r="K1465" s="132"/>
      <c r="L1465" s="120"/>
      <c r="M1465" s="120"/>
      <c r="N1465" s="120"/>
    </row>
    <row r="1466" spans="1:14" ht="16.5">
      <c r="A1466"/>
      <c r="B1466" s="131"/>
      <c r="C1466" s="120"/>
      <c r="D1466" s="120"/>
      <c r="E1466" s="120"/>
      <c r="F1466" s="144"/>
      <c r="G1466" s="131"/>
      <c r="H1466" s="132"/>
      <c r="I1466" s="120"/>
      <c r="J1466" s="120"/>
      <c r="K1466" s="132"/>
      <c r="L1466" s="120"/>
      <c r="M1466" s="120"/>
      <c r="N1466" s="120"/>
    </row>
    <row r="1467" spans="1:14" ht="16.5">
      <c r="A1467"/>
      <c r="B1467" s="131"/>
      <c r="C1467" s="120"/>
      <c r="D1467" s="120"/>
      <c r="E1467" s="120"/>
      <c r="F1467" s="144"/>
      <c r="G1467" s="131"/>
      <c r="H1467" s="132"/>
      <c r="I1467" s="120"/>
      <c r="J1467" s="120"/>
      <c r="K1467" s="132"/>
      <c r="L1467" s="120"/>
      <c r="M1467" s="120"/>
      <c r="N1467" s="120"/>
    </row>
    <row r="1468" spans="1:14" ht="16.5">
      <c r="A1468"/>
      <c r="B1468" s="131"/>
      <c r="C1468" s="120"/>
      <c r="D1468" s="120"/>
      <c r="E1468" s="120"/>
      <c r="F1468" s="144"/>
      <c r="G1468" s="131"/>
      <c r="H1468" s="132"/>
      <c r="I1468" s="120"/>
      <c r="J1468" s="120"/>
      <c r="K1468" s="132"/>
      <c r="L1468" s="120"/>
      <c r="M1468" s="120"/>
      <c r="N1468" s="120"/>
    </row>
    <row r="1469" spans="1:14" ht="16.5">
      <c r="A1469"/>
      <c r="B1469" s="131"/>
      <c r="C1469" s="120"/>
      <c r="D1469" s="120"/>
      <c r="E1469" s="120"/>
      <c r="F1469" s="144"/>
      <c r="G1469" s="131"/>
      <c r="H1469" s="132"/>
      <c r="I1469" s="120"/>
      <c r="J1469" s="120"/>
      <c r="K1469" s="132"/>
      <c r="L1469" s="120"/>
      <c r="M1469" s="120"/>
      <c r="N1469" s="120"/>
    </row>
    <row r="1470" spans="1:14" ht="16.5">
      <c r="A1470"/>
      <c r="B1470" s="131"/>
      <c r="C1470" s="120"/>
      <c r="D1470" s="120"/>
      <c r="E1470" s="120"/>
      <c r="F1470" s="144"/>
      <c r="G1470" s="131"/>
      <c r="H1470" s="132"/>
      <c r="I1470" s="120"/>
      <c r="J1470" s="120"/>
      <c r="K1470" s="132"/>
      <c r="L1470" s="120"/>
      <c r="M1470" s="120"/>
      <c r="N1470" s="120"/>
    </row>
    <row r="1471" spans="1:14" ht="16.5">
      <c r="A1471"/>
      <c r="B1471" s="131"/>
      <c r="C1471" s="120"/>
      <c r="D1471" s="120"/>
      <c r="E1471" s="120"/>
      <c r="F1471" s="144"/>
      <c r="G1471" s="131"/>
      <c r="H1471" s="132"/>
      <c r="I1471" s="120"/>
      <c r="J1471" s="120"/>
      <c r="K1471" s="132"/>
      <c r="L1471" s="120"/>
      <c r="M1471" s="120"/>
      <c r="N1471" s="120"/>
    </row>
    <row r="1472" spans="1:14" ht="16.5">
      <c r="A1472"/>
      <c r="B1472" s="131"/>
      <c r="C1472" s="120"/>
      <c r="D1472" s="120"/>
      <c r="E1472" s="120"/>
      <c r="F1472" s="144"/>
      <c r="G1472" s="131"/>
      <c r="H1472" s="132"/>
      <c r="I1472" s="120"/>
      <c r="J1472" s="120"/>
      <c r="K1472" s="132"/>
      <c r="L1472" s="120"/>
      <c r="M1472" s="120"/>
      <c r="N1472" s="120"/>
    </row>
    <row r="1473" spans="1:14" ht="16.5">
      <c r="A1473"/>
      <c r="B1473" s="131"/>
      <c r="C1473" s="120"/>
      <c r="D1473" s="120"/>
      <c r="E1473" s="120"/>
      <c r="F1473" s="144"/>
      <c r="G1473" s="131"/>
      <c r="H1473" s="132"/>
      <c r="I1473" s="120"/>
      <c r="J1473" s="120"/>
      <c r="K1473" s="132"/>
      <c r="L1473" s="120"/>
      <c r="M1473" s="120"/>
      <c r="N1473" s="120"/>
    </row>
    <row r="1474" spans="1:14" ht="16.5">
      <c r="A1474"/>
      <c r="B1474" s="131"/>
      <c r="C1474" s="120"/>
      <c r="D1474" s="120"/>
      <c r="E1474" s="120"/>
      <c r="F1474" s="144"/>
      <c r="G1474" s="131"/>
      <c r="H1474" s="132"/>
      <c r="I1474" s="120"/>
      <c r="J1474" s="120"/>
      <c r="K1474" s="132"/>
      <c r="L1474" s="120"/>
      <c r="M1474" s="120"/>
      <c r="N1474" s="120"/>
    </row>
    <row r="1475" spans="1:14" ht="16.5">
      <c r="A1475"/>
      <c r="B1475" s="131"/>
      <c r="C1475" s="120"/>
      <c r="D1475" s="120"/>
      <c r="E1475" s="120"/>
      <c r="F1475" s="144"/>
      <c r="G1475" s="131"/>
      <c r="H1475" s="132"/>
      <c r="I1475" s="120"/>
      <c r="J1475" s="120"/>
      <c r="K1475" s="132"/>
      <c r="L1475" s="120"/>
      <c r="M1475" s="120"/>
      <c r="N1475" s="120"/>
    </row>
    <row r="1476" spans="1:14" ht="16.5">
      <c r="A1476"/>
      <c r="B1476" s="131"/>
      <c r="C1476" s="120"/>
      <c r="D1476" s="120"/>
      <c r="E1476" s="120"/>
      <c r="F1476" s="144"/>
      <c r="G1476" s="131"/>
      <c r="H1476" s="132"/>
      <c r="I1476" s="120"/>
      <c r="J1476" s="120"/>
      <c r="K1476" s="132"/>
      <c r="L1476" s="120"/>
      <c r="M1476" s="120"/>
      <c r="N1476" s="120"/>
    </row>
    <row r="1477" spans="1:14" ht="16.5">
      <c r="A1477"/>
      <c r="B1477" s="131"/>
      <c r="C1477" s="120"/>
      <c r="D1477" s="120"/>
      <c r="E1477" s="120"/>
      <c r="F1477" s="144"/>
      <c r="G1477" s="131"/>
      <c r="H1477" s="132"/>
      <c r="I1477" s="120"/>
      <c r="J1477" s="120"/>
      <c r="K1477" s="132"/>
      <c r="L1477" s="120"/>
      <c r="M1477" s="120"/>
      <c r="N1477" s="120"/>
    </row>
    <row r="1478" spans="1:14" ht="16.5">
      <c r="A1478"/>
      <c r="B1478" s="131"/>
      <c r="C1478" s="120"/>
      <c r="D1478" s="120"/>
      <c r="E1478" s="120"/>
      <c r="F1478" s="144"/>
      <c r="G1478" s="131"/>
      <c r="H1478" s="132"/>
      <c r="I1478" s="120"/>
      <c r="J1478" s="120"/>
      <c r="K1478" s="132"/>
      <c r="L1478" s="120"/>
      <c r="M1478" s="120"/>
      <c r="N1478" s="120"/>
    </row>
    <row r="1479" spans="1:14" ht="16.5">
      <c r="A1479"/>
      <c r="B1479" s="131"/>
      <c r="C1479" s="120"/>
      <c r="D1479" s="120"/>
      <c r="E1479" s="120"/>
      <c r="F1479" s="144"/>
      <c r="G1479" s="131"/>
      <c r="H1479" s="132"/>
      <c r="I1479" s="120"/>
      <c r="J1479" s="120"/>
      <c r="K1479" s="132"/>
      <c r="L1479" s="120"/>
      <c r="M1479" s="120"/>
      <c r="N1479" s="120"/>
    </row>
    <row r="1480" spans="1:14" ht="16.5">
      <c r="A1480"/>
      <c r="B1480" s="131"/>
      <c r="C1480" s="120"/>
      <c r="D1480" s="120"/>
      <c r="E1480" s="120"/>
      <c r="F1480" s="144"/>
      <c r="G1480" s="131"/>
      <c r="H1480" s="132"/>
      <c r="I1480" s="120"/>
      <c r="J1480" s="120"/>
      <c r="K1480" s="132"/>
      <c r="L1480" s="120"/>
      <c r="M1480" s="120"/>
      <c r="N1480" s="120"/>
    </row>
    <row r="1481" spans="1:14" ht="16.5">
      <c r="A1481"/>
      <c r="B1481" s="131"/>
      <c r="C1481" s="120"/>
      <c r="D1481" s="120"/>
      <c r="E1481" s="120"/>
      <c r="F1481" s="144"/>
      <c r="G1481" s="131"/>
      <c r="H1481" s="132"/>
      <c r="I1481" s="120"/>
      <c r="J1481" s="120"/>
      <c r="K1481" s="132"/>
      <c r="L1481" s="120"/>
      <c r="M1481" s="120"/>
      <c r="N1481" s="120"/>
    </row>
    <row r="1482" spans="1:14" ht="16.5">
      <c r="A1482"/>
      <c r="B1482" s="131"/>
      <c r="C1482" s="120"/>
      <c r="D1482" s="120"/>
      <c r="E1482" s="120"/>
      <c r="F1482" s="144"/>
      <c r="G1482" s="131"/>
      <c r="H1482" s="132"/>
      <c r="I1482" s="120"/>
      <c r="J1482" s="120"/>
      <c r="K1482" s="132"/>
      <c r="L1482" s="120"/>
      <c r="M1482" s="120"/>
      <c r="N1482" s="120"/>
    </row>
    <row r="1483" spans="1:14" ht="16.5">
      <c r="A1483"/>
      <c r="B1483" s="131"/>
      <c r="C1483" s="120"/>
      <c r="D1483" s="120"/>
      <c r="E1483" s="120"/>
      <c r="F1483" s="144"/>
      <c r="G1483" s="131"/>
      <c r="H1483" s="132"/>
      <c r="I1483" s="120"/>
      <c r="J1483" s="120"/>
      <c r="K1483" s="132"/>
      <c r="L1483" s="120"/>
      <c r="M1483" s="120"/>
      <c r="N1483" s="120"/>
    </row>
    <row r="1484" spans="1:14" ht="16.5">
      <c r="A1484"/>
      <c r="B1484" s="131"/>
      <c r="C1484" s="120"/>
      <c r="D1484" s="120"/>
      <c r="E1484" s="120"/>
      <c r="F1484" s="144"/>
      <c r="G1484" s="131"/>
      <c r="H1484" s="132"/>
      <c r="I1484" s="120"/>
      <c r="J1484" s="120"/>
      <c r="K1484" s="132"/>
      <c r="L1484" s="120"/>
      <c r="M1484" s="120"/>
      <c r="N1484" s="120"/>
    </row>
    <row r="1485" spans="1:14" ht="16.5">
      <c r="A1485"/>
      <c r="B1485" s="131"/>
      <c r="C1485" s="120"/>
      <c r="D1485" s="120"/>
      <c r="E1485" s="120"/>
      <c r="F1485" s="144"/>
      <c r="G1485" s="131"/>
      <c r="H1485" s="132"/>
      <c r="I1485" s="120"/>
      <c r="J1485" s="120"/>
      <c r="K1485" s="132"/>
      <c r="L1485" s="120"/>
      <c r="M1485" s="120"/>
      <c r="N1485" s="120"/>
    </row>
    <row r="1486" spans="1:14" ht="16.5">
      <c r="A1486"/>
      <c r="B1486" s="131"/>
      <c r="C1486" s="120"/>
      <c r="D1486" s="120"/>
      <c r="E1486" s="120"/>
      <c r="F1486" s="144"/>
      <c r="G1486" s="131"/>
      <c r="H1486" s="132"/>
      <c r="I1486" s="120"/>
      <c r="J1486" s="120"/>
      <c r="K1486" s="132"/>
      <c r="L1486" s="120"/>
      <c r="M1486" s="120"/>
      <c r="N1486" s="120"/>
    </row>
    <row r="1487" spans="1:14" ht="16.5">
      <c r="A1487"/>
      <c r="B1487" s="131"/>
      <c r="C1487" s="120"/>
      <c r="D1487" s="120"/>
      <c r="E1487" s="120"/>
      <c r="F1487" s="144"/>
      <c r="G1487" s="131"/>
      <c r="H1487" s="132"/>
      <c r="I1487" s="120"/>
      <c r="J1487" s="120"/>
      <c r="K1487" s="132"/>
      <c r="L1487" s="120"/>
      <c r="M1487" s="120"/>
      <c r="N1487" s="120"/>
    </row>
    <row r="1488" spans="1:14" ht="16.5">
      <c r="A1488"/>
      <c r="B1488" s="131"/>
      <c r="C1488" s="120"/>
      <c r="D1488" s="120"/>
      <c r="E1488" s="120"/>
      <c r="F1488" s="144"/>
      <c r="G1488" s="131"/>
      <c r="H1488" s="132"/>
      <c r="I1488" s="120"/>
      <c r="J1488" s="120"/>
      <c r="K1488" s="132"/>
      <c r="L1488" s="120"/>
      <c r="M1488" s="120"/>
      <c r="N1488" s="120"/>
    </row>
    <row r="1489" spans="1:14" ht="16.5">
      <c r="A1489"/>
      <c r="B1489" s="131"/>
      <c r="C1489" s="120"/>
      <c r="D1489" s="120"/>
      <c r="E1489" s="120"/>
      <c r="F1489" s="144"/>
      <c r="G1489" s="131"/>
      <c r="H1489" s="132"/>
      <c r="I1489" s="120"/>
      <c r="J1489" s="120"/>
      <c r="K1489" s="132"/>
      <c r="L1489" s="120"/>
      <c r="M1489" s="120"/>
      <c r="N1489" s="120"/>
    </row>
    <row r="1490" spans="1:14" ht="16.5">
      <c r="A1490"/>
      <c r="B1490" s="131"/>
      <c r="C1490" s="120"/>
      <c r="D1490" s="120"/>
      <c r="E1490" s="120"/>
      <c r="F1490" s="144"/>
      <c r="G1490" s="131"/>
      <c r="H1490" s="132"/>
      <c r="I1490" s="120"/>
      <c r="J1490" s="120"/>
      <c r="K1490" s="132"/>
      <c r="L1490" s="120"/>
      <c r="M1490" s="120"/>
      <c r="N1490" s="120"/>
    </row>
    <row r="1491" spans="1:14" ht="16.5">
      <c r="A1491"/>
      <c r="B1491" s="131"/>
      <c r="C1491" s="120"/>
      <c r="D1491" s="120"/>
      <c r="E1491" s="120"/>
      <c r="F1491" s="144"/>
      <c r="G1491" s="131"/>
      <c r="H1491" s="132"/>
      <c r="I1491" s="120"/>
      <c r="J1491" s="120"/>
      <c r="K1491" s="132"/>
      <c r="L1491" s="120"/>
      <c r="M1491" s="120"/>
      <c r="N1491" s="120"/>
    </row>
    <row r="1492" spans="1:14" ht="16.5">
      <c r="A1492"/>
      <c r="B1492" s="131"/>
      <c r="C1492" s="120"/>
      <c r="D1492" s="120"/>
      <c r="E1492" s="120"/>
      <c r="F1492" s="144"/>
      <c r="G1492" s="131"/>
      <c r="H1492" s="132"/>
      <c r="I1492" s="120"/>
      <c r="J1492" s="120"/>
      <c r="K1492" s="132"/>
      <c r="L1492" s="120"/>
      <c r="M1492" s="120"/>
      <c r="N1492" s="120"/>
    </row>
    <row r="1493" spans="1:14" ht="16.5">
      <c r="A1493"/>
      <c r="B1493" s="131"/>
      <c r="C1493" s="120"/>
      <c r="D1493" s="120"/>
      <c r="E1493" s="120"/>
      <c r="F1493" s="144"/>
      <c r="G1493" s="131"/>
      <c r="H1493" s="132"/>
      <c r="I1493" s="120"/>
      <c r="J1493" s="120"/>
      <c r="K1493" s="132"/>
      <c r="L1493" s="120"/>
      <c r="M1493" s="120"/>
      <c r="N1493" s="120"/>
    </row>
    <row r="1494" spans="1:14" ht="16.5">
      <c r="A1494"/>
      <c r="B1494" s="131"/>
      <c r="C1494" s="120"/>
      <c r="D1494" s="120"/>
      <c r="E1494" s="120"/>
      <c r="F1494" s="144"/>
      <c r="G1494" s="131"/>
      <c r="H1494" s="132"/>
      <c r="I1494" s="120"/>
      <c r="J1494" s="120"/>
      <c r="K1494" s="132"/>
      <c r="L1494" s="120"/>
      <c r="M1494" s="120"/>
      <c r="N1494" s="120"/>
    </row>
    <row r="1495" spans="1:14" ht="16.5">
      <c r="A1495"/>
      <c r="B1495" s="131"/>
      <c r="C1495" s="120"/>
      <c r="D1495" s="120"/>
      <c r="E1495" s="120"/>
      <c r="F1495" s="144"/>
      <c r="G1495" s="131"/>
      <c r="H1495" s="132"/>
      <c r="I1495" s="120"/>
      <c r="J1495" s="120"/>
      <c r="K1495" s="132"/>
      <c r="L1495" s="120"/>
      <c r="M1495" s="120"/>
      <c r="N1495" s="120"/>
    </row>
    <row r="1496" spans="1:14" ht="16.5">
      <c r="A1496"/>
      <c r="B1496" s="131"/>
      <c r="C1496" s="120"/>
      <c r="D1496" s="120"/>
      <c r="E1496" s="120"/>
      <c r="F1496" s="144"/>
      <c r="G1496" s="131"/>
      <c r="H1496" s="132"/>
      <c r="I1496" s="120"/>
      <c r="J1496" s="120"/>
      <c r="K1496" s="132"/>
      <c r="L1496" s="120"/>
      <c r="M1496" s="120"/>
      <c r="N1496" s="120"/>
    </row>
    <row r="1497" spans="1:14" ht="16.5">
      <c r="A1497"/>
      <c r="B1497" s="131"/>
      <c r="C1497" s="120"/>
      <c r="D1497" s="120"/>
      <c r="E1497" s="120"/>
      <c r="F1497" s="144"/>
      <c r="G1497" s="131"/>
      <c r="H1497" s="132"/>
      <c r="I1497" s="120"/>
      <c r="J1497" s="120"/>
      <c r="K1497" s="132"/>
      <c r="L1497" s="120"/>
      <c r="M1497" s="120"/>
      <c r="N1497" s="120"/>
    </row>
    <row r="1498" spans="1:14" ht="16.5">
      <c r="A1498"/>
      <c r="B1498" s="131"/>
      <c r="C1498" s="120"/>
      <c r="D1498" s="120"/>
      <c r="E1498" s="120"/>
      <c r="F1498" s="144"/>
      <c r="G1498" s="131"/>
      <c r="H1498" s="132"/>
      <c r="I1498" s="120"/>
      <c r="J1498" s="120"/>
      <c r="K1498" s="132"/>
      <c r="L1498" s="120"/>
      <c r="M1498" s="120"/>
      <c r="N1498" s="120"/>
    </row>
    <row r="1499" spans="1:14" ht="16.5">
      <c r="A1499"/>
      <c r="B1499" s="131"/>
      <c r="C1499" s="120"/>
      <c r="D1499" s="120"/>
      <c r="E1499" s="120"/>
      <c r="F1499" s="144"/>
      <c r="G1499" s="131"/>
      <c r="H1499" s="132"/>
      <c r="I1499" s="120"/>
      <c r="J1499" s="120"/>
      <c r="K1499" s="132"/>
      <c r="L1499" s="120"/>
      <c r="M1499" s="120"/>
      <c r="N1499" s="120"/>
    </row>
    <row r="1500" spans="1:14" ht="16.5">
      <c r="A1500"/>
      <c r="B1500" s="131"/>
      <c r="C1500" s="120"/>
      <c r="D1500" s="120"/>
      <c r="E1500" s="120"/>
      <c r="F1500" s="144"/>
      <c r="G1500" s="131"/>
      <c r="H1500" s="132"/>
      <c r="I1500" s="120"/>
      <c r="J1500" s="120"/>
      <c r="K1500" s="132"/>
      <c r="L1500" s="120"/>
      <c r="M1500" s="120"/>
      <c r="N1500" s="120"/>
    </row>
    <row r="1501" spans="1:14" ht="16.5">
      <c r="A1501"/>
      <c r="B1501" s="131"/>
      <c r="C1501" s="120"/>
      <c r="D1501" s="120"/>
      <c r="E1501" s="120"/>
      <c r="F1501" s="144"/>
      <c r="G1501" s="131"/>
      <c r="H1501" s="132"/>
      <c r="I1501" s="120"/>
      <c r="J1501" s="120"/>
      <c r="K1501" s="132"/>
      <c r="L1501" s="120"/>
      <c r="M1501" s="120"/>
      <c r="N1501" s="120"/>
    </row>
    <row r="1502" spans="1:14" ht="16.5">
      <c r="A1502"/>
      <c r="B1502" s="131"/>
      <c r="C1502" s="120"/>
      <c r="D1502" s="120"/>
      <c r="E1502" s="120"/>
      <c r="F1502" s="144"/>
      <c r="G1502" s="131"/>
      <c r="H1502" s="132"/>
      <c r="I1502" s="120"/>
      <c r="J1502" s="120"/>
      <c r="K1502" s="132"/>
      <c r="L1502" s="120"/>
      <c r="M1502" s="120"/>
      <c r="N1502" s="120"/>
    </row>
    <row r="1503" spans="1:14" ht="16.5">
      <c r="A1503"/>
      <c r="B1503" s="131"/>
      <c r="C1503" s="120"/>
      <c r="D1503" s="120"/>
      <c r="E1503" s="120"/>
      <c r="F1503" s="144"/>
      <c r="G1503" s="131"/>
      <c r="H1503" s="132"/>
      <c r="I1503" s="120"/>
      <c r="J1503" s="120"/>
      <c r="K1503" s="132"/>
      <c r="L1503" s="120"/>
      <c r="M1503" s="120"/>
      <c r="N1503" s="120"/>
    </row>
    <row r="1504" spans="1:14" ht="16.5">
      <c r="A1504"/>
      <c r="B1504" s="131"/>
      <c r="C1504" s="120"/>
      <c r="D1504" s="120"/>
      <c r="E1504" s="120"/>
      <c r="F1504" s="144"/>
      <c r="G1504" s="131"/>
      <c r="H1504" s="132"/>
      <c r="I1504" s="120"/>
      <c r="J1504" s="120"/>
      <c r="K1504" s="132"/>
      <c r="L1504" s="120"/>
      <c r="M1504" s="120"/>
      <c r="N1504" s="120"/>
    </row>
    <row r="1505" spans="1:14" ht="16.5">
      <c r="A1505"/>
      <c r="B1505" s="131"/>
      <c r="C1505" s="120"/>
      <c r="D1505" s="120"/>
      <c r="E1505" s="120"/>
      <c r="F1505" s="144"/>
      <c r="G1505" s="131"/>
      <c r="H1505" s="132"/>
      <c r="I1505" s="120"/>
      <c r="J1505" s="120"/>
      <c r="K1505" s="132"/>
      <c r="L1505" s="120"/>
      <c r="M1505" s="120"/>
      <c r="N1505" s="120"/>
    </row>
    <row r="1506" spans="1:14" ht="16.5">
      <c r="A1506"/>
      <c r="B1506" s="131"/>
      <c r="C1506" s="120"/>
      <c r="D1506" s="120"/>
      <c r="E1506" s="120"/>
      <c r="F1506" s="144"/>
      <c r="G1506" s="131"/>
      <c r="H1506" s="132"/>
      <c r="I1506" s="120"/>
      <c r="J1506" s="120"/>
      <c r="K1506" s="132"/>
      <c r="L1506" s="120"/>
      <c r="M1506" s="120"/>
      <c r="N1506" s="120"/>
    </row>
    <row r="1507" spans="1:14" ht="16.5">
      <c r="A1507"/>
      <c r="B1507" s="131"/>
      <c r="C1507" s="120"/>
      <c r="D1507" s="120"/>
      <c r="E1507" s="120"/>
      <c r="F1507" s="144"/>
      <c r="G1507" s="131"/>
      <c r="H1507" s="132"/>
      <c r="I1507" s="120"/>
      <c r="J1507" s="120"/>
      <c r="K1507" s="132"/>
      <c r="L1507" s="120"/>
      <c r="M1507" s="120"/>
      <c r="N1507" s="120"/>
    </row>
    <row r="1508" spans="1:14" ht="16.5">
      <c r="A1508"/>
      <c r="B1508" s="131"/>
      <c r="C1508" s="120"/>
      <c r="D1508" s="120"/>
      <c r="E1508" s="120"/>
      <c r="F1508" s="144"/>
      <c r="G1508" s="131"/>
      <c r="H1508" s="132"/>
      <c r="I1508" s="120"/>
      <c r="J1508" s="120"/>
      <c r="K1508" s="132"/>
      <c r="L1508" s="120"/>
      <c r="M1508" s="120"/>
      <c r="N1508" s="120"/>
    </row>
    <row r="1509" spans="1:14" ht="16.5">
      <c r="A1509"/>
      <c r="B1509" s="131"/>
      <c r="C1509" s="120"/>
      <c r="D1509" s="120"/>
      <c r="E1509" s="120"/>
      <c r="F1509" s="144"/>
      <c r="G1509" s="131"/>
      <c r="H1509" s="132"/>
      <c r="I1509" s="120"/>
      <c r="J1509" s="120"/>
      <c r="K1509" s="132"/>
      <c r="L1509" s="120"/>
      <c r="M1509" s="120"/>
      <c r="N1509" s="120"/>
    </row>
    <row r="1510" spans="1:14" ht="16.5">
      <c r="A1510"/>
      <c r="B1510" s="131"/>
      <c r="C1510" s="120"/>
      <c r="D1510" s="120"/>
      <c r="E1510" s="120"/>
      <c r="F1510" s="144"/>
      <c r="G1510" s="131"/>
      <c r="H1510" s="132"/>
      <c r="I1510" s="120"/>
      <c r="J1510" s="120"/>
      <c r="K1510" s="132"/>
      <c r="L1510" s="120"/>
      <c r="M1510" s="120"/>
      <c r="N1510" s="120"/>
    </row>
    <row r="1511" spans="1:14" ht="16.5">
      <c r="A1511"/>
      <c r="B1511" s="131"/>
      <c r="C1511" s="120"/>
      <c r="D1511" s="120"/>
      <c r="E1511" s="120"/>
      <c r="F1511" s="144"/>
      <c r="G1511" s="131"/>
      <c r="H1511" s="132"/>
      <c r="I1511" s="120"/>
      <c r="J1511" s="120"/>
      <c r="K1511" s="132"/>
      <c r="L1511" s="120"/>
      <c r="M1511" s="120"/>
      <c r="N1511" s="120"/>
    </row>
    <row r="1512" spans="1:14" ht="16.5">
      <c r="A1512"/>
      <c r="B1512" s="131"/>
      <c r="C1512" s="120"/>
      <c r="D1512" s="120"/>
      <c r="E1512" s="120"/>
      <c r="F1512" s="144"/>
      <c r="G1512" s="131"/>
      <c r="H1512" s="132"/>
      <c r="I1512" s="120"/>
      <c r="J1512" s="120"/>
      <c r="K1512" s="132"/>
      <c r="L1512" s="120"/>
      <c r="M1512" s="120"/>
      <c r="N1512" s="120"/>
    </row>
    <row r="1513" spans="1:14">
      <c r="A1513" s="1"/>
    </row>
    <row r="1514" spans="1:14">
      <c r="A1514" s="1"/>
    </row>
    <row r="1515" spans="1:14">
      <c r="A1515" s="1"/>
    </row>
    <row r="1516" spans="1:14">
      <c r="A1516" s="1"/>
    </row>
    <row r="1517" spans="1:14">
      <c r="A1517" s="1"/>
    </row>
    <row r="1518" spans="1:14">
      <c r="A1518" s="1"/>
    </row>
    <row r="1519" spans="1:14">
      <c r="A1519" s="1"/>
    </row>
    <row r="1520" spans="1:14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</sheetData>
  <autoFilter ref="A52:M1361" xr:uid="{00000000-0001-0000-0000-000000000000}"/>
  <sortState xmlns:xlrd2="http://schemas.microsoft.com/office/spreadsheetml/2017/richdata2" ref="A928:JE989">
    <sortCondition ref="C928:C989"/>
    <sortCondition ref="G928:G989"/>
  </sortState>
  <dataConsolidate function="count">
    <dataRefs count="1">
      <dataRef ref="B54:B953" sheet="Shrubs and Perennials (2)" r:id="rId1"/>
    </dataRefs>
  </dataConsolidate>
  <mergeCells count="43">
    <mergeCell ref="A47:G47"/>
    <mergeCell ref="A41:H41"/>
    <mergeCell ref="I41:J41"/>
    <mergeCell ref="B34:G34"/>
    <mergeCell ref="B35:H35"/>
    <mergeCell ref="A37:I37"/>
    <mergeCell ref="A38:J38"/>
    <mergeCell ref="A40:J40"/>
    <mergeCell ref="B42:H42"/>
    <mergeCell ref="G20:J20"/>
    <mergeCell ref="A30:G30"/>
    <mergeCell ref="H30:I30"/>
    <mergeCell ref="A32:H32"/>
    <mergeCell ref="A33:H33"/>
    <mergeCell ref="E1:J2"/>
    <mergeCell ref="E3:J3"/>
    <mergeCell ref="E6:J6"/>
    <mergeCell ref="A8:J8"/>
    <mergeCell ref="A15:B15"/>
    <mergeCell ref="A10:B10"/>
    <mergeCell ref="C10:D10"/>
    <mergeCell ref="A11:B11"/>
    <mergeCell ref="A12:D12"/>
    <mergeCell ref="A13:B13"/>
    <mergeCell ref="C13:D13"/>
    <mergeCell ref="A14:B14"/>
    <mergeCell ref="A9:B9"/>
    <mergeCell ref="A50:I51"/>
    <mergeCell ref="J50:J51"/>
    <mergeCell ref="A16:B16"/>
    <mergeCell ref="A17:B17"/>
    <mergeCell ref="A18:B18"/>
    <mergeCell ref="C29:D29"/>
    <mergeCell ref="A19:B19"/>
    <mergeCell ref="A20:B20"/>
    <mergeCell ref="A23:J23"/>
    <mergeCell ref="A24:J24"/>
    <mergeCell ref="A26:H26"/>
    <mergeCell ref="A27:H27"/>
    <mergeCell ref="C28:D28"/>
    <mergeCell ref="A21:F21"/>
    <mergeCell ref="G21:J21"/>
    <mergeCell ref="A48:J48"/>
  </mergeCells>
  <phoneticPr fontId="75" type="noConversion"/>
  <dataValidations count="1">
    <dataValidation type="whole" allowBlank="1" showInputMessage="1" showErrorMessage="1" errorTitle="Number Only" error="You may only enter numbers." sqref="A52 A1315:A1512 M1027:M1032 M991 M1003 M994 A54:A1313" xr:uid="{CFDA33B5-0EEA-4D0C-9B4D-4BFA399DF308}">
      <formula1>0</formula1>
      <formula2>10000</formula2>
    </dataValidation>
  </dataValidations>
  <hyperlinks>
    <hyperlink ref="A50:I51" r:id="rId2" display="Current Plant Photos From Medford @ This Link or follow the QR code" xr:uid="{F979E2BB-1585-4824-B5B8-AFA249A33EED}"/>
    <hyperlink ref="C119" r:id="rId3" xr:uid="{F46F6BB3-2D23-4F6F-A5E1-530E0013BADA}"/>
    <hyperlink ref="C118" r:id="rId4" xr:uid="{08C08384-5F8C-4263-9F5B-CF5C529BA817}"/>
    <hyperlink ref="C125" r:id="rId5" xr:uid="{8B520372-6E8D-4957-88E9-C9F16EB26CD9}"/>
    <hyperlink ref="C129" r:id="rId6" xr:uid="{16899F38-B0BB-4D69-A4F7-464772234CA7}"/>
    <hyperlink ref="C133" r:id="rId7" xr:uid="{4811A072-FB22-4E46-BA7B-3805827CA431}"/>
    <hyperlink ref="C134" r:id="rId8" xr:uid="{1048A273-6D70-4E53-B629-10558D0F076A}"/>
    <hyperlink ref="C136" r:id="rId9" xr:uid="{3B414A8B-4A39-468E-9E00-1B552C55F2A6}"/>
    <hyperlink ref="C137" r:id="rId10" xr:uid="{B2D54FD2-F2DE-4826-8E9B-4DE07FF81D59}"/>
    <hyperlink ref="C138" r:id="rId11" xr:uid="{99B20B92-39A0-4E57-ADB5-DF6E523CB615}"/>
    <hyperlink ref="C135" r:id="rId12" xr:uid="{BC58F847-7841-4A94-8A29-D86C3F628C56}"/>
    <hyperlink ref="C139" r:id="rId13" xr:uid="{7E42D03F-AEBB-4349-AC59-A44D0460DF3D}"/>
    <hyperlink ref="C141" r:id="rId14" xr:uid="{14289932-2D04-4ACB-A167-01A05D6EEAFA}"/>
    <hyperlink ref="C142" r:id="rId15" xr:uid="{9B4543FB-CA57-4805-B223-BF2EC1219C4C}"/>
    <hyperlink ref="C176" r:id="rId16" xr:uid="{7E3E4280-184C-47CF-BCE0-EB406DFDF94D}"/>
    <hyperlink ref="C175" r:id="rId17" xr:uid="{2FB0CAEA-FD4A-4622-9FEF-00120546C8A0}"/>
    <hyperlink ref="C174" r:id="rId18" xr:uid="{F3BDCE58-118B-4763-9533-6FCF34FEFCA9}"/>
    <hyperlink ref="C172" r:id="rId19" xr:uid="{6BD77573-C6ED-4ECC-BB13-E33578416D9C}"/>
    <hyperlink ref="C173" r:id="rId20" xr:uid="{A47730F8-08EF-4241-AD8E-BB08E79A7505}"/>
    <hyperlink ref="C183" r:id="rId21" xr:uid="{06FE6620-A8CC-45DB-8BAF-EC0BF4003C10}"/>
    <hyperlink ref="C186" r:id="rId22" xr:uid="{13085FD2-E60E-446D-91E3-6F01DA7C5B2F}"/>
    <hyperlink ref="C188" r:id="rId23" xr:uid="{25A4F3F8-0AB2-418C-B6D5-E59DA4F6AF3C}"/>
    <hyperlink ref="C198" r:id="rId24" xr:uid="{2C9710E7-9421-47BB-9358-75F519839090}"/>
    <hyperlink ref="C197" r:id="rId25" xr:uid="{86B92E5B-5FC1-4AD2-9C3A-557722DE1D8E}"/>
    <hyperlink ref="C196" r:id="rId26" xr:uid="{285BED98-6B8B-4982-8E54-69DE654C89A6}"/>
    <hyperlink ref="C195" r:id="rId27" xr:uid="{B38BDF9F-7224-4720-BCF9-9F1A0282E787}"/>
    <hyperlink ref="C204" r:id="rId28" xr:uid="{9278CC69-D581-49EA-A154-53E89C34263B}"/>
    <hyperlink ref="C214" r:id="rId29" xr:uid="{574CD8F4-BD98-43F6-B20F-F23F74E6AFC6}"/>
    <hyperlink ref="C256" r:id="rId30" xr:uid="{E686B86A-E3DC-42DC-891A-1FA66459944C}"/>
    <hyperlink ref="C253" r:id="rId31" xr:uid="{1C8105D0-EA71-4439-942F-2551D292058F}"/>
    <hyperlink ref="C258" r:id="rId32" xr:uid="{ED174113-AFA1-4246-9B67-F9985E0DA5BB}"/>
    <hyperlink ref="C257" r:id="rId33" xr:uid="{CA792B97-E4B1-4017-81A7-DF1A393EC55F}"/>
    <hyperlink ref="C255" r:id="rId34" xr:uid="{81DC103C-46EF-4F69-B320-1472D193A167}"/>
    <hyperlink ref="C254" r:id="rId35" xr:uid="{7B800A67-4ECB-422E-9D19-C644A4069DC7}"/>
    <hyperlink ref="C252" r:id="rId36" xr:uid="{B11E955D-AB88-4FB3-8889-FE6ECECD77F6}"/>
    <hyperlink ref="C261" r:id="rId37" xr:uid="{F45A3FCD-C178-4131-AEFF-71E13D6B6BFC}"/>
    <hyperlink ref="C262" r:id="rId38" xr:uid="{A5A29C42-021C-42A2-8370-B3165F2ACBD1}"/>
    <hyperlink ref="C266" r:id="rId39" xr:uid="{2AF029D4-E21A-4C6E-A952-D6E9A8945CFF}"/>
    <hyperlink ref="C267" r:id="rId40" xr:uid="{1DECCF97-D72E-42C4-AC77-1A71DA6F8C40}"/>
    <hyperlink ref="C268" r:id="rId41" xr:uid="{45E28B9E-2F02-4CD7-BF10-D305C0C00386}"/>
    <hyperlink ref="C269" r:id="rId42" xr:uid="{631DC1DC-FBC9-491C-A129-553855211E4C}"/>
    <hyperlink ref="C272" r:id="rId43" xr:uid="{35B49BD6-E890-4D21-8B15-389D3F6DE662}"/>
    <hyperlink ref="C271" r:id="rId44" xr:uid="{5AAA0B6D-6E75-4357-B20A-5697D58B8696}"/>
    <hyperlink ref="C281" r:id="rId45" xr:uid="{AE5D1EED-2997-4858-8F93-DA2C42463290}"/>
    <hyperlink ref="C280" r:id="rId46" xr:uid="{5BEE56CE-D198-43B8-A5C2-0DC172FF6D58}"/>
    <hyperlink ref="C278" r:id="rId47" xr:uid="{680E7336-7212-41D7-8400-610639192E6D}"/>
    <hyperlink ref="C277" r:id="rId48" xr:uid="{CBC9B267-42B5-4B7D-A2E0-A8A7FDB8C93B}"/>
    <hyperlink ref="C276" r:id="rId49" xr:uid="{6A905ACE-0276-4481-8CA0-9AFD694966BF}"/>
    <hyperlink ref="C279" r:id="rId50" xr:uid="{A84D0E19-FA46-4D14-962E-00F42A235B6D}"/>
    <hyperlink ref="C275" r:id="rId51" xr:uid="{454D10C3-6D74-4809-8BEB-EF2A632AFD1A}"/>
    <hyperlink ref="C298" r:id="rId52" xr:uid="{6F59C56E-60D0-4A5C-9CBE-468EEA8952AA}"/>
    <hyperlink ref="C297" r:id="rId53" xr:uid="{F9B767FA-FDC9-4775-9D39-B9CCEE3A72B6}"/>
    <hyperlink ref="C301" r:id="rId54" xr:uid="{9C5AECAD-140E-4948-899C-6BB5549CDFA1}"/>
    <hyperlink ref="C303" r:id="rId55" xr:uid="{36302EEF-9FA1-490B-9C32-081825CC8251}"/>
    <hyperlink ref="C306" r:id="rId56" xr:uid="{C9752FA9-20EF-4C1A-92C4-29679B219510}"/>
    <hyperlink ref="C305" r:id="rId57" xr:uid="{F11A427A-A56D-4FD8-B91B-FCE748481638}"/>
    <hyperlink ref="C307" r:id="rId58" xr:uid="{7E35BAED-8C71-4189-87ED-3C4758FE6C69}"/>
    <hyperlink ref="C309" r:id="rId59" xr:uid="{6DD152C8-9C8D-4379-A131-4F6E1B20EEEC}"/>
    <hyperlink ref="C311" r:id="rId60" xr:uid="{9D88D8F8-EC1F-487B-B0F3-12B602735C6F}"/>
    <hyperlink ref="C312" r:id="rId61" xr:uid="{523F5CEE-203B-47D6-B9A7-51664FA98E75}"/>
    <hyperlink ref="C313" r:id="rId62" xr:uid="{AB37DE7B-3DE5-422D-A167-2180AEBAB0B0}"/>
    <hyperlink ref="C315" r:id="rId63" xr:uid="{2FD4C586-E673-44DE-9ADA-4AAFC7730D47}"/>
    <hyperlink ref="C314" r:id="rId64" xr:uid="{C1EF793A-45C9-4274-8F9D-E4C4D45B33AE}"/>
    <hyperlink ref="C317" r:id="rId65" xr:uid="{7F46697D-F8BC-49BF-90A7-FC79D56C65CA}"/>
    <hyperlink ref="C341" r:id="rId66" xr:uid="{1BD33B96-E9E1-45CE-8EAA-72FF9ECBBDAA}"/>
    <hyperlink ref="C339" r:id="rId67" xr:uid="{4E157DDE-59D3-4C68-B2D1-8469610E8AD2}"/>
    <hyperlink ref="C336" r:id="rId68" xr:uid="{94AC6CEF-988D-44EF-9172-28BE2C23E3CF}"/>
    <hyperlink ref="C340" r:id="rId69" xr:uid="{E8EC842D-599B-4A78-B9C7-0AEF98470B7D}"/>
    <hyperlink ref="C338" r:id="rId70" xr:uid="{0370E9C5-B42F-43C2-94D6-8DA7AE811BC7}"/>
    <hyperlink ref="C337" r:id="rId71" xr:uid="{874BDAC4-124D-4222-A436-7F01A2C235EF}"/>
    <hyperlink ref="C335" r:id="rId72" xr:uid="{EA83E11B-8899-482D-8392-1772E533466C}"/>
  </hyperlinks>
  <printOptions horizontalCentered="1"/>
  <pageMargins left="0.25" right="0.25" top="0.5" bottom="0.5" header="0" footer="0"/>
  <pageSetup scale="56" fitToHeight="0" orientation="portrait" r:id="rId73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drawing r:id="rId7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Shannon Carey</cp:lastModifiedBy>
  <cp:revision/>
  <cp:lastPrinted>2026-01-23T16:26:14Z</cp:lastPrinted>
  <dcterms:created xsi:type="dcterms:W3CDTF">2007-02-28T20:11:01Z</dcterms:created>
  <dcterms:modified xsi:type="dcterms:W3CDTF">2026-01-23T16:27:23Z</dcterms:modified>
  <cp:category/>
  <cp:contentStatus/>
</cp:coreProperties>
</file>