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anuary\"/>
    </mc:Choice>
  </mc:AlternateContent>
  <xr:revisionPtr revIDLastSave="0" documentId="13_ncr:1_{0FB7C244-A37B-46EF-8A1D-F8CB9C5A2DA9}" xr6:coauthVersionLast="47" xr6:coauthVersionMax="47" xr10:uidLastSave="{00000000-0000-0000-0000-000000000000}"/>
  <bookViews>
    <workbookView xWindow="60" yWindow="0" windowWidth="28545" windowHeight="1548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(2)'!$A$52:$M$1315</definedName>
    <definedName name="Bill_To" localSheetId="0">#REF!</definedName>
    <definedName name="Bill_To">#REF!</definedName>
    <definedName name="_xlnm.Print_Area" localSheetId="0">'Shrubs and Perennials (2)'!$A$1:$J$1316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65" i="3" l="1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314" i="3" l="1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14" i="3"/>
  <c r="K1013" i="3"/>
  <c r="K1012" i="3"/>
  <c r="K1011" i="3"/>
  <c r="K1010" i="3"/>
  <c r="K1009" i="3"/>
  <c r="K1008" i="3"/>
  <c r="K1007" i="3"/>
  <c r="K1006" i="3"/>
  <c r="K1003" i="3"/>
  <c r="K1004" i="3"/>
  <c r="K1005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8" i="3"/>
  <c r="K989" i="3"/>
  <c r="K987" i="3"/>
  <c r="K986" i="3"/>
  <c r="K985" i="3"/>
  <c r="K984" i="3"/>
  <c r="K983" i="3"/>
  <c r="K982" i="3"/>
  <c r="K981" i="3"/>
  <c r="K980" i="3"/>
  <c r="K979" i="3"/>
  <c r="K978" i="3"/>
  <c r="K977" i="3"/>
  <c r="K975" i="3"/>
  <c r="K976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2" i="3"/>
  <c r="K883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4" i="3"/>
  <c r="K835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3" i="3"/>
  <c r="K784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7" i="3"/>
  <c r="K738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6" i="3"/>
  <c r="K647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7" i="3"/>
  <c r="K618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2" i="3"/>
  <c r="K583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1" i="3"/>
  <c r="K562" i="3"/>
  <c r="K559" i="3"/>
  <c r="K560" i="3"/>
  <c r="K558" i="3"/>
  <c r="K557" i="3"/>
  <c r="K556" i="3"/>
  <c r="K555" i="3"/>
  <c r="K554" i="3"/>
  <c r="K553" i="3"/>
  <c r="K552" i="3"/>
  <c r="K551" i="3"/>
  <c r="K550" i="3"/>
  <c r="K549" i="3"/>
  <c r="K548" i="3"/>
  <c r="K543" i="3"/>
  <c r="K542" i="3"/>
  <c r="K541" i="3"/>
  <c r="K540" i="3"/>
  <c r="K539" i="3"/>
  <c r="K538" i="3"/>
  <c r="K533" i="3"/>
  <c r="K532" i="3"/>
  <c r="K531" i="3"/>
  <c r="K530" i="3"/>
  <c r="K529" i="3"/>
  <c r="K528" i="3"/>
  <c r="K547" i="3"/>
  <c r="K546" i="3"/>
  <c r="K545" i="3"/>
  <c r="K544" i="3"/>
  <c r="K537" i="3"/>
  <c r="K536" i="3"/>
  <c r="K535" i="3"/>
  <c r="K534" i="3"/>
  <c r="K527" i="3"/>
  <c r="K526" i="3"/>
  <c r="K525" i="3"/>
  <c r="K524" i="3"/>
  <c r="K523" i="3"/>
  <c r="K522" i="3"/>
  <c r="K521" i="3"/>
  <c r="K520" i="3"/>
  <c r="K517" i="3"/>
  <c r="K516" i="3"/>
  <c r="K519" i="3"/>
  <c r="K518" i="3"/>
  <c r="K492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6" i="3"/>
  <c r="K427" i="3"/>
  <c r="K425" i="3"/>
  <c r="K424" i="3"/>
  <c r="K423" i="3"/>
  <c r="K422" i="3"/>
  <c r="K421" i="3"/>
  <c r="K420" i="3"/>
  <c r="K419" i="3"/>
  <c r="K418" i="3"/>
  <c r="K417" i="3"/>
  <c r="K415" i="3"/>
  <c r="K416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5" i="3"/>
  <c r="K346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2" i="3"/>
  <c r="K323" i="3"/>
  <c r="K321" i="3"/>
  <c r="K320" i="3"/>
  <c r="K319" i="3"/>
  <c r="K318" i="3"/>
  <c r="K317" i="3"/>
  <c r="K316" i="3"/>
  <c r="K315" i="3"/>
  <c r="K314" i="3"/>
  <c r="K311" i="3"/>
  <c r="K313" i="3"/>
  <c r="K312" i="3"/>
  <c r="K310" i="3"/>
  <c r="K309" i="3"/>
  <c r="K307" i="3"/>
  <c r="K308" i="3"/>
  <c r="K306" i="3"/>
  <c r="K303" i="3"/>
  <c r="K305" i="3"/>
  <c r="K304" i="3"/>
  <c r="K301" i="3"/>
  <c r="K302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79" i="3"/>
  <c r="K280" i="3"/>
  <c r="K278" i="3"/>
  <c r="K277" i="3"/>
  <c r="K276" i="3"/>
  <c r="K275" i="3"/>
  <c r="K273" i="3"/>
  <c r="K274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8" i="3"/>
  <c r="K207" i="3"/>
  <c r="K209" i="3"/>
  <c r="K206" i="3"/>
  <c r="K205" i="3"/>
  <c r="K204" i="3"/>
  <c r="K203" i="3"/>
  <c r="K202" i="3"/>
  <c r="K201" i="3"/>
  <c r="K200" i="3"/>
  <c r="K198" i="3"/>
  <c r="K199" i="3"/>
  <c r="K197" i="3"/>
  <c r="K196" i="3"/>
  <c r="K195" i="3"/>
  <c r="K194" i="3"/>
  <c r="K191" i="3"/>
  <c r="K193" i="3"/>
  <c r="K192" i="3"/>
  <c r="K190" i="3"/>
  <c r="K189" i="3"/>
  <c r="K188" i="3"/>
  <c r="K187" i="3"/>
  <c r="K186" i="3"/>
  <c r="K185" i="3"/>
  <c r="K184" i="3"/>
  <c r="K183" i="3"/>
  <c r="K180" i="3"/>
  <c r="K181" i="3"/>
  <c r="K182" i="3"/>
  <c r="K178" i="3"/>
  <c r="K179" i="3"/>
  <c r="K177" i="3"/>
  <c r="K176" i="3"/>
  <c r="K175" i="3"/>
  <c r="K173" i="3"/>
  <c r="K174" i="3"/>
  <c r="K171" i="3"/>
  <c r="K172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2" i="3"/>
  <c r="K143" i="3"/>
  <c r="K141" i="3"/>
  <c r="K139" i="3"/>
  <c r="K138" i="3"/>
  <c r="K140" i="3"/>
  <c r="K137" i="3"/>
  <c r="K136" i="3"/>
  <c r="K135" i="3"/>
  <c r="K134" i="3"/>
  <c r="K132" i="3"/>
  <c r="K133" i="3"/>
  <c r="K131" i="3"/>
  <c r="K130" i="3"/>
  <c r="K129" i="3"/>
  <c r="K128" i="3"/>
  <c r="K127" i="3"/>
  <c r="K125" i="3"/>
  <c r="K126" i="3"/>
  <c r="K124" i="3"/>
  <c r="K123" i="3"/>
  <c r="K121" i="3"/>
  <c r="K122" i="3"/>
  <c r="K120" i="3"/>
  <c r="K119" i="3"/>
  <c r="K118" i="3"/>
  <c r="K116" i="3"/>
  <c r="K117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53" i="3" l="1"/>
  <c r="A1315" i="3" l="1"/>
  <c r="K1315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<sst xmlns="http://schemas.openxmlformats.org/spreadsheetml/2006/main" count="6688" uniqueCount="4306">
  <si>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</si>
  <si>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</si>
  <si>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</si>
  <si>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</si>
  <si>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</si>
  <si>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</si>
  <si>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</si>
  <si>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</si>
  <si>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</si>
  <si>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</si>
  <si>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</si>
  <si>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</si>
  <si>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</si>
  <si>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</si>
  <si>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</si>
  <si>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</si>
  <si>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</si>
  <si>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</si>
  <si>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</si>
  <si>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</si>
  <si>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>Raspberry</t>
  </si>
  <si>
    <t>#3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</si>
  <si>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</si>
  <si>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</si>
  <si>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</si>
  <si>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</si>
  <si>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</si>
  <si>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</si>
  <si>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</si>
  <si>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</si>
  <si>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</si>
  <si>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</si>
  <si>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</si>
  <si>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</si>
  <si>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</si>
  <si>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</si>
  <si>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</si>
  <si>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</si>
  <si>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</si>
  <si>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</si>
  <si>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</si>
  <si>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</si>
  <si>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</si>
  <si>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</si>
  <si>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</si>
  <si>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</si>
  <si>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</si>
  <si>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</si>
  <si>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</si>
  <si>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</si>
  <si>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</si>
  <si>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</si>
  <si>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</si>
  <si>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</si>
  <si>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</si>
  <si>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</si>
  <si>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</si>
  <si>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</si>
  <si>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</si>
  <si>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</si>
  <si>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</si>
  <si>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</si>
  <si>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</si>
  <si>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</si>
  <si>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</si>
  <si>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</si>
  <si>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</si>
  <si>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</si>
  <si>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</si>
  <si>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</si>
  <si>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</si>
  <si>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</si>
  <si>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</si>
  <si>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</si>
  <si>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</si>
  <si>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</si>
  <si>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</si>
  <si>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</si>
  <si>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</si>
  <si>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</si>
  <si>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</si>
  <si>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</si>
  <si>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</si>
  <si>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</si>
  <si>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</si>
  <si>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</si>
  <si>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</si>
  <si>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</si>
  <si>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</si>
  <si>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</si>
  <si>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</si>
  <si>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</si>
  <si>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</si>
  <si>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</si>
  <si>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</si>
  <si>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</si>
  <si>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</si>
  <si>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</si>
  <si>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</si>
  <si>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</si>
  <si>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</si>
  <si>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</si>
  <si>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</si>
  <si>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</si>
  <si>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</si>
  <si>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</si>
  <si>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</si>
  <si>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</si>
  <si>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</si>
  <si>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</si>
  <si>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</si>
  <si>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</si>
  <si>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</si>
  <si>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</si>
  <si>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</si>
  <si>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</si>
  <si>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</si>
  <si>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</si>
  <si>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</si>
  <si>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</si>
  <si>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</si>
  <si>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</si>
  <si>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</si>
  <si>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</si>
  <si>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Hydrangea pani. Little Lime® ('Jane') (Tree Form)</t>
  </si>
  <si>
    <t>Hydrangea pani. Pinky Winky® ('DVPpinky')</t>
  </si>
  <si>
    <t>Ilex crenata Green Luster</t>
  </si>
  <si>
    <t>732726042537</t>
  </si>
  <si>
    <t>ILXCRTGLSG03NSMED</t>
  </si>
  <si>
    <t>Ilex crenata Helleri</t>
  </si>
  <si>
    <t>Ilex crenata Sky Pencil</t>
  </si>
  <si>
    <t>732726048065</t>
  </si>
  <si>
    <t>ILXCRTSKPG03NSMED</t>
  </si>
  <si>
    <t>Ilex glabra Compacta</t>
  </si>
  <si>
    <t>Ilex glabra Shamrock</t>
  </si>
  <si>
    <t>Ilex x meserveae Blue Maid</t>
  </si>
  <si>
    <t>732726038226</t>
  </si>
  <si>
    <t>ILXMSBMDG05NSMED</t>
  </si>
  <si>
    <t>732726042490</t>
  </si>
  <si>
    <t>ILXMSBMDG03NSMED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</si>
  <si>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</si>
  <si>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</si>
  <si>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</si>
  <si>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</si>
  <si>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</si>
  <si>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</si>
  <si>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</si>
  <si>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</si>
  <si>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</si>
  <si>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</si>
  <si>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</si>
  <si>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</si>
  <si>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</si>
  <si>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</si>
  <si>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</si>
  <si>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</si>
  <si>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</si>
  <si>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</si>
  <si>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</si>
  <si>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</si>
  <si>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Junip. chin. var. sarg. Viridis</t>
  </si>
  <si>
    <t>732726043237</t>
  </si>
  <si>
    <t>JNPCHSVRG03NSMED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</si>
  <si>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</si>
  <si>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</si>
  <si>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</si>
  <si>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</si>
  <si>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</si>
  <si>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</si>
  <si>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</si>
  <si>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</si>
  <si>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</si>
  <si>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</si>
  <si>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</si>
  <si>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</si>
  <si>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</si>
  <si>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</si>
  <si>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</si>
  <si>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</si>
  <si>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</si>
  <si>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</si>
  <si>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</si>
  <si>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</si>
  <si>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</si>
  <si>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</si>
  <si>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</si>
  <si>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</si>
  <si>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</si>
  <si>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#10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</si>
  <si>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</si>
  <si>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</si>
  <si>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</si>
  <si>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</si>
  <si>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</si>
  <si>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</si>
  <si>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</si>
  <si>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</si>
  <si>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</si>
  <si>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</si>
  <si>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</si>
  <si>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</si>
  <si>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</si>
  <si>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</si>
  <si>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</si>
  <si>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</si>
  <si>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</si>
  <si>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</si>
  <si>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</si>
  <si>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</si>
  <si>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</si>
  <si>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</si>
  <si>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Rhodo. cat. Nova Zembla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</si>
  <si>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</si>
  <si>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</si>
  <si>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</si>
  <si>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</si>
  <si>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</si>
  <si>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</si>
  <si>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Rhodo. cat. Roseum Pink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</si>
  <si>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</si>
  <si>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</si>
  <si>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</si>
  <si>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</si>
  <si>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</si>
  <si>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</si>
  <si>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</si>
  <si>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</si>
  <si>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</si>
  <si>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</si>
  <si>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</si>
  <si>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</si>
  <si>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</si>
  <si>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</si>
  <si>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</si>
  <si>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</si>
  <si>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</si>
  <si>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</si>
  <si>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</si>
  <si>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</si>
  <si>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</si>
  <si>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</si>
  <si>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</si>
  <si>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</si>
  <si>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</si>
  <si>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</si>
  <si>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</si>
  <si>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</si>
  <si>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</si>
  <si>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</si>
  <si>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</si>
  <si>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</si>
  <si>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</si>
  <si>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</si>
  <si>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</si>
  <si>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</si>
  <si>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</si>
  <si>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</si>
  <si>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</si>
  <si>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</si>
  <si>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</si>
  <si>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</si>
  <si>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</si>
  <si>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</si>
  <si>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</si>
  <si>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</si>
  <si>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</si>
  <si>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</si>
  <si>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</si>
  <si>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</si>
  <si>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</si>
  <si>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</si>
  <si>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</si>
  <si>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</si>
  <si>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</si>
  <si>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</si>
  <si>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</si>
  <si>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</si>
  <si>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</si>
  <si>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</si>
  <si>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</si>
  <si>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</si>
  <si>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</si>
  <si>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</si>
  <si>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</si>
  <si>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</si>
  <si>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</si>
  <si>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</si>
  <si>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</si>
  <si>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</si>
  <si>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</si>
  <si>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</si>
  <si>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</si>
  <si>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</si>
  <si>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</si>
  <si>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</si>
  <si>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</si>
  <si>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</si>
  <si>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</si>
  <si>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</si>
  <si>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</si>
  <si>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</si>
  <si>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</si>
  <si>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</si>
  <si>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</si>
  <si>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</si>
  <si>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</si>
  <si>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</si>
  <si>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</si>
  <si>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</si>
  <si>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</si>
  <si>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</si>
  <si>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</si>
  <si>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</si>
  <si>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</si>
  <si>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</si>
  <si>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</si>
  <si>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</si>
  <si>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</si>
  <si>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</si>
  <si>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</si>
  <si>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</si>
  <si>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</si>
  <si>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</si>
  <si>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</si>
  <si>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</si>
  <si>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732726051737</t>
  </si>
  <si>
    <t>HSTXXFRNG01NSMED</t>
  </si>
  <si>
    <t>Hosta  Shadowland® Echo the Sun</t>
  </si>
  <si>
    <t>732726101074</t>
  </si>
  <si>
    <t>HSTXXSDEG02NSMED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</si>
  <si>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</si>
  <si>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</si>
  <si>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</si>
  <si>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</si>
  <si>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</si>
  <si>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</si>
  <si>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</si>
  <si>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</si>
  <si>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</si>
  <si>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</si>
  <si>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</si>
  <si>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</si>
  <si>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</si>
  <si>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</si>
  <si>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</si>
  <si>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</si>
  <si>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</si>
  <si>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</si>
  <si>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</si>
  <si>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</si>
  <si>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</si>
  <si>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</si>
  <si>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</si>
  <si>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</si>
  <si>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</si>
  <si>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</si>
  <si>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</si>
  <si>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</si>
  <si>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</si>
  <si>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</si>
  <si>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</si>
  <si>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</si>
  <si>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</si>
  <si>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</si>
  <si>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</si>
  <si>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</si>
  <si>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</si>
  <si>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</si>
  <si>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</si>
  <si>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</si>
  <si>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</si>
  <si>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</si>
  <si>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</si>
  <si>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</si>
  <si>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</si>
  <si>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</si>
  <si>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</si>
  <si>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</si>
  <si>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</si>
  <si>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</si>
  <si>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</si>
  <si>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</si>
  <si>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</si>
  <si>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</si>
  <si>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</si>
  <si>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</si>
  <si>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</si>
  <si>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</si>
  <si>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</si>
  <si>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</si>
  <si>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</si>
  <si>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</si>
  <si>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</si>
  <si>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</si>
  <si>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</si>
  <si>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</si>
  <si>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</si>
  <si>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</si>
  <si>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</si>
  <si>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</si>
  <si>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</si>
  <si>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</si>
  <si>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</si>
  <si>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</si>
  <si>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</si>
  <si>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</si>
  <si>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</si>
  <si>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</si>
  <si>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</si>
  <si>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</si>
  <si>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</si>
  <si>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Sempervivum  Black</t>
  </si>
  <si>
    <t>732726094161</t>
  </si>
  <si>
    <t>SPVXXBCKG01NSMED</t>
  </si>
  <si>
    <t>732726098817</t>
  </si>
  <si>
    <t>THJOCSGXG03NSMED</t>
  </si>
  <si>
    <t>732726103375</t>
  </si>
  <si>
    <t>PNNAOHSUG03NSMED</t>
  </si>
  <si>
    <t>Buddleia  Pugster® Periwinkle</t>
  </si>
  <si>
    <t>BDDXXPSWG03NSMED</t>
  </si>
  <si>
    <t>732726101470</t>
  </si>
  <si>
    <t>732726086821</t>
  </si>
  <si>
    <t>VCCBBBUBG02NSMED</t>
  </si>
  <si>
    <t>732726095120</t>
  </si>
  <si>
    <t>VCCBBSIDG02NSMED</t>
  </si>
  <si>
    <t>732726091047</t>
  </si>
  <si>
    <t>BXSXXNGFG03NSMED</t>
  </si>
  <si>
    <t>732726038509</t>
  </si>
  <si>
    <t>BXSXXWGMG02NSMED</t>
  </si>
  <si>
    <t>732726052758</t>
  </si>
  <si>
    <t>BXSMCRFKGG03NSMED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</si>
  <si>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</si>
  <si>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</si>
  <si>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</si>
  <si>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</si>
  <si>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</si>
  <si>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</si>
  <si>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Geranium pratense Boom Chocolatta</t>
  </si>
  <si>
    <t>732726095878</t>
  </si>
  <si>
    <t>GERPAEBMCG02NSMED</t>
  </si>
  <si>
    <t>Catolog Price</t>
  </si>
  <si>
    <t>Weekly Comment</t>
  </si>
  <si>
    <t>ExtPrice</t>
  </si>
  <si>
    <t>UPCcode</t>
  </si>
  <si>
    <t>ItemId</t>
  </si>
  <si>
    <t>732726095052</t>
  </si>
  <si>
    <t>VCCBBBBXG02NSMED</t>
  </si>
  <si>
    <t>732726095113</t>
  </si>
  <si>
    <t>VCCBBPIGG02NSMED</t>
  </si>
  <si>
    <t>Ilex crenata Steeds</t>
  </si>
  <si>
    <t>732726039339</t>
  </si>
  <si>
    <t>ILXCRTSTDG05NSMED</t>
  </si>
  <si>
    <t>732726042742</t>
  </si>
  <si>
    <t>THJOCSMRG05NSMED</t>
  </si>
  <si>
    <t>Thuja plicata Green Giant</t>
  </si>
  <si>
    <t>732726047549</t>
  </si>
  <si>
    <t>THJPCGGTG05NSMED</t>
  </si>
  <si>
    <t>Rubus  Navaho</t>
  </si>
  <si>
    <t>732726101272</t>
  </si>
  <si>
    <t>RUBBBNVHG03NSMED</t>
  </si>
  <si>
    <t>Rubus idaeus Boyne</t>
  </si>
  <si>
    <t>732726095137</t>
  </si>
  <si>
    <t>RUBIDSBOYG03NSMED</t>
  </si>
  <si>
    <t>732726086852</t>
  </si>
  <si>
    <t>VCCBBPEUG02NSMED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</si>
  <si>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</si>
  <si>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</si>
  <si>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</si>
  <si>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</si>
  <si>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</si>
  <si>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</si>
  <si>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</si>
  <si>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732726047747</t>
  </si>
  <si>
    <t>BXSXXWGMG03NSMED</t>
  </si>
  <si>
    <t>732726079052</t>
  </si>
  <si>
    <t>HYDQRGBGG03NSMED</t>
  </si>
  <si>
    <t>732726039322</t>
  </si>
  <si>
    <t>ILXCRTHLRG05NSMED</t>
  </si>
  <si>
    <t>732726008021</t>
  </si>
  <si>
    <t>ILXCRTSTDG03NSMED</t>
  </si>
  <si>
    <t>Junip. chin. Hetzii Columnaris</t>
  </si>
  <si>
    <t>732726038462</t>
  </si>
  <si>
    <t>JNPCHHCLG05NSMED</t>
  </si>
  <si>
    <t>732726010697</t>
  </si>
  <si>
    <t>JNPPRBNNAG03NSMED</t>
  </si>
  <si>
    <t>732726038288</t>
  </si>
  <si>
    <t>RHDCTPELG03NSMED</t>
  </si>
  <si>
    <t>732726039407</t>
  </si>
  <si>
    <t>RHDCTRSKG10NSMED</t>
  </si>
  <si>
    <t>Thuja occidentalis Firechief™</t>
  </si>
  <si>
    <t>732726078635</t>
  </si>
  <si>
    <t>THJOCFHFG03NSMED</t>
  </si>
  <si>
    <t>732726038578</t>
  </si>
  <si>
    <t>CPRLYXXXG05NSMED</t>
  </si>
  <si>
    <t>732726038547</t>
  </si>
  <si>
    <t>CMAXXHDNG02NSMED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</si>
  <si>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</si>
  <si>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</si>
  <si>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</si>
  <si>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</si>
  <si>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</si>
  <si>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</si>
  <si>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</si>
  <si>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</si>
  <si>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</si>
  <si>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</si>
  <si>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</si>
  <si>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</si>
  <si>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</si>
  <si>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</si>
  <si>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</si>
  <si>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</si>
  <si>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</si>
  <si>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</si>
  <si>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</si>
  <si>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732726099043</t>
  </si>
  <si>
    <t>HBSSYPLUG03NSMED</t>
  </si>
  <si>
    <t>Hibiscus syriacus Red Pillar®</t>
  </si>
  <si>
    <t>732726101173</t>
  </si>
  <si>
    <t>HBSSYREPG03NSMED</t>
  </si>
  <si>
    <t>732726039360</t>
  </si>
  <si>
    <t>RHDCTNVZG05NSMED</t>
  </si>
  <si>
    <t>732726105737</t>
  </si>
  <si>
    <t>ASBXXLLWG01NSMED</t>
  </si>
  <si>
    <t>Heuchera  Dolce® Silver Gumdrop</t>
  </si>
  <si>
    <t>732726088894</t>
  </si>
  <si>
    <t>HCHXXDSGG01NSMED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</si>
  <si>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</si>
  <si>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</si>
  <si>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</si>
  <si>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</si>
  <si>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</si>
  <si>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</si>
  <si>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</si>
  <si>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</si>
  <si>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</si>
  <si>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</si>
  <si>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</si>
  <si>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</si>
  <si>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</si>
  <si>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</si>
  <si>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</si>
  <si>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</si>
  <si>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</si>
  <si>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</si>
  <si>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</si>
  <si>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</si>
  <si>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</si>
  <si>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</si>
  <si>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</si>
  <si>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</si>
  <si>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</si>
  <si>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</si>
  <si>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</si>
  <si>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732726095816</t>
  </si>
  <si>
    <t>IRSXXBGMG02NSMED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</si>
  <si>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</si>
  <si>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</si>
  <si>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</si>
  <si>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</si>
  <si>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</si>
  <si>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</si>
  <si>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</si>
  <si>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</si>
  <si>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</si>
  <si>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</si>
  <si>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</si>
  <si>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</si>
  <si>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</si>
  <si>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</si>
  <si>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</si>
  <si>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</si>
  <si>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</si>
  <si>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</si>
  <si>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</si>
  <si>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</si>
  <si>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</si>
  <si>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</si>
  <si>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</si>
  <si>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</si>
  <si>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</si>
  <si>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</si>
  <si>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</si>
  <si>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</si>
  <si>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</si>
  <si>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</si>
  <si>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</si>
  <si>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</si>
  <si>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</si>
  <si>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</si>
  <si>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</si>
  <si>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</si>
  <si>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</si>
  <si>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</si>
  <si>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</si>
  <si>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Hypericum Patulum Sungold</t>
  </si>
  <si>
    <t>732726027220</t>
  </si>
  <si>
    <t>HYPPTMSNGG03NSMED</t>
  </si>
  <si>
    <t>Native</t>
  </si>
  <si>
    <t>732726087279</t>
  </si>
  <si>
    <t>SPAJPDPEG03NSMED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</si>
  <si>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</si>
  <si>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</si>
  <si>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</si>
  <si>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</si>
  <si>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</si>
  <si>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</si>
  <si>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</si>
  <si>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</si>
  <si>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</si>
  <si>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</si>
  <si>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</si>
  <si>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</si>
  <si>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</si>
  <si>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</si>
  <si>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</si>
  <si>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</si>
  <si>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</si>
  <si>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</si>
  <si>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</si>
  <si>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</si>
  <si>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</si>
  <si>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</si>
  <si>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</si>
  <si>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</si>
  <si>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</si>
  <si>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</si>
  <si>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</si>
  <si>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</si>
  <si>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</si>
  <si>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</si>
  <si>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</si>
  <si>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</si>
  <si>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</si>
  <si>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</si>
  <si>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</si>
  <si>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</si>
  <si>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</si>
  <si>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</si>
  <si>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</si>
  <si>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</si>
  <si>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</si>
  <si>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</si>
  <si>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</si>
  <si>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</si>
  <si>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</si>
  <si>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</si>
  <si>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</si>
  <si>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</si>
  <si>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Onoclea sensibilis</t>
  </si>
  <si>
    <t>Sensitive, Native</t>
  </si>
  <si>
    <t>732726087071</t>
  </si>
  <si>
    <t>ONCSNBXXXG01NSMED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</si>
  <si>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</si>
  <si>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</si>
  <si>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</si>
  <si>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</si>
  <si>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</si>
  <si>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</si>
  <si>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</si>
  <si>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Cornus stolonifera Arctic Fire® Yellow</t>
  </si>
  <si>
    <t>732726104723</t>
  </si>
  <si>
    <t>CNSSFRARYG03NSMED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</si>
  <si>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</si>
  <si>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</si>
  <si>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</si>
  <si>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</si>
  <si>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</si>
  <si>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</si>
  <si>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</si>
  <si>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</si>
  <si>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</si>
  <si>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</si>
  <si>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</si>
  <si>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</si>
  <si>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</si>
  <si>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</si>
  <si>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</si>
  <si>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</si>
  <si>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</si>
  <si>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</si>
  <si>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Heuchera  Spice Curls™ USPPAF</t>
  </si>
  <si>
    <t>732726106314</t>
  </si>
  <si>
    <t>HCHXXSICG01NSMED</t>
  </si>
  <si>
    <t>Heuchera micrantha Palace Purple</t>
  </si>
  <si>
    <t>Veronica longifolia Red Fox</t>
  </si>
  <si>
    <t>732726038745</t>
  </si>
  <si>
    <t>VRCLGRDXG01NSMED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</si>
  <si>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</si>
  <si>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</si>
  <si>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</si>
  <si>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</si>
  <si>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</si>
  <si>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</si>
  <si>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</si>
  <si>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</si>
  <si>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732726067059</t>
  </si>
  <si>
    <t>HYDPNCPWYG05NSMED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</si>
  <si>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</si>
  <si>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</si>
  <si>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</si>
  <si>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</si>
  <si>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</si>
  <si>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</si>
  <si>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</si>
  <si>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</si>
  <si>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</si>
  <si>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</si>
  <si>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</si>
  <si>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</si>
  <si>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Panicum virgatum Prairie Winds® Niagara Falls</t>
  </si>
  <si>
    <t>732726099586</t>
  </si>
  <si>
    <t>PANVRTPNFG03NSMED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</si>
  <si>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</si>
  <si>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</si>
  <si>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</si>
  <si>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</si>
  <si>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</si>
  <si>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</si>
  <si>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</si>
  <si>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</si>
  <si>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732726001787</t>
  </si>
  <si>
    <t>AZLEVHNCG03NSMED</t>
  </si>
  <si>
    <t>Azalea Ev. Karen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</si>
  <si>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</si>
  <si>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</si>
  <si>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</si>
  <si>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</si>
  <si>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</si>
  <si>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</si>
  <si>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</si>
  <si>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</si>
  <si>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</si>
  <si>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</si>
  <si>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</si>
  <si>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</si>
  <si>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</si>
  <si>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</si>
  <si>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</si>
  <si>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</si>
  <si>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</si>
  <si>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</si>
  <si>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</si>
  <si>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</si>
  <si>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</si>
  <si>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</si>
  <si>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</si>
  <si>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</si>
  <si>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</si>
  <si>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</si>
  <si>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</si>
  <si>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</si>
  <si>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</si>
  <si>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</si>
  <si>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</si>
  <si>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</si>
  <si>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</si>
  <si>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</si>
  <si>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</si>
  <si>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</si>
  <si>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</si>
  <si>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</si>
  <si>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</si>
  <si>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</si>
  <si>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732726072541</t>
  </si>
  <si>
    <t>CNSSFRARCG05NSMED</t>
  </si>
  <si>
    <t>732726045095</t>
  </si>
  <si>
    <t>732726079328</t>
  </si>
  <si>
    <t>HYDMCBOMG03NSMED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</si>
  <si>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</si>
  <si>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</si>
  <si>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</si>
  <si>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</si>
  <si>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</si>
  <si>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</si>
  <si>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</si>
  <si>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</si>
  <si>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</si>
  <si>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</si>
  <si>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</si>
  <si>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</si>
  <si>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</si>
  <si>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</si>
  <si>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</si>
  <si>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</si>
  <si>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</si>
  <si>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</si>
  <si>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</si>
  <si>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</si>
  <si>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</si>
  <si>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</si>
  <si>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</si>
  <si>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</si>
  <si>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</si>
  <si>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</si>
  <si>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</si>
  <si>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</si>
  <si>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</si>
  <si>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</si>
  <si>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</si>
  <si>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</si>
  <si>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</si>
  <si>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</si>
  <si>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</si>
  <si>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</si>
  <si>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</si>
  <si>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</si>
  <si>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</si>
  <si>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</si>
  <si>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</si>
  <si>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</si>
  <si>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732726002579</t>
  </si>
  <si>
    <t>AZLEVPSLG03NSMED</t>
  </si>
  <si>
    <t>732726002821</t>
  </si>
  <si>
    <t>AZLEVSWNG02NSMED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</si>
  <si>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</si>
  <si>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</si>
  <si>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</si>
  <si>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</si>
  <si>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</si>
  <si>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</si>
  <si>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</si>
  <si>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</si>
  <si>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</si>
  <si>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</si>
  <si>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732726014923</t>
  </si>
  <si>
    <t>RHDCTCWHG02NSMED</t>
  </si>
  <si>
    <t>732726099548</t>
  </si>
  <si>
    <t>HCHXXDPBG02NSMED</t>
  </si>
  <si>
    <t>732726006959</t>
  </si>
  <si>
    <t>HCHMCNPLPG02NSMED</t>
  </si>
  <si>
    <t>Hakonechloa macra Sunflare™</t>
  </si>
  <si>
    <t>732726090781</t>
  </si>
  <si>
    <t>HKNMASNFG01NSMED</t>
  </si>
  <si>
    <t>Cornus stolonifera Arctic Fire®</t>
  </si>
  <si>
    <t>732726000360</t>
  </si>
  <si>
    <t>AZLEVBWPG03NSMED</t>
  </si>
  <si>
    <t>732726059429</t>
  </si>
  <si>
    <t>AZLEVPHCG03NSMED</t>
  </si>
  <si>
    <t>732726038752</t>
  </si>
  <si>
    <t>AZLEVTRDG03NSMED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</si>
  <si>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</si>
  <si>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</si>
  <si>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</si>
  <si>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</si>
  <si>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</si>
  <si>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</si>
  <si>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732726079502</t>
  </si>
  <si>
    <t>MCRDCSCLCG03NSMED</t>
  </si>
  <si>
    <t>Rhodo. cat. Album</t>
  </si>
  <si>
    <t>732726059788</t>
  </si>
  <si>
    <t>RHDCTALMG10NSMED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</si>
  <si>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</si>
  <si>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</si>
  <si>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</si>
  <si>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</si>
  <si>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</si>
  <si>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</si>
  <si>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</si>
  <si>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</si>
  <si>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</si>
  <si>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</si>
  <si>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</si>
  <si>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</si>
  <si>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</si>
  <si>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</si>
  <si>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</si>
  <si>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</si>
  <si>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</si>
  <si>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</si>
  <si>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</si>
  <si>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</si>
  <si>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</si>
  <si>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</si>
  <si>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</si>
  <si>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</si>
  <si>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</si>
  <si>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</si>
  <si>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</si>
  <si>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</si>
  <si>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</si>
  <si>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</si>
  <si>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</si>
  <si>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</si>
  <si>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</si>
  <si>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</si>
  <si>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</si>
  <si>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</si>
  <si>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</si>
  <si>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</si>
  <si>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</si>
  <si>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</si>
  <si>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</si>
  <si>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</si>
  <si>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</si>
  <si>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</si>
  <si>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</si>
  <si>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</si>
  <si>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</si>
  <si>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</si>
  <si>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</si>
  <si>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</si>
  <si>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</si>
  <si>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</si>
  <si>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</si>
  <si>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</si>
  <si>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</si>
  <si>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</si>
  <si>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</si>
  <si>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</si>
  <si>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</si>
  <si>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</si>
  <si>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</si>
  <si>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</si>
  <si>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</si>
  <si>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</si>
  <si>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</si>
  <si>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732726038776</t>
  </si>
  <si>
    <t>BRBTHARAG03NSMED</t>
  </si>
  <si>
    <t>732726042728</t>
  </si>
  <si>
    <t>CHMPSFAGG05NSMED</t>
  </si>
  <si>
    <t>Hydrangea anomala spp. petiolaris</t>
  </si>
  <si>
    <t>732726074668</t>
  </si>
  <si>
    <t>HYDANMXXXG03NSMED</t>
  </si>
  <si>
    <t>Ilex verticillata Southern Gentleman</t>
  </si>
  <si>
    <t>732726103771</t>
  </si>
  <si>
    <t>ILXVRSOGG03NSMED</t>
  </si>
  <si>
    <t>732726038172</t>
  </si>
  <si>
    <t>MCRDCSXXXG03NSMED</t>
  </si>
  <si>
    <t>Emerald Green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</si>
  <si>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</si>
  <si>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</si>
  <si>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</si>
  <si>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</si>
  <si>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</si>
  <si>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</si>
  <si>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</si>
  <si>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</si>
  <si>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</si>
  <si>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</si>
  <si>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</si>
  <si>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</si>
  <si>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</si>
  <si>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</si>
  <si>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</si>
  <si>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</si>
  <si>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</si>
  <si>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</si>
  <si>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</si>
  <si>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Hibiscus  Summerific® Cookies and Cream</t>
  </si>
  <si>
    <t>732726103269</t>
  </si>
  <si>
    <t>HBSXXCOMG03NSMED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</si>
  <si>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</si>
  <si>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</si>
  <si>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</si>
  <si>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</si>
  <si>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</si>
  <si>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</si>
  <si>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</si>
  <si>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</si>
  <si>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</si>
  <si>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</si>
  <si>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</si>
  <si>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</si>
  <si>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</si>
  <si>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</si>
  <si>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</si>
  <si>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</si>
  <si>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</si>
  <si>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Phlox pani. Bambini® Desire</t>
  </si>
  <si>
    <t>732726083899</t>
  </si>
  <si>
    <t>PHXPNCBBDG01NSMED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</si>
  <si>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</si>
  <si>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</si>
  <si>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</si>
  <si>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</si>
  <si>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</si>
  <si>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</si>
  <si>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</si>
  <si>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</si>
  <si>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</si>
  <si>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</si>
  <si>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</si>
  <si>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</si>
  <si>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</si>
  <si>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</si>
  <si>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</si>
  <si>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</si>
  <si>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</si>
  <si>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</si>
  <si>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</si>
  <si>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</si>
  <si>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</si>
  <si>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</si>
  <si>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</si>
  <si>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</si>
  <si>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</si>
  <si>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</si>
  <si>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</si>
  <si>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</si>
  <si>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</si>
  <si>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</si>
  <si>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</si>
  <si>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</si>
  <si>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</si>
  <si>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</si>
  <si>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</si>
  <si>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</si>
  <si>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</si>
  <si>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</si>
  <si>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</si>
  <si>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Rubus  Taste of Heaven® #33330</t>
  </si>
  <si>
    <t>Buddleia dav. Groovy Grape™</t>
  </si>
  <si>
    <t>732726099340</t>
  </si>
  <si>
    <t>BDDDVGYGG03NSMED</t>
  </si>
  <si>
    <t>Microbiota decussata Celtic Pride®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</si>
  <si>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</si>
  <si>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</si>
  <si>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</si>
  <si>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</si>
  <si>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</si>
  <si>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</si>
  <si>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</si>
  <si>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</si>
  <si>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</si>
  <si>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</si>
  <si>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</si>
  <si>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</si>
  <si>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Honky Tonk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</si>
  <si>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</si>
  <si>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</si>
  <si>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</si>
  <si>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</si>
  <si>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</si>
  <si>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</si>
  <si>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</si>
  <si>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</si>
  <si>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</si>
  <si>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</si>
  <si>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</si>
  <si>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</si>
  <si>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</si>
  <si>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</si>
  <si>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</si>
  <si>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</si>
  <si>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</si>
  <si>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</si>
  <si>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</si>
  <si>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</si>
  <si>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</si>
  <si>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</si>
  <si>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</si>
  <si>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</si>
  <si>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</si>
  <si>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</si>
  <si>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</si>
  <si>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732726090460</t>
  </si>
  <si>
    <t>PHXPNCFMPG01NSMED</t>
  </si>
  <si>
    <t>Phlox pani. Laura</t>
  </si>
  <si>
    <t>732726079335</t>
  </si>
  <si>
    <t>PHXPNCLAUG02NSMED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</si>
  <si>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</si>
  <si>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</si>
  <si>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</si>
  <si>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</si>
  <si>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</si>
  <si>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</si>
  <si>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732726089303</t>
  </si>
  <si>
    <t>SLDXXLTOG01NSMED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</si>
  <si>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</si>
  <si>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</si>
  <si>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</si>
  <si>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</si>
  <si>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</si>
  <si>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</si>
  <si>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</si>
  <si>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</si>
  <si>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</si>
  <si>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</si>
  <si>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732726105911</t>
  </si>
  <si>
    <t>AIMCERXXXG01NSMED</t>
  </si>
  <si>
    <t>Geranium  Dark Roast</t>
  </si>
  <si>
    <t>732726106031</t>
  </si>
  <si>
    <t>GERXXDKRG01NSMED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</si>
  <si>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</si>
  <si>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</si>
  <si>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</si>
  <si>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</si>
  <si>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</si>
  <si>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</si>
  <si>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</si>
  <si>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</si>
  <si>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</si>
  <si>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</si>
  <si>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</si>
  <si>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</si>
  <si>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</si>
  <si>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</si>
  <si>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</si>
  <si>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</si>
  <si>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</si>
  <si>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</si>
  <si>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Buddleia  Little Rockstars White</t>
  </si>
  <si>
    <t>732726106734</t>
  </si>
  <si>
    <t>BDDXXLRWG01NSMED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</si>
  <si>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</si>
  <si>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</si>
  <si>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</si>
  <si>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</si>
  <si>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</si>
  <si>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</si>
  <si>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</si>
  <si>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</si>
  <si>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</si>
  <si>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</si>
  <si>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</si>
  <si>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</si>
  <si>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</si>
  <si>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</si>
  <si>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</si>
  <si>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</si>
  <si>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</si>
  <si>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</si>
  <si>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</si>
  <si>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</si>
  <si>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</si>
  <si>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</si>
  <si>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</si>
  <si>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</si>
  <si>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</si>
  <si>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</si>
  <si>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</si>
  <si>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</si>
  <si>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</si>
  <si>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</si>
  <si>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</si>
  <si>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</si>
  <si>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</si>
  <si>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</si>
  <si>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</si>
  <si>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</si>
  <si>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</si>
  <si>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</si>
  <si>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</si>
  <si>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</si>
  <si>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</si>
  <si>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</si>
  <si>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</si>
  <si>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</si>
  <si>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</si>
  <si>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</si>
  <si>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</si>
  <si>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</si>
  <si>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</si>
  <si>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</si>
  <si>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</si>
  <si>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</si>
  <si>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</si>
  <si>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</si>
  <si>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</si>
  <si>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</si>
  <si>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</si>
  <si>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</si>
  <si>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</si>
  <si>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</si>
  <si>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</si>
  <si>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</si>
  <si>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</si>
  <si>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</si>
  <si>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</si>
  <si>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Spiraea japonica Double Play® Candy Corn®</t>
  </si>
  <si>
    <t>Vaccinium angustifolium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</si>
  <si>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</si>
  <si>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</si>
  <si>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</si>
  <si>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</si>
  <si>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</si>
  <si>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</si>
  <si>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</si>
  <si>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</si>
  <si>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</si>
  <si>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</si>
  <si>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</si>
  <si>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</si>
  <si>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</si>
  <si>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</si>
  <si>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</si>
  <si>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</si>
  <si>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</si>
  <si>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</si>
  <si>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</si>
  <si>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</si>
  <si>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</si>
  <si>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</si>
  <si>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</si>
  <si>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</si>
  <si>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</si>
  <si>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</si>
  <si>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</si>
  <si>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</si>
  <si>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</si>
  <si>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</si>
  <si>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</si>
  <si>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</si>
  <si>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</si>
  <si>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</si>
  <si>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</si>
  <si>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</si>
  <si>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</si>
  <si>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</si>
  <si>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</si>
  <si>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</si>
  <si>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</si>
  <si>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</si>
  <si>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</si>
  <si>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</si>
  <si>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</si>
  <si>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</si>
  <si>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</si>
  <si>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</si>
  <si>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</si>
  <si>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</si>
  <si>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</si>
  <si>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</si>
  <si>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</si>
  <si>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</si>
  <si>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</si>
  <si>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</si>
  <si>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</si>
  <si>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</si>
  <si>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</si>
  <si>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</si>
  <si>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</si>
  <si>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</si>
  <si>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</si>
  <si>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</si>
  <si>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</si>
  <si>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</si>
  <si>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</si>
  <si>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</si>
  <si>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</si>
  <si>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</si>
  <si>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</si>
  <si>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</si>
  <si>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</si>
  <si>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</si>
  <si>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</si>
  <si>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</si>
  <si>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</si>
  <si>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>Panicum virgatum Cape Breeze</t>
  </si>
  <si>
    <t>732726089044</t>
  </si>
  <si>
    <t>PANVRTCPBG03NSMED</t>
  </si>
  <si>
    <t>LVNXXLBFG01NSMED</t>
  </si>
  <si>
    <t>LVNXXLDOG01NSMED</t>
  </si>
  <si>
    <t>732726107731</t>
  </si>
  <si>
    <t>732726107748</t>
  </si>
  <si>
    <t>Climbers</t>
  </si>
  <si>
    <t>Rose Cl. Rise Up Amberness® #34460</t>
  </si>
  <si>
    <t>732726101944</t>
  </si>
  <si>
    <t>RSECLMRUAG03R01MED</t>
  </si>
  <si>
    <t>Shrub Roses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</si>
  <si>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</si>
  <si>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</si>
  <si>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</si>
  <si>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</si>
  <si>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</si>
  <si>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</si>
  <si>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</si>
  <si>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</si>
  <si>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</si>
  <si>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Oso Easy® Peasy #29167</t>
  </si>
  <si>
    <t>732726096271</t>
  </si>
  <si>
    <t>RSESHOEPG03R01MED</t>
  </si>
  <si>
    <t>Rose Shr. Sea Foam</t>
  </si>
  <si>
    <t>732726033009</t>
  </si>
  <si>
    <t>RSESHSFMG03R01MED</t>
  </si>
  <si>
    <t>The Knock Out® Family of Roses</t>
  </si>
  <si>
    <t>Rose Shr. Peachy Knock Out® #25628</t>
  </si>
  <si>
    <t>732726082502</t>
  </si>
  <si>
    <t>RSESHPHKG03R01MED</t>
  </si>
  <si>
    <t>Rose Shr. Sunny Knock Out® #18562</t>
  </si>
  <si>
    <t>732726060678</t>
  </si>
  <si>
    <t>RSESHSKTG03R01MED</t>
  </si>
  <si>
    <t>732726008175</t>
  </si>
  <si>
    <t>ILXGBCMPG03NSMED</t>
  </si>
  <si>
    <t>Weigela fl. Midnight Sun®</t>
  </si>
  <si>
    <t>WGLFLMHSG03NSMED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</si>
  <si>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</si>
  <si>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</si>
  <si>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</si>
  <si>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</si>
  <si>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</si>
  <si>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</si>
  <si>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</si>
  <si>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</si>
  <si>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</si>
  <si>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Itea virginica ('Sprich') Little Henry®</t>
  </si>
  <si>
    <t>732726045217</t>
  </si>
  <si>
    <t>ITAVRGLTHG03NSMED</t>
  </si>
  <si>
    <t>732726098848</t>
  </si>
  <si>
    <t>Achillea  Firefly™ Fuchsia</t>
  </si>
  <si>
    <t>732726103559</t>
  </si>
  <si>
    <t>ACHXXFYSG02NSMED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</si>
  <si>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</si>
  <si>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</si>
  <si>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</si>
  <si>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</si>
  <si>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</si>
  <si>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</si>
  <si>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</si>
  <si>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</si>
  <si>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gratian. Glamour Time™ USPPAF</t>
  </si>
  <si>
    <t>732726106291</t>
  </si>
  <si>
    <t>DNTGTGMTG01NSMED</t>
  </si>
  <si>
    <t>Hosta  Humpback Whale</t>
  </si>
  <si>
    <t>732726098251</t>
  </si>
  <si>
    <t>HSTXXHBWG02NSMED</t>
  </si>
  <si>
    <t>Lavandula x inter. Provence</t>
  </si>
  <si>
    <t>732726053748</t>
  </si>
  <si>
    <t>LVNINPVNG01NSMED</t>
  </si>
  <si>
    <t>732726049246</t>
  </si>
  <si>
    <t>NEPFAAWALG01NSMED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</si>
  <si>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</si>
  <si>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</si>
  <si>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</si>
  <si>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</si>
  <si>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</si>
  <si>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</si>
  <si>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</si>
  <si>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</si>
  <si>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</si>
  <si>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</si>
  <si>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</si>
  <si>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</si>
  <si>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</si>
  <si>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</si>
  <si>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</si>
  <si>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</si>
  <si>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</si>
  <si>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</si>
  <si>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</si>
  <si>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</si>
  <si>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</si>
  <si>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</si>
  <si>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</si>
  <si>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</si>
  <si>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</si>
  <si>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</si>
  <si>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</si>
  <si>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</si>
  <si>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</si>
  <si>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</si>
  <si>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</si>
  <si>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</si>
  <si>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</si>
  <si>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Spring King</t>
  </si>
  <si>
    <t>732726095380</t>
  </si>
  <si>
    <t>SLVNMSKIG01NSMED</t>
  </si>
  <si>
    <t>732726107588</t>
  </si>
  <si>
    <t>THCXXCOBG01NSMED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</si>
  <si>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</si>
  <si>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</si>
  <si>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</si>
  <si>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</si>
  <si>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</si>
  <si>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</si>
  <si>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</si>
  <si>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</si>
  <si>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</si>
  <si>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</si>
  <si>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</si>
  <si>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732726105836</t>
  </si>
  <si>
    <t>CNSALSGVG03NSMED</t>
  </si>
  <si>
    <t>Salvia  Color Spires® Violet Profusion</t>
  </si>
  <si>
    <t>732726107809</t>
  </si>
  <si>
    <t>SLVXXCPFG01NSMED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</si>
  <si>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</si>
  <si>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</si>
  <si>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</si>
  <si>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</si>
  <si>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</si>
  <si>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</si>
  <si>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Clethra alnif. Ruby Spice</t>
  </si>
  <si>
    <t>732726005419</t>
  </si>
  <si>
    <t>CLHANRBSG03NSMED</t>
  </si>
  <si>
    <t>Hydrangea macrop.Endless Summer® (PP15,298)</t>
  </si>
  <si>
    <t>732726062542</t>
  </si>
  <si>
    <t>HYDMCBMRG05NSMED</t>
  </si>
  <si>
    <t>732726065444</t>
  </si>
  <si>
    <t>HYDMCBMRG03NSMED</t>
  </si>
  <si>
    <t>Hydrangea pani. Quick Fire Fab®</t>
  </si>
  <si>
    <t>732726089648</t>
  </si>
  <si>
    <t>HYDPNCQFFG03NSMED</t>
  </si>
  <si>
    <t>Hydrangea serrata Let's Dance® Can Do!®</t>
  </si>
  <si>
    <t>732726098749</t>
  </si>
  <si>
    <t>HYDSRRLCOG03NSMED</t>
  </si>
  <si>
    <t>Syringa  Bloomerang® Dark Purple</t>
  </si>
  <si>
    <t>732726074972</t>
  </si>
  <si>
    <t>SYRXXBDPG03NSMED</t>
  </si>
  <si>
    <t>Baptisia  Decadence® Lemon Meringue #24280</t>
  </si>
  <si>
    <t>732726084704</t>
  </si>
  <si>
    <t>BAPXXDLMG02NSMED</t>
  </si>
  <si>
    <t>Coreopsis  Li'l Bang™ Red Elf PPAF</t>
  </si>
  <si>
    <t>732726080744</t>
  </si>
  <si>
    <t>CROXXLBRG01NSMED</t>
  </si>
  <si>
    <t>Geranium  Rozanne®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</si>
  <si>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</si>
  <si>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</si>
  <si>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</si>
  <si>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</si>
  <si>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</si>
  <si>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</si>
  <si>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</si>
  <si>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</si>
  <si>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Heucherella  Fun and Games® Eye Spy</t>
  </si>
  <si>
    <t>732726086630</t>
  </si>
  <si>
    <t>HCAXXFESG01NSMED</t>
  </si>
  <si>
    <t>Hosta  Abiqua Drinking Gourd</t>
  </si>
  <si>
    <t>732726098237</t>
  </si>
  <si>
    <t>HSTXXADKG02NSMED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</si>
  <si>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</si>
  <si>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</si>
  <si>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</si>
  <si>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</si>
  <si>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</si>
  <si>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</si>
  <si>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</si>
  <si>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</si>
  <si>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</si>
  <si>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</si>
  <si>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</si>
  <si>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</si>
  <si>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Sedum  Rock 'N Round® Popstar</t>
  </si>
  <si>
    <t>732726087118</t>
  </si>
  <si>
    <t>SDMXXRGPG01NSMED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</si>
  <si>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</si>
  <si>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</si>
  <si>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</si>
  <si>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</si>
  <si>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</si>
  <si>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</si>
  <si>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</si>
  <si>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</si>
  <si>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</si>
  <si>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</si>
  <si>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</si>
  <si>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</si>
  <si>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</si>
  <si>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</si>
  <si>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</si>
  <si>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</si>
  <si>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</si>
  <si>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</si>
  <si>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Dianthus  Fruit Punch® Black Cherry Frost</t>
  </si>
  <si>
    <t>732726092709</t>
  </si>
  <si>
    <t>DNTXXFBCG01NSMED</t>
  </si>
  <si>
    <t>Heuchera  Dolce® Apple Twist</t>
  </si>
  <si>
    <t>732726093102</t>
  </si>
  <si>
    <t>HCHXXDATG01NSMED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</si>
  <si>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</si>
  <si>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</si>
  <si>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</si>
  <si>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</si>
  <si>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</si>
  <si>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</si>
  <si>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</si>
  <si>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</si>
  <si>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</si>
  <si>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</si>
  <si>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</si>
  <si>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</si>
  <si>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</si>
  <si>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</si>
  <si>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</si>
  <si>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</si>
  <si>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</si>
  <si>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</si>
  <si>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</si>
  <si>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</si>
  <si>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</si>
  <si>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</si>
  <si>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</si>
  <si>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</si>
  <si>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</si>
  <si>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</si>
  <si>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</si>
  <si>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</si>
  <si>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</si>
  <si>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</si>
  <si>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</si>
  <si>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</si>
  <si>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</si>
  <si>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Pulmonaria  Spot On</t>
  </si>
  <si>
    <t>732726089907</t>
  </si>
  <si>
    <t>PULXXSOOG01NSMED</t>
  </si>
  <si>
    <t>732726089716</t>
  </si>
  <si>
    <t>TRLXXCDGG01NSMED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</si>
  <si>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</si>
  <si>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</si>
  <si>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</si>
  <si>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</si>
  <si>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</si>
  <si>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</si>
  <si>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</si>
  <si>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</si>
  <si>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</si>
  <si>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</si>
  <si>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</si>
  <si>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</si>
  <si>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732726107229</t>
  </si>
  <si>
    <t>HYDPNCLLXG10NSMED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</si>
  <si>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</si>
  <si>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</si>
  <si>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</si>
  <si>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</si>
  <si>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</si>
  <si>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</si>
  <si>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</si>
  <si>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</si>
  <si>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</si>
  <si>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</si>
  <si>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</si>
  <si>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</si>
  <si>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</si>
  <si>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</si>
  <si>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</si>
  <si>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</si>
  <si>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</si>
  <si>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</si>
  <si>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</si>
  <si>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</si>
  <si>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</si>
  <si>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</si>
  <si>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</si>
  <si>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</si>
  <si>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</si>
  <si>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</si>
  <si>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</si>
  <si>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</si>
  <si>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</si>
  <si>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</si>
  <si>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</si>
  <si>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</si>
  <si>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</si>
  <si>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</si>
  <si>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</si>
  <si>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</si>
  <si>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</si>
  <si>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</si>
  <si>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</si>
  <si>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</si>
  <si>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</si>
  <si>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</si>
  <si>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</si>
  <si>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</si>
  <si>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</si>
  <si>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</si>
  <si>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</si>
  <si>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</si>
  <si>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</si>
  <si>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</si>
  <si>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</si>
  <si>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Paeonia lact. Duchesse De Nemours</t>
  </si>
  <si>
    <t>732726081116</t>
  </si>
  <si>
    <t>PENLFRDDNG02NSMED</t>
  </si>
  <si>
    <t>Rudbeckia  Autumn Sun</t>
  </si>
  <si>
    <t>732726105744</t>
  </si>
  <si>
    <t>RDBXXAUSG02NSMED</t>
  </si>
  <si>
    <t>732726106321</t>
  </si>
  <si>
    <t>RDBHRTSRIG01NSMED</t>
  </si>
  <si>
    <t>Veronica  Magic Show® Wizard of Ahhs</t>
  </si>
  <si>
    <t>732726090170</t>
  </si>
  <si>
    <t>VRCXXMSWG01NSMED</t>
  </si>
  <si>
    <t>Viola cornuta Spring Morning Bumblebee</t>
  </si>
  <si>
    <t>732726107632</t>
  </si>
  <si>
    <t>VIOCONSILG01NSMED</t>
  </si>
  <si>
    <t>Euon. alatus Fire Ball Seedless™ PPAF</t>
  </si>
  <si>
    <t>732726103917</t>
  </si>
  <si>
    <t>ENYAAFBDG03NSMED</t>
  </si>
  <si>
    <t>732726042131</t>
  </si>
  <si>
    <t>ILXGBSHMG03NSMED</t>
  </si>
  <si>
    <t>Agastache  Beelicious® Purple</t>
  </si>
  <si>
    <t>732726083691</t>
  </si>
  <si>
    <t>AGAXXBPAG01NSMED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</si>
  <si>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</si>
  <si>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</si>
  <si>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</si>
  <si>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</si>
  <si>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</si>
  <si>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</si>
  <si>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</si>
  <si>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</si>
  <si>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</si>
  <si>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</si>
  <si>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</si>
  <si>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</si>
  <si>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</si>
  <si>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</si>
  <si>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</si>
  <si>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</si>
  <si>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</si>
  <si>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</si>
  <si>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</si>
  <si>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</si>
  <si>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</si>
  <si>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</si>
  <si>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</si>
  <si>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</si>
  <si>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</si>
  <si>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</si>
  <si>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</si>
  <si>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</si>
  <si>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</si>
  <si>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</si>
  <si>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</si>
  <si>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</si>
  <si>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</si>
  <si>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</si>
  <si>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</si>
  <si>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</si>
  <si>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</si>
  <si>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</si>
  <si>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</si>
  <si>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</si>
  <si>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</si>
  <si>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</si>
  <si>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</si>
  <si>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</si>
  <si>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</si>
  <si>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732726080379</t>
  </si>
  <si>
    <t>DNTXXSGGG01NSMED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</si>
  <si>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</si>
  <si>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</si>
  <si>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</si>
  <si>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</si>
  <si>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</si>
  <si>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</si>
  <si>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Hosta  Shadowland® Sound of Music PP35563</t>
  </si>
  <si>
    <t>732726104211</t>
  </si>
  <si>
    <t>HSTXXSMUG02NSMED</t>
  </si>
  <si>
    <t>Perovskia atriplicifolia Sage Advice</t>
  </si>
  <si>
    <t>732726093829</t>
  </si>
  <si>
    <t>PRKATLSGAG02NSMED</t>
  </si>
  <si>
    <t>Sedum  Puff Pastry™ White Chocolate PPAF</t>
  </si>
  <si>
    <t>732726106505</t>
  </si>
  <si>
    <t>SDMXXPUWG01NSMED</t>
  </si>
  <si>
    <t>Veronica  Perfectly Picasso</t>
  </si>
  <si>
    <t>732726090187</t>
  </si>
  <si>
    <t>VRCXXPYCG02NSMED</t>
  </si>
  <si>
    <t>Ghost</t>
  </si>
  <si>
    <t>732726079151</t>
  </si>
  <si>
    <t>ATHXXGHOG01NSMED</t>
  </si>
  <si>
    <t>Rose Shr. Kolorscape® Kardinal #23548</t>
  </si>
  <si>
    <t>732726080294</t>
  </si>
  <si>
    <t>RSESHKKAG03R01MED</t>
  </si>
  <si>
    <t>Vaccinium  Splendid!® Blue PPAF</t>
  </si>
  <si>
    <t>732726103726</t>
  </si>
  <si>
    <t>VCCXXSNIG02NSMED</t>
  </si>
  <si>
    <t>732726105850</t>
  </si>
  <si>
    <t>VCCAGSXXXG02NSMED</t>
  </si>
  <si>
    <t>Coreopsis  Li'l Bang™ Enchanted Eve</t>
  </si>
  <si>
    <t>732726086937</t>
  </si>
  <si>
    <t>CROXXLEEG01NSMED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</si>
  <si>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</si>
  <si>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</si>
  <si>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</si>
  <si>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</si>
  <si>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</si>
  <si>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</si>
  <si>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Hemer.  Rainbow Rhythm® Going Bananas</t>
  </si>
  <si>
    <t>732726087989</t>
  </si>
  <si>
    <t>HMRXXRGBG02NSMED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</si>
  <si>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</si>
  <si>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</si>
  <si>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</si>
  <si>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</si>
  <si>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</si>
  <si>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</si>
  <si>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</si>
  <si>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</si>
  <si>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</si>
  <si>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Phlox  Opening Act Blush</t>
  </si>
  <si>
    <t>732726090262</t>
  </si>
  <si>
    <t>PHXXXOABG02NSMED</t>
  </si>
  <si>
    <t>Tiarella x Elizabeth Oliver</t>
  </si>
  <si>
    <t>732726057555</t>
  </si>
  <si>
    <t>TRLXXELOG01NSMED</t>
  </si>
  <si>
    <t>Lonicera periclymenum Scentsation</t>
  </si>
  <si>
    <t>732726100664</t>
  </si>
  <si>
    <t>LNCPERSNTG03NSMED</t>
  </si>
  <si>
    <t>Lonicera reticulata Kintzley's Ghost</t>
  </si>
  <si>
    <t>732726103696</t>
  </si>
  <si>
    <t>LNCRTKGSG03NSMED</t>
  </si>
  <si>
    <t>Iris versicolor Purple Flame</t>
  </si>
  <si>
    <t>732726088924</t>
  </si>
  <si>
    <t>IRSVRSPPFG02NSMED</t>
  </si>
  <si>
    <t>Paeonia lact. Sorbet</t>
  </si>
  <si>
    <t>732726097537</t>
  </si>
  <si>
    <t>PENLFRORBG02NSMED</t>
  </si>
  <si>
    <t>Hosta  Pocketful of Sunshine</t>
  </si>
  <si>
    <t>732726093348</t>
  </si>
  <si>
    <t>HSTXXPSSG01NSMED</t>
  </si>
  <si>
    <t>732726075948</t>
  </si>
  <si>
    <t>DNTXXPPSG01NSMED</t>
  </si>
  <si>
    <t>Echin. Double Dipped™ Watermelon Sugar</t>
  </si>
  <si>
    <t>732726103122</t>
  </si>
  <si>
    <t>ECHXXDWSG01NSMED</t>
  </si>
  <si>
    <t>732726103177</t>
  </si>
  <si>
    <t>ECHXXPYAG01NSMED</t>
  </si>
  <si>
    <t>Veronica spicata Pink Candles PP29780</t>
  </si>
  <si>
    <t>732726106567</t>
  </si>
  <si>
    <t>VRCSPTPKAG01NSMED</t>
  </si>
  <si>
    <t>Vaccinium  Jelly Bean® #24662</t>
  </si>
  <si>
    <t>732726086838</t>
  </si>
  <si>
    <t>VCCBBJLBG02NSMED</t>
  </si>
  <si>
    <t>Vaccinium  Peach Sorbet® #23325</t>
  </si>
  <si>
    <t>732726086845</t>
  </si>
  <si>
    <t>VCCBBPCBG02NSMED</t>
  </si>
  <si>
    <t xml:space="preserve"> Please order in Quantities of 5 or more     Minimum order for Shipping $1500</t>
  </si>
  <si>
    <t>732726105508</t>
  </si>
  <si>
    <t>ECHXXSNXG01NSMED</t>
  </si>
  <si>
    <t>Rose Shr. Icecap™ #26790</t>
  </si>
  <si>
    <t>732726075740</t>
  </si>
  <si>
    <t>RSESHICEG03R01MED</t>
  </si>
  <si>
    <t>Sedum  Banana Split PP24772</t>
  </si>
  <si>
    <t>732726104709</t>
  </si>
  <si>
    <t>SDMXXBNTG02NSMED</t>
  </si>
  <si>
    <t>Sedum telephium Munstead Dark Red</t>
  </si>
  <si>
    <t>732726089556</t>
  </si>
  <si>
    <t>SDMTLPMDKG02NSMED</t>
  </si>
  <si>
    <t>Hemer.  Rainbow Rhythm® Storm Shelter</t>
  </si>
  <si>
    <t>black, z4</t>
  </si>
  <si>
    <t>black, z6</t>
  </si>
  <si>
    <t>red, z4</t>
  </si>
  <si>
    <t>deep red, z3</t>
  </si>
  <si>
    <t>fruits mid season, z4</t>
  </si>
  <si>
    <t>fruits mid season, z6</t>
  </si>
  <si>
    <t>fruits mid season, z5</t>
  </si>
  <si>
    <t>fruits mid to late season, z4</t>
  </si>
  <si>
    <t>fruits mid to late season, z5</t>
  </si>
  <si>
    <t>fruits mid season, z2</t>
  </si>
  <si>
    <t>fruits early to mid summer, z6</t>
  </si>
  <si>
    <t>white, z3</t>
  </si>
  <si>
    <t>18", pink, z5</t>
  </si>
  <si>
    <t>15-18", pink, z5</t>
  </si>
  <si>
    <t>15-18", white, z5</t>
  </si>
  <si>
    <t>18", white, z5</t>
  </si>
  <si>
    <t>24-30", white, z5</t>
  </si>
  <si>
    <t>24-26", white, z5</t>
  </si>
  <si>
    <t>15-18", fuchsia, z5</t>
  </si>
  <si>
    <t>18", fuchsia, z5</t>
  </si>
  <si>
    <t>15-18", scarlet, z5</t>
  </si>
  <si>
    <t>18", scarlet, z5</t>
  </si>
  <si>
    <t>18", red, z5</t>
  </si>
  <si>
    <t>18", crimson, z6</t>
  </si>
  <si>
    <t>22-24", lavender, z4</t>
  </si>
  <si>
    <t>15-18", red, z6</t>
  </si>
  <si>
    <t>18", lavender-pink, z4</t>
  </si>
  <si>
    <t>18", purple, z5</t>
  </si>
  <si>
    <t>26-28", purple, z5</t>
  </si>
  <si>
    <t>15-18", purple, z5</t>
  </si>
  <si>
    <t>18-20", orange-red, z5</t>
  </si>
  <si>
    <t>15-18", orange-red, z5</t>
  </si>
  <si>
    <t>26-28", orange-red, z5</t>
  </si>
  <si>
    <t>18", pink, z6</t>
  </si>
  <si>
    <t>24-26", pink, z6</t>
  </si>
  <si>
    <t>15-18", pink, z6</t>
  </si>
  <si>
    <t>red foliage, sterile,  z4</t>
  </si>
  <si>
    <t>yellow foliage, z4</t>
  </si>
  <si>
    <t>pink-purple, z5</t>
  </si>
  <si>
    <t>deep magenta, z5</t>
  </si>
  <si>
    <t>purple, z5</t>
  </si>
  <si>
    <t>violet-red, z5</t>
  </si>
  <si>
    <t>white, z5</t>
  </si>
  <si>
    <t>light purple, z4</t>
  </si>
  <si>
    <t>light purple, z5</t>
  </si>
  <si>
    <t>blue, z5</t>
  </si>
  <si>
    <t>rich pink, z5</t>
  </si>
  <si>
    <t>hot pink, z5</t>
  </si>
  <si>
    <t>dark purple, z5</t>
  </si>
  <si>
    <t>lavender, z5</t>
  </si>
  <si>
    <t>pink, z5</t>
  </si>
  <si>
    <t>reddish pink, z5</t>
  </si>
  <si>
    <t>orchid pink, z5</t>
  </si>
  <si>
    <t>lavender-blue, z5</t>
  </si>
  <si>
    <t>dark pink, z5</t>
  </si>
  <si>
    <t>15", green foliage, z5</t>
  </si>
  <si>
    <t>12", dark green foliage, z5</t>
  </si>
  <si>
    <t>10", dark green foliage, z5</t>
  </si>
  <si>
    <t>15"+, dark green foliage, z5</t>
  </si>
  <si>
    <t>12-15", dark green foliage, z5</t>
  </si>
  <si>
    <t>13-15", green foliage, compact/low, z5</t>
  </si>
  <si>
    <t>12-14", green foliage, compact/low, z5</t>
  </si>
  <si>
    <t>12-15", green foliage, z4</t>
  </si>
  <si>
    <t>15"+, green foliage, z4</t>
  </si>
  <si>
    <t>purple berry, z5</t>
  </si>
  <si>
    <t>deep blue, z5</t>
  </si>
  <si>
    <t>blue violet, z5</t>
  </si>
  <si>
    <t>6-8", yellow foliage, z4</t>
  </si>
  <si>
    <t>20", yellow foliage, z4</t>
  </si>
  <si>
    <t>15"+, yellow foliage, z4</t>
  </si>
  <si>
    <t>18-20", yellow foliage, z4</t>
  </si>
  <si>
    <t>24-30", yellow foliage, z4</t>
  </si>
  <si>
    <t>pink, z3</t>
  </si>
  <si>
    <t>pink-green variegated foliage, z3</t>
  </si>
  <si>
    <t>red stem, z4</t>
  </si>
  <si>
    <t>yellow stem, z2</t>
  </si>
  <si>
    <t>36-42", green, z6</t>
  </si>
  <si>
    <t>orange fall foliage,  z4</t>
  </si>
  <si>
    <t>red fall foliage, z4</t>
  </si>
  <si>
    <t>green to red, z4</t>
  </si>
  <si>
    <t>bright yellow, z5</t>
  </si>
  <si>
    <t>red, z5</t>
  </si>
  <si>
    <t>purple/red center, z5</t>
  </si>
  <si>
    <t>purple/red, z5</t>
  </si>
  <si>
    <t>pure white, z5</t>
  </si>
  <si>
    <t>white/climber, z4</t>
  </si>
  <si>
    <t>green, z3</t>
  </si>
  <si>
    <t>purple, z4</t>
  </si>
  <si>
    <t>pink/purple, z5</t>
  </si>
  <si>
    <t>blue violet, z4</t>
  </si>
  <si>
    <t>raspberry red, z4</t>
  </si>
  <si>
    <t>pink or blue, z4</t>
  </si>
  <si>
    <t>chartreuse to pink, z3</t>
  </si>
  <si>
    <t>green to pink/red tones, z3</t>
  </si>
  <si>
    <t>green turning pink, z3</t>
  </si>
  <si>
    <t>white aging to pink, z3</t>
  </si>
  <si>
    <t>white to pink to deep red, z3</t>
  </si>
  <si>
    <t>white, aging to pink, z5</t>
  </si>
  <si>
    <t>white, aging to lime green, z5</t>
  </si>
  <si>
    <t>white to pink, z5</t>
  </si>
  <si>
    <t>pink to lavender, z4</t>
  </si>
  <si>
    <t>golden yellow, z5</t>
  </si>
  <si>
    <t>20-22", dark green foliage, z5</t>
  </si>
  <si>
    <t>20-24", dark green foliage, z5</t>
  </si>
  <si>
    <t>24-26", dark green foliage, z5</t>
  </si>
  <si>
    <t>30-34", dark green foliage, z5</t>
  </si>
  <si>
    <t>32-34", dark green foliage, z5</t>
  </si>
  <si>
    <t>18-24", green foliage, z4</t>
  </si>
  <si>
    <t>15-18", green foliage, z4</t>
  </si>
  <si>
    <t>pollinator, z3</t>
  </si>
  <si>
    <t>24", evergreen, red berry, z4</t>
  </si>
  <si>
    <t>24-30", evergreen, red berry, z4</t>
  </si>
  <si>
    <t>15", green/gold foliage, z4</t>
  </si>
  <si>
    <t>36", green foliage, z4</t>
  </si>
  <si>
    <t>18-24", lime green foliage, z4</t>
  </si>
  <si>
    <t>22-24", green foliage, z4</t>
  </si>
  <si>
    <t>18", silvery blue foliage, z4</t>
  </si>
  <si>
    <t>12-14", green foliage, z4</t>
  </si>
  <si>
    <t>18-20", blue/green foliage, z5</t>
  </si>
  <si>
    <t>15-18", blue/green foliage, z5</t>
  </si>
  <si>
    <t>18", gray/green foliage, z3</t>
  </si>
  <si>
    <t>12-15", silver blue foliage, z3</t>
  </si>
  <si>
    <t>15", green foliage, z4</t>
  </si>
  <si>
    <t>18", grey green foliage, z4</t>
  </si>
  <si>
    <t>pink, z4</t>
  </si>
  <si>
    <t>15", green foliage, z3</t>
  </si>
  <si>
    <t>18", green foliage, z3</t>
  </si>
  <si>
    <t>18", evergreen, z2</t>
  </si>
  <si>
    <t>green to orange, z2</t>
  </si>
  <si>
    <t>burgundy foliage, z3</t>
  </si>
  <si>
    <t>yellow, z3</t>
  </si>
  <si>
    <t>purple foliage pink flower, z3</t>
  </si>
  <si>
    <t>purple/red foliage, z3</t>
  </si>
  <si>
    <t>green, z2</t>
  </si>
  <si>
    <t>10-12", lavender, z4</t>
  </si>
  <si>
    <t>18", lavender, z4</t>
  </si>
  <si>
    <t>24"+, lavender, z4</t>
  </si>
  <si>
    <t>24"+, lavender-pink, z4</t>
  </si>
  <si>
    <t>10-12", lavender-pink, z4</t>
  </si>
  <si>
    <t>10-12", pinkish white, z5</t>
  </si>
  <si>
    <t>24", white/yellow blotch, z4</t>
  </si>
  <si>
    <t>30-36", white/yellow blotch, z4</t>
  </si>
  <si>
    <t>12-15", white/yellow blotch, z4</t>
  </si>
  <si>
    <t>24"+, white/yellow blotch, z4</t>
  </si>
  <si>
    <t>24"+, white, z4</t>
  </si>
  <si>
    <t>15-18", white, z4</t>
  </si>
  <si>
    <t>12-15", white, z4</t>
  </si>
  <si>
    <t>12-15", rosy pink, z4</t>
  </si>
  <si>
    <t>18", rosy pink, z4</t>
  </si>
  <si>
    <t>24"+, red, z4</t>
  </si>
  <si>
    <t>15-18", purple, z4</t>
  </si>
  <si>
    <t>24"+, purple, z4</t>
  </si>
  <si>
    <t>12-15", pinkish purple, z4</t>
  </si>
  <si>
    <t>18", rosy lavender, z4</t>
  </si>
  <si>
    <t>36", rosy lavender, z4</t>
  </si>
  <si>
    <t>18", pink, z4</t>
  </si>
  <si>
    <t>36", pink, z4</t>
  </si>
  <si>
    <t>rosy pink, z2</t>
  </si>
  <si>
    <t>white, z2</t>
  </si>
  <si>
    <t>white/green/pink foliage, z4</t>
  </si>
  <si>
    <t>reddish-purple, z3</t>
  </si>
  <si>
    <t>pink-red, z3</t>
  </si>
  <si>
    <t>rose-pink, z4</t>
  </si>
  <si>
    <t>white, z4</t>
  </si>
  <si>
    <t>pink berry, z4</t>
  </si>
  <si>
    <t>purple, z3</t>
  </si>
  <si>
    <t>lavender, z3</t>
  </si>
  <si>
    <t>12-15", sage to red, z5</t>
  </si>
  <si>
    <t>30-36", dark green, z3</t>
  </si>
  <si>
    <t>20-22", green foliage, z3</t>
  </si>
  <si>
    <t>36"+, green foliage, z3</t>
  </si>
  <si>
    <t>15-18", green foliage, z3</t>
  </si>
  <si>
    <t>20-24", green, z3</t>
  </si>
  <si>
    <t>48"+, green foliage, z5</t>
  </si>
  <si>
    <t>white bloom, blue/black berry, z3</t>
  </si>
  <si>
    <t>pinkish white, z5</t>
  </si>
  <si>
    <t>pink, z6</t>
  </si>
  <si>
    <t>pink, dark foliage, z4</t>
  </si>
  <si>
    <t>pink, purplish foliage, z4</t>
  </si>
  <si>
    <t>pink, burgundy foliage, z4</t>
  </si>
  <si>
    <t>white, dark foliage, z4</t>
  </si>
  <si>
    <t>pink w/ dark pink bar, z4</t>
  </si>
  <si>
    <t>magenta, z4</t>
  </si>
  <si>
    <t>deep purple, z4</t>
  </si>
  <si>
    <t>creamy white, pale pink, z4</t>
  </si>
  <si>
    <t>silvery-blue, z4</t>
  </si>
  <si>
    <t>bright pink, z4</t>
  </si>
  <si>
    <t>red violet, fragrant, z4</t>
  </si>
  <si>
    <t>violet blue, z4</t>
  </si>
  <si>
    <t>violet w/ white splash, z4</t>
  </si>
  <si>
    <t>rose pink, z4</t>
  </si>
  <si>
    <t>white/yellow, z4</t>
  </si>
  <si>
    <t>red, z3</t>
  </si>
  <si>
    <t>pale yellow, z3</t>
  </si>
  <si>
    <t>purple, z6</t>
  </si>
  <si>
    <t>purple, gold foliage, z4</t>
  </si>
  <si>
    <t>pink, gold foliage, z4</t>
  </si>
  <si>
    <t>purple, tri-color foliage, z4</t>
  </si>
  <si>
    <t>silvery green, z4</t>
  </si>
  <si>
    <t>purple, silvery green, z4</t>
  </si>
  <si>
    <t>pink-purple, z4</t>
  </si>
  <si>
    <t>periwinkle blue, z4</t>
  </si>
  <si>
    <t>cream, z3</t>
  </si>
  <si>
    <t>reddish pink, z4</t>
  </si>
  <si>
    <t>bright purple, z4</t>
  </si>
  <si>
    <t>light pink, z4</t>
  </si>
  <si>
    <t>pink, tall, z4</t>
  </si>
  <si>
    <t>snowy white, z4</t>
  </si>
  <si>
    <t>burgundy, z4</t>
  </si>
  <si>
    <t>maroon/yellow, z4</t>
  </si>
  <si>
    <t>yellow/red, z4</t>
  </si>
  <si>
    <t>yellow to pink, z4</t>
  </si>
  <si>
    <t>lemon yellow, z4</t>
  </si>
  <si>
    <t>cream, z4</t>
  </si>
  <si>
    <t>blue/purple, z4</t>
  </si>
  <si>
    <t>pink to white, z4</t>
  </si>
  <si>
    <t>white to pink, z4</t>
  </si>
  <si>
    <t>purple-blue shades, z4</t>
  </si>
  <si>
    <t>violet-blue, z3</t>
  </si>
  <si>
    <t>yellow, z5</t>
  </si>
  <si>
    <t>pink/white, z3</t>
  </si>
  <si>
    <t>yellow/red, z5</t>
  </si>
  <si>
    <t>raspberry, pink, z5</t>
  </si>
  <si>
    <t>wine red, z5</t>
  </si>
  <si>
    <t>red-orange, z5</t>
  </si>
  <si>
    <t>wine, white, z5</t>
  </si>
  <si>
    <t>raspberry, z6</t>
  </si>
  <si>
    <t>red, z6</t>
  </si>
  <si>
    <t>yellow, z6</t>
  </si>
  <si>
    <t>pink-orange, z6</t>
  </si>
  <si>
    <t>blush pink/coral, z5</t>
  </si>
  <si>
    <t>white/green eye, z5</t>
  </si>
  <si>
    <t>pink/white, z5</t>
  </si>
  <si>
    <t>deep red, z4</t>
  </si>
  <si>
    <t>fuchsia, z4</t>
  </si>
  <si>
    <t>cherry red, z4</t>
  </si>
  <si>
    <t>fuchsia pink, z4</t>
  </si>
  <si>
    <t>rose, z4</t>
  </si>
  <si>
    <t>magenta pink, z4</t>
  </si>
  <si>
    <t>red/pink, z4</t>
  </si>
  <si>
    <t>red/pink/white, z4</t>
  </si>
  <si>
    <t>fuchsia pink/red eye, z4</t>
  </si>
  <si>
    <t>red, blush pink, z4</t>
  </si>
  <si>
    <t>coral w/white edges, z5</t>
  </si>
  <si>
    <t>pink, red center, z5</t>
  </si>
  <si>
    <t>double crimson red, z5</t>
  </si>
  <si>
    <t>brilliant pink,  z3</t>
  </si>
  <si>
    <t>pink w/red eye, z5</t>
  </si>
  <si>
    <t>white w/red eye, z5</t>
  </si>
  <si>
    <t>green, z4</t>
  </si>
  <si>
    <t>orange/pink, z4</t>
  </si>
  <si>
    <t>yellow, z4</t>
  </si>
  <si>
    <t>white/pink, z4</t>
  </si>
  <si>
    <t>lilac purple, z5</t>
  </si>
  <si>
    <t>purple, dark foliage, z4</t>
  </si>
  <si>
    <t>violet blue, z5</t>
  </si>
  <si>
    <t>blue purple, z4</t>
  </si>
  <si>
    <t>orange, z5</t>
  </si>
  <si>
    <t>cranberry red,  z4</t>
  </si>
  <si>
    <t>cranberry red, z4</t>
  </si>
  <si>
    <t>tangerine orange, z3</t>
  </si>
  <si>
    <t>peach/red, z3</t>
  </si>
  <si>
    <t>tangerine orange, z4</t>
  </si>
  <si>
    <t>ruby red w/yellow throat, z4</t>
  </si>
  <si>
    <t>gold/orange, z4</t>
  </si>
  <si>
    <t>dark yellow, rebloomer, z4</t>
  </si>
  <si>
    <t>gold w/red foliage, z4</t>
  </si>
  <si>
    <t>var. green, red, yellow, z4</t>
  </si>
  <si>
    <t>silver,  z4</t>
  </si>
  <si>
    <t>silver/green, z4</t>
  </si>
  <si>
    <t>lime green, z4</t>
  </si>
  <si>
    <t>rosy pink, z4</t>
  </si>
  <si>
    <t>silver, z4</t>
  </si>
  <si>
    <t>purple-silver, z4</t>
  </si>
  <si>
    <t>green foliage, dark veins, z4</t>
  </si>
  <si>
    <t>purple bronze, z4</t>
  </si>
  <si>
    <t>copper foliage, z4</t>
  </si>
  <si>
    <t>green/red, z4</t>
  </si>
  <si>
    <t>chartreuse w/rose ctr, z4</t>
  </si>
  <si>
    <t>bronze to green, z4</t>
  </si>
  <si>
    <t>green-silver, z4</t>
  </si>
  <si>
    <t>raspberry-pink, z4</t>
  </si>
  <si>
    <t>hot pink, z4</t>
  </si>
  <si>
    <t>blue-green, z3</t>
  </si>
  <si>
    <t>var. green/white, z3</t>
  </si>
  <si>
    <t>blue green, z3</t>
  </si>
  <si>
    <t>green/yellow, z3</t>
  </si>
  <si>
    <t>dark green/white margin, z3</t>
  </si>
  <si>
    <t>blue/green w/ yellow margin, z3</t>
  </si>
  <si>
    <t>creamy yellow/green, z3</t>
  </si>
  <si>
    <t>light green w/yellow margin, z3</t>
  </si>
  <si>
    <t>blue, z3</t>
  </si>
  <si>
    <t>chartreuse/green margin, z3</t>
  </si>
  <si>
    <t>blue-gray, z3</t>
  </si>
  <si>
    <t>gold, z3</t>
  </si>
  <si>
    <t>dark green, yellow, z3</t>
  </si>
  <si>
    <t>gold, green margin, z3</t>
  </si>
  <si>
    <t>lime yellow, z3</t>
  </si>
  <si>
    <t>green/blue, z3</t>
  </si>
  <si>
    <t>light green, white margin, z3</t>
  </si>
  <si>
    <t>lime green, z3</t>
  </si>
  <si>
    <t>variegated, z3</t>
  </si>
  <si>
    <t>blue green w/creamy margin, z3</t>
  </si>
  <si>
    <t>green/yellow margin, z3</t>
  </si>
  <si>
    <t>white w/green margin, z3</t>
  </si>
  <si>
    <t>blue gray, z3</t>
  </si>
  <si>
    <t>peach, purple veining, z4</t>
  </si>
  <si>
    <t>purple/white blaze, z3</t>
  </si>
  <si>
    <t>blue to yellow center, z3</t>
  </si>
  <si>
    <t>plum, burgundy, yellow, z3</t>
  </si>
  <si>
    <t>lavender, yellow, brown, z3</t>
  </si>
  <si>
    <t>blue, var. purple foliage, z3</t>
  </si>
  <si>
    <t>salmon-pink, z4</t>
  </si>
  <si>
    <t>white/green leaves, purple, z4</t>
  </si>
  <si>
    <t>pinkish-purple, z6</t>
  </si>
  <si>
    <t>white, yellow eye, z5</t>
  </si>
  <si>
    <t>lavender-blue, z3</t>
  </si>
  <si>
    <t>blue-purple, lime foliage, z3</t>
  </si>
  <si>
    <t>blue-purple, z3</t>
  </si>
  <si>
    <t>blue-purple, z4</t>
  </si>
  <si>
    <t>lavender blue, z4</t>
  </si>
  <si>
    <t>purple blue, z3</t>
  </si>
  <si>
    <t>periwinkle blue, z3</t>
  </si>
  <si>
    <t>bluish-purple, z4</t>
  </si>
  <si>
    <t>fuchsia-red, z3</t>
  </si>
  <si>
    <t>lavender, z4</t>
  </si>
  <si>
    <t>purple violet, z4</t>
  </si>
  <si>
    <t>lilac to blush pink, z4</t>
  </si>
  <si>
    <t>magenta/red, z3</t>
  </si>
  <si>
    <t>purple w/white, z4</t>
  </si>
  <si>
    <t>coral, z4</t>
  </si>
  <si>
    <t>blue/pink, z3</t>
  </si>
  <si>
    <t>copper orange, z7</t>
  </si>
  <si>
    <t>fuchsia pink, z3</t>
  </si>
  <si>
    <t>cotton candy pink, z4</t>
  </si>
  <si>
    <t>violet blue, z3</t>
  </si>
  <si>
    <t>blue, z4</t>
  </si>
  <si>
    <t>sky blue, z5</t>
  </si>
  <si>
    <t>purple-blue, z3</t>
  </si>
  <si>
    <t>violet purple, z5</t>
  </si>
  <si>
    <t>violet-blue, z4</t>
  </si>
  <si>
    <t>purple foliage, red flowers, z3</t>
  </si>
  <si>
    <t>green-purple, yellow blooms, z4</t>
  </si>
  <si>
    <t>light yellow, z3</t>
  </si>
  <si>
    <t>white-cream yellow, z4</t>
  </si>
  <si>
    <t>citron yellow, z3</t>
  </si>
  <si>
    <t>yellow flower, z3</t>
  </si>
  <si>
    <t>salmon pink, z3</t>
  </si>
  <si>
    <t>crimson rose, z3</t>
  </si>
  <si>
    <t>green, burgundy, z3</t>
  </si>
  <si>
    <t>bluish pink foliage, z3</t>
  </si>
  <si>
    <t>green foliage, z3</t>
  </si>
  <si>
    <t>lilac, z3</t>
  </si>
  <si>
    <t>pink shades, z4</t>
  </si>
  <si>
    <t>mauve, z4</t>
  </si>
  <si>
    <t>silver-green w/purple, z3</t>
  </si>
  <si>
    <t>silver-green, z3</t>
  </si>
  <si>
    <t>coppery-red, z5</t>
  </si>
  <si>
    <t>medium green, z4</t>
  </si>
  <si>
    <t>light green, z4</t>
  </si>
  <si>
    <t>silver-green, z4</t>
  </si>
  <si>
    <t>dark green, yellow stripe, z3</t>
  </si>
  <si>
    <t>green/white var, z4</t>
  </si>
  <si>
    <t>green, z5</t>
  </si>
  <si>
    <t>green w/gold edge, z5</t>
  </si>
  <si>
    <t>yellow with crimson, z5</t>
  </si>
  <si>
    <t>silver-blue, z4</t>
  </si>
  <si>
    <t>silver-green, z5</t>
  </si>
  <si>
    <t>green/white stripes, z5</t>
  </si>
  <si>
    <t>green, thin blades, z5</t>
  </si>
  <si>
    <t>green w/ gold bands, z5</t>
  </si>
  <si>
    <t>green w/gold bands, z5</t>
  </si>
  <si>
    <t>green w/white margins, z5</t>
  </si>
  <si>
    <t>variegated, z5</t>
  </si>
  <si>
    <t>green w/red tinge, z5</t>
  </si>
  <si>
    <t>green w/white bands, z5</t>
  </si>
  <si>
    <t>green w/ white bands, z5</t>
  </si>
  <si>
    <t>green white stripe, z5</t>
  </si>
  <si>
    <t>green/white stripe, z5</t>
  </si>
  <si>
    <t>deep green foliage, z4</t>
  </si>
  <si>
    <t>gray-green, z4</t>
  </si>
  <si>
    <t>blue green, z4</t>
  </si>
  <si>
    <t>green, red plumes, z5</t>
  </si>
  <si>
    <t>green, silver-pink plumes, z5</t>
  </si>
  <si>
    <t>green, tan plumes, z5</t>
  </si>
  <si>
    <t>blue-green to reddish-purple, z3</t>
  </si>
  <si>
    <t>green/purple shades, z3</t>
  </si>
  <si>
    <t>yellow orange, z5</t>
  </si>
  <si>
    <t>vibrant pink, z5</t>
  </si>
  <si>
    <t>deep yellow, z4</t>
  </si>
  <si>
    <t>peach, z5</t>
  </si>
  <si>
    <t>732726005129</t>
  </si>
  <si>
    <t>BXSXXGMNG01NSMED</t>
  </si>
  <si>
    <t>732726043091</t>
  </si>
  <si>
    <t>BXSXXGMNG03NSMED</t>
  </si>
  <si>
    <t>732726005204</t>
  </si>
  <si>
    <t>BXSXXGVLG01NSMED</t>
  </si>
  <si>
    <t>732726043114</t>
  </si>
  <si>
    <t>BXSXXGVLG03NSMED</t>
  </si>
  <si>
    <t>12", green foliage, z5</t>
  </si>
  <si>
    <t>12-14", green foliage, z5</t>
  </si>
  <si>
    <t>732726089426</t>
  </si>
  <si>
    <t>BXSXXNGPG02NSMED</t>
  </si>
  <si>
    <t>732726091054</t>
  </si>
  <si>
    <t>BXSXXNGPG03NSMED</t>
  </si>
  <si>
    <t>BXSXXNGFG02NSMED</t>
  </si>
  <si>
    <t>Buxus micro. kor. Sprinter</t>
  </si>
  <si>
    <t>732726075917</t>
  </si>
  <si>
    <t>BXSMCRSRTG02NSMED</t>
  </si>
  <si>
    <t>732726078550</t>
  </si>
  <si>
    <t>BXSMCRSRTG03NSMED</t>
  </si>
  <si>
    <t>black/purple, z5</t>
  </si>
  <si>
    <t>yellow/lavender, z5</t>
  </si>
  <si>
    <t>Apple Columnar Golden Sentinel™</t>
  </si>
  <si>
    <t>732726099746</t>
  </si>
  <si>
    <t>APPCUMGSLG05NSMED</t>
  </si>
  <si>
    <t>Apple Columnar Scarlet Sentinel™</t>
  </si>
  <si>
    <t>732726099753</t>
  </si>
  <si>
    <t>APPCUMSAIG05NSMED</t>
  </si>
  <si>
    <t>Apple Semi-Dwarf Braeburn</t>
  </si>
  <si>
    <t>red, tangy, z5</t>
  </si>
  <si>
    <t>732726096783</t>
  </si>
  <si>
    <t>APPSDBRBG05NSMED</t>
  </si>
  <si>
    <t>Apple Semi-Dwarf Cortland</t>
  </si>
  <si>
    <t>bright red, sweet, z4</t>
  </si>
  <si>
    <t>732726077591</t>
  </si>
  <si>
    <t>APPSDCORG05NSMED</t>
  </si>
  <si>
    <t>Apple Semi-Dwarf Fuji</t>
  </si>
  <si>
    <t>reddish pink, crisp, juicy z4</t>
  </si>
  <si>
    <t>732726078079</t>
  </si>
  <si>
    <t>APPSDFUJG05NSMED</t>
  </si>
  <si>
    <t>Apple Semi-Dwarf Gala</t>
  </si>
  <si>
    <t>mottled red, yellow, sweet, z4</t>
  </si>
  <si>
    <t>732726088276</t>
  </si>
  <si>
    <t>APPSDGALG05NSMED</t>
  </si>
  <si>
    <t>Apple Semi-Dwarf Honeycrisp</t>
  </si>
  <si>
    <t>red, crisp, juicy, z3</t>
  </si>
  <si>
    <t>732726077638</t>
  </si>
  <si>
    <t>APPSDHONG05NSMED</t>
  </si>
  <si>
    <t>Apple Semi-Dwarf Jonagold</t>
  </si>
  <si>
    <t>red, sweet/tart, z4</t>
  </si>
  <si>
    <t>732726096790</t>
  </si>
  <si>
    <t>APPSDJNGG05NSMED</t>
  </si>
  <si>
    <t>Apple Semi-Dwarf Northern Spy</t>
  </si>
  <si>
    <t>red/green, sweet/tart, z4</t>
  </si>
  <si>
    <t>732726102064</t>
  </si>
  <si>
    <t>APPSDNRSG05NSMED</t>
  </si>
  <si>
    <t>Apple Semi-Dwarf Red Delicious</t>
  </si>
  <si>
    <t>732726077607</t>
  </si>
  <si>
    <t>APPSDDLSG05NSMED</t>
  </si>
  <si>
    <t>Apple Semi-Dwarf Snow Famuse</t>
  </si>
  <si>
    <t>red, sweet/tart, z3</t>
  </si>
  <si>
    <t>732726102125</t>
  </si>
  <si>
    <t>APPSDFAEG05NSMED</t>
  </si>
  <si>
    <t>Apple Semi-Dwarf Spartan</t>
  </si>
  <si>
    <t>red, sweet, z4</t>
  </si>
  <si>
    <t>732726102071</t>
  </si>
  <si>
    <t>APPSDSPRG05NSMED</t>
  </si>
  <si>
    <t>Apple Semi-Dwarf Yellow Delicious</t>
  </si>
  <si>
    <t>yellow, sweet, z5</t>
  </si>
  <si>
    <t>732726077614</t>
  </si>
  <si>
    <t>APPSDDLYG05NSMED</t>
  </si>
  <si>
    <t>Apricot Semi-Dwarf Moorpark</t>
  </si>
  <si>
    <t>orange w/reddish blush, z4</t>
  </si>
  <si>
    <t>732726077669</t>
  </si>
  <si>
    <t>APRSDMRPG05NSMED</t>
  </si>
  <si>
    <t>Apricot Semi-Dwarf Puget Gold</t>
  </si>
  <si>
    <t>mid-summer fruit, z5</t>
  </si>
  <si>
    <t>732726091658</t>
  </si>
  <si>
    <t>APRSDPUGG05NSMED</t>
  </si>
  <si>
    <t>Cherry Semi-Dwarf Bing (sweet)</t>
  </si>
  <si>
    <t>dark red, sweet, z4</t>
  </si>
  <si>
    <t>732726077676</t>
  </si>
  <si>
    <t>CHRSDBING05NSMED</t>
  </si>
  <si>
    <t>Cherry Semi-Dwarf Black Tartarian (sweet)</t>
  </si>
  <si>
    <t>red, early bloom, rich flavor, z5</t>
  </si>
  <si>
    <t>732726077683</t>
  </si>
  <si>
    <t>CHRSDBLTG05NSMED</t>
  </si>
  <si>
    <t>Cherry Semi-Dwarf Lapins</t>
  </si>
  <si>
    <t>red, sweet, z5</t>
  </si>
  <si>
    <t>732726102088</t>
  </si>
  <si>
    <t>CHRSDLAPG05NSMED</t>
  </si>
  <si>
    <t>Cherry Semi-Dwarf Rainier (sweet)</t>
  </si>
  <si>
    <t>732726099784</t>
  </si>
  <si>
    <t>CHRSDRANG05NSMED</t>
  </si>
  <si>
    <t>Cherry Semi-Dwarf Stella (sweet)</t>
  </si>
  <si>
    <t>dark red, sweet, juicy, z5</t>
  </si>
  <si>
    <t>732726077706</t>
  </si>
  <si>
    <t>CHRSDSTLG05NSMED</t>
  </si>
  <si>
    <t>Cherry Semi-Dwarf Sweetheart (sweet)</t>
  </si>
  <si>
    <t>red, heavy producer, z5</t>
  </si>
  <si>
    <t>732726088283</t>
  </si>
  <si>
    <t>CHRSDSTHG05NSMED</t>
  </si>
  <si>
    <t>Fragaria  x Elan Snowy Belle™</t>
  </si>
  <si>
    <t>Strawberry, avail 4/15</t>
  </si>
  <si>
    <t>everbearing, z5</t>
  </si>
  <si>
    <t>732726095496</t>
  </si>
  <si>
    <t>FGAXXSYEG01NSMED</t>
  </si>
  <si>
    <t>Fragaria  x Frisan Rosy Belle™</t>
  </si>
  <si>
    <t>732726095502</t>
  </si>
  <si>
    <t>FGAXXRYEG01NSMED</t>
  </si>
  <si>
    <t>Fragaria x ananassa Tristan</t>
  </si>
  <si>
    <t>everbearing, z4</t>
  </si>
  <si>
    <t>732726095526</t>
  </si>
  <si>
    <t>FGAANATSAG01NSMED</t>
  </si>
  <si>
    <t>Nectarine Semi-Dwarf Fantasia</t>
  </si>
  <si>
    <t>yellow, sweet,  z5</t>
  </si>
  <si>
    <t>732726096851</t>
  </si>
  <si>
    <t>NCTSDFNTG05NSMED</t>
  </si>
  <si>
    <t>Nectarine Semi-Dwarf Flavortop</t>
  </si>
  <si>
    <t>yellow/red, sweet, z5</t>
  </si>
  <si>
    <t>732726102095</t>
  </si>
  <si>
    <t>NCTSDFVTG05NSMED</t>
  </si>
  <si>
    <t>Nectarine Semi-Dwarf Goldmine</t>
  </si>
  <si>
    <t>self polinating, z5</t>
  </si>
  <si>
    <t>732726104631</t>
  </si>
  <si>
    <t>NCTSDGDXG05NSMED</t>
  </si>
  <si>
    <t>Pear Semi-Dwarf Clapps Favorite</t>
  </si>
  <si>
    <t>732726096899</t>
  </si>
  <si>
    <t>PERSDCFVG05NSMED</t>
  </si>
  <si>
    <t>Pear Semi-Dwarf Red Bartlett</t>
  </si>
  <si>
    <t>red, large, juicy, z5</t>
  </si>
  <si>
    <t>732726096905</t>
  </si>
  <si>
    <t>PERSDRTLG05NSMED</t>
  </si>
  <si>
    <t>Plum Semi-Dwarf Burbank</t>
  </si>
  <si>
    <t>red/yellow, sweet,  z5</t>
  </si>
  <si>
    <t>732726077744</t>
  </si>
  <si>
    <t>PLMSDBURG05NSMED</t>
  </si>
  <si>
    <t>Plum Semi-Dwarf French Petite</t>
  </si>
  <si>
    <t>purple, sweet, z4</t>
  </si>
  <si>
    <t>732726088337</t>
  </si>
  <si>
    <t>PLMSDFCPG05NSMED</t>
  </si>
  <si>
    <t>Plum Semi-Dwarf Hollywood</t>
  </si>
  <si>
    <t>dark red, juicy, z4</t>
  </si>
  <si>
    <t>732726091740</t>
  </si>
  <si>
    <t>PLMSDHYWG05NSMED</t>
  </si>
  <si>
    <t>Plum Semi-Dwarf Methley</t>
  </si>
  <si>
    <t>red/purple, sweet, z5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</si>
  <si>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</si>
  <si>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</si>
  <si>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</si>
  <si>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</si>
  <si>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</si>
  <si>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</si>
  <si>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purple, sweet, z5</t>
  </si>
  <si>
    <t>732726077768</t>
  </si>
  <si>
    <t>PLMSDSTNG05NSMED</t>
  </si>
  <si>
    <t>Vitis labrusca Concord</t>
  </si>
  <si>
    <t>Grape, avail 4/15</t>
  </si>
  <si>
    <t>732726095090</t>
  </si>
  <si>
    <t>VTSLBSCOOG02NSMED</t>
  </si>
  <si>
    <t>Vitis labrusca Reliance</t>
  </si>
  <si>
    <t>Grape</t>
  </si>
  <si>
    <t>732726068568</t>
  </si>
  <si>
    <t>VTSLBSRLCG02NSMED</t>
  </si>
  <si>
    <t>10-12", green foliage, z5</t>
  </si>
  <si>
    <t>18", green foliage, z5</t>
  </si>
  <si>
    <t>13-15", dark green foliage, z5</t>
  </si>
  <si>
    <t>732726089419</t>
  </si>
  <si>
    <t>732726059467</t>
  </si>
  <si>
    <t>BXSMCRFKGG01NSMED</t>
  </si>
  <si>
    <t>12"+, green foliage, z5</t>
  </si>
  <si>
    <t>15"+, green foliage, z5</t>
  </si>
  <si>
    <t>Clethra alnif. Sugartina® Crystalina #21561</t>
  </si>
  <si>
    <t>732726079014</t>
  </si>
  <si>
    <t>CLHANCYTG03NSMED</t>
  </si>
  <si>
    <t>PW, avail 4/30</t>
  </si>
  <si>
    <t>732726103764</t>
  </si>
  <si>
    <t>DRVSIKDRG03NSMED</t>
  </si>
  <si>
    <t>Euon. fort. Gold Splash®</t>
  </si>
  <si>
    <t>variegated foliage, z5</t>
  </si>
  <si>
    <t>732726101166</t>
  </si>
  <si>
    <t>ENYFTGDPG02NSMED</t>
  </si>
  <si>
    <t>Euon. fort. White Album®</t>
  </si>
  <si>
    <t>green/white variegated foliage, z5</t>
  </si>
  <si>
    <t>732726077010</t>
  </si>
  <si>
    <t>ENYFTWHAG02NSMED</t>
  </si>
  <si>
    <t>Hydrangea arbor. Annabelle</t>
  </si>
  <si>
    <t>avail 5/15</t>
  </si>
  <si>
    <t>lime green to white, z3</t>
  </si>
  <si>
    <t>732726007222</t>
  </si>
  <si>
    <t>HYDARBANBG03NSMED</t>
  </si>
  <si>
    <t>Hydrangea arbor. Incrediball® Blush PP28280</t>
  </si>
  <si>
    <t>PW, avail 5/15</t>
  </si>
  <si>
    <t>732726094901</t>
  </si>
  <si>
    <t>HYDARBINLG03NSMED</t>
  </si>
  <si>
    <t>Hydrangea arbor. Incrediball® PP20571</t>
  </si>
  <si>
    <t>white to green, z3</t>
  </si>
  <si>
    <t>732726072558</t>
  </si>
  <si>
    <t>HYDARBAEWG03NSMED</t>
  </si>
  <si>
    <t>Hydrangea macrop. Blushing Bride #17169</t>
  </si>
  <si>
    <t>white to pink blush, z5</t>
  </si>
  <si>
    <t>732726095465</t>
  </si>
  <si>
    <t>HYDMCBHBG03NSMED</t>
  </si>
  <si>
    <t>Hydrangea macrop. Double Delights™ Wedding Gown</t>
  </si>
  <si>
    <t>732726094918</t>
  </si>
  <si>
    <t>HYDMCDDWG03NSMED</t>
  </si>
  <si>
    <t>FE, avail 5/15</t>
  </si>
  <si>
    <t>732726102279</t>
  </si>
  <si>
    <t>HYDMCFEEG03NSMED</t>
  </si>
  <si>
    <t>732726098756</t>
  </si>
  <si>
    <t>HYDMCLSYG03NSMED</t>
  </si>
  <si>
    <t>Hydrangea pani. Bobo®</t>
  </si>
  <si>
    <t>white, aging to pink, z3</t>
  </si>
  <si>
    <t>732726077430</t>
  </si>
  <si>
    <t>HYDPNCBBOG03NSMED</t>
  </si>
  <si>
    <t>Hydrangea pani. Fire Light®</t>
  </si>
  <si>
    <t>732726081512</t>
  </si>
  <si>
    <t>HYDPNCFGTG03NSMED</t>
  </si>
  <si>
    <t>Hydrangea pani. Limelight Prime® (Tree Form)</t>
  </si>
  <si>
    <t>732726105782</t>
  </si>
  <si>
    <t>HYDPNCLPXG07NSMED</t>
  </si>
  <si>
    <t>Hydrangea pani. Little Quick Fire®</t>
  </si>
  <si>
    <t>732726077454</t>
  </si>
  <si>
    <t>HYDPNCLQFG03NSMED</t>
  </si>
  <si>
    <t>white aging to pink, z4</t>
  </si>
  <si>
    <t>732726067349</t>
  </si>
  <si>
    <t>HYDPNCVSTG03NSMED</t>
  </si>
  <si>
    <t>Hydrangea serrata Tiny Tuff Stuff™</t>
  </si>
  <si>
    <t>732726079380</t>
  </si>
  <si>
    <t>HYDSRRTTSG03NSMED</t>
  </si>
  <si>
    <t>Philadelphus coronarius Illuminati Sparks™</t>
  </si>
  <si>
    <t>PW, avail 4/15</t>
  </si>
  <si>
    <t>variegated foliage, white, z4</t>
  </si>
  <si>
    <t>732726099135</t>
  </si>
  <si>
    <t>PHPCRRISKG03NSMED</t>
  </si>
  <si>
    <t>Physocarpus opul. Summer Wine® Black</t>
  </si>
  <si>
    <t>dark foliage, z3</t>
  </si>
  <si>
    <t>732726094963</t>
  </si>
  <si>
    <t>PHCOLWBAG03NSMED</t>
  </si>
  <si>
    <t>Viburnum plicatum Opening Day™</t>
  </si>
  <si>
    <t>732726098824</t>
  </si>
  <si>
    <t>VBRPMONYG03NSMED</t>
  </si>
  <si>
    <t>Clematis x jackmanii Superba</t>
  </si>
  <si>
    <t>dark purple, z4</t>
  </si>
  <si>
    <t>732726029576</t>
  </si>
  <si>
    <t>CMAJCKSPBG02NSMED</t>
  </si>
  <si>
    <t>Wisteria frutescens Amethyst Falls</t>
  </si>
  <si>
    <t>732726098664</t>
  </si>
  <si>
    <t>WSRFRUAMFG03NSMED</t>
  </si>
  <si>
    <t>Achillea  Firefly™ Red Pop</t>
  </si>
  <si>
    <t>732726103566</t>
  </si>
  <si>
    <t>ACHXXFYOG02NSMED</t>
  </si>
  <si>
    <t>Achillea  Firefly™ Sunshine</t>
  </si>
  <si>
    <t>bright yellow, z3</t>
  </si>
  <si>
    <t>732726087941</t>
  </si>
  <si>
    <t>ACHXXFRSG02NSMED</t>
  </si>
  <si>
    <t>Agastache  Blue Fortune</t>
  </si>
  <si>
    <t>lavender-blue, z4</t>
  </si>
  <si>
    <t>732726048966</t>
  </si>
  <si>
    <t>AGAXXBFTG02NSMED</t>
  </si>
  <si>
    <t>Agastache  Purple Haze</t>
  </si>
  <si>
    <t>lavender-blue, z6</t>
  </si>
  <si>
    <t>732726076617</t>
  </si>
  <si>
    <t>AGAXXPHZG02NSMED</t>
  </si>
  <si>
    <t>Alcea ficifolia Las Vegas</t>
  </si>
  <si>
    <t>multi, z3</t>
  </si>
  <si>
    <t>732726097704</t>
  </si>
  <si>
    <t>ALCFCFLSVG01NSMED</t>
  </si>
  <si>
    <t>Alcea rosea Black Knight</t>
  </si>
  <si>
    <t>black purple, z3</t>
  </si>
  <si>
    <t>732726086425</t>
  </si>
  <si>
    <t>ALCRSBLNG01NSMED</t>
  </si>
  <si>
    <t>Alcea rosea Fiesta Time™</t>
  </si>
  <si>
    <t>cerise pink, z3</t>
  </si>
  <si>
    <t>732726091856</t>
  </si>
  <si>
    <t>ALCRSFTMG01NSMED</t>
  </si>
  <si>
    <t>Alcea rosea Halo™ Cerise</t>
  </si>
  <si>
    <t>cerise, z3</t>
  </si>
  <si>
    <t>732726086432</t>
  </si>
  <si>
    <t>ALCRSHCRG01NSMED</t>
  </si>
  <si>
    <t>Alcea rosea Indian Spring</t>
  </si>
  <si>
    <t>wh/pk/red, z3</t>
  </si>
  <si>
    <t>732726087132</t>
  </si>
  <si>
    <t>ALCRSIDSG02NSMED</t>
  </si>
  <si>
    <t>Alchemilla mollis</t>
  </si>
  <si>
    <t>chartreuse foliage, z3</t>
  </si>
  <si>
    <t>732726086067</t>
  </si>
  <si>
    <t>ALHMOLXXXG02NSMED</t>
  </si>
  <si>
    <t>Allium  Bobblehead</t>
  </si>
  <si>
    <t>light lilac, z4</t>
  </si>
  <si>
    <t>732726105270</t>
  </si>
  <si>
    <t>AIMXXBBAG01NSMED</t>
  </si>
  <si>
    <t>Allium  Millenium</t>
  </si>
  <si>
    <t>avail 4/30</t>
  </si>
  <si>
    <t>mauve/lilac, z5</t>
  </si>
  <si>
    <t>732726080560</t>
  </si>
  <si>
    <t>AIMXXMILG01NSMED</t>
  </si>
  <si>
    <t>Allium  Serendipity</t>
  </si>
  <si>
    <t>blue foliage, rosy purple, z4</t>
  </si>
  <si>
    <t>732726088382</t>
  </si>
  <si>
    <t>AIMXXSNDG01NSMED</t>
  </si>
  <si>
    <t>Aquilegia vulgaris Double Winky Red and White</t>
  </si>
  <si>
    <t>red &amp; white, z3</t>
  </si>
  <si>
    <t>732726097841</t>
  </si>
  <si>
    <t>AQLVLDWRG02NSMED</t>
  </si>
  <si>
    <t>Armeria  Dreameria® Daydream</t>
  </si>
  <si>
    <t>732726105768</t>
  </si>
  <si>
    <t>ARMXXDDYG01NSMED</t>
  </si>
  <si>
    <t>Armeria  Dreameria® Vivid Dreams</t>
  </si>
  <si>
    <t>red-violet, z5</t>
  </si>
  <si>
    <t>732726102996</t>
  </si>
  <si>
    <t>ARMXXDVIG01NSMED</t>
  </si>
  <si>
    <t>Artemisia schmidt. Silver Mound</t>
  </si>
  <si>
    <t>silver foliage, z3</t>
  </si>
  <si>
    <t>732726026575</t>
  </si>
  <si>
    <t>ARESCMSLVG02NSMED</t>
  </si>
  <si>
    <t>732726035362</t>
  </si>
  <si>
    <t>ARESCMSLVG01NSMED</t>
  </si>
  <si>
    <t>Brunnera macrop. Queen of Hearts</t>
  </si>
  <si>
    <t>732726088689</t>
  </si>
  <si>
    <t>BRNMCQNHG01NSMED</t>
  </si>
  <si>
    <t>Camp. persicifolia Takion Blue</t>
  </si>
  <si>
    <t>lavender blue, z3</t>
  </si>
  <si>
    <t>732726080690</t>
  </si>
  <si>
    <t>CMPPRFTKLG01NSMED</t>
  </si>
  <si>
    <t>Ceratostigma plumbaganoides</t>
  </si>
  <si>
    <t>732726076723</t>
  </si>
  <si>
    <t>CERPLUXXXG01NSMED</t>
  </si>
  <si>
    <t>Coreopsis  UpTick™ Gold &amp; Bronze</t>
  </si>
  <si>
    <t>732726083523</t>
  </si>
  <si>
    <t>CROXXGDBG01NSMED</t>
  </si>
  <si>
    <t>Coreopsis verticillata Moonbeam</t>
  </si>
  <si>
    <t>Native, avail 4/30</t>
  </si>
  <si>
    <t>732726035522</t>
  </si>
  <si>
    <t>CROVRMNBG01NSMED</t>
  </si>
  <si>
    <t>732726005679</t>
  </si>
  <si>
    <t>CROVRMNBG02NSMED</t>
  </si>
  <si>
    <t>Coreopsis verticillata Zagreb</t>
  </si>
  <si>
    <t>732726035539</t>
  </si>
  <si>
    <t>CROVRZGRG01NSMED</t>
  </si>
  <si>
    <t>Delosperma  Fire Spinner®</t>
  </si>
  <si>
    <t>orange/red/lavender, z5</t>
  </si>
  <si>
    <t>732726072596</t>
  </si>
  <si>
    <t>DLMXXFSPG01NSMED</t>
  </si>
  <si>
    <t>Delph. grandiflorum Blue Butterfly</t>
  </si>
  <si>
    <t>732726079199</t>
  </si>
  <si>
    <t>DLPGRMBBFG01NSMED</t>
  </si>
  <si>
    <t>Delph. grandiflorum Magic Fountains Mix</t>
  </si>
  <si>
    <t>dwarf mix, z3</t>
  </si>
  <si>
    <t>732726006072</t>
  </si>
  <si>
    <t>DLPGRMMGMG02NSMED</t>
  </si>
  <si>
    <t>Delph. New Zealand Mini Pinks</t>
  </si>
  <si>
    <t>732726104822</t>
  </si>
  <si>
    <t>DLPXXNZMG02NSMED</t>
  </si>
  <si>
    <t>Dicentra  Pink Diamonds</t>
  </si>
  <si>
    <t>732726094871</t>
  </si>
  <si>
    <t>DCNXXPKDG01NSMED</t>
  </si>
  <si>
    <t>Dicentra  White Diamonds</t>
  </si>
  <si>
    <t>732726105294</t>
  </si>
  <si>
    <t>DCNXXWDDG01NSMED</t>
  </si>
  <si>
    <t>Dicentra spectabilis</t>
  </si>
  <si>
    <t>732726006034</t>
  </si>
  <si>
    <t>DCNSPCXXXG02NSMED</t>
  </si>
  <si>
    <t>Dicentra spectabilis Gold Heart</t>
  </si>
  <si>
    <t>732726076747</t>
  </si>
  <si>
    <t>DCNSPCGHTG02NSMED</t>
  </si>
  <si>
    <t>Digitalis purpurea Camelot Cream</t>
  </si>
  <si>
    <t>cream, burgundy specks, z4</t>
  </si>
  <si>
    <t>732726092815</t>
  </si>
  <si>
    <t>DIGPRCMCG02NSMED</t>
  </si>
  <si>
    <t>Digitalis purpurea Camelot Rose</t>
  </si>
  <si>
    <t>732726077836</t>
  </si>
  <si>
    <t>DIGPRCTOG02NSMED</t>
  </si>
  <si>
    <t>Digitalis purpurea Dalmatian Purple</t>
  </si>
  <si>
    <t>rose purple, z4</t>
  </si>
  <si>
    <t>732726082748</t>
  </si>
  <si>
    <t>DIGPRDLPG02NSMED</t>
  </si>
  <si>
    <t>Digitalis purpurea Foxy</t>
  </si>
  <si>
    <t>pink, purple, white, z4</t>
  </si>
  <si>
    <t>732726063075</t>
  </si>
  <si>
    <t>DIGPRFXYG02NSMED</t>
  </si>
  <si>
    <t>732726103146</t>
  </si>
  <si>
    <t>ECHXXSEKG01NSMED</t>
  </si>
  <si>
    <t>732726103153</t>
  </si>
  <si>
    <t>ECHXXSEWG01NSMED</t>
  </si>
  <si>
    <t>Echin. Artisan™ Red Ombre</t>
  </si>
  <si>
    <t>rust orange, z4</t>
  </si>
  <si>
    <t>732726091313</t>
  </si>
  <si>
    <t>ECHXXAROG01NSMED</t>
  </si>
  <si>
    <t>Echin. Artisan™ Soft Orange</t>
  </si>
  <si>
    <t>orange, z4</t>
  </si>
  <si>
    <t>732726091320</t>
  </si>
  <si>
    <t>ECHXXASOG01NSMED</t>
  </si>
  <si>
    <t>Echin. purpurea Mellow Yellows</t>
  </si>
  <si>
    <t>yellow/gold/orange, z4</t>
  </si>
  <si>
    <t>732726088825</t>
  </si>
  <si>
    <t>ECHPRMYLG01NSMED</t>
  </si>
  <si>
    <t>Echin. purpurea Vanilla Drip™ USPP18617</t>
  </si>
  <si>
    <t>732726106307</t>
  </si>
  <si>
    <t>ECHPRVNDG01NSMED</t>
  </si>
  <si>
    <t>Echin. Summersong™ Firefinch™</t>
  </si>
  <si>
    <t>red/orange/pink, z4</t>
  </si>
  <si>
    <t>732726100268</t>
  </si>
  <si>
    <t>ECHXXFCHG01NSMED</t>
  </si>
  <si>
    <t>Echin. x hybrida Sombrero® Adobe Orange</t>
  </si>
  <si>
    <t>732726080775</t>
  </si>
  <si>
    <t>ECHHBSAOG01NSMED</t>
  </si>
  <si>
    <t>Echin. x hybrida Sombrero® Lemon Yellow Improved</t>
  </si>
  <si>
    <t>732726080799</t>
  </si>
  <si>
    <t>ECHHBSLYG01NSMED</t>
  </si>
  <si>
    <t>Echin. x hybrida Sombrero® Rosada</t>
  </si>
  <si>
    <t>732726092945</t>
  </si>
  <si>
    <t>ECHHBSERG01NSMED</t>
  </si>
  <si>
    <t>Echin. x hybrida Sombrero® Summer Solstice</t>
  </si>
  <si>
    <t>yelllow, z4</t>
  </si>
  <si>
    <t>732726088832</t>
  </si>
  <si>
    <t>ECHHBSRMG01NSMED</t>
  </si>
  <si>
    <t>Echin. x hybrida Sombrero® Tres Amigos</t>
  </si>
  <si>
    <t>peach to burgundy, z4</t>
  </si>
  <si>
    <t>732726086609</t>
  </si>
  <si>
    <t>ECHHBTSMG01NSMED</t>
  </si>
  <si>
    <t>orange-pink, z4</t>
  </si>
  <si>
    <t>732726105492</t>
  </si>
  <si>
    <t>ECHXXFROG01NSMED</t>
  </si>
  <si>
    <t>Echinacea purpurea Magnus</t>
  </si>
  <si>
    <t>rosy purple, z3</t>
  </si>
  <si>
    <t>732726006171</t>
  </si>
  <si>
    <t>ECHPRMGNG02NSMED</t>
  </si>
  <si>
    <t>732726035577</t>
  </si>
  <si>
    <t>ECHPRMGNG01NSMED</t>
  </si>
  <si>
    <t>Echinacea purpurea PowWow® Wild Berry</t>
  </si>
  <si>
    <t>pink/purple, z3</t>
  </si>
  <si>
    <t>732726091276</t>
  </si>
  <si>
    <t>ECHPRPWBG02NSMED</t>
  </si>
  <si>
    <t>deep purple-pink, z3</t>
  </si>
  <si>
    <t>732726068582</t>
  </si>
  <si>
    <t>ECHPRPWBG01NSMED</t>
  </si>
  <si>
    <t>Echinacea purpurea Prairie Splendor™</t>
  </si>
  <si>
    <t>rose pink, z3</t>
  </si>
  <si>
    <t>732726078833</t>
  </si>
  <si>
    <t>ECHPRPALG01NSMED</t>
  </si>
  <si>
    <t>Echinacea purpurea Ruby Star</t>
  </si>
  <si>
    <t>purple-pink, z3</t>
  </si>
  <si>
    <t>732726049109</t>
  </si>
  <si>
    <t>ECHPRRYSG01NSMED</t>
  </si>
  <si>
    <t>Echinacea purpurea White Swan</t>
  </si>
  <si>
    <t>snow white, z4</t>
  </si>
  <si>
    <t>732726035584</t>
  </si>
  <si>
    <t>ECHPRWHSG01NSMED</t>
  </si>
  <si>
    <t>Echinacea x hybrida Cheyenne Spirit</t>
  </si>
  <si>
    <t>mix, z4</t>
  </si>
  <si>
    <t>732726077584</t>
  </si>
  <si>
    <t>ECHHBCYPG01NSMED</t>
  </si>
  <si>
    <t>732726083592</t>
  </si>
  <si>
    <t>ECHHBCYPG02NSMED</t>
  </si>
  <si>
    <t>Eryngium planum Blue Glitter</t>
  </si>
  <si>
    <t>bluish silver, z4</t>
  </si>
  <si>
    <t>732726082816</t>
  </si>
  <si>
    <t>ERYPLNBLUG01NSMED</t>
  </si>
  <si>
    <t>deep pink, z3</t>
  </si>
  <si>
    <t>Gaillardia aris. Spintop™ Mango</t>
  </si>
  <si>
    <t>732726103641</t>
  </si>
  <si>
    <t>GLLARSSIMG01NSMED</t>
  </si>
  <si>
    <t>Gaillardia aris. Spintop™ Orange Halo</t>
  </si>
  <si>
    <t>orange yellow, z5</t>
  </si>
  <si>
    <t>732726086616</t>
  </si>
  <si>
    <t>GLLARSSOHG01NSMED</t>
  </si>
  <si>
    <t>Gaillardia aris. Spintop™ Red Starburst</t>
  </si>
  <si>
    <t>red yellow, z6</t>
  </si>
  <si>
    <t>732726086623</t>
  </si>
  <si>
    <t>GLLARSSRSG01NSMED</t>
  </si>
  <si>
    <t>Gaillardia aris. Spintop™ Yellow Touch</t>
  </si>
  <si>
    <t>red, orange, yellow z4</t>
  </si>
  <si>
    <t>732726088269</t>
  </si>
  <si>
    <t>GLLARSYLTG01NSMED</t>
  </si>
  <si>
    <t>Gaillardia x grandi. Mesa™ Bright Bicolor</t>
  </si>
  <si>
    <t>732726103207</t>
  </si>
  <si>
    <t>GLLGRIMBLG01NSMED</t>
  </si>
  <si>
    <t>Gaillardia x grandi. Mesa™ Peach</t>
  </si>
  <si>
    <t>peachy yellow, z5</t>
  </si>
  <si>
    <t>732726103214</t>
  </si>
  <si>
    <t>GLLGRIMPHG01NSMED</t>
  </si>
  <si>
    <t>732726073838</t>
  </si>
  <si>
    <t>GERXXROZG01NSMED</t>
  </si>
  <si>
    <t>Geranium sanguinea Max Frei</t>
  </si>
  <si>
    <t>carmine-rose, z4</t>
  </si>
  <si>
    <t>732726068377</t>
  </si>
  <si>
    <t>GERSNGMFXG01NSMED</t>
  </si>
  <si>
    <t>Geum  Fire Storm</t>
  </si>
  <si>
    <t>732726087972</t>
  </si>
  <si>
    <t>GUMXXFSTG01NSMED</t>
  </si>
  <si>
    <t>Geum  Pretticoats™ Peach</t>
  </si>
  <si>
    <t>peachy pink, z5</t>
  </si>
  <si>
    <t>732726092990</t>
  </si>
  <si>
    <t>GUMXXPICG01NSMED</t>
  </si>
  <si>
    <t>Geum  Rustico™ Orange</t>
  </si>
  <si>
    <t>732726081314</t>
  </si>
  <si>
    <t>GUMXXRSCG01NSMED</t>
  </si>
  <si>
    <t>Geum  Tempo™ Coral</t>
  </si>
  <si>
    <t>coral, z5</t>
  </si>
  <si>
    <t>732726104594</t>
  </si>
  <si>
    <t>GUMXXTPCG01NSMED</t>
  </si>
  <si>
    <t>Geum  Tempo™ Rose</t>
  </si>
  <si>
    <t>rose-pink, z5</t>
  </si>
  <si>
    <t>732726093010</t>
  </si>
  <si>
    <t>GUMXXTMSG01NSMED</t>
  </si>
  <si>
    <t>Geum  Totally Tangerine #22041</t>
  </si>
  <si>
    <t>orange-peach, z4</t>
  </si>
  <si>
    <t>732726082656</t>
  </si>
  <si>
    <t>GUMXXTLTG01NSMED</t>
  </si>
  <si>
    <t>Heliopsis hel. Sunstruck #25524</t>
  </si>
  <si>
    <t>732726083790</t>
  </si>
  <si>
    <t>HELHLISNKG01NSMED</t>
  </si>
  <si>
    <t>Helleborus  Frostkiss® Bayli's Blush</t>
  </si>
  <si>
    <t>mauve/white, z5</t>
  </si>
  <si>
    <t>732726094338</t>
  </si>
  <si>
    <t>HLBXXFBBG01NSMED</t>
  </si>
  <si>
    <t>Helleborus  Frostkiss® Glenda's Gloss®</t>
  </si>
  <si>
    <t>violet/white, z5</t>
  </si>
  <si>
    <t>732726105300</t>
  </si>
  <si>
    <t>HLBXXGGLG01NSMED</t>
  </si>
  <si>
    <t>Helleborus  Frostkiss® Illumi Lime™</t>
  </si>
  <si>
    <t>732726098114</t>
  </si>
  <si>
    <t>HLBXXFKIG01NSMED</t>
  </si>
  <si>
    <t>Helleborus  Frostkiss® Molly's White</t>
  </si>
  <si>
    <t>greenish-white, z5</t>
  </si>
  <si>
    <t>732726087019</t>
  </si>
  <si>
    <t>HLBXXFMWG01NSMED</t>
  </si>
  <si>
    <t>Helleborus  Frostkiss® Moon Dance</t>
  </si>
  <si>
    <t>white w/green eye, z5</t>
  </si>
  <si>
    <t>732726090491</t>
  </si>
  <si>
    <t>HLBXXFMNG01NSMED</t>
  </si>
  <si>
    <t>Helleborus  Frostkiss® Penny's Pink</t>
  </si>
  <si>
    <t>purple buds open to pink, z4</t>
  </si>
  <si>
    <t>732726082786</t>
  </si>
  <si>
    <t>HLBXXFPPG01NSMED</t>
  </si>
  <si>
    <t>Helleborus  HGC® Ice N' Rose® White</t>
  </si>
  <si>
    <t>732726094321</t>
  </si>
  <si>
    <t>HLBXXIRWG01NSMED</t>
  </si>
  <si>
    <t>Helleborus  HGC® Ice N' Roses® Red</t>
  </si>
  <si>
    <t>732726100817</t>
  </si>
  <si>
    <t>HLBXXHIEG01NSMED</t>
  </si>
  <si>
    <t>Helleborus  Honeymoon™ Series-Mixed</t>
  </si>
  <si>
    <t>732726080447</t>
  </si>
  <si>
    <t>HLBXXHYMG01NSMED</t>
  </si>
  <si>
    <t>Helleborus  Ivory Prince #16199</t>
  </si>
  <si>
    <t>creamy white, z4</t>
  </si>
  <si>
    <t>732726082793</t>
  </si>
  <si>
    <t>HLBXXIYPG01NSMED</t>
  </si>
  <si>
    <t>Heuchera  Berry Smoothie</t>
  </si>
  <si>
    <t>metallic rose-pink, z4</t>
  </si>
  <si>
    <t>732726080898</t>
  </si>
  <si>
    <t>HCHXXBYMG02NSMED</t>
  </si>
  <si>
    <t>Heuchera  Berry Timeless</t>
  </si>
  <si>
    <t>silvered green, z4</t>
  </si>
  <si>
    <t>732726086272</t>
  </si>
  <si>
    <t>HCHXXBYTG02NSMED</t>
  </si>
  <si>
    <t>Heuchera  Caramel</t>
  </si>
  <si>
    <t>apricot, z4</t>
  </si>
  <si>
    <t>732726063471</t>
  </si>
  <si>
    <t>HCHXXCARG02NSMED</t>
  </si>
  <si>
    <t>Heuchera  Champagne</t>
  </si>
  <si>
    <t>peach to gold, z4</t>
  </si>
  <si>
    <t>732726087903</t>
  </si>
  <si>
    <t>HCHXXCMGG02NSMED</t>
  </si>
  <si>
    <t>Heuchera  City™ Paris</t>
  </si>
  <si>
    <t>variegated white/green, pink, z4</t>
  </si>
  <si>
    <t>732726087934</t>
  </si>
  <si>
    <t>HCHXXPARG01NSMED</t>
  </si>
  <si>
    <t>Heuchera  Dolce® Toffee Tart</t>
  </si>
  <si>
    <t>amber, z4</t>
  </si>
  <si>
    <t>732726093126</t>
  </si>
  <si>
    <t>HCHXXDTTG01NSMED</t>
  </si>
  <si>
    <t>Heuchera  Dressed Up® Evening Gown</t>
  </si>
  <si>
    <t>732726096035</t>
  </si>
  <si>
    <t>HCHXXDEGG02NSMED</t>
  </si>
  <si>
    <t>Heuchera  Dressed Up® Prom Dress</t>
  </si>
  <si>
    <t>silver/purple, z4</t>
  </si>
  <si>
    <t>732726106673</t>
  </si>
  <si>
    <t>HCHXXDUPG02NSMED</t>
  </si>
  <si>
    <t>Heuchera  Frosted Violet</t>
  </si>
  <si>
    <t>maroon purple, z4</t>
  </si>
  <si>
    <t>732726067288</t>
  </si>
  <si>
    <t>HCHXXFSVG02NSMED</t>
  </si>
  <si>
    <t>Heuchera  Georgia Peach</t>
  </si>
  <si>
    <t>rosy-peach, z4</t>
  </si>
  <si>
    <t>732726065727</t>
  </si>
  <si>
    <t>HCHXXGORG02NSMED</t>
  </si>
  <si>
    <t>Heuchera  Grape Expectations</t>
  </si>
  <si>
    <t>purple, black veining, z4</t>
  </si>
  <si>
    <t>732726093133</t>
  </si>
  <si>
    <t>HCHXXGPXG02NSMED</t>
  </si>
  <si>
    <t>Heuchera  Magma</t>
  </si>
  <si>
    <t>732726087910</t>
  </si>
  <si>
    <t>HCHXXMAGG02NSMED</t>
  </si>
  <si>
    <t>Heuchera  Mango</t>
  </si>
  <si>
    <t>red, burnt orange, apricot z4</t>
  </si>
  <si>
    <t>732726087927</t>
  </si>
  <si>
    <t>HCHXXMANG02NSMED</t>
  </si>
  <si>
    <t>Heuchera  Mega Caramel®</t>
  </si>
  <si>
    <t>caramel, z4</t>
  </si>
  <si>
    <t>732726079601</t>
  </si>
  <si>
    <t>HCHXXMGAG02NSMED</t>
  </si>
  <si>
    <t>Heuchera  Midnight Rose</t>
  </si>
  <si>
    <t>black-purple w/pink splashes, z4</t>
  </si>
  <si>
    <t>732726073968</t>
  </si>
  <si>
    <t>HCHXXMHRG02NSMED</t>
  </si>
  <si>
    <t>Heuchera americana Plum Pudding</t>
  </si>
  <si>
    <t>silver-plum, z4</t>
  </si>
  <si>
    <t>732726050396</t>
  </si>
  <si>
    <t>HCHAEPMPG02NSMED</t>
  </si>
  <si>
    <t>732726078888</t>
  </si>
  <si>
    <t>HCHAEPMPG01NSMED</t>
  </si>
  <si>
    <t>732726051683</t>
  </si>
  <si>
    <t>HCHMCNPLPG01NSMED</t>
  </si>
  <si>
    <t>Heuchera villosa Autumn Bride</t>
  </si>
  <si>
    <t>732726081321</t>
  </si>
  <si>
    <t>HCHVLLATDG02NSMED</t>
  </si>
  <si>
    <t>Heuchera x Obsidian</t>
  </si>
  <si>
    <t>732726080911</t>
  </si>
  <si>
    <t>HCHXXOSDG02NSMED</t>
  </si>
  <si>
    <t>Heucherella  Fun and Games® Red Rover</t>
  </si>
  <si>
    <t>copper red foliage, z4</t>
  </si>
  <si>
    <t>732726089884</t>
  </si>
  <si>
    <t>HCAXXFRDG01NSMED</t>
  </si>
  <si>
    <t>Heucherella  Sweet Tea</t>
  </si>
  <si>
    <t>orange w/burg foliage, z4</t>
  </si>
  <si>
    <t>732726080423</t>
  </si>
  <si>
    <t>HCAXXSEEG01NSMED</t>
  </si>
  <si>
    <t>Hosta  Big Daddy</t>
  </si>
  <si>
    <t>chalky blue, z3</t>
  </si>
  <si>
    <t>732726065796</t>
  </si>
  <si>
    <t>HSTXXBIGG02NSMED</t>
  </si>
  <si>
    <t>Hosta  Francis Williams</t>
  </si>
  <si>
    <t>blue/yellow margin, z3</t>
  </si>
  <si>
    <t>732726051768</t>
  </si>
  <si>
    <t>HSTXXFRWG02NSMED</t>
  </si>
  <si>
    <t>Hosta  Guacamole</t>
  </si>
  <si>
    <t>chartreuse, z3</t>
  </si>
  <si>
    <t>732726065819</t>
  </si>
  <si>
    <t>HSTXXGUMG02NSMED</t>
  </si>
  <si>
    <t>Hosta  High Society</t>
  </si>
  <si>
    <t>cream, blue margin, z3</t>
  </si>
  <si>
    <t>732726093263</t>
  </si>
  <si>
    <t>HSTXXHHSG01NSMED</t>
  </si>
  <si>
    <t>Hosta  June</t>
  </si>
  <si>
    <t>732726098268</t>
  </si>
  <si>
    <t>HSTXXJUNG02NSMED</t>
  </si>
  <si>
    <t>Hosta  Shadowland® Autumn Frost</t>
  </si>
  <si>
    <t>blue w/wide yellow margin, z3</t>
  </si>
  <si>
    <t>732726082021</t>
  </si>
  <si>
    <t>HSTXXSAFG01NSMED</t>
  </si>
  <si>
    <t>Hosta  Shadowland® Waterslide</t>
  </si>
  <si>
    <t>732726093423</t>
  </si>
  <si>
    <t>HSTXXSDWG01NSMED</t>
  </si>
  <si>
    <t>Hosta sieboldiana Elegans</t>
  </si>
  <si>
    <t>732726007116</t>
  </si>
  <si>
    <t>HSTSBLELGG02NSMED</t>
  </si>
  <si>
    <t>Iberis semp. Snowstation</t>
  </si>
  <si>
    <t>732726091375</t>
  </si>
  <si>
    <t>IBSSMSWTG01NSMED</t>
  </si>
  <si>
    <t>732726103313</t>
  </si>
  <si>
    <t>LVNXXLVNG01NSMED</t>
  </si>
  <si>
    <t>Lavandula angus. Big Time Blue</t>
  </si>
  <si>
    <t>732726097247</t>
  </si>
  <si>
    <t>LVNAGBTMG01NSMED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</si>
  <si>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</si>
  <si>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</si>
  <si>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</si>
  <si>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</si>
  <si>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</si>
  <si>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</si>
  <si>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angus. Sweet Romance®</t>
  </si>
  <si>
    <t>732726083448</t>
  </si>
  <si>
    <t>LVNAGSOMG01NSMED</t>
  </si>
  <si>
    <t>Lavandula x inter. Sensational!®</t>
  </si>
  <si>
    <t>732726093539</t>
  </si>
  <si>
    <t>LVNINSENG01NSMED</t>
  </si>
  <si>
    <t>Leucanthemum  Amazing Daisies® Banana Cream ll</t>
  </si>
  <si>
    <t>lemon yellow, z5</t>
  </si>
  <si>
    <t>732726102163</t>
  </si>
  <si>
    <t>LCNXXAZCG02NSMED</t>
  </si>
  <si>
    <t>Leucanthemum x superbum Becky</t>
  </si>
  <si>
    <t>732726048652</t>
  </si>
  <si>
    <t>LCNSPMBCYG02NSMED</t>
  </si>
  <si>
    <t>732726065895</t>
  </si>
  <si>
    <t>LCNSPMBCYG01NSMED</t>
  </si>
  <si>
    <t>Leucanthemum x superbum Goldfinch</t>
  </si>
  <si>
    <t>732726077843</t>
  </si>
  <si>
    <t>LCNSPMGLHG01NSMED</t>
  </si>
  <si>
    <t>Leucanthemum x superbum Macaroon</t>
  </si>
  <si>
    <t>white/yellow, z5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</si>
  <si>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</si>
  <si>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</si>
  <si>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</si>
  <si>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</si>
  <si>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</si>
  <si>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</si>
  <si>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</si>
  <si>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</si>
  <si>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</si>
  <si>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</si>
  <si>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</si>
  <si>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Ligularia  Big Green Tractor PP35810</t>
  </si>
  <si>
    <t>green/yellow, z4</t>
  </si>
  <si>
    <t>732726104648</t>
  </si>
  <si>
    <t>LGLXXBGTG02NSMED</t>
  </si>
  <si>
    <t>Lilium  Oriental Stargazer After Eight</t>
  </si>
  <si>
    <t>732726088931</t>
  </si>
  <si>
    <t>LLMXXOSAG01NSMED</t>
  </si>
  <si>
    <t>Liriope muscari Big Blue</t>
  </si>
  <si>
    <t>green, purple-blue, z5</t>
  </si>
  <si>
    <t>732726012974</t>
  </si>
  <si>
    <t>LRPMSRBGBG01NSMED</t>
  </si>
  <si>
    <t>Liriope muscari Silvery Sunproof</t>
  </si>
  <si>
    <t>creamy white/ green stripe, z6</t>
  </si>
  <si>
    <t>732726065215</t>
  </si>
  <si>
    <t>LRPMSRSVPG01NSMED</t>
  </si>
  <si>
    <t>Lobelia cardinalis</t>
  </si>
  <si>
    <t>732726088573</t>
  </si>
  <si>
    <t>LOBCDNXXXG01NSMED</t>
  </si>
  <si>
    <t>Lupinus  Westcountry™ Desert Sun</t>
  </si>
  <si>
    <t>732726082694</t>
  </si>
  <si>
    <t>LPNXXWCSG02NSMED</t>
  </si>
  <si>
    <t>Lupinus  Westcountry™ Red Rum</t>
  </si>
  <si>
    <t>732726082724</t>
  </si>
  <si>
    <t>LPNXXWCRG02NSMED</t>
  </si>
  <si>
    <t>Lysimachia nummularia Goldi</t>
  </si>
  <si>
    <t>732726086685</t>
  </si>
  <si>
    <t>LYANLGOLG01NSMED</t>
  </si>
  <si>
    <t>Monarda  Balmy™ Purple</t>
  </si>
  <si>
    <t>732726098404</t>
  </si>
  <si>
    <t>MNRXXBPUG01NSMED</t>
  </si>
  <si>
    <t>Monarda  Balmy™ Rose</t>
  </si>
  <si>
    <t>732726098411</t>
  </si>
  <si>
    <t>MNRXXBYRG01NSMED</t>
  </si>
  <si>
    <t>Monarda  Leading Lady® Amethyst</t>
  </si>
  <si>
    <t>732726096110</t>
  </si>
  <si>
    <t>MNRXXLYYG01NSMED</t>
  </si>
  <si>
    <t>Monarda  Leading Lady® Orchid</t>
  </si>
  <si>
    <t>732726093690</t>
  </si>
  <si>
    <t>MNRXXLLOG01NSMED</t>
  </si>
  <si>
    <t>Monarda  Leading Lady® Plum</t>
  </si>
  <si>
    <t>magenta purple, z4</t>
  </si>
  <si>
    <t>732726098428</t>
  </si>
  <si>
    <t>MNRXXLLLG01NSMED</t>
  </si>
  <si>
    <t>Monarda  Leading Lady® Razzberry</t>
  </si>
  <si>
    <t>732726096127</t>
  </si>
  <si>
    <t>MNRXXLYRG01NSMED</t>
  </si>
  <si>
    <t>Monarda  Upscale® Pink Chenille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</si>
  <si>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</si>
  <si>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</si>
  <si>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</si>
  <si>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</si>
  <si>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</si>
  <si>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</si>
  <si>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neon pink, z4</t>
  </si>
  <si>
    <t>732726088986</t>
  </si>
  <si>
    <t>MNRDYENPG01NSMED</t>
  </si>
  <si>
    <t>Monarda didyma Grand Parade™</t>
  </si>
  <si>
    <t>732726078932</t>
  </si>
  <si>
    <t>MNRDYGAPG01NSMED</t>
  </si>
  <si>
    <t>Monarda didyma Pardon My Cerise</t>
  </si>
  <si>
    <t>drk cherry pink, z3</t>
  </si>
  <si>
    <t>732726081055</t>
  </si>
  <si>
    <t>MNRDYPMRG01NSMED</t>
  </si>
  <si>
    <t>Monarda didyma Pardon My Lavender</t>
  </si>
  <si>
    <t>732726098435</t>
  </si>
  <si>
    <t>MNRDYPYVG01NSMED</t>
  </si>
  <si>
    <t>Monarda didyma Petite Delight</t>
  </si>
  <si>
    <t>dark pink, z4</t>
  </si>
  <si>
    <t>732726046764</t>
  </si>
  <si>
    <t>MNRDYPTDG01NSMED</t>
  </si>
  <si>
    <t>Monarda didyma Pocahontas Deep Purple</t>
  </si>
  <si>
    <t>violet, z4</t>
  </si>
  <si>
    <t>732726100596</t>
  </si>
  <si>
    <t>MNRDYPDPG01NSMED</t>
  </si>
  <si>
    <t>Monarda didyma Pocahontas Red Rose</t>
  </si>
  <si>
    <t>dark rose-pink, z4</t>
  </si>
  <si>
    <t>732726087064</t>
  </si>
  <si>
    <t>MNRDYPCTG01NSMED</t>
  </si>
  <si>
    <t>Monarda didyma Sugar Buzz® Blue Moon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</si>
  <si>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</si>
  <si>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</si>
  <si>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</si>
  <si>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</si>
  <si>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</si>
  <si>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</si>
  <si>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</si>
  <si>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</si>
  <si>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</si>
  <si>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</si>
  <si>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</si>
  <si>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</si>
  <si>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raspberry, z4</t>
  </si>
  <si>
    <t>732726093751</t>
  </si>
  <si>
    <t>MNRDYSZKG01NSMED</t>
  </si>
  <si>
    <t>732726097391</t>
  </si>
  <si>
    <t>PENXXBZLG03NSMED</t>
  </si>
  <si>
    <t>Papaver orientalis Beauty of Livermere</t>
  </si>
  <si>
    <t>732726100701</t>
  </si>
  <si>
    <t>PPVORBFLG01NSMED</t>
  </si>
  <si>
    <t>Papaver orientalis Prince of Orange</t>
  </si>
  <si>
    <t>orange, z3</t>
  </si>
  <si>
    <t>732726100718</t>
  </si>
  <si>
    <t>PPVORPFOG01NSMED</t>
  </si>
  <si>
    <t>Papaver orientalis Royal Wedding</t>
  </si>
  <si>
    <t>732726100725</t>
  </si>
  <si>
    <t>PPVORRYWG01NSMED</t>
  </si>
  <si>
    <t>Penstemon  Midnight Masquerade</t>
  </si>
  <si>
    <t>lavender/purple, z3</t>
  </si>
  <si>
    <t>732726082427</t>
  </si>
  <si>
    <t>PNSXXMDQG01NSMED</t>
  </si>
  <si>
    <t>732726091634</t>
  </si>
  <si>
    <t>PHXXXROSG01NSMED</t>
  </si>
  <si>
    <t>732726103412</t>
  </si>
  <si>
    <t>PHXXXSIUG01NSMED</t>
  </si>
  <si>
    <t>hot pink, z3</t>
  </si>
  <si>
    <t>732726103429</t>
  </si>
  <si>
    <t>PHXXXSHOG01NSMED</t>
  </si>
  <si>
    <t>732726104624</t>
  </si>
  <si>
    <t>PHXXXSIPG01NSMED</t>
  </si>
  <si>
    <t>732726076891</t>
  </si>
  <si>
    <t>PHXPNCBPKG01NSMED</t>
  </si>
  <si>
    <t>Phlox subulata Emerald Blue</t>
  </si>
  <si>
    <t>lavender blue, z2</t>
  </si>
  <si>
    <t>732726039179</t>
  </si>
  <si>
    <t>PHXSUBEMBG01NSMED</t>
  </si>
  <si>
    <t>Phlox subulata Emerald Pink</t>
  </si>
  <si>
    <t>pink, z2</t>
  </si>
  <si>
    <t>732726065246</t>
  </si>
  <si>
    <t>PHXSUBEPKG01NSMED</t>
  </si>
  <si>
    <t>Polemonium  Heaven Scent</t>
  </si>
  <si>
    <t>732726091238</t>
  </si>
  <si>
    <t>PMMXXHSCG02NSMED</t>
  </si>
  <si>
    <t>Polemonium reptans Stairway to Heaven #14333</t>
  </si>
  <si>
    <t>variegated foliage, blue, z3</t>
  </si>
  <si>
    <t>732726063303</t>
  </si>
  <si>
    <t>PMMRPSRVG02NSMED</t>
  </si>
  <si>
    <t>Pulmonaria  Silver Bouquet</t>
  </si>
  <si>
    <t>orange/pink/purple, z4</t>
  </si>
  <si>
    <t>732726096189</t>
  </si>
  <si>
    <t>PULXXSBQG01NSMED</t>
  </si>
  <si>
    <t>Pulmonaria  Trevi Fountain</t>
  </si>
  <si>
    <t>732726096196</t>
  </si>
  <si>
    <t>PULXXTVFG01NSMED</t>
  </si>
  <si>
    <t>Rudbeckia  American Gold Rush</t>
  </si>
  <si>
    <t>732726091368</t>
  </si>
  <si>
    <t>RDBXXAGRG02NSMED</t>
  </si>
  <si>
    <t>Rudbeckia fulg. Early Bird Gold</t>
  </si>
  <si>
    <t>732726089181</t>
  </si>
  <si>
    <t>RDBFGEBGG02NSMED</t>
  </si>
  <si>
    <t>Rudbeckia fulg. Little Goldstar</t>
  </si>
  <si>
    <t>732726073913</t>
  </si>
  <si>
    <t>RDBFGLGSG01NSMED</t>
  </si>
  <si>
    <t>Rudbeckia fulg. var. sull. Goldsturm</t>
  </si>
  <si>
    <t>732726014763</t>
  </si>
  <si>
    <t>RDBFGSGMG02NSMED</t>
  </si>
  <si>
    <t>732726035706</t>
  </si>
  <si>
    <t>RDBFGSGMG01NSMED</t>
  </si>
  <si>
    <t>Salvia  Color Spires® Azure Snow</t>
  </si>
  <si>
    <t>purple and white, z3</t>
  </si>
  <si>
    <t>732726089198</t>
  </si>
  <si>
    <t>SLVXXCAZG01NSMED</t>
  </si>
  <si>
    <t>Salvia  Color Spires® Back to the Fuchsia</t>
  </si>
  <si>
    <t>732726090125</t>
  </si>
  <si>
    <t>SLVXXCSFG02NSMED</t>
  </si>
  <si>
    <t>Salvia  Color Spires® Crystal Blue</t>
  </si>
  <si>
    <t>sky blue, z3</t>
  </si>
  <si>
    <t>732726089204</t>
  </si>
  <si>
    <t>SLVXXCYBG02NSMED</t>
  </si>
  <si>
    <t>Salvia  Color Spires® Indiglo Girl</t>
  </si>
  <si>
    <t>732726090132</t>
  </si>
  <si>
    <t>SLVXXCIGG02NSMED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</si>
  <si>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</si>
  <si>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</si>
  <si>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</si>
  <si>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</si>
  <si>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</si>
  <si>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</si>
  <si>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</si>
  <si>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</si>
  <si>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</si>
  <si>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Rose</t>
  </si>
  <si>
    <t>732726095373</t>
  </si>
  <si>
    <t>SLVNMLYEG02NSMED</t>
  </si>
  <si>
    <t>Salvia nemorosa Midnight Rose</t>
  </si>
  <si>
    <t>732726098510</t>
  </si>
  <si>
    <t>SLVNMMHRG01NSMED</t>
  </si>
  <si>
    <t>Scabiosa colum. Flutter ™ Deep Blue PPAF</t>
  </si>
  <si>
    <t>deep blue, z4</t>
  </si>
  <si>
    <t>732726081185</t>
  </si>
  <si>
    <t>SCBCBFDBG01NSMED</t>
  </si>
  <si>
    <t>Scabiosa colum. Flutter™ Rose Pink</t>
  </si>
  <si>
    <t>732726100671</t>
  </si>
  <si>
    <t>SCBCBFLPG01NSMED</t>
  </si>
  <si>
    <t>Sedum  What a Doozie PP31789</t>
  </si>
  <si>
    <t>732726103504</t>
  </si>
  <si>
    <t>SDMXXDOZG01NSMED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</si>
  <si>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</si>
  <si>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</si>
  <si>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</si>
  <si>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</si>
  <si>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</si>
  <si>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</si>
  <si>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</si>
  <si>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green foliage, rose pink flowers, z4</t>
  </si>
  <si>
    <t>732726076952</t>
  </si>
  <si>
    <t>SDMSPBAFRG01NSMED</t>
  </si>
  <si>
    <t>Sedum spectabile Autumn Joy</t>
  </si>
  <si>
    <t>732726022263</t>
  </si>
  <si>
    <t>SDMSPBAJYG02NSMED</t>
  </si>
  <si>
    <t>732726048904</t>
  </si>
  <si>
    <t>SDMSPBAJYG01NSMED</t>
  </si>
  <si>
    <t>Sedum spurium Voodoo</t>
  </si>
  <si>
    <t>rosy red, z3</t>
  </si>
  <si>
    <t>732726081208</t>
  </si>
  <si>
    <t>SDMSPRVDOG01NSMED</t>
  </si>
  <si>
    <t>Sedum Sunsparkler® Angelina's Teacup</t>
  </si>
  <si>
    <t>chartreuse, z4</t>
  </si>
  <si>
    <t>732726088054</t>
  </si>
  <si>
    <t>SDMXXSATG01NSMED</t>
  </si>
  <si>
    <t>Sedum Sunsparkler® Blue Elf</t>
  </si>
  <si>
    <t>gray-blue foliage, z4</t>
  </si>
  <si>
    <t>732726094086</t>
  </si>
  <si>
    <t>SDMXXSBEG01NSMED</t>
  </si>
  <si>
    <t>Sedum Sunsparkler® Cherry Tart</t>
  </si>
  <si>
    <t>red foliage, z4</t>
  </si>
  <si>
    <t>732726094093</t>
  </si>
  <si>
    <t>SDMXXSUHG01NSMED</t>
  </si>
  <si>
    <t>Sedum Sunsparkler® Dazzleberry</t>
  </si>
  <si>
    <t>blue foliage, pink bloom, z4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</si>
  <si>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</si>
  <si>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</si>
  <si>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</si>
  <si>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</si>
  <si>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</si>
  <si>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</si>
  <si>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</si>
  <si>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</si>
  <si>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</si>
  <si>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green leaves w/red edges, z4</t>
  </si>
  <si>
    <t>732726073944</t>
  </si>
  <si>
    <t>SDMXXLZGG01NSMED</t>
  </si>
  <si>
    <t>Sedum Sunsparkler® Plum Dazzled</t>
  </si>
  <si>
    <t>plum purple, z4</t>
  </si>
  <si>
    <t>732726084179</t>
  </si>
  <si>
    <t>SDMXXSPDG01NSMED</t>
  </si>
  <si>
    <t>Sedum Sunsparkler® Wildfire</t>
  </si>
  <si>
    <t>732726096226</t>
  </si>
  <si>
    <t>SDMXXSKWG01NSMED</t>
  </si>
  <si>
    <t>Sisyrinchium angustifolium Lucerne</t>
  </si>
  <si>
    <t>732726072664</t>
  </si>
  <si>
    <t>SSRAGSLUCG01NSMED</t>
  </si>
  <si>
    <t>Solidago rugosa Fireworks</t>
  </si>
  <si>
    <t>732726076969</t>
  </si>
  <si>
    <t>SLDRGFWSG02NSMED</t>
  </si>
  <si>
    <t>Stachys byzantina Little Lamb</t>
  </si>
  <si>
    <t>silver-green foliage, z4</t>
  </si>
  <si>
    <t>732726102439</t>
  </si>
  <si>
    <t>STCBYLIEG01NSMED</t>
  </si>
  <si>
    <t>732726102187</t>
  </si>
  <si>
    <t>STKXXTSDG01NSMED</t>
  </si>
  <si>
    <t>732726102194</t>
  </si>
  <si>
    <t>STKXXTSWG01NSMED</t>
  </si>
  <si>
    <t>Stokesia laevis Honeysong Purple</t>
  </si>
  <si>
    <t>royal purple, z5</t>
  </si>
  <si>
    <t>732726086722</t>
  </si>
  <si>
    <t>STKLVSHSPG01NSMED</t>
  </si>
  <si>
    <t>Tiarella cordifolia Running Tapestry</t>
  </si>
  <si>
    <t>732726057531</t>
  </si>
  <si>
    <t>TRLCDFRTPG01NSMED</t>
  </si>
  <si>
    <t>Verbascum  Dark Eyes</t>
  </si>
  <si>
    <t>732726089327</t>
  </si>
  <si>
    <t>VBSXXDKYG01NSMED</t>
  </si>
  <si>
    <t>Verbascum  Plum Smokey</t>
  </si>
  <si>
    <t>mauve, z5</t>
  </si>
  <si>
    <t>732726094208</t>
  </si>
  <si>
    <t>VBSXXPSYG01NSMED</t>
  </si>
  <si>
    <t>Verbascum  Royalty</t>
  </si>
  <si>
    <t>red-purple, z5</t>
  </si>
  <si>
    <t>732726105690</t>
  </si>
  <si>
    <t>VBSXXRYLG01NSMED</t>
  </si>
  <si>
    <t>Veronica  Magic Show® Ever After</t>
  </si>
  <si>
    <t>732726101159</t>
  </si>
  <si>
    <t>VRCXXMEAG01NSMED</t>
  </si>
  <si>
    <t>Veronica  Magic Show® Purple Illusion</t>
  </si>
  <si>
    <t>rosey purple, z4</t>
  </si>
  <si>
    <t>732726090163</t>
  </si>
  <si>
    <t>VRCXXMSPG01NSMED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</si>
  <si>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</si>
  <si>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</si>
  <si>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</si>
  <si>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</si>
  <si>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</si>
  <si>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</si>
  <si>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</si>
  <si>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</si>
  <si>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</si>
  <si>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</si>
  <si>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</si>
  <si>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</si>
  <si>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</si>
  <si>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</si>
  <si>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</si>
  <si>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</si>
  <si>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Snow Candles</t>
  </si>
  <si>
    <t>732726094772</t>
  </si>
  <si>
    <t>VRCSPTSANG01NSMED</t>
  </si>
  <si>
    <t>Athyrium filix-femina</t>
  </si>
  <si>
    <t>Lady, Native</t>
  </si>
  <si>
    <t>732726072688</t>
  </si>
  <si>
    <t>ATHFLXXXXG01NSMED</t>
  </si>
  <si>
    <t>Athyrium niponicum Pictum</t>
  </si>
  <si>
    <t>Jap. Painted</t>
  </si>
  <si>
    <t>732726048102</t>
  </si>
  <si>
    <t>ATHNNJPFG01NSMED</t>
  </si>
  <si>
    <t>Polystichum acrostichoides</t>
  </si>
  <si>
    <t>Christmas, Native</t>
  </si>
  <si>
    <t>dark green, z4</t>
  </si>
  <si>
    <t>732726066007</t>
  </si>
  <si>
    <t>POLACRXXXG01NSMED</t>
  </si>
  <si>
    <t>Carex  Feather Falls</t>
  </si>
  <si>
    <t>green/white var, z5</t>
  </si>
  <si>
    <t>732726092464</t>
  </si>
  <si>
    <t>CRXXXFTHG01NSMED</t>
  </si>
  <si>
    <t>Carex flacca Blue Zinger</t>
  </si>
  <si>
    <t>732726088757</t>
  </si>
  <si>
    <t>CRXFLCBZNG01NSMED</t>
  </si>
  <si>
    <t>Carex laxiculmus Bunny Blue® Hobb</t>
  </si>
  <si>
    <t>732726096011</t>
  </si>
  <si>
    <t>CRXLXCBNYG01NSMED</t>
  </si>
  <si>
    <t>Carex morrowii Ice Dance</t>
  </si>
  <si>
    <t>green w/white edge, z5</t>
  </si>
  <si>
    <t>732726065628</t>
  </si>
  <si>
    <t>CRXMRWICDG01NSMED</t>
  </si>
  <si>
    <t>732726049093</t>
  </si>
  <si>
    <t>CRXOSHEVRG01NSMED</t>
  </si>
  <si>
    <t>Carex pensylvanica</t>
  </si>
  <si>
    <t>732726080768</t>
  </si>
  <si>
    <t>CRXPNSXXXG01NSMED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</si>
  <si>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</si>
  <si>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</si>
  <si>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</si>
  <si>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</si>
  <si>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</si>
  <si>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</si>
  <si>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</si>
  <si>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</si>
  <si>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</si>
  <si>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</si>
  <si>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</si>
  <si>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green w/yellow stripe, z5</t>
  </si>
  <si>
    <t>732726067455</t>
  </si>
  <si>
    <t>HKNMAARLG01NSMED</t>
  </si>
  <si>
    <t>green w/ white margins, z5</t>
  </si>
  <si>
    <t>Miscanthus sinensis My Fair Maiden™ PPAF</t>
  </si>
  <si>
    <t>732726079113</t>
  </si>
  <si>
    <t>MSCSNMFNG03NSMED</t>
  </si>
  <si>
    <t>Miscanthus sinensis Red Cloud</t>
  </si>
  <si>
    <t>red plumes, z6</t>
  </si>
  <si>
    <t>732726093683</t>
  </si>
  <si>
    <t>MSCSNRECG03NSMED</t>
  </si>
  <si>
    <t>Panicum virgatum Shenandoah</t>
  </si>
  <si>
    <t>green w/red tinge, z4</t>
  </si>
  <si>
    <t>732726035201</t>
  </si>
  <si>
    <t>PANVRTSHHG03NSMED</t>
  </si>
  <si>
    <t>732726013773</t>
  </si>
  <si>
    <t>PNNAOHMNG02NSMED</t>
  </si>
  <si>
    <t>Rose Cl.  Arborose® Florentina™ #24196</t>
  </si>
  <si>
    <t>732726080003</t>
  </si>
  <si>
    <t>RSECLMFORG03R01MED</t>
  </si>
  <si>
    <t>Rose Cl.  Arborose® Laguna™ #16936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</si>
  <si>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</si>
  <si>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</si>
  <si>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</si>
  <si>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</si>
  <si>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</si>
  <si>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</si>
  <si>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Rose Cl. Arborose® Honeymoon™ #26166</t>
  </si>
  <si>
    <t>732726080010</t>
  </si>
  <si>
    <t>RSECLMHOYG03R01MED</t>
  </si>
  <si>
    <t>Rose Cl. Blaze</t>
  </si>
  <si>
    <t>732726029743</t>
  </si>
  <si>
    <t>RSECLMBLZG03R01MED</t>
  </si>
  <si>
    <t>Rose Cl. Cherry Frost™ #31286</t>
  </si>
  <si>
    <t>dark red, z4</t>
  </si>
  <si>
    <t>732726085541</t>
  </si>
  <si>
    <t>RSECLMCEFG03R01MED</t>
  </si>
  <si>
    <t>Rose Cl. Crimson Sky™ #18564</t>
  </si>
  <si>
    <t>dark red, z6</t>
  </si>
  <si>
    <t>732726102705</t>
  </si>
  <si>
    <t>RSECLMCMYG03R01MED</t>
  </si>
  <si>
    <t>Rose Cl. Don Juan</t>
  </si>
  <si>
    <t>732726029767</t>
  </si>
  <si>
    <t>RSECLMDNJG03R01MED</t>
  </si>
  <si>
    <t>Rose Cl. Eden Climber® Red</t>
  </si>
  <si>
    <t>red,z5</t>
  </si>
  <si>
    <t>732726106918</t>
  </si>
  <si>
    <t>RSECLMREDG03R01MED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</si>
  <si>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</si>
  <si>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</si>
  <si>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</si>
  <si>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</si>
  <si>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</si>
  <si>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</si>
  <si>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</si>
  <si>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Good Day Sunshine™</t>
  </si>
  <si>
    <t>deep yellow, z5</t>
  </si>
  <si>
    <t>732726077096</t>
  </si>
  <si>
    <t>RSECLMGYSG03R01MED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</si>
  <si>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</si>
  <si>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</si>
  <si>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</si>
  <si>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</si>
  <si>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</si>
  <si>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</si>
  <si>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</si>
  <si>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</si>
  <si>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</si>
  <si>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</si>
  <si>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</si>
  <si>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</si>
  <si>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</si>
  <si>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</si>
  <si>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</si>
  <si>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Rose Cl. Raspberry Cream Twirl™ #22470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</si>
  <si>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</si>
  <si>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</si>
  <si>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</si>
  <si>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</si>
  <si>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</si>
  <si>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</si>
  <si>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Rise Up Lilac Days®</t>
  </si>
  <si>
    <t>liliac, z4</t>
  </si>
  <si>
    <t>732726101951</t>
  </si>
  <si>
    <t>RSECLMRULG03R01MED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</si>
  <si>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</si>
  <si>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</si>
  <si>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</si>
  <si>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</si>
  <si>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</si>
  <si>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</si>
  <si>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</si>
  <si>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Rose D.A. Malvern Hills®</t>
  </si>
  <si>
    <t>soft yellow, z5</t>
  </si>
  <si>
    <t>732726104570</t>
  </si>
  <si>
    <t>RSEDAMVHG03R01MED</t>
  </si>
  <si>
    <t>Rose D.A. Nye Bevan™ #34716</t>
  </si>
  <si>
    <t>pale yellow, z5</t>
  </si>
  <si>
    <t>732726101609</t>
  </si>
  <si>
    <t>RSEDANYBG03R01MED</t>
  </si>
  <si>
    <t>Floribunda</t>
  </si>
  <si>
    <t>Rose Flor. Adobe Sunrise™ #22793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</si>
  <si>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</si>
  <si>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</si>
  <si>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</si>
  <si>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</si>
  <si>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</si>
  <si>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</si>
  <si>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</si>
  <si>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</si>
  <si>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</si>
  <si>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</si>
  <si>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Rose Flor. Bolero™ #17841</t>
  </si>
  <si>
    <t>732726071155</t>
  </si>
  <si>
    <t>RSEFLRBOLG03R01MED</t>
  </si>
  <si>
    <t>Rose Flor. Canyon Road™ #28541</t>
  </si>
  <si>
    <t>732726080089</t>
  </si>
  <si>
    <t>RSEFLRCYDG03R01MED</t>
  </si>
  <si>
    <t>Rose Flor. Charisma</t>
  </si>
  <si>
    <t>red-orange,z5</t>
  </si>
  <si>
    <t>732726097476</t>
  </si>
  <si>
    <t>RSEFLRCISG03R01MED</t>
  </si>
  <si>
    <t>Rose Flor. Cherrytini™ #32180</t>
  </si>
  <si>
    <t>deep red, z5</t>
  </si>
  <si>
    <t>732726101654</t>
  </si>
  <si>
    <t>RSEFLRCYIG03R01MED</t>
  </si>
  <si>
    <t>Rose Flor. Cinco de Mayo™  #21709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</si>
  <si>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</si>
  <si>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</si>
  <si>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</si>
  <si>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</si>
  <si>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</si>
  <si>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</si>
  <si>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Hot Cocoa #15155</t>
  </si>
  <si>
    <t>smokey red-orange, z5</t>
  </si>
  <si>
    <t>732726037298</t>
  </si>
  <si>
    <t>RSEFLRHTCG03R01MED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</si>
  <si>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</si>
  <si>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</si>
  <si>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</si>
  <si>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</si>
  <si>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</si>
  <si>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</si>
  <si>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</si>
  <si>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Julia Child™  #18473</t>
  </si>
  <si>
    <t>732726049796</t>
  </si>
  <si>
    <t>RSEFLRJLCG03R01MED</t>
  </si>
  <si>
    <t>Rose Flor. Leonardo da Vinci®</t>
  </si>
  <si>
    <t>732726101661</t>
  </si>
  <si>
    <t>RSEFLRLNVG03R01MED</t>
  </si>
  <si>
    <t>Rose Flor. Marc Chagall™ PPAF</t>
  </si>
  <si>
    <t>pink/yellow, z6</t>
  </si>
  <si>
    <t>732726087439</t>
  </si>
  <si>
    <t>RSEFLRMCGG03R01MED</t>
  </si>
  <si>
    <t>Rose Flor. My Bouquet® White Lies™</t>
  </si>
  <si>
    <t>white/red tips, z5</t>
  </si>
  <si>
    <t>732726091641</t>
  </si>
  <si>
    <t>RSEFLRWTSG03R01MED</t>
  </si>
  <si>
    <t>Rose Flor. Orchid Romance™ #23582</t>
  </si>
  <si>
    <t>dark pink/lavender, z5</t>
  </si>
  <si>
    <t>732726080126</t>
  </si>
  <si>
    <t>RSEFLROCMG03R01MED</t>
  </si>
  <si>
    <t>Rose Flor. Parfuma® Earth Angel™ #26836</t>
  </si>
  <si>
    <t>cream-pink, z5</t>
  </si>
  <si>
    <t>732726080096</t>
  </si>
  <si>
    <t>RSEFLREHAG03R01MED</t>
  </si>
  <si>
    <t>Rose Flor. Parfuma® Summer Romance™ #25993</t>
  </si>
  <si>
    <t>732726080133</t>
  </si>
  <si>
    <t>RSEFLRSMOG03R01MED</t>
  </si>
  <si>
    <t>Rose Flor. Passionate Kisses®</t>
  </si>
  <si>
    <t>732726101678</t>
  </si>
  <si>
    <t>RSEFLRPSIG03R01MED</t>
  </si>
  <si>
    <t>Rose Flor. Polynesian Punch™</t>
  </si>
  <si>
    <t>yellow/orange/pink, z6</t>
  </si>
  <si>
    <t>732726107779</t>
  </si>
  <si>
    <t>RSEFLRPYPG03R01MED</t>
  </si>
  <si>
    <t>Rose Flor. Rainbow Sorbet™</t>
  </si>
  <si>
    <t>732726049802</t>
  </si>
  <si>
    <t>RSEFLRRSBG03R01MED</t>
  </si>
  <si>
    <t>Rose Flor. Scentimental™</t>
  </si>
  <si>
    <t>red white, z6</t>
  </si>
  <si>
    <t>732726030206</t>
  </si>
  <si>
    <t>RSEFLRSCNG03R01MED</t>
  </si>
  <si>
    <t>Rose Flor. Sol Desire™ PPAF</t>
  </si>
  <si>
    <t>732726107052</t>
  </si>
  <si>
    <t>RSEFLRLERG03R01MED</t>
  </si>
  <si>
    <t>Rose Flor. Sunbelt® Desmond Tutu™ #22828</t>
  </si>
  <si>
    <t>732726107076</t>
  </si>
  <si>
    <t>RSEFLRBSMG03R01MED</t>
  </si>
  <si>
    <t>Rose Flor. Sunbelt® Garden Flame™ PPAF</t>
  </si>
  <si>
    <t>yellow, orange, red, z5</t>
  </si>
  <si>
    <t>732726104365</t>
  </si>
  <si>
    <t>RSEFLRGFAG03R01MED</t>
  </si>
  <si>
    <t>Rose Flor. Sunbelt® Plum Perfect #22691</t>
  </si>
  <si>
    <t>plum purple, z5</t>
  </si>
  <si>
    <t>732726096288</t>
  </si>
  <si>
    <t>RSEFLRPMTG03R01MED</t>
  </si>
  <si>
    <t>Rose Flor. Sunbelt® Soul Sister™ #25290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</si>
  <si>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</si>
  <si>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</si>
  <si>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</si>
  <si>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</si>
  <si>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</si>
  <si>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</si>
  <si>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</si>
  <si>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</si>
  <si>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</si>
  <si>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Rose Flor. Veranda® Cream™ #21198</t>
  </si>
  <si>
    <t>creamy apricot, z5</t>
  </si>
  <si>
    <t>732726090835</t>
  </si>
  <si>
    <t>RSEFLRCRVG03R01MED</t>
  </si>
  <si>
    <t>Rose Flor. Veranda® Fiesta #34043</t>
  </si>
  <si>
    <t>yellow-orange, z5</t>
  </si>
  <si>
    <t>732726096301</t>
  </si>
  <si>
    <t>RSEFLRFIVG03R01MED</t>
  </si>
  <si>
    <t>Rose Flor. Veranda® Lavender™ #23683</t>
  </si>
  <si>
    <t>732726107144</t>
  </si>
  <si>
    <t>RSEFLRVRVG03R01MED</t>
  </si>
  <si>
    <t>Rose Flor. Veranda® Mango #29399</t>
  </si>
  <si>
    <t>copper-orange, z5</t>
  </si>
  <si>
    <t>732726090866</t>
  </si>
  <si>
    <t>RSEFLRMNVG03R01MED</t>
  </si>
  <si>
    <t>Rose Flor. Veranda® Sunbeam™ #23314</t>
  </si>
  <si>
    <t>732726087385</t>
  </si>
  <si>
    <t>RSEFLRSBVG03R01MED</t>
  </si>
  <si>
    <t>Rose Flor. Veranda® White #32299</t>
  </si>
  <si>
    <t>732726087392</t>
  </si>
  <si>
    <t>RSEFLRWHVG03R01MED</t>
  </si>
  <si>
    <t>Rose Flor. Winning Streak™ PPTBS</t>
  </si>
  <si>
    <t>red, fuchsia, yellow, z6</t>
  </si>
  <si>
    <t>732726104310</t>
  </si>
  <si>
    <t>RSEFLRWITG03R01MED</t>
  </si>
  <si>
    <t>Grandiflora</t>
  </si>
  <si>
    <t>Rose Grnd. All American Magic™ #20711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</si>
  <si>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</si>
  <si>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</si>
  <si>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</si>
  <si>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</si>
  <si>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</si>
  <si>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</si>
  <si>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</si>
  <si>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Rose Grnd. Dream Come True™  #20633</t>
  </si>
  <si>
    <t>yellow, pink edges, z5</t>
  </si>
  <si>
    <t>732726058392</t>
  </si>
  <si>
    <t>RSEGRDDCTG03R01MED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</si>
  <si>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</si>
  <si>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</si>
  <si>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</si>
  <si>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</si>
  <si>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</si>
  <si>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</si>
  <si>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</si>
  <si>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Grnd. Mother of Pearl™ #18707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</si>
  <si>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</si>
  <si>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</si>
  <si>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</si>
  <si>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</si>
  <si>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</si>
  <si>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</si>
  <si>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</si>
  <si>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</si>
  <si>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</si>
  <si>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</si>
  <si>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light pink, z5</t>
  </si>
  <si>
    <t>732726030367</t>
  </si>
  <si>
    <t>RSEGRDQNEG03R01MED</t>
  </si>
  <si>
    <t>Rose Grnd. Sunbelt® Crazy Love™ #26870</t>
  </si>
  <si>
    <t>copper yellow, z5</t>
  </si>
  <si>
    <t>732726090903</t>
  </si>
  <si>
    <t>RSEGRDCAVG03R01MED</t>
  </si>
  <si>
    <t>Rose Grnd. Sunshine Daydream™ #23551</t>
  </si>
  <si>
    <t>cream/yellow, z5</t>
  </si>
  <si>
    <t>732726068063</t>
  </si>
  <si>
    <t>RSEGRDSSDG03R01MED</t>
  </si>
  <si>
    <t>Rose Grnd. Sweet Spirit™ #30860</t>
  </si>
  <si>
    <t>732726085503</t>
  </si>
  <si>
    <t>RSEGRDSEIG03R01MED</t>
  </si>
  <si>
    <t>Rose Grnd. Tiamo™ #30142</t>
  </si>
  <si>
    <t>732726104303</t>
  </si>
  <si>
    <t>RSEGRDTMOG03R01MED</t>
  </si>
  <si>
    <t>Rose Grnd. Wild Blue Yonder™ #18554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</si>
  <si>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</si>
  <si>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</si>
  <si>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</si>
  <si>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</si>
  <si>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</si>
  <si>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</si>
  <si>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</si>
  <si>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</si>
  <si>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</si>
  <si>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</si>
  <si>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</si>
  <si>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</si>
  <si>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</si>
  <si>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</si>
  <si>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</si>
  <si>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Rose H.T. Big Momma™ #24873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</si>
  <si>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</si>
  <si>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</si>
  <si>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</si>
  <si>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</si>
  <si>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</si>
  <si>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</si>
  <si>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</si>
  <si>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</si>
  <si>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</si>
  <si>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</si>
  <si>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</si>
  <si>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</si>
  <si>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</si>
  <si>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</si>
  <si>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</si>
  <si>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</si>
  <si>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</si>
  <si>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</si>
  <si>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</si>
  <si>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Rose H.T. Chrysler Imperial</t>
  </si>
  <si>
    <t>732726030510</t>
  </si>
  <si>
    <t>RSEHTCIMG03R01MED</t>
  </si>
  <si>
    <t>Rose H.T. Cinnamon Dolce™ #24905</t>
  </si>
  <si>
    <t>red, pink, z5</t>
  </si>
  <si>
    <t>732726087590</t>
  </si>
  <si>
    <t>RSEHTCNOG03R01MED</t>
  </si>
  <si>
    <t>Rose H.T. Dark Night™  #21071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</si>
  <si>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</si>
  <si>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</si>
  <si>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</si>
  <si>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</si>
  <si>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</si>
  <si>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</si>
  <si>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</si>
  <si>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</si>
  <si>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</si>
  <si>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</si>
  <si>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</si>
  <si>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Rose H.T. Double Delight™</t>
  </si>
  <si>
    <t>red, cream interior, z5</t>
  </si>
  <si>
    <t>732726030558</t>
  </si>
  <si>
    <t>RSEHTDBDG03R01MED</t>
  </si>
  <si>
    <t>Rose H.T. Eleganza® Beverly™ #23495</t>
  </si>
  <si>
    <t>732726085084</t>
  </si>
  <si>
    <t>RSEHTBVEG03R01MED</t>
  </si>
  <si>
    <t>Rose H.T. Eleganza® Fiji #26171</t>
  </si>
  <si>
    <t>732726090811</t>
  </si>
  <si>
    <t>RSEHTFJEG03R01MED</t>
  </si>
  <si>
    <t>Rose H.T. Eleganza® Grand Amore™ #17047</t>
  </si>
  <si>
    <t>732726102774</t>
  </si>
  <si>
    <t>RSEHTGNAG03R01MED</t>
  </si>
  <si>
    <t>Rose H.T. Eleganza® Oh Happy Day™ #29165</t>
  </si>
  <si>
    <t>732726090828</t>
  </si>
  <si>
    <t>RSEHTOHDG03R01MED</t>
  </si>
  <si>
    <t>Rose H.T. Eleganza® Sunny Sky™ #22352</t>
  </si>
  <si>
    <t>732726097414</t>
  </si>
  <si>
    <t>RSEHTESKG03R01MED</t>
  </si>
  <si>
    <t>Rose H.T. Eleganza® Wedding Bells™ #23570</t>
  </si>
  <si>
    <t>732726101791</t>
  </si>
  <si>
    <t>RSEHTEWBG03R01MED</t>
  </si>
  <si>
    <t>Rose H.T. Enchanted Peace™ #33492</t>
  </si>
  <si>
    <t>732726090880</t>
  </si>
  <si>
    <t>RSEHTECPG03R01MED</t>
  </si>
  <si>
    <t>Rose H.T. Eternal Flame™ #18918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</si>
  <si>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</si>
  <si>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</si>
  <si>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</si>
  <si>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</si>
  <si>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</si>
  <si>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</si>
  <si>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</si>
  <si>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</si>
  <si>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</si>
  <si>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</si>
  <si>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</si>
  <si>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</si>
  <si>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</si>
  <si>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</si>
  <si>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</si>
  <si>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</si>
  <si>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</si>
  <si>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</si>
  <si>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</si>
  <si>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</si>
  <si>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</si>
  <si>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</si>
  <si>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</si>
  <si>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John F. Kennedy</t>
  </si>
  <si>
    <t>732726030763</t>
  </si>
  <si>
    <t>RSEHTJFKG03R01MED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</si>
  <si>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</si>
  <si>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</si>
  <si>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</si>
  <si>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</si>
  <si>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</si>
  <si>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</si>
  <si>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</si>
  <si>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Rose H.T. Martha Stewart™ #33753</t>
  </si>
  <si>
    <t>732726106956</t>
  </si>
  <si>
    <t>RSEHTMTWG03R01MED</t>
  </si>
  <si>
    <t>Rose H.T. Maurice Utrillo™</t>
  </si>
  <si>
    <t>red/yellow-cream slashes, z5</t>
  </si>
  <si>
    <t>732726090804</t>
  </si>
  <si>
    <t>RSEHTMTLG03R01MED</t>
  </si>
  <si>
    <t>Rose H.T. Memorial Day®  #16572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</si>
  <si>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</si>
  <si>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</si>
  <si>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</si>
  <si>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</si>
  <si>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</si>
  <si>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</si>
  <si>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</si>
  <si>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</si>
  <si>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</si>
  <si>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</si>
  <si>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</si>
  <si>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</si>
  <si>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</si>
  <si>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</si>
  <si>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Rose H.T. Mister Lincoln</t>
  </si>
  <si>
    <t>732726030886</t>
  </si>
  <si>
    <t>RSEHTMSLG03R01MED</t>
  </si>
  <si>
    <t>Rose H.T. My Bouquet® Ring of Fire™ #24152</t>
  </si>
  <si>
    <t>732726080232</t>
  </si>
  <si>
    <t>RSEHTROFG03R01MED</t>
  </si>
  <si>
    <t>Rose H.T. Oklahoma</t>
  </si>
  <si>
    <t>red, z7</t>
  </si>
  <si>
    <t>732726030916</t>
  </si>
  <si>
    <t>RSEHTOKLG03R01MED</t>
  </si>
  <si>
    <t>Rose H.T. Oregold</t>
  </si>
  <si>
    <t>732726030954</t>
  </si>
  <si>
    <t>RSEHTORGG03R01MED</t>
  </si>
  <si>
    <t>Rose H.T. Parfuma® Bliss #28991</t>
  </si>
  <si>
    <t>peach, yellow, z5</t>
  </si>
  <si>
    <t>732726104358</t>
  </si>
  <si>
    <t>RSEHTBPFG03R01MED</t>
  </si>
  <si>
    <t>Rose H.T. Peace</t>
  </si>
  <si>
    <t>yellow pink, z5</t>
  </si>
  <si>
    <t>732726030961</t>
  </si>
  <si>
    <t>RSEHTPCEG03R01MED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</si>
  <si>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</si>
  <si>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</si>
  <si>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</si>
  <si>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</si>
  <si>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</si>
  <si>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</si>
  <si>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Rose H.T. Pink Peace</t>
  </si>
  <si>
    <t>clear pink, z7</t>
  </si>
  <si>
    <t>732726080218</t>
  </si>
  <si>
    <t>RSEHTPNEG03R01MED</t>
  </si>
  <si>
    <t>Rose H.T. Princesse Charlene de Monaco® #24296</t>
  </si>
  <si>
    <t>light apricot, z5</t>
  </si>
  <si>
    <t>732726080195</t>
  </si>
  <si>
    <t>RSEHTPHMG03R01MED</t>
  </si>
  <si>
    <t>Rose H.T. Raspberry Cupcake™ #33406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</si>
  <si>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</si>
  <si>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</si>
  <si>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</si>
  <si>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</si>
  <si>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</si>
  <si>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</si>
  <si>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Rose H.T. Romantica® Ball Gown™ PPAF</t>
  </si>
  <si>
    <t>732726101760</t>
  </si>
  <si>
    <t>RSEHTRLWG03R01MED</t>
  </si>
  <si>
    <t>Rose H.T. Romantica® Moonlight #30572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</si>
  <si>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</si>
  <si>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</si>
  <si>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</si>
  <si>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</si>
  <si>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</si>
  <si>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</si>
  <si>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</si>
  <si>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</si>
  <si>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</si>
  <si>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</si>
  <si>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</si>
  <si>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Rose H.T. Sunbelt® Savannah™ #26285</t>
  </si>
  <si>
    <t>732726107281</t>
  </si>
  <si>
    <t>RSEHTBVHG03R01MED</t>
  </si>
  <si>
    <t>Rose H.T. Sweet Mademoiselle™ #28659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</si>
  <si>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</si>
  <si>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</si>
  <si>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</si>
  <si>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</si>
  <si>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</si>
  <si>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</si>
  <si>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</si>
  <si>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</si>
  <si>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</si>
  <si>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Rose H.T. Top Cream™ #33493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</si>
  <si>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</si>
  <si>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</si>
  <si>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</si>
  <si>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</si>
  <si>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</si>
  <si>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</si>
  <si>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</si>
  <si>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</si>
  <si>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</si>
  <si>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</si>
  <si>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</si>
  <si>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</si>
  <si>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</si>
  <si>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</si>
  <si>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</si>
  <si>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</si>
  <si>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</si>
  <si>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</si>
  <si>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</si>
  <si>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</si>
  <si>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</si>
  <si>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</si>
  <si>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Rose Mini Sunblaze® Bridal</t>
  </si>
  <si>
    <t>732726068247</t>
  </si>
  <si>
    <t>RSEMINBDLG02R01MED</t>
  </si>
  <si>
    <t>Rose Mini Sunblaze® Dragon Fruit PPAF</t>
  </si>
  <si>
    <t>732726101982</t>
  </si>
  <si>
    <t>RSEMINSZDG02R01MED</t>
  </si>
  <si>
    <t>Rose Mini Sunblaze® Lemon PPAF</t>
  </si>
  <si>
    <t>creamy yellow, z5</t>
  </si>
  <si>
    <t>732726099982</t>
  </si>
  <si>
    <t>RSEMINLEOG02R01MED</t>
  </si>
  <si>
    <t>Rose Mini Sunblaze® Peach  PPTBS</t>
  </si>
  <si>
    <t>orange-pink-yellow, z5</t>
  </si>
  <si>
    <t>732726099999</t>
  </si>
  <si>
    <t>RSEMINPEHG02R01MED</t>
  </si>
  <si>
    <t>Rose Mini Sunblaze® Rainbow #17481</t>
  </si>
  <si>
    <t>yellow/orange/red, z5</t>
  </si>
  <si>
    <t>732726071353</t>
  </si>
  <si>
    <t>RSEMINRBZG02R01MED</t>
  </si>
  <si>
    <t>Rose Mini Sunblaze® Watermelon PPAF</t>
  </si>
  <si>
    <t>732726101975</t>
  </si>
  <si>
    <t>RSEMINSZWG02R01MED</t>
  </si>
  <si>
    <t>Rugosa Roses</t>
  </si>
  <si>
    <t>Rose O.F. Blanc Double DeCoubert</t>
  </si>
  <si>
    <t>732726032736</t>
  </si>
  <si>
    <t>RSEOLFBDDG03R01MED</t>
  </si>
  <si>
    <t>Rose O.F. Hansa</t>
  </si>
  <si>
    <t>red-violet, z3</t>
  </si>
  <si>
    <t>732726032750</t>
  </si>
  <si>
    <t>RSEOLFHNSG03R01MED</t>
  </si>
  <si>
    <t>Rose O.F. Lotty's Love® #22570</t>
  </si>
  <si>
    <t>732726104426</t>
  </si>
  <si>
    <t>RSEOLFLLVG03R01MED</t>
  </si>
  <si>
    <t>Rose O.F. Raspberry Rugostar® #15937</t>
  </si>
  <si>
    <t>deep pink, z4</t>
  </si>
  <si>
    <t>732726085602</t>
  </si>
  <si>
    <t>RSEOLFRPGG03R01MED</t>
  </si>
  <si>
    <t>Rose O.F. Snow Pavement</t>
  </si>
  <si>
    <t>blush/white, z4</t>
  </si>
  <si>
    <t>732726090941</t>
  </si>
  <si>
    <t>RSEOLFSPVG03R01MED</t>
  </si>
  <si>
    <t>Rose Shr. At Last® #27541</t>
  </si>
  <si>
    <t>apricot-peach, z5</t>
  </si>
  <si>
    <t>732726079373</t>
  </si>
  <si>
    <t>RSESHATAG03R01MED</t>
  </si>
  <si>
    <t>Rose Shr. Bonica®</t>
  </si>
  <si>
    <t>732726032804</t>
  </si>
  <si>
    <t>RSESHBNCG03R01MED</t>
  </si>
  <si>
    <t>Rose Shr. Campfire #24435</t>
  </si>
  <si>
    <t>yellow, dark pink, z3</t>
  </si>
  <si>
    <t>732726101876</t>
  </si>
  <si>
    <t>RSESHCMIG03R01MED</t>
  </si>
  <si>
    <t>Rose Shr. Cathedral Bells™</t>
  </si>
  <si>
    <t>732726096455</t>
  </si>
  <si>
    <t>RSESHCAHG03R01MED</t>
  </si>
  <si>
    <t>Rose Shr. Easy Elegance® All the Rage</t>
  </si>
  <si>
    <t>EE</t>
  </si>
  <si>
    <t>coral-pink, z4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</si>
  <si>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</si>
  <si>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</si>
  <si>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</si>
  <si>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</si>
  <si>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</si>
  <si>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</si>
  <si>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</si>
  <si>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</si>
  <si>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</si>
  <si>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</si>
  <si>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</si>
  <si>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</si>
  <si>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pink/yellow, z4</t>
  </si>
  <si>
    <t>Rose Shr. Enchanted Meadow™ PPAF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</si>
  <si>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</si>
  <si>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</si>
  <si>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</si>
  <si>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</si>
  <si>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</si>
  <si>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</si>
  <si>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</si>
  <si>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</si>
  <si>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</si>
  <si>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</si>
  <si>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</si>
  <si>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</si>
  <si>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</si>
  <si>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</si>
  <si>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</si>
  <si>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</si>
  <si>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</si>
  <si>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</si>
  <si>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</si>
  <si>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</si>
  <si>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</si>
  <si>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</si>
  <si>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</si>
  <si>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</si>
  <si>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</si>
  <si>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</si>
  <si>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</si>
  <si>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</si>
  <si>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Rose Shr. Oso Easy® Double Pink #30912</t>
  </si>
  <si>
    <t>732726084353</t>
  </si>
  <si>
    <t>RSESHODPG03R01MED</t>
  </si>
  <si>
    <t>Rose Shr. Oso Easy® Double Red #26298</t>
  </si>
  <si>
    <t>732726084377</t>
  </si>
  <si>
    <t>RSESHODRG03R01MED</t>
  </si>
  <si>
    <t>Rose Shr. Oso Easy® Italian Ice® #26532</t>
  </si>
  <si>
    <t>732726085077</t>
  </si>
  <si>
    <t>RSESHOIIG03R01MED</t>
  </si>
  <si>
    <t>Rose Shr. Oso Easy® Lemon Zest #26914</t>
  </si>
  <si>
    <t>732726085060</t>
  </si>
  <si>
    <t>RSESHOLZG03R01MED</t>
  </si>
  <si>
    <t>Rose Shr. Oso Easy® Urban Legend®</t>
  </si>
  <si>
    <t>bright red, z4</t>
  </si>
  <si>
    <t>732726086258</t>
  </si>
  <si>
    <t>RSESHOULG03R01MED</t>
  </si>
  <si>
    <t>Rose Shr. Reminiscent® Crema PPAF</t>
  </si>
  <si>
    <t>732726101883</t>
  </si>
  <si>
    <t>RSESHRMCG03R01MED</t>
  </si>
  <si>
    <t>Rose Shr. Ringo All-Star™</t>
  </si>
  <si>
    <t>orange w/red center, z4</t>
  </si>
  <si>
    <t>732726091771</t>
  </si>
  <si>
    <t>RSESHRASG03R01MED</t>
  </si>
  <si>
    <t>Rose Shr. Ringo™ #28394</t>
  </si>
  <si>
    <t>yellow w/red center, z4</t>
  </si>
  <si>
    <t>732726091788</t>
  </si>
  <si>
    <t>RSESHRING03R01MED</t>
  </si>
  <si>
    <t>Rose Shr. Tequila® #16342</t>
  </si>
  <si>
    <t>apricot/orange, z5</t>
  </si>
  <si>
    <t>732726101937</t>
  </si>
  <si>
    <t>RSESHTQLG03R01MED</t>
  </si>
  <si>
    <t>Rose Shr. Tequila® Supreme #21271</t>
  </si>
  <si>
    <t>732726068179</t>
  </si>
  <si>
    <t>RSESHTQPG03R01MED</t>
  </si>
  <si>
    <t>Rose Shr. The Fairy</t>
  </si>
  <si>
    <t>732726033047</t>
  </si>
  <si>
    <t>RSESHTFRG03R01MED</t>
  </si>
  <si>
    <t>Rose Shr. True Bliss #28929</t>
  </si>
  <si>
    <t>732726107106</t>
  </si>
  <si>
    <t>RSESHTRLG02R01MED</t>
  </si>
  <si>
    <t>Rose Shr. True Friendship #31073</t>
  </si>
  <si>
    <t>732726107113</t>
  </si>
  <si>
    <t>RSESHTRFG02R01MED</t>
  </si>
  <si>
    <t>Rose Shr. True Inspiration™ #31791</t>
  </si>
  <si>
    <t>732726101906</t>
  </si>
  <si>
    <t>RSESHTING02R01MED</t>
  </si>
  <si>
    <t>Rose Shr. True Love™ #31575</t>
  </si>
  <si>
    <t>732726104464</t>
  </si>
  <si>
    <t>RSESHTULG02R01MED</t>
  </si>
  <si>
    <t>Rose Shr. True Passion™ #28928</t>
  </si>
  <si>
    <t>orange/red, z5</t>
  </si>
  <si>
    <t>732726101913</t>
  </si>
  <si>
    <t>RSESHTPNG02R01MED</t>
  </si>
  <si>
    <t>Rose Shr. True Serenity #35453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</si>
  <si>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</si>
  <si>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</si>
  <si>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</si>
  <si>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</si>
  <si>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</si>
  <si>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</si>
  <si>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</si>
  <si>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</si>
  <si>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</si>
  <si>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</si>
  <si>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</si>
  <si>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</si>
  <si>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</si>
  <si>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</si>
  <si>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</si>
  <si>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</si>
  <si>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</si>
  <si>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</si>
  <si>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</si>
  <si>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</si>
  <si>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Rose Shr. Easy Bee-zy™ Knock Out® PPAF</t>
  </si>
  <si>
    <t>732726101807</t>
  </si>
  <si>
    <t>RSESHEYKG03R01MED</t>
  </si>
  <si>
    <t>Rose Shr. Knock Out®</t>
  </si>
  <si>
    <t>cherry red, z5</t>
  </si>
  <si>
    <t>732726032897</t>
  </si>
  <si>
    <t>RSESHKNOG03R01MED</t>
  </si>
  <si>
    <t>Rose Shr. Orange Glow™ Knock Out® PPAF</t>
  </si>
  <si>
    <t>732726101814</t>
  </si>
  <si>
    <t>RSESHOGKG03R01MED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</si>
  <si>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</si>
  <si>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</si>
  <si>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</si>
  <si>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</si>
  <si>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</si>
  <si>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</si>
  <si>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</si>
  <si>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</si>
  <si>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</si>
  <si>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</si>
  <si>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coral pink/yellow, z4</t>
  </si>
  <si>
    <t>732726054042</t>
  </si>
  <si>
    <t>RSESHRBKG03R01MED</t>
  </si>
  <si>
    <t>Rose Shr. White Knock Out® #20273</t>
  </si>
  <si>
    <t>732726082519</t>
  </si>
  <si>
    <t>RSESHWKOG03R01MED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</si>
  <si>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</si>
  <si>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</si>
  <si>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</si>
  <si>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</si>
  <si>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</si>
  <si>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</si>
  <si>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</si>
  <si>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</si>
  <si>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light yellow, z4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</si>
  <si>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</si>
  <si>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</si>
  <si>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</si>
  <si>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</si>
  <si>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</si>
  <si>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</si>
  <si>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bright-cream yellow, z4</t>
  </si>
  <si>
    <t>732726096394</t>
  </si>
  <si>
    <t>RSEGCVLMOG03R01MED</t>
  </si>
  <si>
    <t>Rose Groundcover Peach Drift® #18542</t>
  </si>
  <si>
    <t>peach, z4</t>
  </si>
  <si>
    <t>732726058378</t>
  </si>
  <si>
    <t>RSEGCVPHDG03R01MED</t>
  </si>
  <si>
    <t>Rose Groundcover Pink Drift® #18874</t>
  </si>
  <si>
    <t>732726058385</t>
  </si>
  <si>
    <t>RSEGCVPKIG03R01MED</t>
  </si>
  <si>
    <t>Rose Groundcover Popcorn Drift® #24773</t>
  </si>
  <si>
    <t>yellow-white, z4</t>
  </si>
  <si>
    <t>732726071193</t>
  </si>
  <si>
    <t>RSEGCVPPDG03R01MED</t>
  </si>
  <si>
    <t>Rose Groundcover Red Drift® #17877</t>
  </si>
  <si>
    <t>732726060531</t>
  </si>
  <si>
    <t>RSEGCVRDDG03R01MED</t>
  </si>
  <si>
    <t>Rose Groundcover Scarlet Drift® PPTBS</t>
  </si>
  <si>
    <t>732726107045</t>
  </si>
  <si>
    <t>RSEGCVSLFG03R01MED</t>
  </si>
  <si>
    <t>Rose Groundcover Sweet Drift®  #21612</t>
  </si>
  <si>
    <t>732726063853</t>
  </si>
  <si>
    <t>RSEGCVSDTG03R01MED</t>
  </si>
  <si>
    <t>Rose Groundcover White Drift® #28054</t>
  </si>
  <si>
    <t>732726077126</t>
  </si>
  <si>
    <t>RSEGCVWDRG03R01MED</t>
  </si>
  <si>
    <t>Tree Roses</t>
  </si>
  <si>
    <t>Rose M.T. 18" Sunblaze® Amber #20779</t>
  </si>
  <si>
    <t>bright orange</t>
  </si>
  <si>
    <t>732726085725</t>
  </si>
  <si>
    <t>RSEMPTAMSG03R01MED</t>
  </si>
  <si>
    <t>Rose M.T. 18" Sunblaze® Autumn</t>
  </si>
  <si>
    <t>orange/red</t>
  </si>
  <si>
    <t>732726085732</t>
  </si>
  <si>
    <t>RSEMPTATNG03R01MED</t>
  </si>
  <si>
    <t>Rose M.T. 18" Sunblaze® Candy #31645</t>
  </si>
  <si>
    <t>red-white</t>
  </si>
  <si>
    <t>732726104389</t>
  </si>
  <si>
    <t>RSEMPTCDSG03R01MED</t>
  </si>
  <si>
    <t>Rose M.T. 18" Sunblaze® Rainbow #17481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</si>
  <si>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</si>
  <si>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</si>
  <si>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</si>
  <si>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</si>
  <si>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</si>
  <si>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</si>
  <si>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</si>
  <si>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Rose M.T. 18" Sunblaze® Watermelon PPAF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</si>
  <si>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</si>
  <si>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</si>
  <si>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</si>
  <si>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</si>
  <si>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</si>
  <si>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</si>
  <si>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</si>
  <si>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Rose Tr. 24" Coral Knock Out® #19803</t>
  </si>
  <si>
    <t>coral</t>
  </si>
  <si>
    <t>732726099241</t>
  </si>
  <si>
    <t>RSETRECKOG03R01MED</t>
  </si>
  <si>
    <t>Rose Tr. 24" Double Knock Out® #16202</t>
  </si>
  <si>
    <t>732726099302</t>
  </si>
  <si>
    <t>RSETREDBKG03R01MED</t>
  </si>
  <si>
    <t>Rose Tr. 24" Easy Bee-zy™ Knock Out® PPAF</t>
  </si>
  <si>
    <t>732726107243</t>
  </si>
  <si>
    <t>RSETREEYKG03R01MED</t>
  </si>
  <si>
    <t>Rose Tr. 24" Pink Double Knock Out® #18507</t>
  </si>
  <si>
    <t>732726099289</t>
  </si>
  <si>
    <t>RSETREPDKG03R01MED</t>
  </si>
  <si>
    <t>white</t>
  </si>
  <si>
    <t>Rose Tr. 36" Candy Cane Cocktail™ #28661</t>
  </si>
  <si>
    <t>white, dark pink</t>
  </si>
  <si>
    <t>732726085794</t>
  </si>
  <si>
    <t>RSETRSCNKG05R01MED</t>
  </si>
  <si>
    <t>Rose Tr. 36" Double Knock Out® #16202</t>
  </si>
  <si>
    <t>cherry red</t>
  </si>
  <si>
    <t>732726058491</t>
  </si>
  <si>
    <t>RSETRSDBKG05R01MED</t>
  </si>
  <si>
    <t>Rose Tr. 36" Iceberg</t>
  </si>
  <si>
    <t>732726033207</t>
  </si>
  <si>
    <t>RSETRSICBG05R01MED</t>
  </si>
  <si>
    <t>Rose Tr. 36" Julia Child™ #18473</t>
  </si>
  <si>
    <t>golden butter</t>
  </si>
  <si>
    <t>732726049895</t>
  </si>
  <si>
    <t>RSETRSJLCG05R01MED</t>
  </si>
  <si>
    <t>pink</t>
  </si>
  <si>
    <t>Rose Tr. 36" Pink Flamingo™ #22764</t>
  </si>
  <si>
    <t>732726100152</t>
  </si>
  <si>
    <t>RSETRSPKOG05R01MED</t>
  </si>
  <si>
    <t>purple-black, z5</t>
  </si>
  <si>
    <t>12-15", green foliage, z5</t>
  </si>
  <si>
    <t>8-10", green foliage, compact/low, z5</t>
  </si>
  <si>
    <t>green, gold-silver plumes, z4</t>
  </si>
  <si>
    <t>PANVRTDCWG03NSMED</t>
  </si>
  <si>
    <t>green/purple/red, purple plumes, z4</t>
  </si>
  <si>
    <t>PANVRTDCGG03NSMED</t>
  </si>
  <si>
    <t>732726107670</t>
  </si>
  <si>
    <t>APPCUMNPEG05NSMED</t>
  </si>
  <si>
    <t>freestone, self pollinator, z5</t>
  </si>
  <si>
    <t>732726107694</t>
  </si>
  <si>
    <t>NCTSDRGDG05NSMED</t>
  </si>
  <si>
    <t>dark red, sweet, z5</t>
  </si>
  <si>
    <t>732726107687</t>
  </si>
  <si>
    <t>CHRSDBKUG05NSMED</t>
  </si>
  <si>
    <t>732726107663</t>
  </si>
  <si>
    <t>ATHFLXFDVG01NSMED</t>
  </si>
  <si>
    <t>732726108127</t>
  </si>
  <si>
    <t>SXFARNIWHG01NSMED</t>
  </si>
  <si>
    <t>pink, yellow tips, z4</t>
  </si>
  <si>
    <t>732726108004</t>
  </si>
  <si>
    <t>ECHXXKPLG01NSMED</t>
  </si>
  <si>
    <t>purple/black, z4</t>
  </si>
  <si>
    <t>732726107496</t>
  </si>
  <si>
    <t>HCHXXDSHG01NSMED</t>
  </si>
  <si>
    <t>732726107304</t>
  </si>
  <si>
    <t>BRGXXVBTG01NSMED</t>
  </si>
  <si>
    <t>732726107823</t>
  </si>
  <si>
    <t>NEPXXRNOG01NSMED</t>
  </si>
  <si>
    <t>green, red/pink, z4</t>
  </si>
  <si>
    <t>732726107489</t>
  </si>
  <si>
    <t>HCHXXCYKG01NSMED</t>
  </si>
  <si>
    <t>red-orange, z4</t>
  </si>
  <si>
    <t>732726107977</t>
  </si>
  <si>
    <t>ECHHBMMOG01NSMED</t>
  </si>
  <si>
    <t>732726106154</t>
  </si>
  <si>
    <t>DLPELVRBG02NSMED</t>
  </si>
  <si>
    <t>732726107298</t>
  </si>
  <si>
    <t>BRGXXDFPG01NSMED</t>
  </si>
  <si>
    <t>732726108011</t>
  </si>
  <si>
    <t>ECHXXKRBG01NSMED</t>
  </si>
  <si>
    <t>732726108028</t>
  </si>
  <si>
    <t>ECHXXKSRG01NSMED</t>
  </si>
  <si>
    <t>732726107847</t>
  </si>
  <si>
    <t>LVNAGDREG01NSMED</t>
  </si>
  <si>
    <t>coral red, z4</t>
  </si>
  <si>
    <t>732726107984</t>
  </si>
  <si>
    <t>ECHHBSHLG01NSMED</t>
  </si>
  <si>
    <t>yellow, red, z5</t>
  </si>
  <si>
    <t>732726107380</t>
  </si>
  <si>
    <t>CROVRBTIG02NSMED</t>
  </si>
  <si>
    <t>yellow to white, z4</t>
  </si>
  <si>
    <t>732726107786</t>
  </si>
  <si>
    <t>LCNSPMLONG02NSMED</t>
  </si>
  <si>
    <t>732726107861</t>
  </si>
  <si>
    <t>CROXXMSIG01NSMED</t>
  </si>
  <si>
    <t>orange-red, z4</t>
  </si>
  <si>
    <t>732726108103</t>
  </si>
  <si>
    <t>ECHHBSADG01NSMED</t>
  </si>
  <si>
    <t>pink-lime, z4</t>
  </si>
  <si>
    <t>732726108035</t>
  </si>
  <si>
    <t>ECHXXWEDG01NSMED</t>
  </si>
  <si>
    <t>plum, z5</t>
  </si>
  <si>
    <t>732726107618</t>
  </si>
  <si>
    <t>VBSXXUPMG01NSMED</t>
  </si>
  <si>
    <t>732726107960</t>
  </si>
  <si>
    <t>ECHPRGUGG01NSMED</t>
  </si>
  <si>
    <t>732726107991</t>
  </si>
  <si>
    <t>ECHXXKIOG01NSMED</t>
  </si>
  <si>
    <t>732726107816</t>
  </si>
  <si>
    <t>NEPXXLICG01NSMED</t>
  </si>
  <si>
    <t>732726107908</t>
  </si>
  <si>
    <t>PHXXXBDZG01NSMED</t>
  </si>
  <si>
    <t>732726107854</t>
  </si>
  <si>
    <t>LVNAGLVIG02NSMED</t>
  </si>
  <si>
    <t>732726106499</t>
  </si>
  <si>
    <t>SDMXXPUBG01NSMED</t>
  </si>
  <si>
    <t>732726107533</t>
  </si>
  <si>
    <t>RDBXXTSVG02NSMED</t>
  </si>
  <si>
    <t>green foliage, purple plumes, z5</t>
  </si>
  <si>
    <t>732726106024</t>
  </si>
  <si>
    <t>ERGSPCXXXG02NSMED</t>
  </si>
  <si>
    <t>black/purple foliage, z3</t>
  </si>
  <si>
    <t>DRVEEXKJBG03NSMED</t>
  </si>
  <si>
    <t>Vaccinium corymbosum Bluecrop</t>
  </si>
  <si>
    <t>732726046849</t>
  </si>
  <si>
    <t>VCCCRBCRG03NSMED</t>
  </si>
  <si>
    <t>Apple Columnar Northpole</t>
  </si>
  <si>
    <t>Cherry Semi-Dwarf Black Republican</t>
  </si>
  <si>
    <t>Nectarine Semi-Dwarf Red Gold</t>
  </si>
  <si>
    <t>732726105843</t>
  </si>
  <si>
    <t>Ilex crenata Compacta</t>
  </si>
  <si>
    <t>24-30", dark green foliage, z5</t>
  </si>
  <si>
    <t>732726056084</t>
  </si>
  <si>
    <t>ILXCRTCMPG05NSMED</t>
  </si>
  <si>
    <t>Ilex x meserveae Blue Prince</t>
  </si>
  <si>
    <t>24"+, blue/green foliage, pollinator, z5</t>
  </si>
  <si>
    <t>732726038233</t>
  </si>
  <si>
    <t>ILXMSBPRG05NSMED</t>
  </si>
  <si>
    <t>732726027725</t>
  </si>
  <si>
    <t>JNPCHSVRG02NSMED</t>
  </si>
  <si>
    <t>Viburnum plicatum Summer Snowflake</t>
  </si>
  <si>
    <t>732726042193</t>
  </si>
  <si>
    <t>VBRPMSMWG05NSMED</t>
  </si>
  <si>
    <t>Bergenia  Vintage™ Bouquet</t>
  </si>
  <si>
    <t>Coreopsis  Moonswirl Improved</t>
  </si>
  <si>
    <t>Coreopsis verticillata Bengal Tiger</t>
  </si>
  <si>
    <t>732726005693</t>
  </si>
  <si>
    <t>CROVRZGRG02NSMED</t>
  </si>
  <si>
    <t>Delph. elatum Violets Are Blue PPAF</t>
  </si>
  <si>
    <t>Echin. purpurea Guatemala™ Gold</t>
  </si>
  <si>
    <t>Echin. x hybrida Sombrero® Mandarin Mambo</t>
  </si>
  <si>
    <t>Echin. x hybrida Sombrero® Poco™ Hot Coral PP23097</t>
  </si>
  <si>
    <t>Echin. x hybrida Sombrero® Salsa Red</t>
  </si>
  <si>
    <t>Euphorbia  Tasmanian Tiger</t>
  </si>
  <si>
    <t>yellow/cream, z6</t>
  </si>
  <si>
    <t>732726103184</t>
  </si>
  <si>
    <t>EPHXXTMGG01NSMED</t>
  </si>
  <si>
    <t>Helleborus  Wedding Party™ Series-Mixed</t>
  </si>
  <si>
    <t>732726080454</t>
  </si>
  <si>
    <t>HLBXXWGPG01NSMED</t>
  </si>
  <si>
    <t>Heuchera  City™ Tokyo PP27363</t>
  </si>
  <si>
    <t>Heuchera  Dolce® Sultry Night PPAF</t>
  </si>
  <si>
    <t>Lavandula angus. La Diva Vintage Violet</t>
  </si>
  <si>
    <t>Lavandula angus. Sweet Dreams™ Blue</t>
  </si>
  <si>
    <t>Leucanthemum x superbum Lemon Puff™  PP31455</t>
  </si>
  <si>
    <t>Phlox pani. Candy Store® Coral Creme Drop™</t>
  </si>
  <si>
    <t>coral pink, z3</t>
  </si>
  <si>
    <t>732726076907</t>
  </si>
  <si>
    <t>PHXPNCCCPG01NSMED</t>
  </si>
  <si>
    <t>Platycodon  Pop Star™ Blue</t>
  </si>
  <si>
    <t>blue violet, z3</t>
  </si>
  <si>
    <t>732726089136</t>
  </si>
  <si>
    <t>PLCXXPPBG01NSMED</t>
  </si>
  <si>
    <t>Rudbeckia  Treasure Trove PP36594</t>
  </si>
  <si>
    <t>Saxifraga x arendsii Scenic White</t>
  </si>
  <si>
    <t>Sedum  Puff Pastry™ Raspberry PPAF</t>
  </si>
  <si>
    <t>Verbascum  Sugar Plum</t>
  </si>
  <si>
    <t>Veronica spicata Purplegum Candles</t>
  </si>
  <si>
    <t>732726094246</t>
  </si>
  <si>
    <t>VRCSPTPGCG01NSMED</t>
  </si>
  <si>
    <t>Athyrium filix-femina Fronds Forever PPAF</t>
  </si>
  <si>
    <t xml:space="preserve">Eragrostis spectabilis </t>
  </si>
  <si>
    <t>Panicum virgatum Dream Catcher® Huggy Purple®</t>
  </si>
  <si>
    <t>732726105607</t>
  </si>
  <si>
    <t>Panicum virgatum Dream Catcher® Tumbleweed®</t>
  </si>
  <si>
    <t>732726105614</t>
  </si>
  <si>
    <t>multi, z4</t>
  </si>
  <si>
    <t>blue-green foliage, z4</t>
  </si>
  <si>
    <t>Diervilla sp. Kodiak® Red 2.0 'SMNDSD' USPPAF</t>
  </si>
  <si>
    <t>Diervilla x Kodiak Jet Black™ SMNDSN PPAF</t>
  </si>
  <si>
    <t>Hydrangea macrop. Let's Dance Sky View®</t>
  </si>
  <si>
    <t>white, pinkish hue, z3</t>
  </si>
  <si>
    <t>purple, pink, red, white, yellow, z4</t>
  </si>
  <si>
    <t>Current Availability for the Week of  January 11, 2026</t>
  </si>
  <si>
    <t>Apple Semi-Dwarf McIntosh</t>
  </si>
  <si>
    <t>732726077652</t>
  </si>
  <si>
    <t>APPSDMCNG05NSMED</t>
  </si>
  <si>
    <t>dark crimson, sweet , z5</t>
  </si>
  <si>
    <t>Pear Semi-Dwarf D'Anjou</t>
  </si>
  <si>
    <t>732726102897</t>
  </si>
  <si>
    <t>PERSDDANG05NSMED</t>
  </si>
  <si>
    <t>Buddleia  Birthday Cake™ USPPAF</t>
  </si>
  <si>
    <t>Buxus  NewGen™ Freedom®</t>
  </si>
  <si>
    <t>Buxus  NewGen™ Independence®</t>
  </si>
  <si>
    <t>Hydrangea macrop. L.A. Dreamin®</t>
  </si>
  <si>
    <t>732726087323</t>
  </si>
  <si>
    <t>HYDMCLAEG03NSMED</t>
  </si>
  <si>
    <t>Hydrangea macrop. Pop Star™</t>
  </si>
  <si>
    <t>732726098862</t>
  </si>
  <si>
    <t>HYDMCPOAG03NSMED</t>
  </si>
  <si>
    <t>Hydrangea pani. Vanilla Strawberry™ (PP20670)</t>
  </si>
  <si>
    <t>Ilex glabra Squeeze Box™</t>
  </si>
  <si>
    <t>732726101210</t>
  </si>
  <si>
    <t>ILXGBSQBG03NSMED</t>
  </si>
  <si>
    <t>Ilex x meserveae Blue Princess</t>
  </si>
  <si>
    <t>15-18", blue/green foliage, red berry, z5</t>
  </si>
  <si>
    <t>732726008793</t>
  </si>
  <si>
    <t>ILXMSBPSG03NSMED</t>
  </si>
  <si>
    <t>20-22", silvery/grey, z4</t>
  </si>
  <si>
    <t>732726103962</t>
  </si>
  <si>
    <t>JNPCHMTSG03NSMED</t>
  </si>
  <si>
    <t>Leucothoe axillaris</t>
  </si>
  <si>
    <t>732726091689</t>
  </si>
  <si>
    <t>LCTAXXXXG05NSMED</t>
  </si>
  <si>
    <t>Myrica pensylvanica</t>
  </si>
  <si>
    <t>12-15", green with blue/grey berry, z3</t>
  </si>
  <si>
    <t>732726013292</t>
  </si>
  <si>
    <t>MYRPNSXXXG03NSMED</t>
  </si>
  <si>
    <t>Spiraea japonica Double Play Doozie® USPPAF</t>
  </si>
  <si>
    <t>Thuja occidentalis Anna's Magic Ball®</t>
  </si>
  <si>
    <t>10-12", bright yellow foliage, z3</t>
  </si>
  <si>
    <t>732726081642</t>
  </si>
  <si>
    <t>THJOCAASG02NSMED</t>
  </si>
  <si>
    <t>pink, green/orange/red foliage, z4</t>
  </si>
  <si>
    <t>Achillea millef. Skysail Yellow</t>
  </si>
  <si>
    <t>732726102927</t>
  </si>
  <si>
    <t>ACHMFSKEG01NSMED</t>
  </si>
  <si>
    <t xml:space="preserve">Allium cernuum </t>
  </si>
  <si>
    <t>Bergenia  Dragonfly™ Pink</t>
  </si>
  <si>
    <t>Bergenia cordifolia Miss Piggy</t>
  </si>
  <si>
    <t>732726091283</t>
  </si>
  <si>
    <t>BRGCDFMPGG01NSMED</t>
  </si>
  <si>
    <t>732726103078</t>
  </si>
  <si>
    <t>CROXXLLZG01NSMED</t>
  </si>
  <si>
    <t>Echin. Eye-Catcher™ Coral Craze</t>
  </si>
  <si>
    <t>732726092860</t>
  </si>
  <si>
    <t>ECHXXECCG01NSMED</t>
  </si>
  <si>
    <t>Helleborus  HGC® Ice N' Roses® Dark Picotee</t>
  </si>
  <si>
    <t>burgundy/white, z5</t>
  </si>
  <si>
    <t>732726105317</t>
  </si>
  <si>
    <t>HLBXXIDCG01NSMED</t>
  </si>
  <si>
    <t>Heuchera  Southern Comfort</t>
  </si>
  <si>
    <t>cinnamon-peach, z4</t>
  </si>
  <si>
    <t>732726066274</t>
  </si>
  <si>
    <t>HCHXXSCOG02NSMED</t>
  </si>
  <si>
    <t>Iris  louisiana Black Gamecock</t>
  </si>
  <si>
    <t>Iris ensata Variegata</t>
  </si>
  <si>
    <t>732726067189</t>
  </si>
  <si>
    <t>IRSENVRGG02NSMED</t>
  </si>
  <si>
    <t>Kniphofia  Lady Luck</t>
  </si>
  <si>
    <t>white, chartreuse, z5</t>
  </si>
  <si>
    <t>732726101111</t>
  </si>
  <si>
    <t>KPHXXLYCG02NSMED</t>
  </si>
  <si>
    <t>Lavandula  La Diva Berry Bountiful</t>
  </si>
  <si>
    <t>Lavandula  La Diva Berry Rosy</t>
  </si>
  <si>
    <t>Lavandula  La Diva Eternal Elegance</t>
  </si>
  <si>
    <t>Ligularia  Bottle Rocket</t>
  </si>
  <si>
    <t>732726082267</t>
  </si>
  <si>
    <t>LGLXXBOCG02NSMED</t>
  </si>
  <si>
    <t>Nepeta  Neptune</t>
  </si>
  <si>
    <t>732726083677</t>
  </si>
  <si>
    <t>NEPXXNPTG01NSMED</t>
  </si>
  <si>
    <t>Paeonia  Bartzella</t>
  </si>
  <si>
    <t>Phlox  Bedazzled Pink</t>
  </si>
  <si>
    <t>Phlox  Rose Sprite</t>
  </si>
  <si>
    <t>Phlox  Spring® Blue</t>
  </si>
  <si>
    <t>Phlox  Spring® Hot Pink</t>
  </si>
  <si>
    <t>Phlox  Spring® Purple</t>
  </si>
  <si>
    <t>Phlox pani. Candy Store ® Bubblegum Pink™</t>
  </si>
  <si>
    <t>Rudbeckia hirta Solar Sisters™ USPPAF</t>
  </si>
  <si>
    <t>Sedum  Night Embers</t>
  </si>
  <si>
    <t>mauve/pink/purple, z3</t>
  </si>
  <si>
    <t>732726088511</t>
  </si>
  <si>
    <t>SDMXXNTBG02NSMED</t>
  </si>
  <si>
    <t>Sedum  Rock 'N Grow® Midnight Velvet PPAF</t>
  </si>
  <si>
    <t>rose/violet, z3</t>
  </si>
  <si>
    <t>732726103702</t>
  </si>
  <si>
    <t>SDMXXRMVG01NSMED</t>
  </si>
  <si>
    <t>Sedum takesimense Atlantis™</t>
  </si>
  <si>
    <t>variegated, z4</t>
  </si>
  <si>
    <t>732726103498</t>
  </si>
  <si>
    <t>SDMTKSAAIG01NSMED</t>
  </si>
  <si>
    <t>Solidago  Little Lemon®</t>
  </si>
  <si>
    <t>Stokesia  Totally Stoked Riptide</t>
  </si>
  <si>
    <t>Stokesia  Totally Stoked Whitecaps</t>
  </si>
  <si>
    <t>Thalictrum  Cotton Ball PPAF</t>
  </si>
  <si>
    <t>Thalictrum  Cotton Candy PPAF</t>
  </si>
  <si>
    <t>Tiarella  Cutting Edge</t>
  </si>
  <si>
    <t>Veronica  Magic Show® White Wands</t>
  </si>
  <si>
    <t>732726094215</t>
  </si>
  <si>
    <t>VRCXXMWWG01NSMED</t>
  </si>
  <si>
    <t>Athyrium  Ghost™</t>
  </si>
  <si>
    <t>light green. z3</t>
  </si>
  <si>
    <t>Calam. acutiflora Karl Foerster</t>
  </si>
  <si>
    <t>green, early bloomer, z4</t>
  </si>
  <si>
    <t>732726086159</t>
  </si>
  <si>
    <t>CLMACUKFRG03NSMED</t>
  </si>
  <si>
    <t>Rose Flor. Gingersnap</t>
  </si>
  <si>
    <t>yellow- orange, z4</t>
  </si>
  <si>
    <t>732726030060</t>
  </si>
  <si>
    <t>RSEFLRGNSG03R01MED</t>
  </si>
  <si>
    <t>Rose Shr. Easy Elegance® Champagne Wishes</t>
  </si>
  <si>
    <t>732726100053</t>
  </si>
  <si>
    <t>RSESHCHSG03R01MED</t>
  </si>
  <si>
    <t>Rose Shr. Easy Elegance® Music Box</t>
  </si>
  <si>
    <t>732726101630</t>
  </si>
  <si>
    <t>RSESHMSXG03R01MED</t>
  </si>
  <si>
    <t>Cornus alba Sgt. Pepper® PP 34377</t>
  </si>
  <si>
    <t>avail 4/15</t>
  </si>
  <si>
    <t>cranberry, dark foliage, z5</t>
  </si>
  <si>
    <t>red/yellow foliage, purple bloom, z4</t>
  </si>
  <si>
    <t>Aronia melan. Low Scape Snowfire® PP34116</t>
  </si>
  <si>
    <r>
      <rPr>
        <b/>
        <sz val="10"/>
        <color rgb="FFFF0000"/>
        <rFont val="Arial"/>
        <family val="2"/>
      </rPr>
      <t xml:space="preserve">NEW </t>
    </r>
    <r>
      <rPr>
        <sz val="10"/>
        <rFont val="Arial"/>
        <family val="2"/>
      </rPr>
      <t>PW, avail 4/30</t>
    </r>
  </si>
  <si>
    <r>
      <rPr>
        <b/>
        <sz val="10"/>
        <color rgb="FFFF0000"/>
        <rFont val="Arial"/>
        <family val="2"/>
      </rPr>
      <t xml:space="preserve">NEW </t>
    </r>
    <r>
      <rPr>
        <sz val="10"/>
        <rFont val="Arial"/>
        <family val="2"/>
      </rPr>
      <t>PW</t>
    </r>
  </si>
  <si>
    <r>
      <rPr>
        <b/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avail 3/15</t>
    </r>
  </si>
  <si>
    <t>avail 3/15</t>
  </si>
  <si>
    <t>Hydrangea macrop. First Edition®  Eclipse® #34544</t>
  </si>
  <si>
    <r>
      <rPr>
        <b/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FE, avail 5/15</t>
    </r>
  </si>
  <si>
    <t>NEW</t>
  </si>
  <si>
    <r>
      <rPr>
        <b/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PW</t>
    </r>
  </si>
  <si>
    <r>
      <rPr>
        <b/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Native</t>
    </r>
  </si>
  <si>
    <r>
      <rPr>
        <b/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BE</t>
    </r>
  </si>
  <si>
    <t>Roses - Available now</t>
  </si>
  <si>
    <t>Rose Groundcover Blushing Drift® #33507</t>
  </si>
  <si>
    <t>Rose Shr. Blushing Knock Out®</t>
  </si>
  <si>
    <t xml:space="preserve">Available Spring 2026                 Nature's Classics Rose Collection </t>
  </si>
  <si>
    <t>Prebook Now!</t>
  </si>
  <si>
    <t>crimson colour, crunchy, z4</t>
  </si>
  <si>
    <t>Coreopsis  Leading Lady™ Charlize</t>
  </si>
  <si>
    <t>Dianthus  Kahori® Pink</t>
  </si>
  <si>
    <t>Dianthus  Early Bird ™ Radiance</t>
  </si>
  <si>
    <t>Dianthus  Star™ Peppermint Star</t>
  </si>
  <si>
    <t>Dianthus  Star™ Single Stargazer</t>
  </si>
  <si>
    <t>Echin. Kismet® Intense Orange PP28769</t>
  </si>
  <si>
    <t>Echin. Kismet® Pink Lemonade PPAF</t>
  </si>
  <si>
    <t>Echin. Kismet® Raspberry PP28768</t>
  </si>
  <si>
    <t>Echin. Kismet® Red PP29743</t>
  </si>
  <si>
    <t>Echin. Sunseekers® Apple Green</t>
  </si>
  <si>
    <t>Echin. SunSeekers® Rainbow</t>
  </si>
  <si>
    <t>Echin. SunSeekers® Sweet Fuchsia PPAF</t>
  </si>
  <si>
    <t>Echin. Sweet® Sandia PPAF</t>
  </si>
  <si>
    <t>Echinacea Fresco® Apricot PPAF</t>
  </si>
  <si>
    <t>Echinacea Pretty Parasols</t>
  </si>
  <si>
    <t>Nepeta  Serene Frost</t>
  </si>
  <si>
    <t>Nepeta  Serene Lilac</t>
  </si>
  <si>
    <t>yellow, orange, pink, z5</t>
  </si>
  <si>
    <t>pinkish-red, z7</t>
  </si>
  <si>
    <t>pink-apricot, z5</t>
  </si>
  <si>
    <t>pink, cream, z5</t>
  </si>
  <si>
    <t>red, pink, white, 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</si>
</sst>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name val="Bookman Old Style"/>
      <family val="1"/>
    </font>
    <font>
      <i/>
      <sz val="10"/>
      <color indexed="8"/>
      <name val="Verdana"/>
      <family val="2"/>
    </font>
    <font>
      <i/>
      <sz val="10"/>
      <name val="Monotype Corsiva"/>
      <family val="4"/>
    </font>
    <font>
      <i/>
      <sz val="10"/>
      <color theme="0"/>
      <name val="Arial"/>
      <family val="2"/>
    </font>
    <font>
      <sz val="13.5"/>
      <name val="Arial"/>
      <family val="2"/>
    </font>
    <font>
      <sz val="10.5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i/>
      <sz val="10.5"/>
      <name val="Arial"/>
      <family val="2"/>
    </font>
    <font>
      <u/>
      <sz val="14"/>
      <color theme="10"/>
      <name val="Arial"/>
      <family val="2"/>
    </font>
    <font>
      <b/>
      <sz val="14"/>
      <color indexed="9"/>
      <name val="Arial"/>
      <family val="2"/>
    </font>
    <font>
      <b/>
      <i/>
      <sz val="11"/>
      <color indexed="9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3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6" fillId="0" borderId="0" xfId="0" applyFont="1"/>
    <xf numFmtId="0" fontId="62" fillId="6" borderId="0" xfId="2" applyFont="1" applyFill="1">
      <alignment vertical="top"/>
    </xf>
    <xf numFmtId="0" fontId="109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10" fillId="8" borderId="0" xfId="0" applyFont="1" applyFill="1"/>
    <xf numFmtId="0" fontId="48" fillId="5" borderId="6" xfId="0" applyFont="1" applyFill="1" applyBorder="1"/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35" fillId="0" borderId="0" xfId="0" applyFont="1"/>
    <xf numFmtId="0" fontId="111" fillId="0" borderId="0" xfId="0" applyFont="1" applyAlignment="1">
      <alignment horizontal="right"/>
    </xf>
    <xf numFmtId="0" fontId="111" fillId="0" borderId="2" xfId="0" applyFont="1" applyBorder="1" applyAlignment="1">
      <alignment horizontal="right"/>
    </xf>
    <xf numFmtId="0" fontId="112" fillId="2" borderId="0" xfId="0" applyFont="1" applyFill="1" applyAlignment="1">
      <alignment horizontal="right"/>
    </xf>
    <xf numFmtId="0" fontId="111" fillId="2" borderId="0" xfId="0" applyFont="1" applyFill="1" applyAlignment="1">
      <alignment horizontal="right"/>
    </xf>
    <xf numFmtId="168" fontId="113" fillId="2" borderId="0" xfId="0" applyNumberFormat="1" applyFont="1" applyFill="1" applyAlignment="1">
      <alignment horizontal="right"/>
    </xf>
    <xf numFmtId="0" fontId="42" fillId="3" borderId="0" xfId="2" applyFont="1" applyFill="1" applyAlignment="1">
      <alignment horizontal="right" wrapText="1"/>
    </xf>
    <xf numFmtId="8" fontId="111" fillId="2" borderId="0" xfId="0" applyNumberFormat="1" applyFont="1" applyFill="1" applyAlignment="1">
      <alignment horizontal="right"/>
    </xf>
    <xf numFmtId="0" fontId="114" fillId="0" borderId="0" xfId="0" applyFont="1" applyAlignment="1">
      <alignment horizontal="right"/>
    </xf>
    <xf numFmtId="0" fontId="115" fillId="0" borderId="0" xfId="3" applyFont="1" applyFill="1" applyBorder="1" applyAlignment="1">
      <alignment horizontal="right"/>
    </xf>
    <xf numFmtId="0" fontId="114" fillId="7" borderId="0" xfId="0" applyFont="1" applyFill="1" applyAlignment="1">
      <alignment horizontal="right" vertical="center" wrapText="1"/>
    </xf>
    <xf numFmtId="0" fontId="42" fillId="0" borderId="0" xfId="2" applyFont="1" applyAlignment="1">
      <alignment horizontal="right" vertical="center"/>
    </xf>
    <xf numFmtId="0" fontId="50" fillId="5" borderId="0" xfId="0" applyFont="1" applyFill="1" applyAlignment="1">
      <alignment horizontal="right" vertical="center" wrapText="1"/>
    </xf>
    <xf numFmtId="0" fontId="42" fillId="0" borderId="0" xfId="2" applyFont="1" applyAlignment="1">
      <alignment horizontal="right"/>
    </xf>
    <xf numFmtId="0" fontId="53" fillId="0" borderId="0" xfId="0" applyFont="1"/>
    <xf numFmtId="0" fontId="116" fillId="0" borderId="0" xfId="0" applyFont="1"/>
    <xf numFmtId="0" fontId="117" fillId="0" borderId="0" xfId="0" applyFont="1"/>
    <xf numFmtId="0" fontId="48" fillId="0" borderId="6" xfId="0" applyFont="1" applyBorder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18" fillId="0" borderId="0" xfId="0" applyFont="1" applyAlignment="1">
      <alignment horizontal="right"/>
    </xf>
    <xf numFmtId="0" fontId="119" fillId="5" borderId="0" xfId="0" applyFont="1" applyFill="1" applyAlignment="1">
      <alignment horizontal="right"/>
    </xf>
    <xf numFmtId="0" fontId="120" fillId="0" borderId="0" xfId="0" applyFont="1" applyAlignment="1">
      <alignment horizontal="right"/>
    </xf>
    <xf numFmtId="0" fontId="121" fillId="0" borderId="0" xfId="3" applyFont="1" applyFill="1"/>
    <xf numFmtId="0" fontId="121" fillId="0" borderId="0" xfId="3" applyFont="1"/>
    <xf numFmtId="0" fontId="22" fillId="0" borderId="0" xfId="0" applyFont="1" applyAlignment="1">
      <alignment horizontal="right"/>
    </xf>
    <xf numFmtId="0" fontId="72" fillId="0" borderId="0" xfId="0" applyFont="1" applyAlignment="1">
      <alignment horizontal="right"/>
    </xf>
    <xf numFmtId="0" fontId="122" fillId="9" borderId="0" xfId="21" applyFont="1" applyFill="1" applyAlignment="1">
      <alignment horizontal="center"/>
    </xf>
    <xf numFmtId="0" fontId="122" fillId="9" borderId="0" xfId="21" applyFont="1" applyFill="1"/>
    <xf numFmtId="0" fontId="123" fillId="9" borderId="0" xfId="21" applyFont="1" applyFill="1" applyAlignment="1">
      <alignment horizontal="right" vertical="center"/>
    </xf>
    <xf numFmtId="164" fontId="122" fillId="9" borderId="0" xfId="21" applyNumberFormat="1" applyFont="1" applyFill="1" applyAlignment="1">
      <alignment horizontal="center"/>
    </xf>
    <xf numFmtId="0" fontId="104" fillId="9" borderId="0" xfId="21" applyFont="1" applyFill="1" applyAlignment="1">
      <alignment horizontal="center"/>
    </xf>
    <xf numFmtId="1" fontId="124" fillId="0" borderId="0" xfId="21" applyNumberFormat="1" applyFont="1"/>
    <xf numFmtId="0" fontId="76" fillId="5" borderId="0" xfId="0" applyFont="1" applyFill="1" applyAlignment="1">
      <alignment horizontal="right"/>
    </xf>
    <xf numFmtId="0" fontId="125" fillId="5" borderId="0" xfId="0" applyFont="1" applyFill="1" applyAlignment="1">
      <alignment horizontal="right"/>
    </xf>
    <xf numFmtId="164" fontId="76" fillId="5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0" fontId="126" fillId="0" borderId="0" xfId="0" applyFont="1" applyAlignment="1">
      <alignment horizontal="right"/>
    </xf>
    <xf numFmtId="164" fontId="109" fillId="0" borderId="0" xfId="0" applyNumberFormat="1" applyFont="1"/>
    <xf numFmtId="0" fontId="76" fillId="0" borderId="0" xfId="0" applyFont="1" applyAlignment="1">
      <alignment horizontal="center"/>
    </xf>
    <xf numFmtId="0" fontId="127" fillId="0" borderId="0" xfId="0" applyFont="1"/>
    <xf numFmtId="0" fontId="0" fillId="9" borderId="0" xfId="0" applyFill="1" applyAlignment="1">
      <alignment horizontal="center" vertical="top"/>
    </xf>
    <xf numFmtId="1" fontId="109" fillId="0" borderId="0" xfId="21" applyNumberFormat="1" applyFont="1"/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285749</xdr:rowOff>
    </xdr:from>
    <xdr:to>
      <xdr:col>10</xdr:col>
      <xdr:colOff>13334</xdr:colOff>
      <xdr:row>48</xdr:row>
      <xdr:rowOff>523875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8B1B1E7-DB20-A6DB-17A3-B2FABC45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4"/>
          <a:ext cx="12414884" cy="980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3-Cham.-pisifera-Fil.-Au.-Nana-Goldmop-scaled.jpg" TargetMode="External"/><Relationship Id="rId21" Type="http://schemas.openxmlformats.org/officeDocument/2006/relationships/hyperlink" Target="https://medfordnursery.com/wp-content/uploads/2025/11/3-Buxus-Winter-Gem-scaled.jpg" TargetMode="External"/><Relationship Id="rId42" Type="http://schemas.openxmlformats.org/officeDocument/2006/relationships/hyperlink" Target="https://medfordnursery.com/wp-content/uploads/2025/11/2-Junip.-chin.-Pfitzerana-Compacta-scaled.jpg" TargetMode="External"/><Relationship Id="rId47" Type="http://schemas.openxmlformats.org/officeDocument/2006/relationships/hyperlink" Target="https://medfordnursery.com/wp-content/uploads/2025/11/3-Junip.-horizontalis-Wiltonii-scaled.jpg" TargetMode="External"/><Relationship Id="rId63" Type="http://schemas.openxmlformats.org/officeDocument/2006/relationships/hyperlink" Target="https://medfordnursery.com/wp-content/uploads/2025/11/5-Rhodo.-cat.-Nova-Zembla-scaled.jpg" TargetMode="External"/><Relationship Id="rId68" Type="http://schemas.openxmlformats.org/officeDocument/2006/relationships/hyperlink" Target="https://medfordnursery.com/wp-content/uploads/2025/11/5-Thuja-occidentalis-Smaragd-scaled.jpg" TargetMode="External"/><Relationship Id="rId2" Type="http://schemas.openxmlformats.org/officeDocument/2006/relationships/hyperlink" Target="https://medfordnursery.com/weekly-availability/" TargetMode="External"/><Relationship Id="rId16" Type="http://schemas.openxmlformats.org/officeDocument/2006/relationships/hyperlink" Target="https://medfordnursery.com/wp-content/uploads/2025/11/3-Buxus-Green-Velvet-scaled.jpg" TargetMode="External"/><Relationship Id="rId29" Type="http://schemas.openxmlformats.org/officeDocument/2006/relationships/hyperlink" Target="https://medfordnursery.com/wp-content/uploads/2025/11/2-Euon.-fort.-Gold-Splash%C2%AE-scaled.jpg" TargetMode="External"/><Relationship Id="rId11" Type="http://schemas.openxmlformats.org/officeDocument/2006/relationships/hyperlink" Target="https://medfordnursery.com/wp-content/uploads/2025/11/5-Azalea-Ev.-Purple-Splendor-scaled.jpg" TargetMode="External"/><Relationship Id="rId24" Type="http://schemas.openxmlformats.org/officeDocument/2006/relationships/hyperlink" Target="https://medfordnursery.com/wp-content/uploads/2025/11/5-Cham.-pisifera-fil.-Golden-Charm-scaled.jpg" TargetMode="External"/><Relationship Id="rId32" Type="http://schemas.openxmlformats.org/officeDocument/2006/relationships/hyperlink" Target="https://medfordnursery.com/wp-content/uploads/2025/11/3-Ilex-glabra-Shamrock-scaled.jpg" TargetMode="External"/><Relationship Id="rId37" Type="http://schemas.openxmlformats.org/officeDocument/2006/relationships/hyperlink" Target="https://medfordnursery.com/wp-content/uploads/2025/11/3-Ilex-x-meserveae-Blue-Maid-scaled.jpg" TargetMode="External"/><Relationship Id="rId40" Type="http://schemas.openxmlformats.org/officeDocument/2006/relationships/hyperlink" Target="https://medfordnursery.com/wp-content/uploads/2025/11/5-Junip.-chin.-Hetzii-Columnaris-scaled.jpg" TargetMode="External"/><Relationship Id="rId45" Type="http://schemas.openxmlformats.org/officeDocument/2006/relationships/hyperlink" Target="https://medfordnursery.com/wp-content/uploads/2025/11/3-Junip.-squamata-Parsoni-scaled.jpg" TargetMode="External"/><Relationship Id="rId53" Type="http://schemas.openxmlformats.org/officeDocument/2006/relationships/hyperlink" Target="https://medfordnursery.com/wp-content/uploads/2025/11/3-Rhodo.-P.J.M-scaled.jpg" TargetMode="External"/><Relationship Id="rId58" Type="http://schemas.openxmlformats.org/officeDocument/2006/relationships/hyperlink" Target="https://medfordnursery.com/wp-content/uploads/2025/11/2-Rhodo.-cat.-Chionoides-scaled.jpg" TargetMode="External"/><Relationship Id="rId66" Type="http://schemas.openxmlformats.org/officeDocument/2006/relationships/hyperlink" Target="https://medfordnursery.com/wp-content/uploads/2025/11/10-Rhodo.-cat.-Roseum-Pink-scaled.jpg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medfordnursery.com/wp-content/uploads/2025/11/5-Azalea-Ev.-Gir.-Pleasant-White-scaled.jpg" TargetMode="External"/><Relationship Id="rId61" Type="http://schemas.openxmlformats.org/officeDocument/2006/relationships/hyperlink" Target="https://medfordnursery.com/wp-content/uploads/2025/11/3-Rhodo.-cat.-Purpureum-Elegans-scaled.jpg" TargetMode="External"/><Relationship Id="rId19" Type="http://schemas.openxmlformats.org/officeDocument/2006/relationships/hyperlink" Target="https://medfordnursery.com/wp-content/uploads/2025/11/2-Buxus-Green-Mountain-scaled.jpg" TargetMode="External"/><Relationship Id="rId14" Type="http://schemas.openxmlformats.org/officeDocument/2006/relationships/hyperlink" Target="https://medfordnursery.com/wp-content/uploads/2025/11/5-Azalea-Ev.-Stewartstonian-scaled.jpg" TargetMode="External"/><Relationship Id="rId22" Type="http://schemas.openxmlformats.org/officeDocument/2006/relationships/hyperlink" Target="https://medfordnursery.com/wp-content/uploads/2025/11/3-Buxus-micro.-kor.-Franklins-Gem-scaled.jpg" TargetMode="External"/><Relationship Id="rId27" Type="http://schemas.openxmlformats.org/officeDocument/2006/relationships/hyperlink" Target="https://medfordnursery.com/wp-content/uploads/2025/11/2-Cham.-pisifera-Fil.-Au.-Nana-Goldmop-scaled.jpg" TargetMode="External"/><Relationship Id="rId30" Type="http://schemas.openxmlformats.org/officeDocument/2006/relationships/hyperlink" Target="https://medfordnursery.com/wp-content/uploads/2025/11/5-Ilex-crenata-Steeds-scaled.jpg" TargetMode="External"/><Relationship Id="rId35" Type="http://schemas.openxmlformats.org/officeDocument/2006/relationships/hyperlink" Target="https://medfordnursery.com/wp-content/uploads/2025/11/3-Ilex-crenata-Sky-Pencil-scaled.jpg" TargetMode="External"/><Relationship Id="rId43" Type="http://schemas.openxmlformats.org/officeDocument/2006/relationships/hyperlink" Target="https://medfordnursery.com/wp-content/uploads/2025/11/2-Junip.-chin.-Sea-Green-scaled.jpg" TargetMode="External"/><Relationship Id="rId48" Type="http://schemas.openxmlformats.org/officeDocument/2006/relationships/hyperlink" Target="https://medfordnursery.com/wp-content/uploads/2025/11/3-Junip.-horiz.-Plum.-Comp.-Youngstown-scaled.jpg" TargetMode="External"/><Relationship Id="rId56" Type="http://schemas.openxmlformats.org/officeDocument/2006/relationships/hyperlink" Target="https://medfordnursery.com/wp-content/uploads/2025/11/5-Rhodo.-cat.-Chionoides-scaled.jpg" TargetMode="External"/><Relationship Id="rId64" Type="http://schemas.openxmlformats.org/officeDocument/2006/relationships/hyperlink" Target="https://medfordnursery.com/wp-content/uploads/2025/11/10-Rhodo.-cat.-Roseum-Elegans-scaled.jpg" TargetMode="External"/><Relationship Id="rId69" Type="http://schemas.openxmlformats.org/officeDocument/2006/relationships/hyperlink" Target="https://medfordnursery.com/wp-content/uploads/2025/11/5-Thuja-occidentalis-Nigra-scaled.jpg" TargetMode="External"/><Relationship Id="rId8" Type="http://schemas.openxmlformats.org/officeDocument/2006/relationships/hyperlink" Target="https://medfordnursery.com/wp-content/uploads/2025/11/2-Azalea-Ev.-Mothers-Day-scaled.jpg" TargetMode="External"/><Relationship Id="rId51" Type="http://schemas.openxmlformats.org/officeDocument/2006/relationships/hyperlink" Target="https://medfordnursery.com/wp-content/uploads/2025/11/2-Junip.-conferta-Blue-Pacific-scaled.jpg" TargetMode="External"/><Relationship Id="rId72" Type="http://schemas.openxmlformats.org/officeDocument/2006/relationships/hyperlink" Target="https://medfordnursery.com/wp-content/uploads/2025/11/3-Thuja-occidentalis-North-Pole%C2%AE-scaled.jpg" TargetMode="External"/><Relationship Id="rId3" Type="http://schemas.openxmlformats.org/officeDocument/2006/relationships/hyperlink" Target="https://medfordnursery.com/wp-content/uploads/2025/11/3-Azalea-Ev.-Blaauws-Pink-scaled.jpg" TargetMode="External"/><Relationship Id="rId12" Type="http://schemas.openxmlformats.org/officeDocument/2006/relationships/hyperlink" Target="https://medfordnursery.com/wp-content/uploads/2025/11/3-Azalea-Ev.-Poukhanense-Compacta-scaled.jpg" TargetMode="External"/><Relationship Id="rId17" Type="http://schemas.openxmlformats.org/officeDocument/2006/relationships/hyperlink" Target="https://medfordnursery.com/wp-content/uploads/2025/11/2-Buxus-Green-Velvet-scaled.jpg" TargetMode="External"/><Relationship Id="rId25" Type="http://schemas.openxmlformats.org/officeDocument/2006/relationships/hyperlink" Target="https://medfordnursery.com/wp-content/uploads/2025/11/5-Cham.-pisifera-Fil.-Au.-Nana-Goldmop-scaled.jpg" TargetMode="External"/><Relationship Id="rId33" Type="http://schemas.openxmlformats.org/officeDocument/2006/relationships/hyperlink" Target="https://medfordnursery.com/wp-content/uploads/2025/11/3-Ilex-glabra-Compacta-scaled.jpg" TargetMode="External"/><Relationship Id="rId38" Type="http://schemas.openxmlformats.org/officeDocument/2006/relationships/hyperlink" Target="https://medfordnursery.com/wp-content/uploads/2025/11/5-Ilex-x-meserveae-Blue-Maid-scaled.jpg" TargetMode="External"/><Relationship Id="rId46" Type="http://schemas.openxmlformats.org/officeDocument/2006/relationships/hyperlink" Target="https://medfordnursery.com/wp-content/uploads/2025/11/3-Junip.-procumbens-Nana-scaled.jpg" TargetMode="External"/><Relationship Id="rId59" Type="http://schemas.openxmlformats.org/officeDocument/2006/relationships/hyperlink" Target="https://medfordnursery.com/wp-content/uploads/2025/11/5-Rhodo.-cat.-Cunninghams-White-scaled.jpg" TargetMode="External"/><Relationship Id="rId67" Type="http://schemas.openxmlformats.org/officeDocument/2006/relationships/hyperlink" Target="https://medfordnursery.com/wp-content/uploads/2025/11/5-Thuja-plicata-Green-Giant-scaled.jpg" TargetMode="External"/><Relationship Id="rId20" Type="http://schemas.openxmlformats.org/officeDocument/2006/relationships/hyperlink" Target="https://medfordnursery.com/wp-content/uploads/2025/11/3-Buxus-Green-Mountain-scaled.jpg" TargetMode="External"/><Relationship Id="rId41" Type="http://schemas.openxmlformats.org/officeDocument/2006/relationships/hyperlink" Target="https://medfordnursery.com/wp-content/uploads/2025/11/3-Junip.-chin.-Pfitzerana-Aurea-scaled.jpg" TargetMode="External"/><Relationship Id="rId54" Type="http://schemas.openxmlformats.org/officeDocument/2006/relationships/hyperlink" Target="https://medfordnursery.com/wp-content/uploads/2025/11/5-Rhodo.-P.J.M.-Elite-scaled.jpg" TargetMode="External"/><Relationship Id="rId62" Type="http://schemas.openxmlformats.org/officeDocument/2006/relationships/hyperlink" Target="https://medfordnursery.com/wp-content/uploads/2025/11/3-Rhodo.-cat.-English-Roseum-scaled.jpg" TargetMode="External"/><Relationship Id="rId70" Type="http://schemas.openxmlformats.org/officeDocument/2006/relationships/hyperlink" Target="https://medfordnursery.com/wp-content/uploads/2025/11/3-Thuja-occidentalis-Sting%C2%AE-scaled.jpg" TargetMode="External"/><Relationship Id="rId75" Type="http://schemas.openxmlformats.org/officeDocument/2006/relationships/drawing" Target="../drawings/drawing1.xm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3-Azalea-Ev.-Girard-Hot-Shot-scaled.jpg" TargetMode="External"/><Relationship Id="rId15" Type="http://schemas.openxmlformats.org/officeDocument/2006/relationships/hyperlink" Target="https://medfordnursery.com/wp-content/uploads/2025/11/2-Azalea-Ev.-Tradition-scaled.jpg" TargetMode="External"/><Relationship Id="rId23" Type="http://schemas.openxmlformats.org/officeDocument/2006/relationships/hyperlink" Target="https://medfordnursery.com/wp-content/uploads/2025/11/3-Buxus-micro.-kor.-Sprinter-scaled.jpg" TargetMode="External"/><Relationship Id="rId28" Type="http://schemas.openxmlformats.org/officeDocument/2006/relationships/hyperlink" Target="https://medfordnursery.com/wp-content/uploads/2025/11/5-Cupressocyparis-x-leylandii-scaled.jpg" TargetMode="External"/><Relationship Id="rId36" Type="http://schemas.openxmlformats.org/officeDocument/2006/relationships/hyperlink" Target="https://medfordnursery.com/wp-content/uploads/2025/11/3-Ilex-crenata-Green-Luster-scaled.jpg" TargetMode="External"/><Relationship Id="rId49" Type="http://schemas.openxmlformats.org/officeDocument/2006/relationships/hyperlink" Target="https://medfordnursery.com/wp-content/uploads/2025/11/3-Junip.-conferta-Blue-Pacific-scaled.jpg" TargetMode="External"/><Relationship Id="rId57" Type="http://schemas.openxmlformats.org/officeDocument/2006/relationships/hyperlink" Target="https://medfordnursery.com/wp-content/uploads/2025/11/2-Rhodo.-cat.-Cunninghams-White-scaled.jpg" TargetMode="External"/><Relationship Id="rId10" Type="http://schemas.openxmlformats.org/officeDocument/2006/relationships/hyperlink" Target="https://medfordnursery.com/wp-content/uploads/2025/11/5-Azalea-Ev.-Purple-Splendor-scaled.jpg" TargetMode="External"/><Relationship Id="rId31" Type="http://schemas.openxmlformats.org/officeDocument/2006/relationships/hyperlink" Target="https://medfordnursery.com/wp-content/uploads/2025/11/5-Ilex-crenata-Helleri-scaled.jpg" TargetMode="External"/><Relationship Id="rId44" Type="http://schemas.openxmlformats.org/officeDocument/2006/relationships/hyperlink" Target="https://medfordnursery.com/wp-content/uploads/2025/11/3-Junip.-chin.-Pfitzerana-Glauca-scaled.jpg" TargetMode="External"/><Relationship Id="rId52" Type="http://schemas.openxmlformats.org/officeDocument/2006/relationships/hyperlink" Target="https://medfordnursery.com/wp-content/uploads/2025/11/5-Rhodo.-P.J.M-scaled.jpeg" TargetMode="External"/><Relationship Id="rId60" Type="http://schemas.openxmlformats.org/officeDocument/2006/relationships/hyperlink" Target="https://medfordnursery.com/wp-content/uploads/2025/11/5-Rhodo.-cat.-Purpureum-Elegans-scaled.jpg" TargetMode="External"/><Relationship Id="rId65" Type="http://schemas.openxmlformats.org/officeDocument/2006/relationships/hyperlink" Target="https://medfordnursery.com/wp-content/uploads/2025/11/3-Rhodo.-cat.-Roseum-Elegans-scaled.jpg" TargetMode="External"/><Relationship Id="rId73" Type="http://schemas.openxmlformats.org/officeDocument/2006/relationships/hyperlink" Target="https://medfordnursery.com/wp-content/uploads/2025/11/3-Thuja-occidentalis-Firechief%E2%84%A2-scaled.jpg" TargetMode="External"/><Relationship Id="rId4" Type="http://schemas.openxmlformats.org/officeDocument/2006/relationships/hyperlink" Target="https://medfordnursery.com/wp-content/uploads/2025/11/2-Azalea-Ev.-Blaauws-Pink-scaled.jpg" TargetMode="External"/><Relationship Id="rId9" Type="http://schemas.openxmlformats.org/officeDocument/2006/relationships/hyperlink" Target="https://medfordnursery.com/wp-content/uploads/2025/11/2-Azalea-Ev.-Purple-Splendor-scaled.jpg" TargetMode="External"/><Relationship Id="rId13" Type="http://schemas.openxmlformats.org/officeDocument/2006/relationships/hyperlink" Target="https://medfordnursery.com/wp-content/uploads/2025/11/2-Azalea-Ev.-Stewartstonian-scaled.jpg" TargetMode="External"/><Relationship Id="rId18" Type="http://schemas.openxmlformats.org/officeDocument/2006/relationships/hyperlink" Target="https://medfordnursery.com/wp-content/uploads/2025/11/1-Buxus-Green-Velvet-scaled.jpg" TargetMode="External"/><Relationship Id="rId39" Type="http://schemas.openxmlformats.org/officeDocument/2006/relationships/hyperlink" Target="https://medfordnursery.com/wp-content/uploads/2025/11/2-Junip.-chin.-Casino-Gold-scaled.jpg" TargetMode="External"/><Relationship Id="rId34" Type="http://schemas.openxmlformats.org/officeDocument/2006/relationships/hyperlink" Target="https://medfordnursery.com/wp-content/uploads/2025/11/3-Ilex-crenata-Steeds-scaled.jpg" TargetMode="External"/><Relationship Id="rId50" Type="http://schemas.openxmlformats.org/officeDocument/2006/relationships/hyperlink" Target="https://medfordnursery.com/wp-content/uploads/2025/11/2-Junip.-procumbens-Nana-scaled.jpg" TargetMode="External"/><Relationship Id="rId55" Type="http://schemas.openxmlformats.org/officeDocument/2006/relationships/hyperlink" Target="https://medfordnursery.com/wp-content/uploads/2025/11/10-Rhodo.-cat.-Album-scaled.jpg" TargetMode="External"/><Relationship Id="rId7" Type="http://schemas.openxmlformats.org/officeDocument/2006/relationships/hyperlink" Target="https://medfordnursery.com/wp-content/uploads/2025/11/5-Azalea-Ev.-Karen-scaled.jpg" TargetMode="External"/><Relationship Id="rId71" Type="http://schemas.openxmlformats.org/officeDocument/2006/relationships/hyperlink" Target="https://medfordnursery.com/wp-content/uploads/2025/11/3-Thuja-occidentalis-Smaragd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313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27" customWidth="1"/>
    <col min="2" max="2" width="14.140625" style="38" customWidth="1"/>
    <col min="3" max="3" width="30.7109375" style="56" customWidth="1"/>
    <col min="4" max="4" width="10.7109375" style="2" customWidth="1"/>
    <col min="5" max="5" width="12.42578125" style="28" customWidth="1"/>
    <col min="6" max="6" width="10.7109375" style="145" customWidth="1"/>
    <col min="7" max="7" width="25.7109375" style="33" customWidth="1"/>
    <col min="8" max="8" width="13.7109375" style="100" customWidth="1"/>
    <col min="9" max="9" width="13.42578125" style="113" customWidth="1"/>
    <col min="10" max="10" width="39.42578125" style="101" customWidth="1"/>
    <col min="11" max="11" width="18.5703125" style="176" customWidth="1"/>
    <col min="12" max="12" width="25.7109375" style="49" customWidth="1"/>
    <col min="13" max="13" width="30" style="177" customWidth="1"/>
    <col min="14" max="264" width="19.7109375" style="1"/>
    <col min="265" max="16384" width="19.7109375" style="61"/>
  </cols>
  <sheetData>
    <row r="1" spans="1:12" s="16" customFormat="1" ht="23.25" customHeight="1">
      <c r="A1" s="124"/>
      <c r="B1" s="36"/>
      <c r="C1" s="49"/>
      <c r="D1" s="15"/>
      <c r="E1" s="236"/>
      <c r="F1" s="237"/>
      <c r="G1" s="238"/>
      <c r="H1" s="238"/>
      <c r="I1" s="239"/>
      <c r="J1" s="238"/>
      <c r="K1" s="150"/>
      <c r="L1" s="151"/>
    </row>
    <row r="2" spans="1:12" s="16" customFormat="1" ht="23.25" customHeight="1">
      <c r="A2" s="124"/>
      <c r="B2" s="36"/>
      <c r="C2" s="49"/>
      <c r="D2" s="15"/>
      <c r="E2" s="240"/>
      <c r="F2" s="223"/>
      <c r="G2" s="240"/>
      <c r="H2" s="240"/>
      <c r="I2" s="241"/>
      <c r="J2" s="240"/>
      <c r="K2" s="150"/>
      <c r="L2" s="151"/>
    </row>
    <row r="3" spans="1:12" s="16" customFormat="1" ht="21" customHeight="1">
      <c r="A3" s="124"/>
      <c r="B3" s="36"/>
      <c r="C3" s="49"/>
      <c r="D3" s="15"/>
      <c r="E3" s="242"/>
      <c r="F3" s="223"/>
      <c r="G3" s="242"/>
      <c r="H3" s="242"/>
      <c r="I3" s="243"/>
      <c r="J3" s="242"/>
      <c r="K3" s="150"/>
      <c r="L3" s="151"/>
    </row>
    <row r="4" spans="1:12" s="16" customFormat="1" ht="21" customHeight="1">
      <c r="A4" s="124"/>
      <c r="B4" s="36"/>
      <c r="C4" s="49"/>
      <c r="D4" s="15"/>
      <c r="E4" s="23"/>
      <c r="F4" s="133"/>
      <c r="G4" s="103"/>
      <c r="H4" s="78"/>
      <c r="I4" s="106"/>
      <c r="J4" s="79"/>
      <c r="K4" s="150"/>
      <c r="L4" s="151"/>
    </row>
    <row r="5" spans="1:12" s="16" customFormat="1" ht="21" customHeight="1">
      <c r="A5" s="124"/>
      <c r="B5" s="36"/>
      <c r="C5" s="49"/>
      <c r="D5" s="15"/>
      <c r="E5" s="23"/>
      <c r="F5" s="133"/>
      <c r="G5" s="32"/>
      <c r="H5" s="78"/>
      <c r="I5" s="106"/>
      <c r="J5" s="80"/>
      <c r="K5" s="150"/>
      <c r="L5" s="151"/>
    </row>
    <row r="6" spans="1:12" s="16" customFormat="1" ht="21" customHeight="1">
      <c r="A6" s="124"/>
      <c r="B6" s="36"/>
      <c r="C6" s="49"/>
      <c r="D6" s="15"/>
      <c r="E6" s="242"/>
      <c r="F6" s="223"/>
      <c r="G6" s="242"/>
      <c r="H6" s="242"/>
      <c r="I6" s="243"/>
      <c r="J6" s="242"/>
      <c r="K6" s="150"/>
      <c r="L6" s="151"/>
    </row>
    <row r="7" spans="1:12" s="16" customFormat="1" ht="21" customHeight="1">
      <c r="A7" s="124"/>
      <c r="B7" s="36"/>
      <c r="C7" s="49"/>
      <c r="D7" s="15"/>
      <c r="E7" s="23"/>
      <c r="F7" s="133"/>
      <c r="G7" s="32"/>
      <c r="H7" s="78"/>
      <c r="I7" s="106"/>
      <c r="J7" s="102"/>
      <c r="K7" s="150"/>
      <c r="L7" s="151"/>
    </row>
    <row r="8" spans="1:12" s="4" customFormat="1" ht="29.25" customHeight="1">
      <c r="A8" s="244" t="s">
        <v>4139</v>
      </c>
      <c r="B8" s="244"/>
      <c r="C8" s="245"/>
      <c r="D8" s="244"/>
      <c r="E8" s="244"/>
      <c r="F8" s="246"/>
      <c r="G8" s="244"/>
      <c r="H8" s="247"/>
      <c r="I8" s="248"/>
      <c r="J8" s="247"/>
      <c r="K8" s="152"/>
      <c r="L8" s="153"/>
    </row>
    <row r="9" spans="1:12" s="17" customFormat="1" ht="21" customHeight="1">
      <c r="A9" s="205" t="s">
        <v>19</v>
      </c>
      <c r="B9" s="206"/>
      <c r="C9" s="41"/>
      <c r="D9" s="39"/>
      <c r="E9" s="30"/>
      <c r="F9" s="134"/>
      <c r="G9" s="39" t="s">
        <v>0</v>
      </c>
      <c r="H9" s="81"/>
      <c r="I9" s="107"/>
      <c r="J9" s="82"/>
      <c r="K9" s="154"/>
      <c r="L9" s="155"/>
    </row>
    <row r="10" spans="1:12" s="17" customFormat="1" ht="21" customHeight="1">
      <c r="A10" s="205" t="s">
        <v>1</v>
      </c>
      <c r="B10" s="206"/>
      <c r="C10" s="249"/>
      <c r="D10" s="250"/>
      <c r="E10" s="31"/>
      <c r="F10" s="134"/>
      <c r="G10" s="39" t="s">
        <v>2</v>
      </c>
      <c r="H10" s="81"/>
      <c r="I10" s="107"/>
      <c r="J10" s="82"/>
      <c r="K10" s="154"/>
      <c r="L10" s="155"/>
    </row>
    <row r="11" spans="1:12" s="17" customFormat="1" ht="21" customHeight="1">
      <c r="A11" s="205" t="s">
        <v>17</v>
      </c>
      <c r="B11" s="206"/>
      <c r="C11" s="40"/>
      <c r="D11" s="39"/>
      <c r="E11" s="31"/>
      <c r="F11" s="134"/>
      <c r="G11" s="39" t="s">
        <v>3</v>
      </c>
      <c r="H11" s="81"/>
      <c r="I11" s="107"/>
      <c r="J11" s="82"/>
      <c r="K11" s="154"/>
      <c r="L11" s="155"/>
    </row>
    <row r="12" spans="1:12" s="3" customFormat="1" ht="21" customHeight="1">
      <c r="A12" s="205" t="s">
        <v>1503</v>
      </c>
      <c r="B12" s="206"/>
      <c r="C12" s="250"/>
      <c r="D12" s="206"/>
      <c r="E12" s="30"/>
      <c r="F12" s="134"/>
      <c r="G12" s="39" t="s">
        <v>15</v>
      </c>
      <c r="H12" s="83"/>
      <c r="I12" s="107"/>
      <c r="J12" s="82"/>
      <c r="K12" s="156"/>
      <c r="L12" s="157"/>
    </row>
    <row r="13" spans="1:12" s="17" customFormat="1" ht="21" customHeight="1">
      <c r="A13" s="205" t="s">
        <v>4</v>
      </c>
      <c r="B13" s="206"/>
      <c r="C13" s="251"/>
      <c r="D13" s="250"/>
      <c r="E13" s="31"/>
      <c r="F13" s="134"/>
      <c r="G13" s="39" t="s">
        <v>4</v>
      </c>
      <c r="H13" s="81"/>
      <c r="I13" s="107"/>
      <c r="J13" s="82"/>
      <c r="K13" s="154"/>
      <c r="L13" s="155"/>
    </row>
    <row r="14" spans="1:12" s="17" customFormat="1" ht="21" customHeight="1">
      <c r="A14" s="205" t="s">
        <v>5</v>
      </c>
      <c r="B14" s="206"/>
      <c r="C14" s="40"/>
      <c r="D14" s="39"/>
      <c r="E14" s="31"/>
      <c r="F14" s="134"/>
      <c r="G14" s="39" t="s">
        <v>5</v>
      </c>
      <c r="H14" s="81"/>
      <c r="I14" s="107"/>
      <c r="J14" s="82"/>
      <c r="K14" s="154"/>
      <c r="L14" s="155"/>
    </row>
    <row r="15" spans="1:12" s="17" customFormat="1" ht="21" customHeight="1">
      <c r="A15" s="205" t="s">
        <v>6</v>
      </c>
      <c r="B15" s="206"/>
      <c r="C15" s="40"/>
      <c r="D15" s="39"/>
      <c r="E15" s="31"/>
      <c r="F15" s="134"/>
      <c r="G15" s="39" t="s">
        <v>6</v>
      </c>
      <c r="H15" s="81"/>
      <c r="I15" s="107"/>
      <c r="J15" s="82"/>
      <c r="K15" s="154"/>
      <c r="L15" s="155"/>
    </row>
    <row r="16" spans="1:12" s="17" customFormat="1" ht="21" customHeight="1">
      <c r="A16" s="205" t="s">
        <v>7</v>
      </c>
      <c r="B16" s="206"/>
      <c r="C16" s="40"/>
      <c r="D16" s="39"/>
      <c r="E16" s="31"/>
      <c r="F16" s="134"/>
      <c r="G16" s="39" t="s">
        <v>7</v>
      </c>
      <c r="H16" s="81"/>
      <c r="I16" s="107"/>
      <c r="J16" s="82"/>
      <c r="K16" s="154"/>
      <c r="L16" s="155"/>
    </row>
    <row r="17" spans="1:42" s="17" customFormat="1" ht="21" customHeight="1">
      <c r="A17" s="205" t="s">
        <v>8</v>
      </c>
      <c r="B17" s="206"/>
      <c r="C17" s="50"/>
      <c r="D17" s="39"/>
      <c r="E17" s="31"/>
      <c r="F17" s="134"/>
      <c r="G17" s="39" t="s">
        <v>8</v>
      </c>
      <c r="H17" s="81"/>
      <c r="I17" s="107"/>
      <c r="J17" s="82"/>
      <c r="K17" s="154"/>
      <c r="L17" s="155"/>
    </row>
    <row r="18" spans="1:42" s="17" customFormat="1" ht="21" customHeight="1">
      <c r="A18" s="205" t="s">
        <v>9</v>
      </c>
      <c r="B18" s="206"/>
      <c r="C18" s="40"/>
      <c r="D18" s="39"/>
      <c r="E18" s="30"/>
      <c r="F18" s="134"/>
      <c r="G18" s="39" t="s">
        <v>9</v>
      </c>
      <c r="H18" s="81"/>
      <c r="I18" s="107"/>
      <c r="J18" s="82"/>
      <c r="K18" s="154"/>
      <c r="L18" s="155"/>
    </row>
    <row r="19" spans="1:42" s="17" customFormat="1" ht="21" customHeight="1">
      <c r="A19" s="205" t="s">
        <v>10</v>
      </c>
      <c r="B19" s="206"/>
      <c r="C19" s="51"/>
      <c r="D19" s="39"/>
      <c r="E19" s="31"/>
      <c r="F19" s="134"/>
      <c r="G19" s="39" t="s">
        <v>10</v>
      </c>
      <c r="H19" s="81"/>
      <c r="I19" s="107"/>
      <c r="J19" s="82"/>
      <c r="K19" s="154"/>
      <c r="L19" s="155"/>
    </row>
    <row r="20" spans="1:42" s="17" customFormat="1" ht="21" customHeight="1">
      <c r="A20" s="205" t="s">
        <v>16</v>
      </c>
      <c r="B20" s="206"/>
      <c r="C20" s="51"/>
      <c r="D20" s="39"/>
      <c r="E20" s="31"/>
      <c r="F20" s="134"/>
      <c r="G20" s="205" t="s">
        <v>16</v>
      </c>
      <c r="H20" s="206"/>
      <c r="I20" s="206"/>
      <c r="J20" s="252"/>
      <c r="K20" s="154"/>
      <c r="L20" s="155"/>
    </row>
    <row r="21" spans="1:42" s="17" customFormat="1" ht="22.5" customHeight="1">
      <c r="A21" s="226" t="s">
        <v>11</v>
      </c>
      <c r="B21" s="227"/>
      <c r="C21" s="228"/>
      <c r="D21" s="227"/>
      <c r="E21" s="227"/>
      <c r="F21" s="229"/>
      <c r="G21" s="230" t="s">
        <v>1718</v>
      </c>
      <c r="H21" s="231"/>
      <c r="I21" s="232"/>
      <c r="J21" s="233"/>
      <c r="K21" s="154"/>
      <c r="L21" s="155"/>
    </row>
    <row r="22" spans="1:42" s="10" customFormat="1" ht="56.1" customHeight="1">
      <c r="A22"/>
      <c r="B22"/>
      <c r="C22" s="43"/>
      <c r="D22"/>
      <c r="E22"/>
      <c r="F22" s="133"/>
      <c r="G22" s="57"/>
      <c r="H22" s="84"/>
      <c r="I22" s="108"/>
      <c r="J22" s="85"/>
      <c r="K22" s="158"/>
      <c r="L22" s="159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</row>
    <row r="23" spans="1:42" s="9" customFormat="1" ht="23.45" customHeight="1">
      <c r="A23" s="209"/>
      <c r="B23" s="209"/>
      <c r="C23" s="210"/>
      <c r="D23" s="209"/>
      <c r="E23" s="209"/>
      <c r="F23" s="211"/>
      <c r="G23" s="209"/>
      <c r="H23" s="209"/>
      <c r="I23" s="212"/>
      <c r="J23" s="209"/>
      <c r="K23" s="160"/>
      <c r="L23" s="161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</row>
    <row r="24" spans="1:42" s="13" customFormat="1" ht="45.6" customHeight="1">
      <c r="A24" s="213"/>
      <c r="B24" s="213"/>
      <c r="C24" s="214"/>
      <c r="D24" s="213"/>
      <c r="E24" s="213"/>
      <c r="F24" s="215"/>
      <c r="G24" s="213"/>
      <c r="H24" s="213"/>
      <c r="I24" s="216"/>
      <c r="J24" s="213"/>
      <c r="K24" s="162"/>
      <c r="L24" s="163"/>
    </row>
    <row r="25" spans="1:42" s="5" customFormat="1" ht="37.5" customHeight="1">
      <c r="A25" s="125"/>
      <c r="B25" s="29"/>
      <c r="C25" s="52"/>
      <c r="D25" s="20"/>
      <c r="E25" s="29"/>
      <c r="F25" s="135"/>
      <c r="G25" s="32"/>
      <c r="H25" s="86"/>
      <c r="I25" s="109"/>
      <c r="J25" s="87"/>
      <c r="K25" s="164"/>
      <c r="L25" s="165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</row>
    <row r="26" spans="1:42" s="6" customFormat="1" ht="30" customHeight="1">
      <c r="A26" s="217"/>
      <c r="B26" s="218"/>
      <c r="C26" s="219"/>
      <c r="D26" s="218"/>
      <c r="E26" s="218"/>
      <c r="F26" s="220"/>
      <c r="G26" s="218"/>
      <c r="H26" s="218"/>
      <c r="I26" s="106"/>
      <c r="J26" s="88"/>
      <c r="K26" s="166"/>
      <c r="L26" s="12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17"/>
      <c r="B27" s="221"/>
      <c r="C27" s="222"/>
      <c r="D27" s="221"/>
      <c r="E27" s="221"/>
      <c r="F27" s="223"/>
      <c r="G27" s="221"/>
      <c r="H27" s="221"/>
      <c r="I27" s="106"/>
      <c r="J27" s="88"/>
      <c r="K27" s="166"/>
      <c r="L27" s="120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24"/>
      <c r="D28" s="225"/>
      <c r="E28" s="7"/>
      <c r="F28" s="136"/>
      <c r="G28" s="33"/>
      <c r="H28" s="89"/>
      <c r="I28" s="110"/>
      <c r="J28" s="88"/>
      <c r="K28" s="166"/>
      <c r="L28" s="120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07"/>
      <c r="D29" s="208"/>
      <c r="E29" s="7"/>
      <c r="F29" s="136"/>
      <c r="G29" s="33"/>
      <c r="H29" s="89"/>
      <c r="I29" s="110"/>
      <c r="J29" s="88"/>
      <c r="K29" s="166"/>
      <c r="L29" s="120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53"/>
      <c r="B30" s="254"/>
      <c r="C30" s="255"/>
      <c r="D30" s="254"/>
      <c r="E30" s="254"/>
      <c r="F30" s="256"/>
      <c r="G30" s="254"/>
      <c r="H30" s="257"/>
      <c r="I30" s="258"/>
      <c r="J30" s="90"/>
      <c r="K30" s="166"/>
      <c r="L30" s="120"/>
    </row>
    <row r="31" spans="1:42" s="5" customFormat="1" ht="15" customHeight="1">
      <c r="A31" s="126"/>
      <c r="B31" s="37"/>
      <c r="C31" s="53"/>
      <c r="D31" s="18"/>
      <c r="E31" s="24"/>
      <c r="F31" s="137"/>
      <c r="G31" s="34"/>
      <c r="H31" s="91"/>
      <c r="I31" s="111"/>
      <c r="J31" s="92"/>
      <c r="K31" s="164"/>
      <c r="L31" s="165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</row>
    <row r="32" spans="1:42" s="5" customFormat="1" ht="40.5" customHeight="1">
      <c r="A32" s="259"/>
      <c r="B32" s="260"/>
      <c r="C32" s="261"/>
      <c r="D32" s="260"/>
      <c r="E32" s="260"/>
      <c r="F32" s="223"/>
      <c r="G32" s="260"/>
      <c r="H32" s="260"/>
      <c r="I32" s="111"/>
      <c r="J32" s="92"/>
      <c r="K32" s="164"/>
      <c r="L32" s="165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</row>
    <row r="33" spans="1:42" s="6" customFormat="1" ht="30.75" customHeight="1">
      <c r="A33" s="217"/>
      <c r="B33" s="260"/>
      <c r="C33" s="261"/>
      <c r="D33" s="260"/>
      <c r="E33" s="260"/>
      <c r="F33" s="223"/>
      <c r="G33" s="260"/>
      <c r="H33" s="260"/>
      <c r="I33" s="110"/>
      <c r="J33" s="88"/>
      <c r="K33" s="166"/>
      <c r="L33" s="12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62"/>
      <c r="C34" s="269"/>
      <c r="D34" s="270"/>
      <c r="E34" s="270"/>
      <c r="F34" s="271"/>
      <c r="G34" s="270"/>
      <c r="H34" s="89"/>
      <c r="I34" s="110"/>
      <c r="J34" s="88"/>
      <c r="K34" s="166"/>
      <c r="L34" s="12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17"/>
      <c r="C35" s="219"/>
      <c r="D35" s="272"/>
      <c r="E35" s="272"/>
      <c r="F35" s="220"/>
      <c r="G35" s="272"/>
      <c r="H35" s="272"/>
      <c r="I35" s="110"/>
      <c r="J35" s="88"/>
      <c r="K35" s="166"/>
      <c r="L35" s="120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4"/>
      <c r="D36" s="21"/>
      <c r="E36" s="25"/>
      <c r="F36" s="138"/>
      <c r="G36" s="33"/>
      <c r="H36" s="89"/>
      <c r="I36" s="111"/>
      <c r="J36" s="88"/>
      <c r="K36" s="166"/>
      <c r="L36" s="120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73"/>
      <c r="B37" s="273"/>
      <c r="C37" s="274"/>
      <c r="D37" s="273"/>
      <c r="E37" s="273"/>
      <c r="F37" s="275"/>
      <c r="G37" s="273"/>
      <c r="H37" s="273"/>
      <c r="I37" s="276"/>
      <c r="J37" s="93"/>
      <c r="K37" s="160"/>
      <c r="L37" s="161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</row>
    <row r="38" spans="1:42" s="8" customFormat="1" ht="45.6" customHeight="1">
      <c r="A38" s="277"/>
      <c r="B38" s="278"/>
      <c r="C38" s="279"/>
      <c r="D38" s="278"/>
      <c r="E38" s="278"/>
      <c r="F38" s="223"/>
      <c r="G38" s="278"/>
      <c r="H38" s="278"/>
      <c r="I38" s="280"/>
      <c r="J38" s="278"/>
      <c r="K38" s="162"/>
      <c r="L38" s="16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9"/>
      <c r="E39" s="26"/>
      <c r="F39" s="139"/>
      <c r="G39" s="33"/>
      <c r="H39" s="89"/>
      <c r="I39" s="110"/>
      <c r="J39" s="88"/>
      <c r="K39" s="166"/>
      <c r="L39" s="120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81"/>
      <c r="B40" s="240"/>
      <c r="C40" s="222"/>
      <c r="D40" s="240"/>
      <c r="E40" s="240"/>
      <c r="F40" s="223"/>
      <c r="G40" s="240"/>
      <c r="H40" s="240"/>
      <c r="I40" s="241"/>
      <c r="J40" s="240"/>
      <c r="K40" s="166"/>
      <c r="L40" s="120"/>
    </row>
    <row r="41" spans="1:42" s="11" customFormat="1" ht="19.5" customHeight="1">
      <c r="A41" s="265"/>
      <c r="B41" s="266"/>
      <c r="C41" s="267"/>
      <c r="D41" s="266"/>
      <c r="E41" s="266"/>
      <c r="F41" s="220"/>
      <c r="G41" s="266"/>
      <c r="H41" s="266"/>
      <c r="I41" s="268"/>
      <c r="J41" s="268"/>
      <c r="K41" s="167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</row>
    <row r="42" spans="1:42" s="6" customFormat="1" ht="25.5" hidden="1" customHeight="1">
      <c r="A42" s="14"/>
      <c r="B42" s="262"/>
      <c r="C42" s="270"/>
      <c r="D42" s="270"/>
      <c r="E42" s="270"/>
      <c r="F42" s="269"/>
      <c r="G42" s="270"/>
      <c r="H42" s="270"/>
      <c r="I42" s="110"/>
      <c r="J42" s="88"/>
      <c r="K42" s="166"/>
      <c r="L42" s="120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2"/>
      <c r="C43" s="55"/>
      <c r="D43" s="22"/>
      <c r="E43" s="27"/>
      <c r="F43" s="140"/>
      <c r="G43" s="35"/>
      <c r="H43" s="94"/>
      <c r="I43" s="110"/>
      <c r="J43" s="88"/>
      <c r="K43" s="166"/>
      <c r="L43" s="120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2"/>
      <c r="C44" s="55"/>
      <c r="D44" s="22"/>
      <c r="E44" s="27"/>
      <c r="F44" s="140"/>
      <c r="G44" s="35"/>
      <c r="H44" s="95"/>
      <c r="I44" s="110"/>
      <c r="J44" s="96"/>
      <c r="K44" s="166"/>
      <c r="L44" s="120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2"/>
      <c r="C45" s="55"/>
      <c r="D45" s="65"/>
      <c r="E45" s="27"/>
      <c r="F45" s="140"/>
      <c r="G45" s="35"/>
      <c r="H45" s="94"/>
      <c r="I45" s="110"/>
      <c r="J45" s="88"/>
      <c r="K45" s="166"/>
      <c r="L45" s="120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2"/>
      <c r="C46" s="55"/>
      <c r="D46" s="22"/>
      <c r="E46" s="27"/>
      <c r="F46" s="140"/>
      <c r="G46" s="35"/>
      <c r="H46" s="94"/>
      <c r="I46" s="110"/>
      <c r="J46" s="88"/>
      <c r="K46" s="166"/>
      <c r="L46" s="120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62"/>
      <c r="B47" s="262"/>
      <c r="C47" s="263"/>
      <c r="D47" s="262"/>
      <c r="E47" s="262"/>
      <c r="F47" s="264"/>
      <c r="G47" s="262"/>
      <c r="H47" s="89"/>
      <c r="I47" s="110"/>
      <c r="J47" s="88"/>
      <c r="K47" s="166"/>
      <c r="L47" s="120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9" customFormat="1" ht="18.75" customHeight="1">
      <c r="A48" s="234"/>
      <c r="B48" s="234"/>
      <c r="C48" s="235"/>
      <c r="D48" s="234"/>
      <c r="E48" s="234"/>
      <c r="F48" s="235"/>
      <c r="G48" s="234"/>
      <c r="H48" s="234"/>
      <c r="I48" s="234"/>
      <c r="J48" s="234"/>
      <c r="K48" s="168"/>
      <c r="L48" s="169"/>
    </row>
    <row r="49" spans="1:264" s="60" customFormat="1" ht="42" customHeight="1">
      <c r="B49" s="64"/>
      <c r="C49" s="66"/>
      <c r="D49" s="64"/>
      <c r="E49" s="64"/>
      <c r="F49" s="141"/>
      <c r="G49" s="64"/>
      <c r="H49" s="97"/>
      <c r="I49" s="112"/>
      <c r="J49" s="97"/>
      <c r="K49" s="98"/>
      <c r="L49" s="116"/>
      <c r="M49" s="70"/>
    </row>
    <row r="50" spans="1:264" s="58" customFormat="1" ht="43.5" customHeight="1">
      <c r="A50" s="201" t="s">
        <v>573</v>
      </c>
      <c r="B50" s="201"/>
      <c r="C50" s="202"/>
      <c r="D50" s="201"/>
      <c r="E50" s="201"/>
      <c r="F50" s="202"/>
      <c r="G50" s="201"/>
      <c r="H50" s="203"/>
      <c r="I50" s="203"/>
      <c r="J50" s="204" t="e" vm="1">
        <v>#VALUE!</v>
      </c>
      <c r="K50" s="98"/>
      <c r="L50" s="116"/>
      <c r="M50" s="7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  <c r="IW50" s="60"/>
      <c r="IX50" s="60"/>
      <c r="IY50" s="60"/>
      <c r="IZ50" s="60"/>
      <c r="JA50" s="60"/>
      <c r="JB50" s="60"/>
      <c r="JC50" s="60"/>
      <c r="JD50" s="60"/>
    </row>
    <row r="51" spans="1:264" s="58" customFormat="1" ht="43.5" customHeight="1">
      <c r="A51" s="201"/>
      <c r="B51" s="201"/>
      <c r="C51" s="202"/>
      <c r="D51" s="201"/>
      <c r="E51" s="201"/>
      <c r="F51" s="202"/>
      <c r="G51" s="201"/>
      <c r="H51" s="203"/>
      <c r="I51" s="203"/>
      <c r="J51" s="204"/>
      <c r="K51" s="98"/>
      <c r="L51" s="116"/>
      <c r="M51" s="7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  <c r="IW51" s="60"/>
      <c r="IX51" s="60"/>
      <c r="IY51" s="60"/>
      <c r="IZ51" s="60"/>
      <c r="JA51" s="60"/>
      <c r="JB51" s="60"/>
      <c r="JC51" s="60"/>
      <c r="JD51" s="60"/>
    </row>
    <row r="52" spans="1:264" s="69" customFormat="1" ht="37.5">
      <c r="A52" s="128"/>
      <c r="B52" s="72" t="s">
        <v>13</v>
      </c>
      <c r="C52" s="72"/>
      <c r="D52" s="72"/>
      <c r="E52" s="72"/>
      <c r="F52" s="142"/>
      <c r="G52" s="72" t="s">
        <v>14</v>
      </c>
      <c r="H52" s="99" t="s">
        <v>440</v>
      </c>
      <c r="I52" s="99" t="s">
        <v>12</v>
      </c>
      <c r="J52" s="105" t="s">
        <v>441</v>
      </c>
      <c r="K52" s="170" t="s">
        <v>442</v>
      </c>
      <c r="L52" s="171" t="s">
        <v>443</v>
      </c>
      <c r="M52" s="172" t="s">
        <v>444</v>
      </c>
      <c r="N52" s="130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</row>
    <row r="53" spans="1:264" s="76" customFormat="1" ht="18.75" customHeight="1">
      <c r="A53" s="115">
        <f>SUM(A54:A1314)</f>
        <v>0</v>
      </c>
      <c r="B53" s="73"/>
      <c r="C53" s="74"/>
      <c r="D53" s="74"/>
      <c r="E53" s="73"/>
      <c r="F53" s="143"/>
      <c r="G53" s="73"/>
      <c r="H53" s="77"/>
      <c r="I53" s="114"/>
      <c r="J53" s="75"/>
      <c r="K53" s="173">
        <f>SUM(K54:K1314)</f>
        <v>0</v>
      </c>
      <c r="L53" s="174"/>
      <c r="M53" s="77"/>
      <c r="N53" s="131"/>
      <c r="O53" s="75"/>
      <c r="P53" s="75"/>
      <c r="Q53" s="75"/>
      <c r="R53" s="75"/>
    </row>
    <row r="54" spans="1:264" s="43" customFormat="1" ht="18.75" thickBot="1">
      <c r="A54" s="129"/>
      <c r="B54" s="44"/>
      <c r="C54" s="45" t="s">
        <v>18</v>
      </c>
      <c r="D54" s="46"/>
      <c r="E54" s="46"/>
      <c r="F54" s="144"/>
      <c r="G54" s="44"/>
      <c r="H54" s="63"/>
      <c r="I54" s="46"/>
      <c r="J54" s="46"/>
      <c r="K54" s="71"/>
      <c r="L54" s="175"/>
      <c r="M54" s="175"/>
      <c r="N54" s="132"/>
    </row>
    <row r="55" spans="1:264" s="43" customFormat="1" ht="18.75" thickBot="1">
      <c r="A55" s="149"/>
      <c r="B55" s="67">
        <v>59</v>
      </c>
      <c r="C55" s="43" t="s">
        <v>2144</v>
      </c>
      <c r="F55" s="183" t="s">
        <v>4271</v>
      </c>
      <c r="G55" s="67" t="s">
        <v>33</v>
      </c>
      <c r="H55" s="71"/>
      <c r="J55" s="43" t="s">
        <v>1982</v>
      </c>
      <c r="K55" s="71">
        <f t="shared" ref="K55:K86" si="0">IF(I55&lt;&gt;0,A55*I55,A55*H55)</f>
        <v>0</v>
      </c>
      <c r="L55" s="43" t="s">
        <v>2145</v>
      </c>
      <c r="M55" s="43" t="s">
        <v>2146</v>
      </c>
      <c r="N55" s="132"/>
    </row>
    <row r="56" spans="1:264" s="43" customFormat="1" ht="18.75" thickBot="1">
      <c r="A56" s="149"/>
      <c r="B56" s="67">
        <v>45</v>
      </c>
      <c r="C56" s="43" t="s">
        <v>4072</v>
      </c>
      <c r="F56" s="183" t="s">
        <v>4270</v>
      </c>
      <c r="G56" s="67" t="s">
        <v>33</v>
      </c>
      <c r="H56" s="71"/>
      <c r="J56" s="43" t="s">
        <v>1733</v>
      </c>
      <c r="K56" s="71">
        <f t="shared" si="0"/>
        <v>0</v>
      </c>
      <c r="L56" s="43" t="s">
        <v>3992</v>
      </c>
      <c r="M56" s="43" t="s">
        <v>3993</v>
      </c>
      <c r="N56" s="132"/>
    </row>
    <row r="57" spans="1:264" s="43" customFormat="1" ht="18.75" thickBot="1">
      <c r="A57" s="149"/>
      <c r="B57" s="67">
        <v>53</v>
      </c>
      <c r="C57" s="43" t="s">
        <v>2147</v>
      </c>
      <c r="F57" s="183" t="s">
        <v>4271</v>
      </c>
      <c r="G57" s="67" t="s">
        <v>33</v>
      </c>
      <c r="H57" s="71"/>
      <c r="J57" s="43" t="s">
        <v>1733</v>
      </c>
      <c r="K57" s="71">
        <f t="shared" si="0"/>
        <v>0</v>
      </c>
      <c r="L57" s="43" t="s">
        <v>2148</v>
      </c>
      <c r="M57" s="43" t="s">
        <v>2149</v>
      </c>
      <c r="N57" s="132"/>
    </row>
    <row r="58" spans="1:264" s="43" customFormat="1" ht="18.75" thickBot="1">
      <c r="A58" s="149"/>
      <c r="B58" s="67">
        <v>42</v>
      </c>
      <c r="C58" s="43" t="s">
        <v>2150</v>
      </c>
      <c r="F58" s="183" t="s">
        <v>4271</v>
      </c>
      <c r="G58" s="67" t="s">
        <v>33</v>
      </c>
      <c r="H58" s="71"/>
      <c r="J58" s="43" t="s">
        <v>2151</v>
      </c>
      <c r="K58" s="71">
        <f t="shared" si="0"/>
        <v>0</v>
      </c>
      <c r="L58" s="43" t="s">
        <v>2152</v>
      </c>
      <c r="M58" s="43" t="s">
        <v>2153</v>
      </c>
      <c r="N58" s="132"/>
    </row>
    <row r="59" spans="1:264" s="43" customFormat="1" ht="18.75" thickBot="1">
      <c r="A59" s="149"/>
      <c r="B59" s="67">
        <v>58</v>
      </c>
      <c r="C59" s="43" t="s">
        <v>2154</v>
      </c>
      <c r="F59" s="183" t="s">
        <v>4271</v>
      </c>
      <c r="G59" s="67" t="s">
        <v>33</v>
      </c>
      <c r="H59" s="71"/>
      <c r="J59" s="43" t="s">
        <v>2155</v>
      </c>
      <c r="K59" s="71">
        <f t="shared" si="0"/>
        <v>0</v>
      </c>
      <c r="L59" s="43" t="s">
        <v>2156</v>
      </c>
      <c r="M59" s="43" t="s">
        <v>2157</v>
      </c>
      <c r="N59" s="132"/>
    </row>
    <row r="60" spans="1:264" s="43" customFormat="1" ht="18.75" thickBot="1">
      <c r="A60" s="149"/>
      <c r="B60" s="67">
        <v>82</v>
      </c>
      <c r="C60" s="43" t="s">
        <v>2158</v>
      </c>
      <c r="F60" s="183" t="s">
        <v>4271</v>
      </c>
      <c r="G60" s="67" t="s">
        <v>33</v>
      </c>
      <c r="H60" s="71"/>
      <c r="J60" s="43" t="s">
        <v>2159</v>
      </c>
      <c r="K60" s="71">
        <f t="shared" si="0"/>
        <v>0</v>
      </c>
      <c r="L60" s="43" t="s">
        <v>2160</v>
      </c>
      <c r="M60" s="43" t="s">
        <v>2161</v>
      </c>
      <c r="N60" s="132"/>
    </row>
    <row r="61" spans="1:264" s="43" customFormat="1" ht="18.75" thickBot="1">
      <c r="A61" s="149"/>
      <c r="B61" s="67">
        <v>76</v>
      </c>
      <c r="C61" s="43" t="s">
        <v>2162</v>
      </c>
      <c r="F61" s="183" t="s">
        <v>4271</v>
      </c>
      <c r="G61" s="67" t="s">
        <v>33</v>
      </c>
      <c r="H61" s="71"/>
      <c r="J61" s="43" t="s">
        <v>2163</v>
      </c>
      <c r="K61" s="71">
        <f t="shared" si="0"/>
        <v>0</v>
      </c>
      <c r="L61" s="43" t="s">
        <v>2164</v>
      </c>
      <c r="M61" s="43" t="s">
        <v>2165</v>
      </c>
      <c r="N61" s="132"/>
    </row>
    <row r="62" spans="1:264" s="43" customFormat="1" ht="18.75" thickBot="1">
      <c r="A62" s="149"/>
      <c r="B62" s="67">
        <v>54</v>
      </c>
      <c r="C62" s="43" t="s">
        <v>2166</v>
      </c>
      <c r="F62" s="183" t="s">
        <v>4271</v>
      </c>
      <c r="G62" s="67" t="s">
        <v>33</v>
      </c>
      <c r="H62" s="71"/>
      <c r="J62" s="43" t="s">
        <v>2167</v>
      </c>
      <c r="K62" s="71">
        <f t="shared" si="0"/>
        <v>0</v>
      </c>
      <c r="L62" s="43" t="s">
        <v>2168</v>
      </c>
      <c r="M62" s="43" t="s">
        <v>2169</v>
      </c>
      <c r="N62" s="132"/>
    </row>
    <row r="63" spans="1:264" s="43" customFormat="1" ht="18.75" thickBot="1">
      <c r="A63" s="149"/>
      <c r="B63" s="67">
        <v>85</v>
      </c>
      <c r="C63" s="43" t="s">
        <v>2170</v>
      </c>
      <c r="F63" s="183" t="s">
        <v>4271</v>
      </c>
      <c r="G63" s="67" t="s">
        <v>33</v>
      </c>
      <c r="H63" s="71"/>
      <c r="J63" s="43" t="s">
        <v>2171</v>
      </c>
      <c r="K63" s="71">
        <f t="shared" si="0"/>
        <v>0</v>
      </c>
      <c r="L63" s="43" t="s">
        <v>2172</v>
      </c>
      <c r="M63" s="43" t="s">
        <v>2173</v>
      </c>
      <c r="N63" s="132"/>
    </row>
    <row r="64" spans="1:264" s="43" customFormat="1" ht="18.75" thickBot="1">
      <c r="A64" s="149"/>
      <c r="B64" s="67">
        <v>30</v>
      </c>
      <c r="C64" s="43" t="s">
        <v>4140</v>
      </c>
      <c r="F64" s="183" t="s">
        <v>4271</v>
      </c>
      <c r="G64" s="67" t="s">
        <v>33</v>
      </c>
      <c r="H64" s="71"/>
      <c r="J64" s="43" t="s">
        <v>4283</v>
      </c>
      <c r="K64" s="71">
        <f t="shared" si="0"/>
        <v>0</v>
      </c>
      <c r="L64" s="43" t="s">
        <v>4141</v>
      </c>
      <c r="M64" s="43" t="s">
        <v>4142</v>
      </c>
      <c r="N64" s="132"/>
    </row>
    <row r="65" spans="1:14" s="43" customFormat="1" ht="18.75" thickBot="1">
      <c r="A65" s="149"/>
      <c r="B65" s="67">
        <v>63</v>
      </c>
      <c r="C65" s="43" t="s">
        <v>2174</v>
      </c>
      <c r="F65" s="183" t="s">
        <v>4271</v>
      </c>
      <c r="G65" s="67" t="s">
        <v>33</v>
      </c>
      <c r="H65" s="71"/>
      <c r="J65" s="43" t="s">
        <v>2175</v>
      </c>
      <c r="K65" s="71">
        <f t="shared" si="0"/>
        <v>0</v>
      </c>
      <c r="L65" s="43" t="s">
        <v>2176</v>
      </c>
      <c r="M65" s="43" t="s">
        <v>2177</v>
      </c>
      <c r="N65" s="132"/>
    </row>
    <row r="66" spans="1:14" s="43" customFormat="1" ht="18.75" thickBot="1">
      <c r="A66" s="149"/>
      <c r="B66" s="67">
        <v>83</v>
      </c>
      <c r="C66" s="43" t="s">
        <v>2178</v>
      </c>
      <c r="F66" s="183" t="s">
        <v>4271</v>
      </c>
      <c r="G66" s="67" t="s">
        <v>33</v>
      </c>
      <c r="H66" s="71"/>
      <c r="J66" s="43" t="s">
        <v>4143</v>
      </c>
      <c r="K66" s="71">
        <f t="shared" si="0"/>
        <v>0</v>
      </c>
      <c r="L66" s="43" t="s">
        <v>2179</v>
      </c>
      <c r="M66" s="43" t="s">
        <v>2180</v>
      </c>
      <c r="N66" s="132"/>
    </row>
    <row r="67" spans="1:14" s="104" customFormat="1" ht="18" customHeight="1" thickBot="1">
      <c r="A67" s="149"/>
      <c r="B67" s="67">
        <v>59</v>
      </c>
      <c r="C67" s="43" t="s">
        <v>2181</v>
      </c>
      <c r="D67" s="43"/>
      <c r="E67" s="43"/>
      <c r="F67" s="183" t="s">
        <v>4271</v>
      </c>
      <c r="G67" s="67" t="s">
        <v>33</v>
      </c>
      <c r="H67" s="71"/>
      <c r="I67" s="43"/>
      <c r="J67" s="43" t="s">
        <v>2182</v>
      </c>
      <c r="K67" s="71">
        <f t="shared" si="0"/>
        <v>0</v>
      </c>
      <c r="L67" s="43" t="s">
        <v>2183</v>
      </c>
      <c r="M67" s="43" t="s">
        <v>2184</v>
      </c>
      <c r="N67" s="132"/>
    </row>
    <row r="68" spans="1:14" s="43" customFormat="1" ht="18.75" thickBot="1">
      <c r="A68" s="149"/>
      <c r="B68" s="67">
        <v>75</v>
      </c>
      <c r="C68" s="43" t="s">
        <v>2185</v>
      </c>
      <c r="F68" s="183" t="s">
        <v>4271</v>
      </c>
      <c r="G68" s="67" t="s">
        <v>33</v>
      </c>
      <c r="H68" s="71"/>
      <c r="J68" s="43" t="s">
        <v>2186</v>
      </c>
      <c r="K68" s="71">
        <f t="shared" si="0"/>
        <v>0</v>
      </c>
      <c r="L68" s="43" t="s">
        <v>2187</v>
      </c>
      <c r="M68" s="43" t="s">
        <v>2188</v>
      </c>
      <c r="N68" s="132"/>
    </row>
    <row r="69" spans="1:14" s="43" customFormat="1" ht="18.75" thickBot="1">
      <c r="A69" s="149"/>
      <c r="B69" s="67">
        <v>55</v>
      </c>
      <c r="C69" s="43" t="s">
        <v>2189</v>
      </c>
      <c r="F69" s="183" t="s">
        <v>4271</v>
      </c>
      <c r="G69" s="67" t="s">
        <v>33</v>
      </c>
      <c r="H69" s="71"/>
      <c r="J69" s="43" t="s">
        <v>2190</v>
      </c>
      <c r="K69" s="71">
        <f t="shared" si="0"/>
        <v>0</v>
      </c>
      <c r="L69" s="43" t="s">
        <v>2191</v>
      </c>
      <c r="M69" s="43" t="s">
        <v>2192</v>
      </c>
      <c r="N69" s="104"/>
    </row>
    <row r="70" spans="1:14" s="43" customFormat="1" ht="18.75" thickBot="1">
      <c r="A70" s="149"/>
      <c r="B70" s="67">
        <v>61</v>
      </c>
      <c r="C70" s="43" t="s">
        <v>2193</v>
      </c>
      <c r="F70" s="183" t="s">
        <v>4271</v>
      </c>
      <c r="G70" s="67" t="s">
        <v>33</v>
      </c>
      <c r="H70" s="71"/>
      <c r="J70" s="43" t="s">
        <v>2194</v>
      </c>
      <c r="K70" s="71">
        <f t="shared" si="0"/>
        <v>0</v>
      </c>
      <c r="L70" s="43" t="s">
        <v>2195</v>
      </c>
      <c r="M70" s="43" t="s">
        <v>2196</v>
      </c>
      <c r="N70" s="132"/>
    </row>
    <row r="71" spans="1:14" s="43" customFormat="1" ht="18.75" thickBot="1">
      <c r="A71" s="149"/>
      <c r="B71" s="67">
        <v>61</v>
      </c>
      <c r="C71" s="43" t="s">
        <v>2197</v>
      </c>
      <c r="F71" s="183" t="s">
        <v>4271</v>
      </c>
      <c r="G71" s="67" t="s">
        <v>33</v>
      </c>
      <c r="H71" s="71"/>
      <c r="J71" s="43" t="s">
        <v>2198</v>
      </c>
      <c r="K71" s="71">
        <f t="shared" si="0"/>
        <v>0</v>
      </c>
      <c r="L71" s="43" t="s">
        <v>2199</v>
      </c>
      <c r="M71" s="43" t="s">
        <v>2200</v>
      </c>
      <c r="N71" s="132"/>
    </row>
    <row r="72" spans="1:14" s="43" customFormat="1" ht="18.75" thickBot="1">
      <c r="A72" s="149"/>
      <c r="B72" s="67">
        <v>99</v>
      </c>
      <c r="C72" s="43" t="s">
        <v>2201</v>
      </c>
      <c r="F72" s="183" t="s">
        <v>4271</v>
      </c>
      <c r="G72" s="67" t="s">
        <v>33</v>
      </c>
      <c r="H72" s="71"/>
      <c r="J72" s="43" t="s">
        <v>2202</v>
      </c>
      <c r="K72" s="71">
        <f t="shared" si="0"/>
        <v>0</v>
      </c>
      <c r="L72" s="43" t="s">
        <v>2203</v>
      </c>
      <c r="M72" s="43" t="s">
        <v>2204</v>
      </c>
      <c r="N72" s="132"/>
    </row>
    <row r="73" spans="1:14" s="43" customFormat="1" ht="18.75" thickBot="1">
      <c r="A73" s="149"/>
      <c r="B73" s="67">
        <v>59</v>
      </c>
      <c r="C73" s="43" t="s">
        <v>4073</v>
      </c>
      <c r="F73" s="183" t="s">
        <v>4270</v>
      </c>
      <c r="G73" s="67" t="s">
        <v>33</v>
      </c>
      <c r="H73" s="71"/>
      <c r="J73" s="43" t="s">
        <v>3997</v>
      </c>
      <c r="K73" s="71">
        <f t="shared" si="0"/>
        <v>0</v>
      </c>
      <c r="L73" s="43" t="s">
        <v>3998</v>
      </c>
      <c r="M73" s="43" t="s">
        <v>3999</v>
      </c>
      <c r="N73" s="132"/>
    </row>
    <row r="74" spans="1:14" s="43" customFormat="1" ht="18.75" thickBot="1">
      <c r="A74" s="149"/>
      <c r="B74" s="67">
        <v>131</v>
      </c>
      <c r="C74" s="43" t="s">
        <v>2205</v>
      </c>
      <c r="F74" s="183" t="s">
        <v>4271</v>
      </c>
      <c r="G74" s="67" t="s">
        <v>33</v>
      </c>
      <c r="H74" s="71"/>
      <c r="J74" s="43" t="s">
        <v>2206</v>
      </c>
      <c r="K74" s="71">
        <f t="shared" si="0"/>
        <v>0</v>
      </c>
      <c r="L74" s="43" t="s">
        <v>2207</v>
      </c>
      <c r="M74" s="43" t="s">
        <v>2208</v>
      </c>
      <c r="N74" s="132"/>
    </row>
    <row r="75" spans="1:14" s="43" customFormat="1" ht="18.75" thickBot="1">
      <c r="A75" s="149"/>
      <c r="B75" s="67">
        <v>89</v>
      </c>
      <c r="C75" s="43" t="s">
        <v>2209</v>
      </c>
      <c r="F75" s="183" t="s">
        <v>4271</v>
      </c>
      <c r="G75" s="67" t="s">
        <v>33</v>
      </c>
      <c r="H75" s="71"/>
      <c r="J75" s="43" t="s">
        <v>2210</v>
      </c>
      <c r="K75" s="71">
        <f t="shared" si="0"/>
        <v>0</v>
      </c>
      <c r="L75" s="43" t="s">
        <v>2211</v>
      </c>
      <c r="M75" s="43" t="s">
        <v>2212</v>
      </c>
      <c r="N75" s="132"/>
    </row>
    <row r="76" spans="1:14" s="43" customFormat="1" ht="18.75" thickBot="1">
      <c r="A76" s="149"/>
      <c r="B76" s="67">
        <v>65</v>
      </c>
      <c r="C76" s="43" t="s">
        <v>2213</v>
      </c>
      <c r="F76" s="183" t="s">
        <v>4271</v>
      </c>
      <c r="G76" s="67" t="s">
        <v>33</v>
      </c>
      <c r="H76" s="71"/>
      <c r="J76" s="43" t="s">
        <v>1812</v>
      </c>
      <c r="K76" s="71">
        <f t="shared" si="0"/>
        <v>0</v>
      </c>
      <c r="L76" s="43" t="s">
        <v>2214</v>
      </c>
      <c r="M76" s="43" t="s">
        <v>2215</v>
      </c>
      <c r="N76" s="132"/>
    </row>
    <row r="77" spans="1:14" s="43" customFormat="1" ht="18.75" thickBot="1">
      <c r="A77" s="149"/>
      <c r="B77" s="67">
        <v>80</v>
      </c>
      <c r="C77" s="43" t="s">
        <v>2216</v>
      </c>
      <c r="F77" s="183" t="s">
        <v>4271</v>
      </c>
      <c r="G77" s="67" t="s">
        <v>33</v>
      </c>
      <c r="H77" s="71"/>
      <c r="J77" s="43" t="s">
        <v>2217</v>
      </c>
      <c r="K77" s="71">
        <f t="shared" si="0"/>
        <v>0</v>
      </c>
      <c r="L77" s="43" t="s">
        <v>2218</v>
      </c>
      <c r="M77" s="43" t="s">
        <v>2219</v>
      </c>
      <c r="N77" s="132"/>
    </row>
    <row r="78" spans="1:14" s="43" customFormat="1" ht="18.75" thickBot="1">
      <c r="A78" s="149"/>
      <c r="B78" s="67">
        <v>85</v>
      </c>
      <c r="C78" s="43" t="s">
        <v>2220</v>
      </c>
      <c r="F78" s="183" t="s">
        <v>4271</v>
      </c>
      <c r="G78" s="67" t="s">
        <v>33</v>
      </c>
      <c r="H78" s="71"/>
      <c r="J78" s="43" t="s">
        <v>2221</v>
      </c>
      <c r="K78" s="71">
        <f t="shared" si="0"/>
        <v>0</v>
      </c>
      <c r="L78" s="43" t="s">
        <v>2222</v>
      </c>
      <c r="M78" s="43" t="s">
        <v>2223</v>
      </c>
      <c r="N78" s="132"/>
    </row>
    <row r="79" spans="1:14" s="43" customFormat="1" ht="18.75" thickBot="1">
      <c r="A79" s="149"/>
      <c r="B79" s="67">
        <v>659</v>
      </c>
      <c r="C79" s="43" t="s">
        <v>2224</v>
      </c>
      <c r="F79" s="178" t="s">
        <v>2225</v>
      </c>
      <c r="G79" s="67" t="s">
        <v>72</v>
      </c>
      <c r="H79" s="71"/>
      <c r="J79" s="43" t="s">
        <v>2226</v>
      </c>
      <c r="K79" s="71">
        <f t="shared" si="0"/>
        <v>0</v>
      </c>
      <c r="L79" s="43" t="s">
        <v>2227</v>
      </c>
      <c r="M79" s="43" t="s">
        <v>2228</v>
      </c>
      <c r="N79" s="132"/>
    </row>
    <row r="80" spans="1:14" s="43" customFormat="1" ht="18.75" thickBot="1">
      <c r="A80" s="149"/>
      <c r="B80" s="67">
        <v>688</v>
      </c>
      <c r="C80" s="43" t="s">
        <v>2229</v>
      </c>
      <c r="F80" s="178" t="s">
        <v>2225</v>
      </c>
      <c r="G80" s="67" t="s">
        <v>72</v>
      </c>
      <c r="H80" s="71"/>
      <c r="J80" s="43" t="s">
        <v>2226</v>
      </c>
      <c r="K80" s="71">
        <f t="shared" si="0"/>
        <v>0</v>
      </c>
      <c r="L80" s="43" t="s">
        <v>2230</v>
      </c>
      <c r="M80" s="43" t="s">
        <v>2231</v>
      </c>
      <c r="N80" s="132"/>
    </row>
    <row r="81" spans="1:14" s="43" customFormat="1" ht="18.75" thickBot="1">
      <c r="A81" s="149"/>
      <c r="B81" s="67">
        <v>150</v>
      </c>
      <c r="C81" s="43" t="s">
        <v>2232</v>
      </c>
      <c r="F81" s="178" t="s">
        <v>2225</v>
      </c>
      <c r="G81" s="67" t="s">
        <v>72</v>
      </c>
      <c r="H81" s="71"/>
      <c r="J81" s="43" t="s">
        <v>2233</v>
      </c>
      <c r="K81" s="71">
        <f t="shared" si="0"/>
        <v>0</v>
      </c>
      <c r="L81" s="43" t="s">
        <v>2234</v>
      </c>
      <c r="M81" s="43" t="s">
        <v>2235</v>
      </c>
      <c r="N81" s="132"/>
    </row>
    <row r="82" spans="1:14" s="43" customFormat="1" ht="18.75" thickBot="1">
      <c r="A82" s="149"/>
      <c r="B82" s="67">
        <v>48</v>
      </c>
      <c r="C82" s="43" t="s">
        <v>2236</v>
      </c>
      <c r="F82" s="183" t="s">
        <v>4271</v>
      </c>
      <c r="G82" s="67" t="s">
        <v>33</v>
      </c>
      <c r="H82" s="71"/>
      <c r="J82" s="43" t="s">
        <v>2237</v>
      </c>
      <c r="K82" s="71">
        <f t="shared" si="0"/>
        <v>0</v>
      </c>
      <c r="L82" s="43" t="s">
        <v>2238</v>
      </c>
      <c r="M82" s="43" t="s">
        <v>2239</v>
      </c>
      <c r="N82" s="132"/>
    </row>
    <row r="83" spans="1:14" s="43" customFormat="1" ht="18.75" thickBot="1">
      <c r="A83" s="149"/>
      <c r="B83" s="67">
        <v>39</v>
      </c>
      <c r="C83" s="43" t="s">
        <v>2240</v>
      </c>
      <c r="F83" s="183" t="s">
        <v>4271</v>
      </c>
      <c r="G83" s="67" t="s">
        <v>33</v>
      </c>
      <c r="H83" s="71"/>
      <c r="J83" s="43" t="s">
        <v>2241</v>
      </c>
      <c r="K83" s="71">
        <f t="shared" si="0"/>
        <v>0</v>
      </c>
      <c r="L83" s="43" t="s">
        <v>2242</v>
      </c>
      <c r="M83" s="43" t="s">
        <v>2243</v>
      </c>
      <c r="N83" s="132"/>
    </row>
    <row r="84" spans="1:14" s="43" customFormat="1" ht="18.75" thickBot="1">
      <c r="A84" s="149"/>
      <c r="B84" s="67">
        <v>58</v>
      </c>
      <c r="C84" s="43" t="s">
        <v>2244</v>
      </c>
      <c r="F84" s="183" t="s">
        <v>4271</v>
      </c>
      <c r="G84" s="67" t="s">
        <v>33</v>
      </c>
      <c r="H84" s="71"/>
      <c r="J84" s="43" t="s">
        <v>2245</v>
      </c>
      <c r="K84" s="71">
        <f t="shared" si="0"/>
        <v>0</v>
      </c>
      <c r="L84" s="43" t="s">
        <v>2246</v>
      </c>
      <c r="M84" s="43" t="s">
        <v>2247</v>
      </c>
      <c r="N84" s="132"/>
    </row>
    <row r="85" spans="1:14" s="43" customFormat="1" ht="18.75" thickBot="1">
      <c r="A85" s="149"/>
      <c r="B85" s="67">
        <v>45</v>
      </c>
      <c r="C85" s="43" t="s">
        <v>4074</v>
      </c>
      <c r="F85" s="183" t="s">
        <v>4270</v>
      </c>
      <c r="G85" s="67" t="s">
        <v>33</v>
      </c>
      <c r="H85" s="71"/>
      <c r="J85" s="43" t="s">
        <v>3994</v>
      </c>
      <c r="K85" s="71">
        <f t="shared" si="0"/>
        <v>0</v>
      </c>
      <c r="L85" s="43" t="s">
        <v>3995</v>
      </c>
      <c r="M85" s="43" t="s">
        <v>3996</v>
      </c>
      <c r="N85" s="132"/>
    </row>
    <row r="86" spans="1:14" s="43" customFormat="1" ht="18.75" thickBot="1">
      <c r="A86" s="149"/>
      <c r="B86" s="67">
        <v>80</v>
      </c>
      <c r="C86" s="43" t="s">
        <v>2248</v>
      </c>
      <c r="F86" s="183" t="s">
        <v>4271</v>
      </c>
      <c r="G86" s="67" t="s">
        <v>33</v>
      </c>
      <c r="H86" s="71"/>
      <c r="J86" s="43" t="s">
        <v>2190</v>
      </c>
      <c r="K86" s="71">
        <f t="shared" si="0"/>
        <v>0</v>
      </c>
      <c r="L86" s="43" t="s">
        <v>2249</v>
      </c>
      <c r="M86" s="43" t="s">
        <v>2250</v>
      </c>
      <c r="N86" s="132"/>
    </row>
    <row r="87" spans="1:14" s="43" customFormat="1" ht="18.75" thickBot="1">
      <c r="A87" s="149"/>
      <c r="B87" s="67">
        <v>31</v>
      </c>
      <c r="C87" s="43" t="s">
        <v>4144</v>
      </c>
      <c r="F87" s="183" t="s">
        <v>4271</v>
      </c>
      <c r="G87" s="67" t="s">
        <v>33</v>
      </c>
      <c r="H87" s="71"/>
      <c r="J87" s="43" t="s">
        <v>2094</v>
      </c>
      <c r="K87" s="71">
        <f t="shared" ref="K87:K113" si="1">IF(I87&lt;&gt;0,A87*I87,A87*H87)</f>
        <v>0</v>
      </c>
      <c r="L87" s="43" t="s">
        <v>4145</v>
      </c>
      <c r="M87" s="43" t="s">
        <v>4146</v>
      </c>
      <c r="N87" s="132"/>
    </row>
    <row r="88" spans="1:14" s="43" customFormat="1" ht="18.75" thickBot="1">
      <c r="A88" s="149"/>
      <c r="B88" s="67">
        <v>45</v>
      </c>
      <c r="C88" s="43" t="s">
        <v>2251</v>
      </c>
      <c r="F88" s="183" t="s">
        <v>4271</v>
      </c>
      <c r="G88" s="67" t="s">
        <v>33</v>
      </c>
      <c r="H88" s="71"/>
      <c r="J88" s="43" t="s">
        <v>2252</v>
      </c>
      <c r="K88" s="71">
        <f t="shared" si="1"/>
        <v>0</v>
      </c>
      <c r="L88" s="43" t="s">
        <v>2253</v>
      </c>
      <c r="M88" s="43" t="s">
        <v>2254</v>
      </c>
      <c r="N88" s="132"/>
    </row>
    <row r="89" spans="1:14" s="43" customFormat="1" ht="18.75" thickBot="1">
      <c r="A89" s="149"/>
      <c r="B89" s="67">
        <v>46</v>
      </c>
      <c r="C89" s="43" t="s">
        <v>2255</v>
      </c>
      <c r="F89" s="183" t="s">
        <v>4271</v>
      </c>
      <c r="G89" s="67" t="s">
        <v>33</v>
      </c>
      <c r="H89" s="71"/>
      <c r="J89" s="43" t="s">
        <v>2256</v>
      </c>
      <c r="K89" s="71">
        <f t="shared" si="1"/>
        <v>0</v>
      </c>
      <c r="L89" s="43" t="s">
        <v>2257</v>
      </c>
      <c r="M89" s="43" t="s">
        <v>2258</v>
      </c>
      <c r="N89" s="132"/>
    </row>
    <row r="90" spans="1:14" s="43" customFormat="1" ht="18.75" thickBot="1">
      <c r="A90" s="149"/>
      <c r="B90" s="67">
        <v>76</v>
      </c>
      <c r="C90" s="43" t="s">
        <v>2259</v>
      </c>
      <c r="F90" s="183" t="s">
        <v>4271</v>
      </c>
      <c r="G90" s="67" t="s">
        <v>33</v>
      </c>
      <c r="H90" s="71"/>
      <c r="J90" s="43" t="s">
        <v>2260</v>
      </c>
      <c r="K90" s="71">
        <f t="shared" si="1"/>
        <v>0</v>
      </c>
      <c r="L90" s="43" t="s">
        <v>2261</v>
      </c>
      <c r="M90" s="43" t="s">
        <v>2262</v>
      </c>
      <c r="N90" s="132"/>
    </row>
    <row r="91" spans="1:14" s="43" customFormat="1" ht="18.75" thickBot="1">
      <c r="A91" s="149"/>
      <c r="B91" s="67">
        <v>56</v>
      </c>
      <c r="C91" s="43" t="s">
        <v>2263</v>
      </c>
      <c r="F91" s="183" t="s">
        <v>4271</v>
      </c>
      <c r="G91" s="67" t="s">
        <v>33</v>
      </c>
      <c r="H91" s="71"/>
      <c r="J91" s="43" t="s">
        <v>2264</v>
      </c>
      <c r="K91" s="71">
        <f t="shared" si="1"/>
        <v>0</v>
      </c>
      <c r="L91" s="43" t="s">
        <v>2265</v>
      </c>
      <c r="M91" s="43" t="s">
        <v>2266</v>
      </c>
      <c r="N91" s="132"/>
    </row>
    <row r="92" spans="1:14" s="43" customFormat="1" ht="18.75" thickBot="1">
      <c r="A92" s="149"/>
      <c r="B92" s="67">
        <v>37</v>
      </c>
      <c r="C92" s="43" t="s">
        <v>2267</v>
      </c>
      <c r="F92" s="183" t="s">
        <v>4271</v>
      </c>
      <c r="G92" s="67" t="s">
        <v>33</v>
      </c>
      <c r="H92" s="71"/>
      <c r="J92" s="43" t="s">
        <v>2268</v>
      </c>
      <c r="K92" s="71">
        <f t="shared" si="1"/>
        <v>0</v>
      </c>
      <c r="L92" s="43" t="s">
        <v>2269</v>
      </c>
      <c r="M92" s="43" t="s">
        <v>2270</v>
      </c>
      <c r="N92" s="132"/>
    </row>
    <row r="93" spans="1:14" s="43" customFormat="1" ht="18.75" thickBot="1">
      <c r="A93" s="149"/>
      <c r="B93" s="67">
        <v>38</v>
      </c>
      <c r="C93" s="43" t="s">
        <v>2271</v>
      </c>
      <c r="F93" s="183" t="s">
        <v>4271</v>
      </c>
      <c r="G93" s="67" t="s">
        <v>33</v>
      </c>
      <c r="H93" s="71"/>
      <c r="J93" s="43" t="s">
        <v>2210</v>
      </c>
      <c r="K93" s="71">
        <f t="shared" si="1"/>
        <v>0</v>
      </c>
      <c r="L93" s="43" t="s">
        <v>2272</v>
      </c>
      <c r="M93" s="43" t="s">
        <v>2273</v>
      </c>
      <c r="N93" s="132"/>
    </row>
    <row r="94" spans="1:14" s="43" customFormat="1" ht="18.75" thickBot="1">
      <c r="A94" s="149"/>
      <c r="B94" s="67">
        <v>69</v>
      </c>
      <c r="C94" s="43" t="s">
        <v>2274</v>
      </c>
      <c r="F94" s="183" t="s">
        <v>4271</v>
      </c>
      <c r="G94" s="67" t="s">
        <v>33</v>
      </c>
      <c r="H94" s="71"/>
      <c r="J94" s="43" t="s">
        <v>2275</v>
      </c>
      <c r="K94" s="71">
        <f t="shared" si="1"/>
        <v>0</v>
      </c>
      <c r="L94" s="43" t="s">
        <v>2276</v>
      </c>
      <c r="M94" s="43" t="s">
        <v>2277</v>
      </c>
      <c r="N94" s="132"/>
    </row>
    <row r="95" spans="1:14" s="43" customFormat="1" ht="18.75" thickBot="1">
      <c r="A95" s="149"/>
      <c r="B95" s="67">
        <v>607</v>
      </c>
      <c r="C95" s="43" t="s">
        <v>692</v>
      </c>
      <c r="F95" s="178" t="s">
        <v>693</v>
      </c>
      <c r="G95" s="67" t="s">
        <v>23</v>
      </c>
      <c r="H95" s="71"/>
      <c r="J95" s="43" t="s">
        <v>1731</v>
      </c>
      <c r="K95" s="71">
        <f t="shared" si="1"/>
        <v>0</v>
      </c>
      <c r="L95" s="43" t="s">
        <v>694</v>
      </c>
      <c r="M95" s="43" t="s">
        <v>695</v>
      </c>
      <c r="N95" s="132"/>
    </row>
    <row r="96" spans="1:14" s="43" customFormat="1" ht="18.75" thickBot="1">
      <c r="A96" s="149"/>
      <c r="B96" s="67">
        <v>116</v>
      </c>
      <c r="C96" s="43" t="s">
        <v>457</v>
      </c>
      <c r="F96" s="178" t="s">
        <v>22</v>
      </c>
      <c r="G96" s="67" t="s">
        <v>21</v>
      </c>
      <c r="H96" s="71"/>
      <c r="J96" s="43" t="s">
        <v>1732</v>
      </c>
      <c r="K96" s="71">
        <f t="shared" si="1"/>
        <v>0</v>
      </c>
      <c r="L96" s="43" t="s">
        <v>458</v>
      </c>
      <c r="M96" s="43" t="s">
        <v>459</v>
      </c>
      <c r="N96" s="132"/>
    </row>
    <row r="97" spans="1:14" s="43" customFormat="1" ht="18.75" thickBot="1">
      <c r="A97" s="149"/>
      <c r="B97" s="67">
        <v>440</v>
      </c>
      <c r="C97" s="148" t="s">
        <v>574</v>
      </c>
      <c r="F97" s="180" t="s">
        <v>575</v>
      </c>
      <c r="G97" s="67" t="s">
        <v>23</v>
      </c>
      <c r="H97" s="71"/>
      <c r="J97" s="43" t="s">
        <v>1733</v>
      </c>
      <c r="K97" s="71">
        <f t="shared" si="1"/>
        <v>0</v>
      </c>
      <c r="L97" s="43" t="s">
        <v>576</v>
      </c>
      <c r="M97" s="43" t="s">
        <v>577</v>
      </c>
      <c r="N97" s="132"/>
    </row>
    <row r="98" spans="1:14" s="43" customFormat="1" ht="18.75" thickBot="1">
      <c r="A98" s="149"/>
      <c r="B98" s="67">
        <v>244</v>
      </c>
      <c r="C98" s="147" t="s">
        <v>1011</v>
      </c>
      <c r="F98" s="180" t="s">
        <v>405</v>
      </c>
      <c r="G98" s="67" t="s">
        <v>23</v>
      </c>
      <c r="H98" s="71"/>
      <c r="J98" s="43" t="s">
        <v>1732</v>
      </c>
      <c r="K98" s="71">
        <f t="shared" si="1"/>
        <v>0</v>
      </c>
      <c r="L98" s="43" t="s">
        <v>406</v>
      </c>
      <c r="M98" s="43" t="s">
        <v>407</v>
      </c>
      <c r="N98" s="132"/>
    </row>
    <row r="99" spans="1:14" s="43" customFormat="1" ht="18.75" thickBot="1">
      <c r="A99" s="149"/>
      <c r="B99" s="67">
        <v>283</v>
      </c>
      <c r="C99" s="43" t="s">
        <v>460</v>
      </c>
      <c r="F99" s="178" t="s">
        <v>20</v>
      </c>
      <c r="G99" s="67" t="s">
        <v>21</v>
      </c>
      <c r="H99" s="71"/>
      <c r="J99" s="43" t="s">
        <v>1734</v>
      </c>
      <c r="K99" s="71">
        <f t="shared" si="1"/>
        <v>0</v>
      </c>
      <c r="L99" s="43" t="s">
        <v>461</v>
      </c>
      <c r="M99" s="43" t="s">
        <v>462</v>
      </c>
      <c r="N99" s="132"/>
    </row>
    <row r="100" spans="1:14" s="43" customFormat="1" ht="18.75" thickBot="1">
      <c r="A100" s="149"/>
      <c r="B100" s="67">
        <v>94</v>
      </c>
      <c r="C100" s="43" t="s">
        <v>24</v>
      </c>
      <c r="F100" s="178" t="s">
        <v>20</v>
      </c>
      <c r="G100" s="67" t="s">
        <v>21</v>
      </c>
      <c r="H100" s="71"/>
      <c r="J100" s="43" t="s">
        <v>1733</v>
      </c>
      <c r="K100" s="71">
        <f t="shared" si="1"/>
        <v>0</v>
      </c>
      <c r="L100" s="43" t="s">
        <v>25</v>
      </c>
      <c r="M100" s="43" t="s">
        <v>26</v>
      </c>
      <c r="N100" s="132"/>
    </row>
    <row r="101" spans="1:14" s="43" customFormat="1" ht="18.75" thickBot="1">
      <c r="A101" s="149"/>
      <c r="B101" s="67">
        <v>662</v>
      </c>
      <c r="C101" s="147" t="s">
        <v>1504</v>
      </c>
      <c r="F101" s="178" t="s">
        <v>578</v>
      </c>
      <c r="G101" s="67" t="s">
        <v>23</v>
      </c>
      <c r="H101" s="71"/>
      <c r="J101" s="43" t="s">
        <v>1735</v>
      </c>
      <c r="K101" s="71">
        <f t="shared" si="1"/>
        <v>0</v>
      </c>
      <c r="L101" s="43" t="s">
        <v>445</v>
      </c>
      <c r="M101" s="43" t="s">
        <v>446</v>
      </c>
      <c r="N101" s="132"/>
    </row>
    <row r="102" spans="1:14" s="43" customFormat="1" ht="18.75" thickBot="1">
      <c r="A102" s="149"/>
      <c r="B102" s="67">
        <v>136</v>
      </c>
      <c r="C102" s="146" t="s">
        <v>1505</v>
      </c>
      <c r="F102" s="178" t="s">
        <v>578</v>
      </c>
      <c r="G102" s="67" t="s">
        <v>23</v>
      </c>
      <c r="H102" s="71"/>
      <c r="J102" s="43" t="s">
        <v>1736</v>
      </c>
      <c r="K102" s="71">
        <f t="shared" si="1"/>
        <v>0</v>
      </c>
      <c r="L102" s="43" t="s">
        <v>421</v>
      </c>
      <c r="M102" s="43" t="s">
        <v>422</v>
      </c>
      <c r="N102" s="132"/>
    </row>
    <row r="103" spans="1:14" s="43" customFormat="1" ht="18.75" thickBot="1">
      <c r="A103" s="149"/>
      <c r="B103" s="67">
        <v>534</v>
      </c>
      <c r="C103" s="132" t="s">
        <v>1712</v>
      </c>
      <c r="F103" s="178" t="s">
        <v>578</v>
      </c>
      <c r="G103" s="67" t="s">
        <v>23</v>
      </c>
      <c r="H103" s="71"/>
      <c r="J103" s="43" t="s">
        <v>1735</v>
      </c>
      <c r="K103" s="71">
        <f t="shared" si="1"/>
        <v>0</v>
      </c>
      <c r="L103" s="43" t="s">
        <v>1713</v>
      </c>
      <c r="M103" s="43" t="s">
        <v>1714</v>
      </c>
      <c r="N103" s="132"/>
    </row>
    <row r="104" spans="1:14" s="43" customFormat="1" ht="18.75" thickBot="1">
      <c r="A104" s="149"/>
      <c r="B104" s="67">
        <v>414</v>
      </c>
      <c r="C104" s="121" t="s">
        <v>1715</v>
      </c>
      <c r="F104" s="178" t="s">
        <v>578</v>
      </c>
      <c r="G104" s="67" t="s">
        <v>23</v>
      </c>
      <c r="H104" s="71"/>
      <c r="J104" s="43" t="s">
        <v>1737</v>
      </c>
      <c r="K104" s="71">
        <f t="shared" si="1"/>
        <v>0</v>
      </c>
      <c r="L104" s="43" t="s">
        <v>1716</v>
      </c>
      <c r="M104" s="43" t="s">
        <v>1717</v>
      </c>
      <c r="N104" s="132"/>
    </row>
    <row r="105" spans="1:14" s="43" customFormat="1" ht="18.75" thickBot="1">
      <c r="A105" s="149"/>
      <c r="B105" s="67">
        <v>202</v>
      </c>
      <c r="C105" s="43" t="s">
        <v>1506</v>
      </c>
      <c r="F105" s="178" t="s">
        <v>578</v>
      </c>
      <c r="G105" s="67" t="s">
        <v>23</v>
      </c>
      <c r="H105" s="71"/>
      <c r="J105" s="43" t="s">
        <v>1738</v>
      </c>
      <c r="K105" s="71">
        <f t="shared" si="1"/>
        <v>0</v>
      </c>
      <c r="L105" s="43" t="s">
        <v>463</v>
      </c>
      <c r="M105" s="43" t="s">
        <v>464</v>
      </c>
      <c r="N105" s="132"/>
    </row>
    <row r="106" spans="1:14" s="43" customFormat="1" ht="18.75" thickBot="1">
      <c r="A106" s="149"/>
      <c r="B106" s="67">
        <v>383</v>
      </c>
      <c r="C106" s="132" t="s">
        <v>1507</v>
      </c>
      <c r="F106" s="178" t="s">
        <v>578</v>
      </c>
      <c r="G106" s="67" t="s">
        <v>23</v>
      </c>
      <c r="H106" s="71"/>
      <c r="J106" s="43" t="s">
        <v>1737</v>
      </c>
      <c r="K106" s="71">
        <f t="shared" si="1"/>
        <v>0</v>
      </c>
      <c r="L106" s="43" t="s">
        <v>447</v>
      </c>
      <c r="M106" s="43" t="s">
        <v>448</v>
      </c>
      <c r="N106" s="132"/>
    </row>
    <row r="107" spans="1:14" s="43" customFormat="1" ht="18.75" thickBot="1">
      <c r="A107" s="149"/>
      <c r="B107" s="67">
        <v>320</v>
      </c>
      <c r="C107" s="132" t="s">
        <v>1508</v>
      </c>
      <c r="F107" s="178" t="s">
        <v>578</v>
      </c>
      <c r="G107" s="67" t="s">
        <v>23</v>
      </c>
      <c r="H107" s="71"/>
      <c r="J107" s="43" t="s">
        <v>1739</v>
      </c>
      <c r="K107" s="71">
        <f t="shared" si="1"/>
        <v>0</v>
      </c>
      <c r="L107" s="43" t="s">
        <v>423</v>
      </c>
      <c r="M107" s="43" t="s">
        <v>424</v>
      </c>
      <c r="N107" s="132"/>
    </row>
    <row r="108" spans="1:14" s="43" customFormat="1" ht="18.75" thickBot="1">
      <c r="A108" s="149"/>
      <c r="B108" s="67">
        <v>58</v>
      </c>
      <c r="C108" s="43" t="s">
        <v>1655</v>
      </c>
      <c r="F108" s="178" t="s">
        <v>29</v>
      </c>
      <c r="G108" s="67" t="s">
        <v>23</v>
      </c>
      <c r="H108" s="71"/>
      <c r="J108" s="43" t="s">
        <v>1736</v>
      </c>
      <c r="K108" s="71">
        <f t="shared" si="1"/>
        <v>0</v>
      </c>
      <c r="L108" s="43" t="s">
        <v>1656</v>
      </c>
      <c r="M108" s="43" t="s">
        <v>1657</v>
      </c>
      <c r="N108" s="132"/>
    </row>
    <row r="109" spans="1:14" s="43" customFormat="1" ht="18.75" thickBot="1">
      <c r="A109" s="149"/>
      <c r="B109" s="67">
        <v>578</v>
      </c>
      <c r="C109" s="43" t="s">
        <v>1171</v>
      </c>
      <c r="F109" s="178" t="s">
        <v>579</v>
      </c>
      <c r="G109" s="67" t="s">
        <v>23</v>
      </c>
      <c r="H109" s="71"/>
      <c r="J109" s="43" t="s">
        <v>1740</v>
      </c>
      <c r="K109" s="71">
        <f t="shared" si="1"/>
        <v>0</v>
      </c>
      <c r="L109" s="43" t="s">
        <v>1658</v>
      </c>
      <c r="M109" s="43" t="s">
        <v>1659</v>
      </c>
      <c r="N109" s="132"/>
    </row>
    <row r="110" spans="1:14" s="43" customFormat="1" ht="18.75" thickBot="1">
      <c r="A110" s="149"/>
      <c r="B110" s="67">
        <v>297</v>
      </c>
      <c r="C110" s="43" t="s">
        <v>4069</v>
      </c>
      <c r="F110" s="178" t="s">
        <v>579</v>
      </c>
      <c r="G110" s="67" t="s">
        <v>21</v>
      </c>
      <c r="H110" s="71"/>
      <c r="J110" s="43" t="s">
        <v>1737</v>
      </c>
      <c r="K110" s="71">
        <f t="shared" si="1"/>
        <v>0</v>
      </c>
      <c r="L110" s="43" t="s">
        <v>4070</v>
      </c>
      <c r="M110" s="43" t="s">
        <v>4071</v>
      </c>
      <c r="N110" s="132"/>
    </row>
    <row r="111" spans="1:14" s="43" customFormat="1" ht="18.75" thickBot="1">
      <c r="A111" s="149"/>
      <c r="B111" s="67">
        <v>1009</v>
      </c>
      <c r="C111" s="43" t="s">
        <v>714</v>
      </c>
      <c r="F111" s="178" t="s">
        <v>27</v>
      </c>
      <c r="G111" s="67" t="s">
        <v>21</v>
      </c>
      <c r="H111" s="71"/>
      <c r="J111" s="43" t="s">
        <v>1741</v>
      </c>
      <c r="K111" s="71">
        <f t="shared" si="1"/>
        <v>0</v>
      </c>
      <c r="L111" s="43" t="s">
        <v>715</v>
      </c>
      <c r="M111" s="43" t="s">
        <v>716</v>
      </c>
      <c r="N111" s="132"/>
    </row>
    <row r="112" spans="1:14" s="43" customFormat="1" ht="18.75" thickBot="1">
      <c r="A112" s="149"/>
      <c r="B112" s="67">
        <v>513</v>
      </c>
      <c r="C112" s="43" t="s">
        <v>2278</v>
      </c>
      <c r="F112" s="178" t="s">
        <v>2279</v>
      </c>
      <c r="G112" s="67" t="s">
        <v>23</v>
      </c>
      <c r="H112" s="71"/>
      <c r="J112" s="43" t="s">
        <v>3985</v>
      </c>
      <c r="K112" s="71">
        <f t="shared" si="1"/>
        <v>0</v>
      </c>
      <c r="L112" s="43" t="s">
        <v>2280</v>
      </c>
      <c r="M112" s="43" t="s">
        <v>2281</v>
      </c>
      <c r="N112" s="132"/>
    </row>
    <row r="113" spans="1:14" s="43" customFormat="1" ht="18.75" thickBot="1">
      <c r="A113" s="149"/>
      <c r="B113" s="67">
        <v>423</v>
      </c>
      <c r="C113" s="43" t="s">
        <v>2282</v>
      </c>
      <c r="F113" s="178" t="s">
        <v>2283</v>
      </c>
      <c r="G113" s="67" t="s">
        <v>23</v>
      </c>
      <c r="H113" s="71"/>
      <c r="J113" s="43" t="s">
        <v>2002</v>
      </c>
      <c r="K113" s="71">
        <f t="shared" si="1"/>
        <v>0</v>
      </c>
      <c r="L113" s="43" t="s">
        <v>2284</v>
      </c>
      <c r="M113" s="43" t="s">
        <v>2285</v>
      </c>
      <c r="N113" s="132"/>
    </row>
    <row r="114" spans="1:14" s="43" customFormat="1" ht="18.75" thickBot="1">
      <c r="A114" s="149"/>
      <c r="B114" s="47"/>
      <c r="C114" s="48" t="s">
        <v>28</v>
      </c>
      <c r="D114" s="48"/>
      <c r="E114" s="48"/>
      <c r="F114" s="179"/>
      <c r="G114" s="47"/>
      <c r="H114" s="62"/>
      <c r="I114" s="48"/>
      <c r="J114" s="48"/>
      <c r="K114" s="71">
        <f t="shared" ref="K114" si="2">IF(I114&lt;&gt;0,A114*I114,A114*H114)</f>
        <v>0</v>
      </c>
      <c r="L114" s="104"/>
      <c r="M114" s="104"/>
      <c r="N114" s="132"/>
    </row>
    <row r="115" spans="1:14" s="43" customFormat="1" ht="18.75" thickBot="1">
      <c r="A115" s="149"/>
      <c r="B115" s="67">
        <v>80</v>
      </c>
      <c r="C115" s="132" t="s">
        <v>4267</v>
      </c>
      <c r="F115" s="178" t="s">
        <v>29</v>
      </c>
      <c r="G115" s="67" t="s">
        <v>21</v>
      </c>
      <c r="H115" s="71"/>
      <c r="J115" s="43" t="s">
        <v>1742</v>
      </c>
      <c r="K115" s="71">
        <f t="shared" ref="K115:K178" si="3">IF(I115&lt;&gt;0,A115*I115,A115*H115)</f>
        <v>0</v>
      </c>
      <c r="L115" s="43" t="s">
        <v>30</v>
      </c>
      <c r="M115" s="43" t="s">
        <v>31</v>
      </c>
      <c r="N115" s="132"/>
    </row>
    <row r="116" spans="1:14" s="43" customFormat="1" ht="18.75" thickBot="1">
      <c r="A116" s="149"/>
      <c r="B116" s="67">
        <v>286</v>
      </c>
      <c r="C116" s="181" t="s">
        <v>32</v>
      </c>
      <c r="F116" s="178"/>
      <c r="G116" s="67" t="s">
        <v>23</v>
      </c>
      <c r="H116" s="71"/>
      <c r="J116" s="43" t="s">
        <v>1744</v>
      </c>
      <c r="K116" s="71">
        <f t="shared" si="3"/>
        <v>0</v>
      </c>
      <c r="L116" s="43" t="s">
        <v>802</v>
      </c>
      <c r="M116" s="43" t="s">
        <v>803</v>
      </c>
      <c r="N116" s="132"/>
    </row>
    <row r="117" spans="1:14" s="43" customFormat="1" ht="18.75" thickBot="1">
      <c r="A117" s="149"/>
      <c r="B117" s="67">
        <v>1117</v>
      </c>
      <c r="C117" s="181" t="s">
        <v>32</v>
      </c>
      <c r="F117" s="178"/>
      <c r="G117" s="67" t="s">
        <v>21</v>
      </c>
      <c r="H117" s="71"/>
      <c r="J117" s="43" t="s">
        <v>1743</v>
      </c>
      <c r="K117" s="71">
        <f t="shared" si="3"/>
        <v>0</v>
      </c>
      <c r="L117" s="43" t="s">
        <v>835</v>
      </c>
      <c r="M117" s="43" t="s">
        <v>836</v>
      </c>
      <c r="N117" s="132"/>
    </row>
    <row r="118" spans="1:14" s="43" customFormat="1" ht="18.75" thickBot="1">
      <c r="A118" s="149"/>
      <c r="B118" s="67">
        <v>525</v>
      </c>
      <c r="C118" s="43" t="s">
        <v>34</v>
      </c>
      <c r="F118" s="178"/>
      <c r="G118" s="67" t="s">
        <v>23</v>
      </c>
      <c r="H118" s="71"/>
      <c r="J118" s="43" t="s">
        <v>1745</v>
      </c>
      <c r="K118" s="71">
        <f t="shared" si="3"/>
        <v>0</v>
      </c>
      <c r="L118" s="43" t="s">
        <v>806</v>
      </c>
      <c r="M118" s="43" t="s">
        <v>807</v>
      </c>
      <c r="N118" s="132"/>
    </row>
    <row r="119" spans="1:14" s="43" customFormat="1" ht="18.75" thickBot="1">
      <c r="A119" s="149"/>
      <c r="B119" s="67">
        <v>2611</v>
      </c>
      <c r="C119" s="43" t="s">
        <v>34</v>
      </c>
      <c r="F119" s="178"/>
      <c r="G119" s="67" t="s">
        <v>21</v>
      </c>
      <c r="H119" s="71"/>
      <c r="J119" s="43" t="s">
        <v>1746</v>
      </c>
      <c r="K119" s="71">
        <f t="shared" si="3"/>
        <v>0</v>
      </c>
      <c r="L119" s="43" t="s">
        <v>804</v>
      </c>
      <c r="M119" s="43" t="s">
        <v>805</v>
      </c>
      <c r="N119" s="132"/>
    </row>
    <row r="120" spans="1:14" s="43" customFormat="1" ht="18.75" thickBot="1">
      <c r="A120" s="149"/>
      <c r="B120" s="67">
        <v>160</v>
      </c>
      <c r="C120" s="43" t="s">
        <v>34</v>
      </c>
      <c r="F120" s="178"/>
      <c r="G120" s="67" t="s">
        <v>33</v>
      </c>
      <c r="H120" s="71"/>
      <c r="J120" s="43" t="s">
        <v>1747</v>
      </c>
      <c r="K120" s="71">
        <f t="shared" si="3"/>
        <v>0</v>
      </c>
      <c r="L120" s="43" t="s">
        <v>35</v>
      </c>
      <c r="M120" s="43" t="s">
        <v>36</v>
      </c>
      <c r="N120" s="132"/>
    </row>
    <row r="121" spans="1:14" s="43" customFormat="1" ht="18.75" thickBot="1">
      <c r="A121" s="149"/>
      <c r="B121" s="67">
        <v>1442</v>
      </c>
      <c r="C121" s="43" t="s">
        <v>37</v>
      </c>
      <c r="F121" s="178"/>
      <c r="G121" s="67" t="s">
        <v>21</v>
      </c>
      <c r="H121" s="71"/>
      <c r="J121" s="43" t="s">
        <v>1746</v>
      </c>
      <c r="K121" s="71">
        <f t="shared" si="3"/>
        <v>0</v>
      </c>
      <c r="L121" s="43" t="s">
        <v>40</v>
      </c>
      <c r="M121" s="43" t="s">
        <v>41</v>
      </c>
      <c r="N121" s="132"/>
    </row>
    <row r="122" spans="1:14" s="43" customFormat="1" ht="18.75" thickBot="1">
      <c r="A122" s="149"/>
      <c r="B122" s="67">
        <v>1608</v>
      </c>
      <c r="C122" s="182" t="s">
        <v>37</v>
      </c>
      <c r="F122" s="178"/>
      <c r="G122" s="67" t="s">
        <v>33</v>
      </c>
      <c r="H122" s="71"/>
      <c r="J122" s="43" t="s">
        <v>1748</v>
      </c>
      <c r="K122" s="71">
        <f t="shared" si="3"/>
        <v>0</v>
      </c>
      <c r="L122" s="43" t="s">
        <v>38</v>
      </c>
      <c r="M122" s="43" t="s">
        <v>39</v>
      </c>
      <c r="N122" s="132"/>
    </row>
    <row r="123" spans="1:14" s="43" customFormat="1" ht="18.75" thickBot="1">
      <c r="A123" s="149"/>
      <c r="B123" s="67">
        <v>793</v>
      </c>
      <c r="C123" s="43" t="s">
        <v>42</v>
      </c>
      <c r="F123" s="178"/>
      <c r="G123" s="67" t="s">
        <v>23</v>
      </c>
      <c r="H123" s="71"/>
      <c r="J123" s="43" t="s">
        <v>1749</v>
      </c>
      <c r="K123" s="71">
        <f t="shared" si="3"/>
        <v>0</v>
      </c>
      <c r="L123" s="43" t="s">
        <v>717</v>
      </c>
      <c r="M123" s="43" t="s">
        <v>718</v>
      </c>
      <c r="N123" s="132"/>
    </row>
    <row r="124" spans="1:14" s="43" customFormat="1" ht="18.75" thickBot="1">
      <c r="A124" s="149"/>
      <c r="B124" s="67">
        <v>599</v>
      </c>
      <c r="C124" s="43" t="s">
        <v>42</v>
      </c>
      <c r="F124" s="178"/>
      <c r="G124" s="67" t="s">
        <v>21</v>
      </c>
      <c r="H124" s="71"/>
      <c r="J124" s="43" t="s">
        <v>1750</v>
      </c>
      <c r="K124" s="71">
        <f t="shared" si="3"/>
        <v>0</v>
      </c>
      <c r="L124" s="43" t="s">
        <v>719</v>
      </c>
      <c r="M124" s="43" t="s">
        <v>720</v>
      </c>
      <c r="N124" s="132"/>
    </row>
    <row r="125" spans="1:14" s="43" customFormat="1" ht="18.75" thickBot="1">
      <c r="A125" s="149"/>
      <c r="B125" s="67">
        <v>217</v>
      </c>
      <c r="C125" s="43" t="s">
        <v>43</v>
      </c>
      <c r="F125" s="178"/>
      <c r="G125" s="67" t="s">
        <v>23</v>
      </c>
      <c r="H125" s="71"/>
      <c r="J125" s="43" t="s">
        <v>1751</v>
      </c>
      <c r="K125" s="71">
        <f t="shared" si="3"/>
        <v>0</v>
      </c>
      <c r="L125" s="43" t="s">
        <v>44</v>
      </c>
      <c r="M125" s="43" t="s">
        <v>45</v>
      </c>
      <c r="N125" s="132"/>
    </row>
    <row r="126" spans="1:14" s="43" customFormat="1" ht="18.75" thickBot="1">
      <c r="A126" s="149"/>
      <c r="B126" s="67">
        <v>1197</v>
      </c>
      <c r="C126" s="182" t="s">
        <v>43</v>
      </c>
      <c r="F126" s="178"/>
      <c r="G126" s="67" t="s">
        <v>21</v>
      </c>
      <c r="H126" s="71"/>
      <c r="J126" s="43" t="s">
        <v>1752</v>
      </c>
      <c r="K126" s="71">
        <f t="shared" si="3"/>
        <v>0</v>
      </c>
      <c r="L126" s="43" t="s">
        <v>46</v>
      </c>
      <c r="M126" s="43" t="s">
        <v>47</v>
      </c>
      <c r="N126" s="132"/>
    </row>
    <row r="127" spans="1:14" s="43" customFormat="1" ht="18.75" thickBot="1">
      <c r="A127" s="149"/>
      <c r="B127" s="67">
        <v>1277</v>
      </c>
      <c r="C127" s="43" t="s">
        <v>808</v>
      </c>
      <c r="F127" s="178"/>
      <c r="G127" s="67" t="s">
        <v>21</v>
      </c>
      <c r="H127" s="71"/>
      <c r="J127" s="43" t="s">
        <v>1753</v>
      </c>
      <c r="K127" s="71">
        <f t="shared" si="3"/>
        <v>0</v>
      </c>
      <c r="L127" s="43" t="s">
        <v>809</v>
      </c>
      <c r="M127" s="43" t="s">
        <v>810</v>
      </c>
      <c r="N127" s="132"/>
    </row>
    <row r="128" spans="1:14" s="43" customFormat="1" ht="18.75" thickBot="1">
      <c r="A128" s="149"/>
      <c r="B128" s="67">
        <v>294</v>
      </c>
      <c r="C128" s="43" t="s">
        <v>48</v>
      </c>
      <c r="F128" s="178"/>
      <c r="G128" s="67" t="s">
        <v>21</v>
      </c>
      <c r="H128" s="71"/>
      <c r="J128" s="43" t="s">
        <v>1754</v>
      </c>
      <c r="K128" s="71">
        <f t="shared" si="3"/>
        <v>0</v>
      </c>
      <c r="L128" s="43" t="s">
        <v>721</v>
      </c>
      <c r="M128" s="43" t="s">
        <v>722</v>
      </c>
      <c r="N128" s="132"/>
    </row>
    <row r="129" spans="1:14" s="43" customFormat="1" ht="18.75" thickBot="1">
      <c r="A129" s="149"/>
      <c r="B129" s="67">
        <v>289</v>
      </c>
      <c r="C129" s="182" t="s">
        <v>723</v>
      </c>
      <c r="F129" s="178"/>
      <c r="G129" s="67" t="s">
        <v>33</v>
      </c>
      <c r="H129" s="71"/>
      <c r="J129" s="43" t="s">
        <v>1755</v>
      </c>
      <c r="K129" s="71">
        <f t="shared" si="3"/>
        <v>0</v>
      </c>
      <c r="L129" s="43" t="s">
        <v>1294</v>
      </c>
      <c r="M129" s="43" t="s">
        <v>1295</v>
      </c>
      <c r="N129" s="132"/>
    </row>
    <row r="130" spans="1:14" s="43" customFormat="1" ht="18.75" thickBot="1">
      <c r="A130" s="149"/>
      <c r="B130" s="67">
        <v>425</v>
      </c>
      <c r="C130" s="182" t="s">
        <v>724</v>
      </c>
      <c r="F130" s="178"/>
      <c r="G130" s="67" t="s">
        <v>23</v>
      </c>
      <c r="H130" s="71"/>
      <c r="J130" s="43" t="s">
        <v>1756</v>
      </c>
      <c r="K130" s="71">
        <f t="shared" si="3"/>
        <v>0</v>
      </c>
      <c r="L130" s="43" t="s">
        <v>725</v>
      </c>
      <c r="M130" s="43" t="s">
        <v>726</v>
      </c>
      <c r="N130" s="132"/>
    </row>
    <row r="131" spans="1:14" s="43" customFormat="1" ht="18.75" thickBot="1">
      <c r="A131" s="149"/>
      <c r="B131" s="67">
        <v>361</v>
      </c>
      <c r="C131" s="182" t="s">
        <v>49</v>
      </c>
      <c r="F131" s="178"/>
      <c r="G131" s="67" t="s">
        <v>21</v>
      </c>
      <c r="H131" s="71"/>
      <c r="J131" s="43" t="s">
        <v>1757</v>
      </c>
      <c r="K131" s="71">
        <f t="shared" si="3"/>
        <v>0</v>
      </c>
      <c r="L131" s="43" t="s">
        <v>837</v>
      </c>
      <c r="M131" s="43" t="s">
        <v>838</v>
      </c>
      <c r="N131" s="132"/>
    </row>
    <row r="132" spans="1:14" s="43" customFormat="1" ht="18.75" thickBot="1">
      <c r="A132" s="149"/>
      <c r="B132" s="67">
        <v>229</v>
      </c>
      <c r="C132" s="182" t="s">
        <v>50</v>
      </c>
      <c r="F132" s="178"/>
      <c r="G132" s="67" t="s">
        <v>23</v>
      </c>
      <c r="H132" s="71"/>
      <c r="J132" s="43" t="s">
        <v>1760</v>
      </c>
      <c r="K132" s="71">
        <f t="shared" si="3"/>
        <v>0</v>
      </c>
      <c r="L132" s="43" t="s">
        <v>727</v>
      </c>
      <c r="M132" s="43" t="s">
        <v>728</v>
      </c>
      <c r="N132" s="132"/>
    </row>
    <row r="133" spans="1:14" s="43" customFormat="1" ht="18.75" thickBot="1">
      <c r="A133" s="149"/>
      <c r="B133" s="67">
        <v>264</v>
      </c>
      <c r="C133" s="182" t="s">
        <v>50</v>
      </c>
      <c r="F133" s="178"/>
      <c r="G133" s="67" t="s">
        <v>21</v>
      </c>
      <c r="H133" s="71"/>
      <c r="J133" s="43" t="s">
        <v>1758</v>
      </c>
      <c r="K133" s="71">
        <f t="shared" si="3"/>
        <v>0</v>
      </c>
      <c r="L133" s="43" t="s">
        <v>811</v>
      </c>
      <c r="M133" s="43" t="s">
        <v>812</v>
      </c>
      <c r="N133" s="132"/>
    </row>
    <row r="134" spans="1:14" s="43" customFormat="1" ht="18.75" thickBot="1">
      <c r="A134" s="149"/>
      <c r="B134" s="67">
        <v>282</v>
      </c>
      <c r="C134" s="182" t="s">
        <v>50</v>
      </c>
      <c r="F134" s="178"/>
      <c r="G134" s="67" t="s">
        <v>33</v>
      </c>
      <c r="H134" s="71"/>
      <c r="J134" s="43" t="s">
        <v>1759</v>
      </c>
      <c r="K134" s="71">
        <f t="shared" si="3"/>
        <v>0</v>
      </c>
      <c r="L134" s="43" t="s">
        <v>465</v>
      </c>
      <c r="M134" s="43" t="s">
        <v>466</v>
      </c>
      <c r="N134" s="132"/>
    </row>
    <row r="135" spans="1:14" s="43" customFormat="1" ht="18.75" thickBot="1">
      <c r="A135" s="149"/>
      <c r="B135" s="67">
        <v>354</v>
      </c>
      <c r="C135" s="182" t="s">
        <v>51</v>
      </c>
      <c r="F135" s="178"/>
      <c r="G135" s="67" t="s">
        <v>23</v>
      </c>
      <c r="H135" s="71"/>
      <c r="J135" s="43" t="s">
        <v>1762</v>
      </c>
      <c r="K135" s="71">
        <f t="shared" si="3"/>
        <v>0</v>
      </c>
      <c r="L135" s="43" t="s">
        <v>813</v>
      </c>
      <c r="M135" s="43" t="s">
        <v>814</v>
      </c>
      <c r="N135" s="132"/>
    </row>
    <row r="136" spans="1:14" s="43" customFormat="1" ht="18.75" thickBot="1">
      <c r="A136" s="149"/>
      <c r="B136" s="67">
        <v>953</v>
      </c>
      <c r="C136" s="43" t="s">
        <v>51</v>
      </c>
      <c r="F136" s="178"/>
      <c r="G136" s="67" t="s">
        <v>21</v>
      </c>
      <c r="H136" s="71"/>
      <c r="J136" s="43" t="s">
        <v>1761</v>
      </c>
      <c r="K136" s="71">
        <f t="shared" si="3"/>
        <v>0</v>
      </c>
      <c r="L136" s="43" t="s">
        <v>54</v>
      </c>
      <c r="M136" s="43" t="s">
        <v>55</v>
      </c>
      <c r="N136" s="132"/>
    </row>
    <row r="137" spans="1:14" s="43" customFormat="1" ht="18.75" thickBot="1">
      <c r="A137" s="149"/>
      <c r="B137" s="67">
        <v>216</v>
      </c>
      <c r="C137" s="182" t="s">
        <v>51</v>
      </c>
      <c r="F137" s="178"/>
      <c r="G137" s="67" t="s">
        <v>33</v>
      </c>
      <c r="H137" s="71"/>
      <c r="J137" s="43" t="s">
        <v>1763</v>
      </c>
      <c r="K137" s="71">
        <f t="shared" si="3"/>
        <v>0</v>
      </c>
      <c r="L137" s="43" t="s">
        <v>52</v>
      </c>
      <c r="M137" s="43" t="s">
        <v>53</v>
      </c>
      <c r="N137" s="132"/>
    </row>
    <row r="138" spans="1:14" s="43" customFormat="1" ht="18.75" thickBot="1">
      <c r="A138" s="149"/>
      <c r="B138" s="67">
        <v>444</v>
      </c>
      <c r="C138" s="182" t="s">
        <v>56</v>
      </c>
      <c r="F138" s="178"/>
      <c r="G138" s="67" t="s">
        <v>23</v>
      </c>
      <c r="H138" s="71"/>
      <c r="J138" s="43" t="s">
        <v>1766</v>
      </c>
      <c r="K138" s="71">
        <f t="shared" si="3"/>
        <v>0</v>
      </c>
      <c r="L138" s="43" t="s">
        <v>57</v>
      </c>
      <c r="M138" s="43" t="s">
        <v>58</v>
      </c>
      <c r="N138" s="132"/>
    </row>
    <row r="139" spans="1:14" s="43" customFormat="1" ht="18.75" thickBot="1">
      <c r="A139" s="149"/>
      <c r="B139" s="67">
        <v>1352</v>
      </c>
      <c r="C139" s="43" t="s">
        <v>56</v>
      </c>
      <c r="F139" s="178"/>
      <c r="G139" s="67" t="s">
        <v>21</v>
      </c>
      <c r="H139" s="71"/>
      <c r="J139" s="43" t="s">
        <v>1764</v>
      </c>
      <c r="K139" s="71">
        <f t="shared" si="3"/>
        <v>0</v>
      </c>
      <c r="L139" s="43" t="s">
        <v>839</v>
      </c>
      <c r="M139" s="43" t="s">
        <v>840</v>
      </c>
      <c r="N139" s="132"/>
    </row>
    <row r="140" spans="1:14" s="43" customFormat="1" ht="18.75" thickBot="1">
      <c r="A140" s="149"/>
      <c r="B140" s="67">
        <v>711</v>
      </c>
      <c r="C140" s="43" t="s">
        <v>56</v>
      </c>
      <c r="F140" s="178"/>
      <c r="G140" s="67" t="s">
        <v>33</v>
      </c>
      <c r="H140" s="71"/>
      <c r="J140" s="43" t="s">
        <v>1765</v>
      </c>
      <c r="K140" s="71">
        <f t="shared" si="3"/>
        <v>0</v>
      </c>
      <c r="L140" s="43" t="s">
        <v>467</v>
      </c>
      <c r="M140" s="43" t="s">
        <v>468</v>
      </c>
      <c r="N140" s="132"/>
    </row>
    <row r="141" spans="1:14" s="43" customFormat="1" ht="18.75" thickBot="1">
      <c r="A141" s="149"/>
      <c r="B141" s="67">
        <v>215</v>
      </c>
      <c r="C141" s="43" t="s">
        <v>469</v>
      </c>
      <c r="F141" s="178"/>
      <c r="G141" s="67" t="s">
        <v>21</v>
      </c>
      <c r="H141" s="71"/>
      <c r="J141" s="43" t="s">
        <v>1767</v>
      </c>
      <c r="K141" s="71">
        <f t="shared" si="3"/>
        <v>0</v>
      </c>
      <c r="L141" s="43" t="s">
        <v>470</v>
      </c>
      <c r="M141" s="43" t="s">
        <v>471</v>
      </c>
      <c r="N141" s="132"/>
    </row>
    <row r="142" spans="1:14" s="43" customFormat="1" ht="18.75" thickBot="1">
      <c r="A142" s="149"/>
      <c r="B142" s="67">
        <v>272</v>
      </c>
      <c r="C142" s="43" t="s">
        <v>59</v>
      </c>
      <c r="F142" s="178"/>
      <c r="G142" s="67" t="s">
        <v>23</v>
      </c>
      <c r="H142" s="71"/>
      <c r="J142" s="43" t="s">
        <v>1768</v>
      </c>
      <c r="K142" s="71">
        <f t="shared" si="3"/>
        <v>0</v>
      </c>
      <c r="L142" s="43" t="s">
        <v>60</v>
      </c>
      <c r="M142" s="43" t="s">
        <v>61</v>
      </c>
      <c r="N142" s="132"/>
    </row>
    <row r="143" spans="1:14" s="43" customFormat="1" ht="18.75" thickBot="1">
      <c r="A143" s="149"/>
      <c r="B143" s="67">
        <v>754</v>
      </c>
      <c r="C143" s="43" t="s">
        <v>59</v>
      </c>
      <c r="F143" s="178"/>
      <c r="G143" s="67" t="s">
        <v>21</v>
      </c>
      <c r="H143" s="71"/>
      <c r="J143" s="43" t="s">
        <v>1768</v>
      </c>
      <c r="K143" s="71">
        <f t="shared" si="3"/>
        <v>0</v>
      </c>
      <c r="L143" s="43" t="s">
        <v>917</v>
      </c>
      <c r="M143" s="43" t="s">
        <v>918</v>
      </c>
      <c r="N143" s="132"/>
    </row>
    <row r="144" spans="1:14" s="43" customFormat="1" ht="18.75" thickBot="1">
      <c r="A144" s="149"/>
      <c r="B144" s="67">
        <v>959</v>
      </c>
      <c r="C144" s="43" t="s">
        <v>4147</v>
      </c>
      <c r="F144" s="178" t="s">
        <v>983</v>
      </c>
      <c r="G144" s="67" t="s">
        <v>21</v>
      </c>
      <c r="H144" s="71"/>
      <c r="J144" s="43" t="s">
        <v>1769</v>
      </c>
      <c r="K144" s="71">
        <f t="shared" si="3"/>
        <v>0</v>
      </c>
      <c r="L144" s="43" t="s">
        <v>815</v>
      </c>
      <c r="M144" s="43" t="s">
        <v>816</v>
      </c>
      <c r="N144" s="132"/>
    </row>
    <row r="145" spans="1:14" s="43" customFormat="1" ht="18.75" thickBot="1">
      <c r="A145" s="149"/>
      <c r="B145" s="67">
        <v>454</v>
      </c>
      <c r="C145" s="43" t="s">
        <v>729</v>
      </c>
      <c r="F145" s="178"/>
      <c r="G145" s="67" t="s">
        <v>21</v>
      </c>
      <c r="H145" s="71"/>
      <c r="J145" s="43" t="s">
        <v>1770</v>
      </c>
      <c r="K145" s="71">
        <f t="shared" si="3"/>
        <v>0</v>
      </c>
      <c r="L145" s="43" t="s">
        <v>730</v>
      </c>
      <c r="M145" s="43" t="s">
        <v>731</v>
      </c>
      <c r="N145" s="132"/>
    </row>
    <row r="146" spans="1:14" s="43" customFormat="1" ht="18.75" thickBot="1">
      <c r="A146" s="149"/>
      <c r="B146" s="67">
        <v>109</v>
      </c>
      <c r="C146" s="43" t="s">
        <v>580</v>
      </c>
      <c r="F146" s="178"/>
      <c r="G146" s="67" t="s">
        <v>72</v>
      </c>
      <c r="H146" s="71"/>
      <c r="J146" s="43" t="s">
        <v>1771</v>
      </c>
      <c r="K146" s="71">
        <f t="shared" si="3"/>
        <v>0</v>
      </c>
      <c r="L146" s="43" t="s">
        <v>581</v>
      </c>
      <c r="M146" s="43" t="s">
        <v>582</v>
      </c>
      <c r="N146" s="132"/>
    </row>
    <row r="147" spans="1:14" s="43" customFormat="1" ht="18.75" thickBot="1">
      <c r="A147" s="149"/>
      <c r="B147" s="67">
        <v>98</v>
      </c>
      <c r="C147" s="43" t="s">
        <v>583</v>
      </c>
      <c r="F147" s="178"/>
      <c r="G147" s="67" t="s">
        <v>72</v>
      </c>
      <c r="H147" s="71"/>
      <c r="J147" s="43" t="s">
        <v>1772</v>
      </c>
      <c r="K147" s="71">
        <f t="shared" si="3"/>
        <v>0</v>
      </c>
      <c r="L147" s="43" t="s">
        <v>584</v>
      </c>
      <c r="M147" s="43" t="s">
        <v>585</v>
      </c>
      <c r="N147" s="132"/>
    </row>
    <row r="148" spans="1:14" s="43" customFormat="1" ht="18.75" thickBot="1">
      <c r="A148" s="149"/>
      <c r="B148" s="67">
        <v>67</v>
      </c>
      <c r="C148" s="43" t="s">
        <v>1102</v>
      </c>
      <c r="F148" s="178"/>
      <c r="G148" s="67" t="s">
        <v>72</v>
      </c>
      <c r="H148" s="71"/>
      <c r="J148" s="43" t="s">
        <v>1773</v>
      </c>
      <c r="K148" s="71">
        <f t="shared" si="3"/>
        <v>0</v>
      </c>
      <c r="L148" s="43" t="s">
        <v>1103</v>
      </c>
      <c r="M148" s="43" t="s">
        <v>1104</v>
      </c>
      <c r="N148" s="132"/>
    </row>
    <row r="149" spans="1:14" s="43" customFormat="1" ht="18.75" thickBot="1">
      <c r="A149" s="149"/>
      <c r="B149" s="67">
        <v>48</v>
      </c>
      <c r="C149" s="43" t="s">
        <v>732</v>
      </c>
      <c r="F149" s="178" t="s">
        <v>29</v>
      </c>
      <c r="G149" s="67" t="s">
        <v>21</v>
      </c>
      <c r="H149" s="71"/>
      <c r="J149" s="43" t="s">
        <v>1774</v>
      </c>
      <c r="K149" s="71">
        <f t="shared" si="3"/>
        <v>0</v>
      </c>
      <c r="L149" s="43" t="s">
        <v>733</v>
      </c>
      <c r="M149" s="43" t="s">
        <v>734</v>
      </c>
      <c r="N149" s="132"/>
    </row>
    <row r="150" spans="1:14" s="43" customFormat="1" ht="18.75" thickBot="1">
      <c r="A150" s="149"/>
      <c r="B150" s="67">
        <v>503</v>
      </c>
      <c r="C150" s="43" t="s">
        <v>735</v>
      </c>
      <c r="F150" s="178" t="s">
        <v>29</v>
      </c>
      <c r="G150" s="67" t="s">
        <v>21</v>
      </c>
      <c r="H150" s="71"/>
      <c r="J150" s="43" t="s">
        <v>1775</v>
      </c>
      <c r="K150" s="71">
        <f t="shared" si="3"/>
        <v>0</v>
      </c>
      <c r="L150" s="43" t="s">
        <v>736</v>
      </c>
      <c r="M150" s="43" t="s">
        <v>737</v>
      </c>
      <c r="N150" s="132"/>
    </row>
    <row r="151" spans="1:14" s="43" customFormat="1" ht="18.75" thickBot="1">
      <c r="A151" s="149"/>
      <c r="B151" s="67">
        <v>848</v>
      </c>
      <c r="C151" s="43" t="s">
        <v>738</v>
      </c>
      <c r="F151" s="178" t="s">
        <v>29</v>
      </c>
      <c r="G151" s="67" t="s">
        <v>21</v>
      </c>
      <c r="H151" s="71"/>
      <c r="J151" s="43" t="s">
        <v>1776</v>
      </c>
      <c r="K151" s="71">
        <f t="shared" si="3"/>
        <v>0</v>
      </c>
      <c r="L151" s="43" t="s">
        <v>739</v>
      </c>
      <c r="M151" s="43" t="s">
        <v>740</v>
      </c>
      <c r="N151" s="132"/>
    </row>
    <row r="152" spans="1:14" s="43" customFormat="1" ht="18.75" thickBot="1">
      <c r="A152" s="149"/>
      <c r="B152" s="67">
        <v>908</v>
      </c>
      <c r="C152" s="43" t="s">
        <v>418</v>
      </c>
      <c r="F152" s="178" t="s">
        <v>29</v>
      </c>
      <c r="G152" s="67" t="s">
        <v>21</v>
      </c>
      <c r="H152" s="71"/>
      <c r="J152" s="43" t="s">
        <v>1771</v>
      </c>
      <c r="K152" s="71">
        <f t="shared" si="3"/>
        <v>0</v>
      </c>
      <c r="L152" s="43" t="s">
        <v>420</v>
      </c>
      <c r="M152" s="43" t="s">
        <v>419</v>
      </c>
      <c r="N152" s="132"/>
    </row>
    <row r="153" spans="1:14" s="43" customFormat="1" ht="18.75" thickBot="1">
      <c r="A153" s="149"/>
      <c r="B153" s="67">
        <v>97</v>
      </c>
      <c r="C153" s="43" t="s">
        <v>741</v>
      </c>
      <c r="F153" s="178" t="s">
        <v>29</v>
      </c>
      <c r="G153" s="67" t="s">
        <v>21</v>
      </c>
      <c r="H153" s="71"/>
      <c r="J153" s="43" t="s">
        <v>1777</v>
      </c>
      <c r="K153" s="71">
        <f t="shared" si="3"/>
        <v>0</v>
      </c>
      <c r="L153" s="43" t="s">
        <v>742</v>
      </c>
      <c r="M153" s="43" t="s">
        <v>743</v>
      </c>
      <c r="N153" s="132"/>
    </row>
    <row r="154" spans="1:14" s="43" customFormat="1" ht="18.75" thickBot="1">
      <c r="A154" s="149"/>
      <c r="B154" s="67">
        <v>301</v>
      </c>
      <c r="C154" s="43" t="s">
        <v>985</v>
      </c>
      <c r="F154" s="178" t="s">
        <v>65</v>
      </c>
      <c r="G154" s="67" t="s">
        <v>21</v>
      </c>
      <c r="H154" s="71"/>
      <c r="J154" s="43" t="s">
        <v>1778</v>
      </c>
      <c r="K154" s="71">
        <f t="shared" si="3"/>
        <v>0</v>
      </c>
      <c r="L154" s="43" t="s">
        <v>744</v>
      </c>
      <c r="M154" s="43" t="s">
        <v>745</v>
      </c>
      <c r="N154" s="132"/>
    </row>
    <row r="155" spans="1:14" s="43" customFormat="1" ht="18.75" thickBot="1">
      <c r="A155" s="149"/>
      <c r="B155" s="67">
        <v>935</v>
      </c>
      <c r="C155" s="43" t="s">
        <v>62</v>
      </c>
      <c r="F155" s="178"/>
      <c r="G155" s="67" t="s">
        <v>21</v>
      </c>
      <c r="H155" s="71"/>
      <c r="J155" s="43" t="s">
        <v>1779</v>
      </c>
      <c r="K155" s="71">
        <f t="shared" si="3"/>
        <v>0</v>
      </c>
      <c r="L155" s="43" t="s">
        <v>63</v>
      </c>
      <c r="M155" s="43" t="s">
        <v>64</v>
      </c>
      <c r="N155" s="132"/>
    </row>
    <row r="156" spans="1:14" s="43" customFormat="1" ht="18.75" thickBot="1">
      <c r="A156" s="149"/>
      <c r="B156" s="67">
        <v>721</v>
      </c>
      <c r="C156" s="43" t="s">
        <v>746</v>
      </c>
      <c r="F156" s="178"/>
      <c r="G156" s="67" t="s">
        <v>21</v>
      </c>
      <c r="H156" s="71"/>
      <c r="J156" s="43" t="s">
        <v>1780</v>
      </c>
      <c r="K156" s="71">
        <f t="shared" si="3"/>
        <v>0</v>
      </c>
      <c r="L156" s="43" t="s">
        <v>747</v>
      </c>
      <c r="M156" s="43" t="s">
        <v>748</v>
      </c>
      <c r="N156" s="132"/>
    </row>
    <row r="157" spans="1:14" s="43" customFormat="1" ht="18.75" thickBot="1">
      <c r="A157" s="149"/>
      <c r="B157" s="67">
        <v>201</v>
      </c>
      <c r="C157" s="43" t="s">
        <v>1073</v>
      </c>
      <c r="F157" s="178"/>
      <c r="G157" s="67" t="s">
        <v>21</v>
      </c>
      <c r="H157" s="71"/>
      <c r="J157" s="43" t="s">
        <v>1781</v>
      </c>
      <c r="K157" s="71">
        <f t="shared" si="3"/>
        <v>0</v>
      </c>
      <c r="L157" s="43" t="s">
        <v>1074</v>
      </c>
      <c r="M157" s="43" t="s">
        <v>1075</v>
      </c>
      <c r="N157" s="132"/>
    </row>
    <row r="158" spans="1:14" s="43" customFormat="1" ht="18.75" thickBot="1">
      <c r="A158" s="149"/>
      <c r="B158" s="67">
        <v>383</v>
      </c>
      <c r="C158" s="43" t="s">
        <v>749</v>
      </c>
      <c r="F158" s="178"/>
      <c r="G158" s="67" t="s">
        <v>21</v>
      </c>
      <c r="H158" s="71"/>
      <c r="J158" s="43" t="s">
        <v>1773</v>
      </c>
      <c r="K158" s="71">
        <f t="shared" si="3"/>
        <v>0</v>
      </c>
      <c r="L158" s="43" t="s">
        <v>750</v>
      </c>
      <c r="M158" s="43" t="s">
        <v>751</v>
      </c>
      <c r="N158" s="132"/>
    </row>
    <row r="159" spans="1:14" s="43" customFormat="1" ht="18.75" thickBot="1">
      <c r="A159" s="149"/>
      <c r="B159" s="67">
        <v>634</v>
      </c>
      <c r="C159" s="43" t="s">
        <v>752</v>
      </c>
      <c r="F159" s="178" t="s">
        <v>65</v>
      </c>
      <c r="G159" s="67" t="s">
        <v>21</v>
      </c>
      <c r="H159" s="71"/>
      <c r="J159" s="43" t="s">
        <v>1782</v>
      </c>
      <c r="K159" s="71">
        <f t="shared" si="3"/>
        <v>0</v>
      </c>
      <c r="L159" s="43" t="s">
        <v>753</v>
      </c>
      <c r="M159" s="43" t="s">
        <v>754</v>
      </c>
      <c r="N159" s="132"/>
    </row>
    <row r="160" spans="1:14" s="43" customFormat="1" ht="18.75" thickBot="1">
      <c r="A160" s="149"/>
      <c r="B160" s="67">
        <v>700</v>
      </c>
      <c r="C160" s="43" t="s">
        <v>1012</v>
      </c>
      <c r="F160" s="178" t="s">
        <v>65</v>
      </c>
      <c r="G160" s="67" t="s">
        <v>21</v>
      </c>
      <c r="H160" s="71"/>
      <c r="J160" s="43" t="s">
        <v>1771</v>
      </c>
      <c r="K160" s="71">
        <f t="shared" si="3"/>
        <v>0</v>
      </c>
      <c r="L160" s="43" t="s">
        <v>1013</v>
      </c>
      <c r="M160" s="43" t="s">
        <v>1014</v>
      </c>
      <c r="N160" s="132"/>
    </row>
    <row r="161" spans="1:14" s="43" customFormat="1" ht="18.75" thickBot="1">
      <c r="A161" s="149"/>
      <c r="B161" s="67">
        <v>480</v>
      </c>
      <c r="C161" s="43" t="s">
        <v>755</v>
      </c>
      <c r="F161" s="178" t="s">
        <v>29</v>
      </c>
      <c r="G161" s="67" t="s">
        <v>23</v>
      </c>
      <c r="H161" s="71"/>
      <c r="J161" s="43" t="s">
        <v>1783</v>
      </c>
      <c r="K161" s="71">
        <f t="shared" si="3"/>
        <v>0</v>
      </c>
      <c r="L161" s="43" t="s">
        <v>756</v>
      </c>
      <c r="M161" s="43" t="s">
        <v>757</v>
      </c>
      <c r="N161" s="132"/>
    </row>
    <row r="162" spans="1:14" s="43" customFormat="1" ht="18.75" thickBot="1">
      <c r="A162" s="149"/>
      <c r="B162" s="67">
        <v>352</v>
      </c>
      <c r="C162" s="43" t="s">
        <v>878</v>
      </c>
      <c r="F162" s="178"/>
      <c r="G162" s="67" t="s">
        <v>21</v>
      </c>
      <c r="H162" s="71"/>
      <c r="J162" s="43" t="s">
        <v>1784</v>
      </c>
      <c r="K162" s="71">
        <f t="shared" si="3"/>
        <v>0</v>
      </c>
      <c r="L162" s="43" t="s">
        <v>879</v>
      </c>
      <c r="M162" s="43" t="s">
        <v>880</v>
      </c>
      <c r="N162" s="132"/>
    </row>
    <row r="163" spans="1:14" s="43" customFormat="1" ht="18.75" thickBot="1">
      <c r="A163" s="149"/>
      <c r="B163" s="67">
        <v>578</v>
      </c>
      <c r="C163" s="43" t="s">
        <v>66</v>
      </c>
      <c r="F163" s="178"/>
      <c r="G163" s="67" t="s">
        <v>21</v>
      </c>
      <c r="H163" s="71"/>
      <c r="J163" s="43" t="s">
        <v>1781</v>
      </c>
      <c r="K163" s="71">
        <f t="shared" si="3"/>
        <v>0</v>
      </c>
      <c r="L163" s="43" t="s">
        <v>67</v>
      </c>
      <c r="M163" s="43" t="s">
        <v>68</v>
      </c>
      <c r="N163" s="132"/>
    </row>
    <row r="164" spans="1:14" s="43" customFormat="1" ht="18.75" thickBot="1">
      <c r="A164" s="149"/>
      <c r="B164" s="67">
        <v>284</v>
      </c>
      <c r="C164" s="43" t="s">
        <v>758</v>
      </c>
      <c r="F164" s="178"/>
      <c r="G164" s="67" t="s">
        <v>21</v>
      </c>
      <c r="H164" s="71"/>
      <c r="J164" s="43" t="s">
        <v>1773</v>
      </c>
      <c r="K164" s="71">
        <f t="shared" si="3"/>
        <v>0</v>
      </c>
      <c r="L164" s="43" t="s">
        <v>759</v>
      </c>
      <c r="M164" s="43" t="s">
        <v>760</v>
      </c>
      <c r="N164" s="132"/>
    </row>
    <row r="165" spans="1:14" s="43" customFormat="1" ht="18.75" thickBot="1">
      <c r="A165" s="149"/>
      <c r="B165" s="67">
        <v>1700</v>
      </c>
      <c r="C165" s="43" t="s">
        <v>984</v>
      </c>
      <c r="F165" s="178" t="s">
        <v>29</v>
      </c>
      <c r="G165" s="67" t="s">
        <v>21</v>
      </c>
      <c r="H165" s="71"/>
      <c r="J165" s="43" t="s">
        <v>1785</v>
      </c>
      <c r="K165" s="71">
        <f t="shared" si="3"/>
        <v>0</v>
      </c>
      <c r="L165" s="43" t="s">
        <v>527</v>
      </c>
      <c r="M165" s="43" t="s">
        <v>528</v>
      </c>
      <c r="N165" s="132"/>
    </row>
    <row r="166" spans="1:14" s="43" customFormat="1" ht="18.75" thickBot="1">
      <c r="A166" s="149"/>
      <c r="B166" s="67">
        <v>698</v>
      </c>
      <c r="C166" s="43" t="s">
        <v>761</v>
      </c>
      <c r="F166" s="178" t="s">
        <v>29</v>
      </c>
      <c r="G166" s="67" t="s">
        <v>21</v>
      </c>
      <c r="H166" s="71"/>
      <c r="J166" s="43" t="s">
        <v>1771</v>
      </c>
      <c r="K166" s="71">
        <f t="shared" si="3"/>
        <v>0</v>
      </c>
      <c r="L166" s="43" t="s">
        <v>762</v>
      </c>
      <c r="M166" s="43" t="s">
        <v>763</v>
      </c>
      <c r="N166" s="132"/>
    </row>
    <row r="167" spans="1:14" s="43" customFormat="1" ht="18.75" thickBot="1">
      <c r="A167" s="149"/>
      <c r="B167" s="67">
        <v>520</v>
      </c>
      <c r="C167" s="43" t="s">
        <v>69</v>
      </c>
      <c r="F167" s="178"/>
      <c r="G167" s="67" t="s">
        <v>72</v>
      </c>
      <c r="H167" s="71"/>
      <c r="J167" s="43" t="s">
        <v>2286</v>
      </c>
      <c r="K167" s="71">
        <f t="shared" si="3"/>
        <v>0</v>
      </c>
      <c r="L167" s="43" t="s">
        <v>2122</v>
      </c>
      <c r="M167" s="43" t="s">
        <v>2123</v>
      </c>
      <c r="N167" s="132"/>
    </row>
    <row r="168" spans="1:14" s="43" customFormat="1" ht="18.75" thickBot="1">
      <c r="A168" s="149"/>
      <c r="B168" s="67">
        <v>4829</v>
      </c>
      <c r="C168" s="182" t="s">
        <v>69</v>
      </c>
      <c r="F168" s="178"/>
      <c r="G168" s="67" t="s">
        <v>23</v>
      </c>
      <c r="H168" s="71"/>
      <c r="J168" s="43" t="s">
        <v>1786</v>
      </c>
      <c r="K168" s="71">
        <f t="shared" si="3"/>
        <v>0</v>
      </c>
      <c r="L168" s="43" t="s">
        <v>70</v>
      </c>
      <c r="M168" s="43" t="s">
        <v>71</v>
      </c>
      <c r="N168" s="132"/>
    </row>
    <row r="169" spans="1:14" s="43" customFormat="1" ht="18.75" thickBot="1">
      <c r="A169" s="149"/>
      <c r="B169" s="67">
        <v>2961</v>
      </c>
      <c r="C169" s="182" t="s">
        <v>69</v>
      </c>
      <c r="F169" s="178"/>
      <c r="G169" s="67" t="s">
        <v>21</v>
      </c>
      <c r="H169" s="71"/>
      <c r="J169" s="43" t="s">
        <v>2287</v>
      </c>
      <c r="K169" s="71">
        <f t="shared" si="3"/>
        <v>0</v>
      </c>
      <c r="L169" s="43" t="s">
        <v>2124</v>
      </c>
      <c r="M169" s="43" t="s">
        <v>2125</v>
      </c>
      <c r="N169" s="132"/>
    </row>
    <row r="170" spans="1:14" s="43" customFormat="1" ht="18.75" thickBot="1">
      <c r="A170" s="149"/>
      <c r="B170" s="67">
        <v>2483</v>
      </c>
      <c r="C170" s="182" t="s">
        <v>73</v>
      </c>
      <c r="F170" s="178" t="s">
        <v>4264</v>
      </c>
      <c r="G170" s="67" t="s">
        <v>72</v>
      </c>
      <c r="H170" s="71"/>
      <c r="J170" s="43" t="s">
        <v>1788</v>
      </c>
      <c r="K170" s="71">
        <f t="shared" si="3"/>
        <v>0</v>
      </c>
      <c r="L170" s="43" t="s">
        <v>2126</v>
      </c>
      <c r="M170" s="43" t="s">
        <v>2127</v>
      </c>
      <c r="N170" s="132"/>
    </row>
    <row r="171" spans="1:14" s="43" customFormat="1" ht="18.75" thickBot="1">
      <c r="A171" s="149"/>
      <c r="B171" s="67">
        <v>9971</v>
      </c>
      <c r="C171" s="182" t="s">
        <v>73</v>
      </c>
      <c r="F171" s="178"/>
      <c r="G171" s="67" t="s">
        <v>23</v>
      </c>
      <c r="H171" s="71"/>
      <c r="J171" s="43" t="s">
        <v>1787</v>
      </c>
      <c r="K171" s="71">
        <f t="shared" si="3"/>
        <v>0</v>
      </c>
      <c r="L171" s="43" t="s">
        <v>74</v>
      </c>
      <c r="M171" s="43" t="s">
        <v>75</v>
      </c>
      <c r="N171" s="132"/>
    </row>
    <row r="172" spans="1:14" s="43" customFormat="1" ht="18.75" thickBot="1">
      <c r="A172" s="149"/>
      <c r="B172" s="67">
        <v>4258</v>
      </c>
      <c r="C172" s="182" t="s">
        <v>73</v>
      </c>
      <c r="F172" s="178"/>
      <c r="G172" s="67" t="s">
        <v>21</v>
      </c>
      <c r="H172" s="71"/>
      <c r="J172" s="43" t="s">
        <v>2288</v>
      </c>
      <c r="K172" s="71">
        <f t="shared" si="3"/>
        <v>0</v>
      </c>
      <c r="L172" s="43" t="s">
        <v>2128</v>
      </c>
      <c r="M172" s="43" t="s">
        <v>2129</v>
      </c>
      <c r="N172" s="132"/>
    </row>
    <row r="173" spans="1:14" s="43" customFormat="1" ht="18.75" thickBot="1">
      <c r="A173" s="149"/>
      <c r="B173" s="67">
        <v>900</v>
      </c>
      <c r="C173" s="43" t="s">
        <v>4148</v>
      </c>
      <c r="F173" s="178" t="s">
        <v>4264</v>
      </c>
      <c r="G173" s="67" t="s">
        <v>23</v>
      </c>
      <c r="H173" s="71"/>
      <c r="J173" s="43" t="s">
        <v>3986</v>
      </c>
      <c r="K173" s="71">
        <f t="shared" si="3"/>
        <v>0</v>
      </c>
      <c r="L173" s="43" t="s">
        <v>2289</v>
      </c>
      <c r="M173" s="43" t="s">
        <v>2136</v>
      </c>
      <c r="N173" s="132"/>
    </row>
    <row r="174" spans="1:14" s="43" customFormat="1" ht="18.75" thickBot="1">
      <c r="A174" s="149"/>
      <c r="B174" s="67">
        <v>2777</v>
      </c>
      <c r="C174" s="43" t="s">
        <v>4148</v>
      </c>
      <c r="F174" s="178"/>
      <c r="G174" s="67" t="s">
        <v>21</v>
      </c>
      <c r="H174" s="71"/>
      <c r="J174" s="43" t="s">
        <v>1786</v>
      </c>
      <c r="K174" s="71">
        <f t="shared" si="3"/>
        <v>0</v>
      </c>
      <c r="L174" s="43" t="s">
        <v>425</v>
      </c>
      <c r="M174" s="43" t="s">
        <v>426</v>
      </c>
      <c r="N174" s="132"/>
    </row>
    <row r="175" spans="1:14" s="43" customFormat="1" ht="18.75" thickBot="1">
      <c r="A175" s="149"/>
      <c r="B175" s="67">
        <v>186</v>
      </c>
      <c r="C175" s="43" t="s">
        <v>4149</v>
      </c>
      <c r="F175" s="178"/>
      <c r="G175" s="67" t="s">
        <v>23</v>
      </c>
      <c r="H175" s="71"/>
      <c r="J175" s="43" t="s">
        <v>2130</v>
      </c>
      <c r="K175" s="71">
        <f t="shared" si="3"/>
        <v>0</v>
      </c>
      <c r="L175" s="43" t="s">
        <v>2132</v>
      </c>
      <c r="M175" s="43" t="s">
        <v>2133</v>
      </c>
      <c r="N175" s="132"/>
    </row>
    <row r="176" spans="1:14" s="43" customFormat="1" ht="18.75" thickBot="1">
      <c r="A176" s="149"/>
      <c r="B176" s="67">
        <v>1870</v>
      </c>
      <c r="C176" s="43" t="s">
        <v>4149</v>
      </c>
      <c r="F176" s="178"/>
      <c r="G176" s="67" t="s">
        <v>21</v>
      </c>
      <c r="H176" s="71"/>
      <c r="J176" s="43" t="s">
        <v>2131</v>
      </c>
      <c r="K176" s="71">
        <f t="shared" si="3"/>
        <v>0</v>
      </c>
      <c r="L176" s="43" t="s">
        <v>2134</v>
      </c>
      <c r="M176" s="43" t="s">
        <v>2135</v>
      </c>
      <c r="N176" s="132"/>
    </row>
    <row r="177" spans="1:14" s="43" customFormat="1" ht="18.75" thickBot="1">
      <c r="A177" s="149"/>
      <c r="B177" s="67">
        <v>2445</v>
      </c>
      <c r="C177" s="43" t="s">
        <v>76</v>
      </c>
      <c r="F177" s="178"/>
      <c r="G177" s="67" t="s">
        <v>72</v>
      </c>
      <c r="H177" s="71"/>
      <c r="J177" s="43" t="s">
        <v>1788</v>
      </c>
      <c r="K177" s="71">
        <f t="shared" si="3"/>
        <v>0</v>
      </c>
      <c r="L177" s="43" t="s">
        <v>77</v>
      </c>
      <c r="M177" s="43" t="s">
        <v>78</v>
      </c>
      <c r="N177" s="132"/>
    </row>
    <row r="178" spans="1:14" s="43" customFormat="1" ht="18.75" thickBot="1">
      <c r="A178" s="149"/>
      <c r="B178" s="67">
        <v>5052</v>
      </c>
      <c r="C178" s="43" t="s">
        <v>76</v>
      </c>
      <c r="F178" s="178"/>
      <c r="G178" s="67" t="s">
        <v>23</v>
      </c>
      <c r="H178" s="71"/>
      <c r="J178" s="43" t="s">
        <v>1790</v>
      </c>
      <c r="K178" s="71">
        <f t="shared" si="3"/>
        <v>0</v>
      </c>
      <c r="L178" s="43" t="s">
        <v>427</v>
      </c>
      <c r="M178" s="43" t="s">
        <v>428</v>
      </c>
      <c r="N178" s="132"/>
    </row>
    <row r="179" spans="1:14" s="43" customFormat="1" ht="18.75" thickBot="1">
      <c r="A179" s="149"/>
      <c r="B179" s="67">
        <v>4511</v>
      </c>
      <c r="C179" s="182" t="s">
        <v>76</v>
      </c>
      <c r="F179" s="178"/>
      <c r="G179" s="67" t="s">
        <v>21</v>
      </c>
      <c r="H179" s="71"/>
      <c r="J179" s="43" t="s">
        <v>1789</v>
      </c>
      <c r="K179" s="71">
        <f t="shared" ref="K179:K242" si="4">IF(I179&lt;&gt;0,A179*I179,A179*H179)</f>
        <v>0</v>
      </c>
      <c r="L179" s="43" t="s">
        <v>472</v>
      </c>
      <c r="M179" s="43" t="s">
        <v>473</v>
      </c>
      <c r="N179" s="132"/>
    </row>
    <row r="180" spans="1:14" s="43" customFormat="1" ht="18.75" thickBot="1">
      <c r="A180" s="149"/>
      <c r="B180" s="67">
        <v>635</v>
      </c>
      <c r="C180" s="43" t="s">
        <v>79</v>
      </c>
      <c r="F180" s="178" t="s">
        <v>4264</v>
      </c>
      <c r="G180" s="67" t="s">
        <v>72</v>
      </c>
      <c r="H180" s="71"/>
      <c r="J180" s="121" t="s">
        <v>3987</v>
      </c>
      <c r="K180" s="71">
        <f t="shared" si="4"/>
        <v>0</v>
      </c>
      <c r="L180" s="43" t="s">
        <v>2290</v>
      </c>
      <c r="M180" s="43" t="s">
        <v>2291</v>
      </c>
      <c r="N180" s="132"/>
    </row>
    <row r="181" spans="1:14" s="43" customFormat="1" ht="18.75" thickBot="1">
      <c r="A181" s="149"/>
      <c r="B181" s="67">
        <v>7110</v>
      </c>
      <c r="C181" s="43" t="s">
        <v>79</v>
      </c>
      <c r="F181" s="178"/>
      <c r="G181" s="67" t="s">
        <v>23</v>
      </c>
      <c r="H181" s="71"/>
      <c r="J181" s="121" t="s">
        <v>1792</v>
      </c>
      <c r="K181" s="71">
        <f t="shared" si="4"/>
        <v>0</v>
      </c>
      <c r="L181" s="43" t="s">
        <v>80</v>
      </c>
      <c r="M181" s="43" t="s">
        <v>81</v>
      </c>
      <c r="N181" s="132"/>
    </row>
    <row r="182" spans="1:14" s="43" customFormat="1" ht="18.75" thickBot="1">
      <c r="A182" s="149"/>
      <c r="B182" s="67">
        <v>6621</v>
      </c>
      <c r="C182" s="182" t="s">
        <v>79</v>
      </c>
      <c r="F182" s="178"/>
      <c r="G182" s="67" t="s">
        <v>21</v>
      </c>
      <c r="H182" s="71"/>
      <c r="J182" s="121" t="s">
        <v>1791</v>
      </c>
      <c r="K182" s="71">
        <f t="shared" si="4"/>
        <v>0</v>
      </c>
      <c r="L182" s="43" t="s">
        <v>429</v>
      </c>
      <c r="M182" s="43" t="s">
        <v>430</v>
      </c>
      <c r="N182" s="132"/>
    </row>
    <row r="183" spans="1:14" s="43" customFormat="1" ht="18.75" thickBot="1">
      <c r="A183" s="149"/>
      <c r="B183" s="67">
        <v>1030</v>
      </c>
      <c r="C183" s="43" t="s">
        <v>2137</v>
      </c>
      <c r="F183" s="178" t="s">
        <v>29</v>
      </c>
      <c r="G183" s="67" t="s">
        <v>23</v>
      </c>
      <c r="H183" s="71"/>
      <c r="J183" s="43" t="s">
        <v>2292</v>
      </c>
      <c r="K183" s="71">
        <f t="shared" si="4"/>
        <v>0</v>
      </c>
      <c r="L183" s="43" t="s">
        <v>2138</v>
      </c>
      <c r="M183" s="43" t="s">
        <v>2139</v>
      </c>
      <c r="N183" s="132"/>
    </row>
    <row r="184" spans="1:14" s="43" customFormat="1" ht="18.75" thickBot="1">
      <c r="A184" s="149"/>
      <c r="B184" s="67">
        <v>530</v>
      </c>
      <c r="C184" s="182" t="s">
        <v>2137</v>
      </c>
      <c r="F184" s="178" t="s">
        <v>29</v>
      </c>
      <c r="G184" s="67" t="s">
        <v>21</v>
      </c>
      <c r="H184" s="71"/>
      <c r="J184" s="43" t="s">
        <v>2293</v>
      </c>
      <c r="K184" s="71">
        <f t="shared" si="4"/>
        <v>0</v>
      </c>
      <c r="L184" s="43" t="s">
        <v>2140</v>
      </c>
      <c r="M184" s="43" t="s">
        <v>2141</v>
      </c>
      <c r="N184" s="132"/>
    </row>
    <row r="185" spans="1:14" s="43" customFormat="1" ht="18.75" thickBot="1">
      <c r="A185" s="149"/>
      <c r="B185" s="67">
        <v>1000</v>
      </c>
      <c r="C185" s="43" t="s">
        <v>82</v>
      </c>
      <c r="F185" s="178"/>
      <c r="G185" s="67" t="s">
        <v>23</v>
      </c>
      <c r="H185" s="71"/>
      <c r="J185" s="43" t="s">
        <v>1793</v>
      </c>
      <c r="K185" s="71">
        <f t="shared" si="4"/>
        <v>0</v>
      </c>
      <c r="L185" s="43" t="s">
        <v>83</v>
      </c>
      <c r="M185" s="43" t="s">
        <v>84</v>
      </c>
      <c r="N185" s="132"/>
    </row>
    <row r="186" spans="1:14" s="43" customFormat="1" ht="18.75" thickBot="1">
      <c r="A186" s="149"/>
      <c r="B186" s="67">
        <v>1339</v>
      </c>
      <c r="C186" s="43" t="s">
        <v>82</v>
      </c>
      <c r="F186" s="178"/>
      <c r="G186" s="67" t="s">
        <v>21</v>
      </c>
      <c r="H186" s="71"/>
      <c r="J186" s="43" t="s">
        <v>1794</v>
      </c>
      <c r="K186" s="71">
        <f t="shared" si="4"/>
        <v>0</v>
      </c>
      <c r="L186" s="43" t="s">
        <v>85</v>
      </c>
      <c r="M186" s="43" t="s">
        <v>86</v>
      </c>
      <c r="N186" s="132"/>
    </row>
    <row r="187" spans="1:14" s="43" customFormat="1" ht="18.75" thickBot="1">
      <c r="A187" s="149"/>
      <c r="B187" s="67">
        <v>320</v>
      </c>
      <c r="C187" s="43" t="s">
        <v>586</v>
      </c>
      <c r="F187" s="178" t="s">
        <v>29</v>
      </c>
      <c r="G187" s="67" t="s">
        <v>21</v>
      </c>
      <c r="H187" s="71"/>
      <c r="J187" s="43" t="s">
        <v>1795</v>
      </c>
      <c r="K187" s="71">
        <f t="shared" si="4"/>
        <v>0</v>
      </c>
      <c r="L187" s="43" t="s">
        <v>587</v>
      </c>
      <c r="M187" s="43" t="s">
        <v>588</v>
      </c>
      <c r="N187" s="132"/>
    </row>
    <row r="188" spans="1:14" s="43" customFormat="1" ht="18.75" thickBot="1">
      <c r="A188" s="149"/>
      <c r="B188" s="67">
        <v>906</v>
      </c>
      <c r="C188" s="132" t="s">
        <v>589</v>
      </c>
      <c r="F188" s="178" t="s">
        <v>29</v>
      </c>
      <c r="G188" s="67" t="s">
        <v>23</v>
      </c>
      <c r="H188" s="71"/>
      <c r="J188" s="43" t="s">
        <v>1796</v>
      </c>
      <c r="K188" s="71">
        <f t="shared" si="4"/>
        <v>0</v>
      </c>
      <c r="L188" s="43" t="s">
        <v>590</v>
      </c>
      <c r="M188" s="43" t="s">
        <v>591</v>
      </c>
      <c r="N188" s="132"/>
    </row>
    <row r="189" spans="1:14" s="43" customFormat="1" ht="18.75" thickBot="1">
      <c r="A189" s="149"/>
      <c r="B189" s="67">
        <v>115</v>
      </c>
      <c r="C189" s="43" t="s">
        <v>1076</v>
      </c>
      <c r="F189" s="178" t="s">
        <v>65</v>
      </c>
      <c r="G189" s="67" t="s">
        <v>21</v>
      </c>
      <c r="H189" s="71"/>
      <c r="J189" s="43" t="s">
        <v>1797</v>
      </c>
      <c r="K189" s="71">
        <f t="shared" si="4"/>
        <v>0</v>
      </c>
      <c r="L189" s="43" t="s">
        <v>1077</v>
      </c>
      <c r="M189" s="43" t="s">
        <v>1078</v>
      </c>
      <c r="N189" s="132"/>
    </row>
    <row r="190" spans="1:14" s="43" customFormat="1" ht="18.75" thickBot="1">
      <c r="A190" s="149"/>
      <c r="B190" s="67">
        <v>220</v>
      </c>
      <c r="C190" s="43" t="s">
        <v>87</v>
      </c>
      <c r="F190" s="178"/>
      <c r="G190" s="67" t="s">
        <v>72</v>
      </c>
      <c r="H190" s="71"/>
      <c r="J190" s="43" t="s">
        <v>1798</v>
      </c>
      <c r="K190" s="71">
        <f t="shared" si="4"/>
        <v>0</v>
      </c>
      <c r="L190" s="43" t="s">
        <v>88</v>
      </c>
      <c r="M190" s="43" t="s">
        <v>89</v>
      </c>
      <c r="N190" s="132"/>
    </row>
    <row r="191" spans="1:14" s="43" customFormat="1" ht="18.75" thickBot="1">
      <c r="A191" s="149"/>
      <c r="B191" s="67">
        <v>2469</v>
      </c>
      <c r="C191" s="182" t="s">
        <v>87</v>
      </c>
      <c r="F191" s="178"/>
      <c r="G191" s="67" t="s">
        <v>23</v>
      </c>
      <c r="H191" s="71"/>
      <c r="J191" s="43" t="s">
        <v>1800</v>
      </c>
      <c r="K191" s="71">
        <f t="shared" si="4"/>
        <v>0</v>
      </c>
      <c r="L191" s="43" t="s">
        <v>92</v>
      </c>
      <c r="M191" s="43" t="s">
        <v>93</v>
      </c>
      <c r="N191" s="132"/>
    </row>
    <row r="192" spans="1:14" s="43" customFormat="1" ht="18.75" thickBot="1">
      <c r="A192" s="149"/>
      <c r="B192" s="67">
        <v>877</v>
      </c>
      <c r="C192" s="182" t="s">
        <v>87</v>
      </c>
      <c r="F192" s="178"/>
      <c r="G192" s="67" t="s">
        <v>21</v>
      </c>
      <c r="H192" s="71"/>
      <c r="J192" s="43" t="s">
        <v>1801</v>
      </c>
      <c r="K192" s="71">
        <f t="shared" si="4"/>
        <v>0</v>
      </c>
      <c r="L192" s="43" t="s">
        <v>90</v>
      </c>
      <c r="M192" s="43" t="s">
        <v>91</v>
      </c>
      <c r="N192" s="132"/>
    </row>
    <row r="193" spans="1:14" s="43" customFormat="1" ht="18.75" thickBot="1">
      <c r="A193" s="149"/>
      <c r="B193" s="67">
        <v>1162</v>
      </c>
      <c r="C193" s="182" t="s">
        <v>87</v>
      </c>
      <c r="F193" s="178"/>
      <c r="G193" s="67" t="s">
        <v>33</v>
      </c>
      <c r="H193" s="71"/>
      <c r="J193" s="43" t="s">
        <v>1799</v>
      </c>
      <c r="K193" s="71">
        <f t="shared" si="4"/>
        <v>0</v>
      </c>
      <c r="L193" s="43" t="s">
        <v>919</v>
      </c>
      <c r="M193" s="43" t="s">
        <v>920</v>
      </c>
      <c r="N193" s="132"/>
    </row>
    <row r="194" spans="1:14" s="43" customFormat="1" ht="18.75" thickBot="1">
      <c r="A194" s="149"/>
      <c r="B194" s="67">
        <v>131</v>
      </c>
      <c r="C194" s="182" t="s">
        <v>94</v>
      </c>
      <c r="F194" s="178"/>
      <c r="G194" s="67" t="s">
        <v>33</v>
      </c>
      <c r="H194" s="71"/>
      <c r="J194" s="43" t="s">
        <v>1802</v>
      </c>
      <c r="K194" s="71">
        <f t="shared" si="4"/>
        <v>0</v>
      </c>
      <c r="L194" s="43" t="s">
        <v>95</v>
      </c>
      <c r="M194" s="43" t="s">
        <v>96</v>
      </c>
      <c r="N194" s="132"/>
    </row>
    <row r="195" spans="1:14" s="43" customFormat="1" ht="18.75" thickBot="1">
      <c r="A195" s="149"/>
      <c r="B195" s="67">
        <v>421</v>
      </c>
      <c r="C195" s="43" t="s">
        <v>1382</v>
      </c>
      <c r="F195" s="178"/>
      <c r="G195" s="67" t="s">
        <v>21</v>
      </c>
      <c r="H195" s="71"/>
      <c r="J195" s="43" t="s">
        <v>1803</v>
      </c>
      <c r="K195" s="71">
        <f t="shared" si="4"/>
        <v>0</v>
      </c>
      <c r="L195" s="43" t="s">
        <v>1383</v>
      </c>
      <c r="M195" s="43" t="s">
        <v>1384</v>
      </c>
      <c r="N195" s="132"/>
    </row>
    <row r="196" spans="1:14" s="43" customFormat="1" ht="18.75" thickBot="1">
      <c r="A196" s="149"/>
      <c r="B196" s="67">
        <v>40</v>
      </c>
      <c r="C196" s="43" t="s">
        <v>2294</v>
      </c>
      <c r="F196" s="178" t="s">
        <v>29</v>
      </c>
      <c r="G196" s="67" t="s">
        <v>21</v>
      </c>
      <c r="H196" s="71"/>
      <c r="J196" s="43" t="s">
        <v>1894</v>
      </c>
      <c r="K196" s="71">
        <f t="shared" si="4"/>
        <v>0</v>
      </c>
      <c r="L196" s="43" t="s">
        <v>2295</v>
      </c>
      <c r="M196" s="43" t="s">
        <v>2296</v>
      </c>
      <c r="N196" s="132"/>
    </row>
    <row r="197" spans="1:14" s="43" customFormat="1" ht="18.75" thickBot="1">
      <c r="A197" s="149"/>
      <c r="B197" s="67">
        <v>34</v>
      </c>
      <c r="C197" s="43" t="s">
        <v>4263</v>
      </c>
      <c r="F197" s="183" t="s">
        <v>4269</v>
      </c>
      <c r="G197" s="67" t="s">
        <v>21</v>
      </c>
      <c r="H197" s="71"/>
      <c r="J197" s="147" t="s">
        <v>1804</v>
      </c>
      <c r="K197" s="71">
        <f t="shared" si="4"/>
        <v>0</v>
      </c>
      <c r="L197" s="43" t="s">
        <v>1371</v>
      </c>
      <c r="M197" s="43" t="s">
        <v>1372</v>
      </c>
      <c r="N197" s="132"/>
    </row>
    <row r="198" spans="1:14" s="43" customFormat="1" ht="18.75" thickBot="1">
      <c r="A198" s="149"/>
      <c r="B198" s="67">
        <v>688</v>
      </c>
      <c r="C198" s="43" t="s">
        <v>834</v>
      </c>
      <c r="F198" s="178" t="s">
        <v>29</v>
      </c>
      <c r="G198" s="67" t="s">
        <v>21</v>
      </c>
      <c r="H198" s="71"/>
      <c r="J198" s="43" t="s">
        <v>1805</v>
      </c>
      <c r="K198" s="71">
        <f t="shared" si="4"/>
        <v>0</v>
      </c>
      <c r="L198" s="43" t="s">
        <v>97</v>
      </c>
      <c r="M198" s="43" t="s">
        <v>98</v>
      </c>
      <c r="N198" s="132"/>
    </row>
    <row r="199" spans="1:14" s="43" customFormat="1" ht="18.75" thickBot="1">
      <c r="A199" s="149"/>
      <c r="B199" s="67">
        <v>158</v>
      </c>
      <c r="C199" s="43" t="s">
        <v>834</v>
      </c>
      <c r="F199" s="178" t="s">
        <v>29</v>
      </c>
      <c r="G199" s="67" t="s">
        <v>33</v>
      </c>
      <c r="H199" s="71"/>
      <c r="J199" s="43" t="s">
        <v>1805</v>
      </c>
      <c r="K199" s="71">
        <f t="shared" si="4"/>
        <v>0</v>
      </c>
      <c r="L199" s="43" t="s">
        <v>764</v>
      </c>
      <c r="M199" s="43" t="s">
        <v>765</v>
      </c>
      <c r="N199" s="132"/>
    </row>
    <row r="200" spans="1:14" s="43" customFormat="1" ht="18.75" thickBot="1">
      <c r="A200" s="149"/>
      <c r="B200" s="67">
        <v>186</v>
      </c>
      <c r="C200" s="43" t="s">
        <v>660</v>
      </c>
      <c r="F200" s="178" t="s">
        <v>29</v>
      </c>
      <c r="G200" s="67" t="s">
        <v>21</v>
      </c>
      <c r="H200" s="71"/>
      <c r="J200" s="43" t="s">
        <v>1806</v>
      </c>
      <c r="K200" s="71">
        <f t="shared" si="4"/>
        <v>0</v>
      </c>
      <c r="L200" s="43" t="s">
        <v>661</v>
      </c>
      <c r="M200" s="43" t="s">
        <v>662</v>
      </c>
      <c r="N200" s="132"/>
    </row>
    <row r="201" spans="1:14" s="43" customFormat="1" ht="18.75" thickBot="1">
      <c r="A201" s="149"/>
      <c r="B201" s="67">
        <v>686</v>
      </c>
      <c r="C201" s="182" t="s">
        <v>529</v>
      </c>
      <c r="F201" s="178"/>
      <c r="G201" s="67" t="s">
        <v>33</v>
      </c>
      <c r="H201" s="71"/>
      <c r="J201" s="43" t="s">
        <v>1807</v>
      </c>
      <c r="K201" s="71">
        <f t="shared" si="4"/>
        <v>0</v>
      </c>
      <c r="L201" s="43" t="s">
        <v>492</v>
      </c>
      <c r="M201" s="43" t="s">
        <v>493</v>
      </c>
      <c r="N201" s="132"/>
    </row>
    <row r="202" spans="1:14" s="43" customFormat="1" ht="18.75" thickBot="1">
      <c r="A202" s="149"/>
      <c r="B202" s="67">
        <v>714</v>
      </c>
      <c r="C202" s="43" t="s">
        <v>592</v>
      </c>
      <c r="F202" s="178" t="s">
        <v>29</v>
      </c>
      <c r="G202" s="67" t="s">
        <v>21</v>
      </c>
      <c r="H202" s="71"/>
      <c r="J202" s="43" t="s">
        <v>1773</v>
      </c>
      <c r="K202" s="71">
        <f t="shared" si="4"/>
        <v>0</v>
      </c>
      <c r="L202" s="43" t="s">
        <v>593</v>
      </c>
      <c r="M202" s="43" t="s">
        <v>594</v>
      </c>
      <c r="N202" s="132"/>
    </row>
    <row r="203" spans="1:14" s="43" customFormat="1" ht="18.75" thickBot="1">
      <c r="A203" s="149"/>
      <c r="B203" s="67">
        <v>1163</v>
      </c>
      <c r="C203" s="43" t="s">
        <v>99</v>
      </c>
      <c r="F203" s="178"/>
      <c r="G203" s="67" t="s">
        <v>21</v>
      </c>
      <c r="H203" s="71"/>
      <c r="J203" s="43" t="s">
        <v>1773</v>
      </c>
      <c r="K203" s="71">
        <f t="shared" si="4"/>
        <v>0</v>
      </c>
      <c r="L203" s="43" t="s">
        <v>100</v>
      </c>
      <c r="M203" s="43" t="s">
        <v>101</v>
      </c>
      <c r="N203" s="132"/>
    </row>
    <row r="204" spans="1:14" s="43" customFormat="1" ht="18.75" thickBot="1">
      <c r="A204" s="149"/>
      <c r="B204" s="67">
        <v>883</v>
      </c>
      <c r="C204" s="146" t="s">
        <v>4134</v>
      </c>
      <c r="F204" s="183" t="s">
        <v>4268</v>
      </c>
      <c r="G204" s="67" t="s">
        <v>21</v>
      </c>
      <c r="H204" s="71"/>
      <c r="J204" s="43" t="s">
        <v>2008</v>
      </c>
      <c r="K204" s="71">
        <f t="shared" si="4"/>
        <v>0</v>
      </c>
      <c r="L204" s="43" t="s">
        <v>2298</v>
      </c>
      <c r="M204" s="43" t="s">
        <v>2299</v>
      </c>
      <c r="N204" s="132"/>
    </row>
    <row r="205" spans="1:14" s="43" customFormat="1" ht="18.75" thickBot="1">
      <c r="A205" s="149"/>
      <c r="B205" s="67">
        <v>672</v>
      </c>
      <c r="C205" s="121" t="s">
        <v>4135</v>
      </c>
      <c r="F205" s="183" t="s">
        <v>4268</v>
      </c>
      <c r="G205" s="67" t="s">
        <v>21</v>
      </c>
      <c r="H205" s="71"/>
      <c r="J205" s="43" t="s">
        <v>4067</v>
      </c>
      <c r="K205" s="71">
        <f t="shared" si="4"/>
        <v>0</v>
      </c>
      <c r="L205" s="43" t="s">
        <v>4075</v>
      </c>
      <c r="M205" s="43" t="s">
        <v>4068</v>
      </c>
      <c r="N205" s="132"/>
    </row>
    <row r="206" spans="1:14" s="43" customFormat="1" ht="18.75" thickBot="1">
      <c r="A206" s="149"/>
      <c r="B206" s="67">
        <v>712</v>
      </c>
      <c r="C206" s="43" t="s">
        <v>1291</v>
      </c>
      <c r="F206" s="178" t="s">
        <v>29</v>
      </c>
      <c r="G206" s="67" t="s">
        <v>21</v>
      </c>
      <c r="H206" s="71"/>
      <c r="J206" s="43" t="s">
        <v>1808</v>
      </c>
      <c r="K206" s="71">
        <f t="shared" si="4"/>
        <v>0</v>
      </c>
      <c r="L206" s="43" t="s">
        <v>1292</v>
      </c>
      <c r="M206" s="43" t="s">
        <v>1293</v>
      </c>
      <c r="N206" s="132"/>
    </row>
    <row r="207" spans="1:14" s="43" customFormat="1" ht="18.75" thickBot="1">
      <c r="A207" s="149"/>
      <c r="B207" s="67">
        <v>1146</v>
      </c>
      <c r="C207" s="43" t="s">
        <v>102</v>
      </c>
      <c r="F207" s="178"/>
      <c r="G207" s="67" t="s">
        <v>23</v>
      </c>
      <c r="H207" s="71"/>
      <c r="J207" s="43" t="s">
        <v>1809</v>
      </c>
      <c r="K207" s="71">
        <f t="shared" si="4"/>
        <v>0</v>
      </c>
      <c r="L207" s="43" t="s">
        <v>766</v>
      </c>
      <c r="M207" s="43" t="s">
        <v>713</v>
      </c>
      <c r="N207" s="132"/>
    </row>
    <row r="208" spans="1:14" s="43" customFormat="1" ht="18.75" thickBot="1">
      <c r="A208" s="149"/>
      <c r="B208" s="67">
        <v>1096</v>
      </c>
      <c r="C208" s="43" t="s">
        <v>102</v>
      </c>
      <c r="F208" s="178"/>
      <c r="G208" s="67" t="s">
        <v>21</v>
      </c>
      <c r="H208" s="71"/>
      <c r="J208" s="43" t="s">
        <v>1809</v>
      </c>
      <c r="K208" s="71">
        <f t="shared" si="4"/>
        <v>0</v>
      </c>
      <c r="L208" s="43" t="s">
        <v>105</v>
      </c>
      <c r="M208" s="43" t="s">
        <v>106</v>
      </c>
      <c r="N208" s="132"/>
    </row>
    <row r="209" spans="1:14" s="43" customFormat="1" ht="18.75" thickBot="1">
      <c r="A209" s="149"/>
      <c r="B209" s="67">
        <v>186</v>
      </c>
      <c r="C209" s="43" t="s">
        <v>102</v>
      </c>
      <c r="F209" s="178"/>
      <c r="G209" s="67" t="s">
        <v>33</v>
      </c>
      <c r="H209" s="71"/>
      <c r="J209" s="43" t="s">
        <v>1809</v>
      </c>
      <c r="K209" s="71">
        <f t="shared" si="4"/>
        <v>0</v>
      </c>
      <c r="L209" s="43" t="s">
        <v>103</v>
      </c>
      <c r="M209" s="43" t="s">
        <v>104</v>
      </c>
      <c r="N209" s="132"/>
    </row>
    <row r="210" spans="1:14" s="43" customFormat="1" ht="18.75" thickBot="1">
      <c r="A210" s="149"/>
      <c r="B210" s="67">
        <v>65</v>
      </c>
      <c r="C210" s="43" t="s">
        <v>1576</v>
      </c>
      <c r="F210" s="183" t="s">
        <v>4269</v>
      </c>
      <c r="G210" s="67" t="s">
        <v>21</v>
      </c>
      <c r="H210" s="71"/>
      <c r="J210" s="43" t="s">
        <v>1810</v>
      </c>
      <c r="K210" s="71">
        <f t="shared" si="4"/>
        <v>0</v>
      </c>
      <c r="L210" s="43" t="s">
        <v>1577</v>
      </c>
      <c r="M210" s="43" t="s">
        <v>1578</v>
      </c>
      <c r="N210" s="132"/>
    </row>
    <row r="211" spans="1:14" s="43" customFormat="1" ht="18.75" thickBot="1">
      <c r="A211" s="149"/>
      <c r="B211" s="67">
        <v>470</v>
      </c>
      <c r="C211" s="182" t="s">
        <v>2300</v>
      </c>
      <c r="F211" s="178" t="s">
        <v>2297</v>
      </c>
      <c r="G211" s="67" t="s">
        <v>23</v>
      </c>
      <c r="H211" s="71"/>
      <c r="J211" s="43" t="s">
        <v>2301</v>
      </c>
      <c r="K211" s="71">
        <f t="shared" si="4"/>
        <v>0</v>
      </c>
      <c r="L211" s="43" t="s">
        <v>2302</v>
      </c>
      <c r="M211" s="43" t="s">
        <v>2303</v>
      </c>
      <c r="N211" s="132"/>
    </row>
    <row r="212" spans="1:14" s="43" customFormat="1" ht="18.75" thickBot="1">
      <c r="A212" s="149"/>
      <c r="B212" s="67">
        <v>629</v>
      </c>
      <c r="C212" s="43" t="s">
        <v>2304</v>
      </c>
      <c r="F212" s="178" t="s">
        <v>2297</v>
      </c>
      <c r="G212" s="67" t="s">
        <v>23</v>
      </c>
      <c r="H212" s="71"/>
      <c r="J212" s="147" t="s">
        <v>2305</v>
      </c>
      <c r="K212" s="71">
        <f t="shared" si="4"/>
        <v>0</v>
      </c>
      <c r="L212" s="43" t="s">
        <v>2306</v>
      </c>
      <c r="M212" s="43" t="s">
        <v>2307</v>
      </c>
      <c r="N212" s="132"/>
    </row>
    <row r="213" spans="1:14" s="43" customFormat="1" ht="18.75" thickBot="1">
      <c r="A213" s="149"/>
      <c r="B213" s="67">
        <v>552</v>
      </c>
      <c r="C213" s="43" t="s">
        <v>841</v>
      </c>
      <c r="F213" s="178"/>
      <c r="G213" s="67" t="s">
        <v>21</v>
      </c>
      <c r="H213" s="71"/>
      <c r="J213" s="43" t="s">
        <v>1811</v>
      </c>
      <c r="K213" s="71">
        <f t="shared" si="4"/>
        <v>0</v>
      </c>
      <c r="L213" s="43" t="s">
        <v>842</v>
      </c>
      <c r="M213" s="43" t="s">
        <v>843</v>
      </c>
      <c r="N213" s="132"/>
    </row>
    <row r="214" spans="1:14" s="43" customFormat="1" ht="18.75" thickBot="1">
      <c r="A214" s="149"/>
      <c r="B214" s="67">
        <v>42</v>
      </c>
      <c r="C214" s="132" t="s">
        <v>844</v>
      </c>
      <c r="F214" s="178" t="s">
        <v>65</v>
      </c>
      <c r="G214" s="67" t="s">
        <v>21</v>
      </c>
      <c r="H214" s="71"/>
      <c r="J214" s="43" t="s">
        <v>1812</v>
      </c>
      <c r="K214" s="71">
        <f t="shared" si="4"/>
        <v>0</v>
      </c>
      <c r="L214" s="43" t="s">
        <v>845</v>
      </c>
      <c r="M214" s="43" t="s">
        <v>846</v>
      </c>
      <c r="N214" s="132"/>
    </row>
    <row r="215" spans="1:14" s="43" customFormat="1" ht="18.75" thickBot="1">
      <c r="A215" s="149"/>
      <c r="B215" s="67">
        <v>234</v>
      </c>
      <c r="C215" s="43" t="s">
        <v>871</v>
      </c>
      <c r="F215" s="178" t="s">
        <v>29</v>
      </c>
      <c r="G215" s="67" t="s">
        <v>21</v>
      </c>
      <c r="H215" s="71"/>
      <c r="J215" s="43" t="s">
        <v>1782</v>
      </c>
      <c r="K215" s="71">
        <f t="shared" si="4"/>
        <v>0</v>
      </c>
      <c r="L215" s="43" t="s">
        <v>515</v>
      </c>
      <c r="M215" s="43" t="s">
        <v>516</v>
      </c>
      <c r="N215" s="132"/>
    </row>
    <row r="216" spans="1:14" s="43" customFormat="1" ht="18.75" thickBot="1">
      <c r="A216" s="149"/>
      <c r="B216" s="67">
        <v>979</v>
      </c>
      <c r="C216" s="43" t="s">
        <v>108</v>
      </c>
      <c r="F216" s="178" t="s">
        <v>29</v>
      </c>
      <c r="G216" s="67" t="s">
        <v>21</v>
      </c>
      <c r="H216" s="71"/>
      <c r="J216" s="43" t="s">
        <v>1813</v>
      </c>
      <c r="K216" s="71">
        <f t="shared" si="4"/>
        <v>0</v>
      </c>
      <c r="L216" s="43" t="s">
        <v>109</v>
      </c>
      <c r="M216" s="43" t="s">
        <v>110</v>
      </c>
      <c r="N216" s="132"/>
    </row>
    <row r="217" spans="1:14" s="43" customFormat="1" ht="18.75" thickBot="1">
      <c r="A217" s="149"/>
      <c r="B217" s="67">
        <v>273</v>
      </c>
      <c r="C217" s="43" t="s">
        <v>517</v>
      </c>
      <c r="F217" s="178" t="s">
        <v>29</v>
      </c>
      <c r="G217" s="67" t="s">
        <v>21</v>
      </c>
      <c r="H217" s="71"/>
      <c r="J217" s="43" t="s">
        <v>1814</v>
      </c>
      <c r="K217" s="71">
        <f t="shared" si="4"/>
        <v>0</v>
      </c>
      <c r="L217" s="43" t="s">
        <v>518</v>
      </c>
      <c r="M217" s="43" t="s">
        <v>519</v>
      </c>
      <c r="N217" s="132"/>
    </row>
    <row r="218" spans="1:14" s="43" customFormat="1" ht="18.75" thickBot="1">
      <c r="A218" s="149"/>
      <c r="B218" s="67">
        <v>306</v>
      </c>
      <c r="C218" s="43" t="s">
        <v>111</v>
      </c>
      <c r="F218" s="178" t="s">
        <v>29</v>
      </c>
      <c r="G218" s="67" t="s">
        <v>21</v>
      </c>
      <c r="H218" s="71"/>
      <c r="J218" s="43" t="s">
        <v>1815</v>
      </c>
      <c r="K218" s="71">
        <f t="shared" si="4"/>
        <v>0</v>
      </c>
      <c r="L218" s="43" t="s">
        <v>112</v>
      </c>
      <c r="M218" s="43" t="s">
        <v>113</v>
      </c>
      <c r="N218" s="132"/>
    </row>
    <row r="219" spans="1:14" s="43" customFormat="1" ht="18.75" thickBot="1">
      <c r="A219" s="149"/>
      <c r="B219" s="67">
        <v>269</v>
      </c>
      <c r="C219" s="43" t="s">
        <v>921</v>
      </c>
      <c r="F219" s="178"/>
      <c r="G219" s="67" t="s">
        <v>21</v>
      </c>
      <c r="H219" s="71"/>
      <c r="J219" s="43" t="s">
        <v>1816</v>
      </c>
      <c r="K219" s="71">
        <f t="shared" si="4"/>
        <v>0</v>
      </c>
      <c r="L219" s="43" t="s">
        <v>922</v>
      </c>
      <c r="M219" s="43" t="s">
        <v>923</v>
      </c>
      <c r="N219" s="132"/>
    </row>
    <row r="220" spans="1:14" s="43" customFormat="1" ht="18.75" thickBot="1">
      <c r="A220" s="149"/>
      <c r="B220" s="67">
        <v>1758</v>
      </c>
      <c r="C220" s="43" t="s">
        <v>2308</v>
      </c>
      <c r="F220" s="178" t="s">
        <v>2309</v>
      </c>
      <c r="G220" s="67" t="s">
        <v>21</v>
      </c>
      <c r="H220" s="71"/>
      <c r="J220" s="43" t="s">
        <v>2310</v>
      </c>
      <c r="K220" s="71">
        <f t="shared" si="4"/>
        <v>0</v>
      </c>
      <c r="L220" s="43" t="s">
        <v>2311</v>
      </c>
      <c r="M220" s="43" t="s">
        <v>2312</v>
      </c>
      <c r="N220" s="132"/>
    </row>
    <row r="221" spans="1:14" s="43" customFormat="1" ht="18.75" thickBot="1">
      <c r="A221" s="149"/>
      <c r="B221" s="67">
        <v>414</v>
      </c>
      <c r="C221" s="132" t="s">
        <v>2313</v>
      </c>
      <c r="F221" s="178" t="s">
        <v>2314</v>
      </c>
      <c r="G221" s="67" t="s">
        <v>21</v>
      </c>
      <c r="H221" s="71"/>
      <c r="J221" s="43" t="s">
        <v>1803</v>
      </c>
      <c r="K221" s="71">
        <f t="shared" si="4"/>
        <v>0</v>
      </c>
      <c r="L221" s="43" t="s">
        <v>2315</v>
      </c>
      <c r="M221" s="43" t="s">
        <v>2316</v>
      </c>
      <c r="N221" s="132"/>
    </row>
    <row r="222" spans="1:14" s="43" customFormat="1" ht="18.75" thickBot="1">
      <c r="A222" s="149"/>
      <c r="B222" s="67">
        <v>2095</v>
      </c>
      <c r="C222" s="43" t="s">
        <v>2317</v>
      </c>
      <c r="F222" s="178" t="s">
        <v>2314</v>
      </c>
      <c r="G222" s="67" t="s">
        <v>21</v>
      </c>
      <c r="H222" s="71"/>
      <c r="J222" s="43" t="s">
        <v>2318</v>
      </c>
      <c r="K222" s="71">
        <f t="shared" si="4"/>
        <v>0</v>
      </c>
      <c r="L222" s="43" t="s">
        <v>2319</v>
      </c>
      <c r="M222" s="43" t="s">
        <v>2320</v>
      </c>
      <c r="N222" s="132"/>
    </row>
    <row r="223" spans="1:14" s="43" customFormat="1" ht="18.75" thickBot="1">
      <c r="A223" s="149"/>
      <c r="B223" s="67">
        <v>574</v>
      </c>
      <c r="C223" s="43" t="s">
        <v>114</v>
      </c>
      <c r="F223" s="178" t="s">
        <v>29</v>
      </c>
      <c r="G223" s="67" t="s">
        <v>21</v>
      </c>
      <c r="H223" s="71"/>
      <c r="J223" s="43" t="s">
        <v>1817</v>
      </c>
      <c r="K223" s="71">
        <f t="shared" si="4"/>
        <v>0</v>
      </c>
      <c r="L223" s="43" t="s">
        <v>115</v>
      </c>
      <c r="M223" s="43" t="s">
        <v>116</v>
      </c>
      <c r="N223" s="132"/>
    </row>
    <row r="224" spans="1:14" s="43" customFormat="1" ht="18.75" thickBot="1">
      <c r="A224" s="149"/>
      <c r="B224" s="67">
        <v>2173</v>
      </c>
      <c r="C224" s="43" t="s">
        <v>872</v>
      </c>
      <c r="F224" s="178" t="s">
        <v>117</v>
      </c>
      <c r="G224" s="67" t="s">
        <v>21</v>
      </c>
      <c r="H224" s="71"/>
      <c r="J224" s="43" t="s">
        <v>1818</v>
      </c>
      <c r="K224" s="71">
        <f t="shared" si="4"/>
        <v>0</v>
      </c>
      <c r="L224" s="43" t="s">
        <v>767</v>
      </c>
      <c r="M224" s="43" t="s">
        <v>768</v>
      </c>
      <c r="N224" s="132"/>
    </row>
    <row r="225" spans="1:14" s="43" customFormat="1" ht="18.75" thickBot="1">
      <c r="A225" s="149"/>
      <c r="B225" s="67">
        <v>1388</v>
      </c>
      <c r="C225" s="43" t="s">
        <v>2321</v>
      </c>
      <c r="F225" s="178" t="s">
        <v>117</v>
      </c>
      <c r="G225" s="67" t="s">
        <v>21</v>
      </c>
      <c r="H225" s="71"/>
      <c r="J225" s="43" t="s">
        <v>2322</v>
      </c>
      <c r="K225" s="71">
        <f t="shared" si="4"/>
        <v>0</v>
      </c>
      <c r="L225" s="43" t="s">
        <v>2323</v>
      </c>
      <c r="M225" s="43" t="s">
        <v>2324</v>
      </c>
      <c r="N225" s="132"/>
    </row>
    <row r="226" spans="1:14" s="43" customFormat="1" ht="18.75" thickBot="1">
      <c r="A226" s="149"/>
      <c r="B226" s="67">
        <v>141</v>
      </c>
      <c r="C226" s="132" t="s">
        <v>402</v>
      </c>
      <c r="F226" s="178"/>
      <c r="G226" s="67" t="s">
        <v>21</v>
      </c>
      <c r="H226" s="71"/>
      <c r="J226" s="43" t="s">
        <v>1733</v>
      </c>
      <c r="K226" s="71">
        <f t="shared" si="4"/>
        <v>0</v>
      </c>
      <c r="L226" s="43" t="s">
        <v>403</v>
      </c>
      <c r="M226" s="43" t="s">
        <v>404</v>
      </c>
      <c r="N226" s="132"/>
    </row>
    <row r="227" spans="1:14" s="43" customFormat="1" ht="18.75" thickBot="1">
      <c r="A227" s="149"/>
      <c r="B227" s="67">
        <v>1176</v>
      </c>
      <c r="C227" s="146" t="s">
        <v>2325</v>
      </c>
      <c r="F227" s="178" t="s">
        <v>2309</v>
      </c>
      <c r="G227" s="67" t="s">
        <v>21</v>
      </c>
      <c r="H227" s="71"/>
      <c r="J227" s="43" t="s">
        <v>1773</v>
      </c>
      <c r="K227" s="71">
        <f t="shared" si="4"/>
        <v>0</v>
      </c>
      <c r="L227" s="43" t="s">
        <v>2326</v>
      </c>
      <c r="M227" s="43" t="s">
        <v>2327</v>
      </c>
      <c r="N227" s="132"/>
    </row>
    <row r="228" spans="1:14" s="43" customFormat="1" ht="18.75" thickBot="1">
      <c r="A228" s="149"/>
      <c r="B228" s="67">
        <v>2339</v>
      </c>
      <c r="C228" s="148" t="s">
        <v>4272</v>
      </c>
      <c r="F228" s="183" t="s">
        <v>4273</v>
      </c>
      <c r="G228" s="67" t="s">
        <v>21</v>
      </c>
      <c r="H228" s="71"/>
      <c r="J228" s="43" t="s">
        <v>4265</v>
      </c>
      <c r="K228" s="71">
        <f t="shared" si="4"/>
        <v>0</v>
      </c>
      <c r="L228" s="43" t="s">
        <v>2329</v>
      </c>
      <c r="M228" s="43" t="s">
        <v>2330</v>
      </c>
      <c r="N228" s="132"/>
    </row>
    <row r="229" spans="1:14" s="43" customFormat="1" ht="18.75" thickBot="1">
      <c r="A229" s="149"/>
      <c r="B229" s="67">
        <v>30</v>
      </c>
      <c r="C229" s="43" t="s">
        <v>4150</v>
      </c>
      <c r="F229" s="178"/>
      <c r="G229" s="67" t="s">
        <v>21</v>
      </c>
      <c r="H229" s="71"/>
      <c r="J229" s="43" t="s">
        <v>1819</v>
      </c>
      <c r="K229" s="71">
        <f t="shared" si="4"/>
        <v>0</v>
      </c>
      <c r="L229" s="43" t="s">
        <v>4151</v>
      </c>
      <c r="M229" s="43" t="s">
        <v>4152</v>
      </c>
      <c r="N229" s="132"/>
    </row>
    <row r="230" spans="1:14" s="43" customFormat="1" ht="18.75" thickBot="1">
      <c r="A230" s="149"/>
      <c r="B230" s="67">
        <v>2815</v>
      </c>
      <c r="C230" s="121" t="s">
        <v>4136</v>
      </c>
      <c r="F230" s="178" t="s">
        <v>2314</v>
      </c>
      <c r="G230" s="67" t="s">
        <v>21</v>
      </c>
      <c r="H230" s="71"/>
      <c r="J230" s="43" t="s">
        <v>2067</v>
      </c>
      <c r="K230" s="71">
        <f t="shared" si="4"/>
        <v>0</v>
      </c>
      <c r="L230" s="43" t="s">
        <v>2331</v>
      </c>
      <c r="M230" s="43" t="s">
        <v>2332</v>
      </c>
      <c r="N230" s="132"/>
    </row>
    <row r="231" spans="1:14" s="43" customFormat="1" ht="18.75" thickBot="1">
      <c r="A231" s="149"/>
      <c r="B231" s="67">
        <v>46</v>
      </c>
      <c r="C231" s="43" t="s">
        <v>4153</v>
      </c>
      <c r="F231" s="178" t="s">
        <v>117</v>
      </c>
      <c r="G231" s="67" t="s">
        <v>21</v>
      </c>
      <c r="H231" s="71"/>
      <c r="J231" s="43" t="s">
        <v>1820</v>
      </c>
      <c r="K231" s="71">
        <f t="shared" si="4"/>
        <v>0</v>
      </c>
      <c r="L231" s="43" t="s">
        <v>4154</v>
      </c>
      <c r="M231" s="43" t="s">
        <v>4155</v>
      </c>
      <c r="N231" s="132"/>
    </row>
    <row r="232" spans="1:14" s="43" customFormat="1" ht="18.75" thickBot="1">
      <c r="A232" s="149"/>
      <c r="B232" s="67">
        <v>2035</v>
      </c>
      <c r="C232" s="43" t="s">
        <v>118</v>
      </c>
      <c r="F232" s="178" t="s">
        <v>117</v>
      </c>
      <c r="G232" s="67" t="s">
        <v>21</v>
      </c>
      <c r="H232" s="71"/>
      <c r="J232" s="43" t="s">
        <v>1821</v>
      </c>
      <c r="K232" s="71">
        <f t="shared" si="4"/>
        <v>0</v>
      </c>
      <c r="L232" s="43" t="s">
        <v>119</v>
      </c>
      <c r="M232" s="43" t="s">
        <v>120</v>
      </c>
      <c r="N232" s="132"/>
    </row>
    <row r="233" spans="1:14" s="43" customFormat="1" ht="18.75" thickBot="1">
      <c r="A233" s="149"/>
      <c r="B233" s="67">
        <v>10035</v>
      </c>
      <c r="C233" s="132" t="s">
        <v>1385</v>
      </c>
      <c r="F233" s="178" t="s">
        <v>117</v>
      </c>
      <c r="G233" s="67" t="s">
        <v>21</v>
      </c>
      <c r="H233" s="71"/>
      <c r="J233" s="43" t="s">
        <v>1822</v>
      </c>
      <c r="K233" s="71">
        <f t="shared" si="4"/>
        <v>0</v>
      </c>
      <c r="L233" s="43" t="s">
        <v>1388</v>
      </c>
      <c r="M233" s="43" t="s">
        <v>1389</v>
      </c>
      <c r="N233" s="132"/>
    </row>
    <row r="234" spans="1:14" s="43" customFormat="1" ht="18.75" thickBot="1">
      <c r="A234" s="149"/>
      <c r="B234" s="67">
        <v>3331</v>
      </c>
      <c r="C234" s="132" t="s">
        <v>1385</v>
      </c>
      <c r="F234" s="178" t="s">
        <v>117</v>
      </c>
      <c r="G234" s="67" t="s">
        <v>33</v>
      </c>
      <c r="H234" s="71"/>
      <c r="J234" s="43" t="s">
        <v>1822</v>
      </c>
      <c r="K234" s="71">
        <f t="shared" si="4"/>
        <v>0</v>
      </c>
      <c r="L234" s="43" t="s">
        <v>1386</v>
      </c>
      <c r="M234" s="43" t="s">
        <v>1387</v>
      </c>
      <c r="N234" s="132"/>
    </row>
    <row r="235" spans="1:14" s="43" customFormat="1" ht="18.75" thickBot="1">
      <c r="A235" s="149"/>
      <c r="B235" s="67">
        <v>3190</v>
      </c>
      <c r="C235" s="43" t="s">
        <v>2333</v>
      </c>
      <c r="F235" s="178" t="s">
        <v>2314</v>
      </c>
      <c r="G235" s="67" t="s">
        <v>21</v>
      </c>
      <c r="H235" s="71"/>
      <c r="J235" s="43" t="s">
        <v>2334</v>
      </c>
      <c r="K235" s="71">
        <f t="shared" si="4"/>
        <v>0</v>
      </c>
      <c r="L235" s="43" t="s">
        <v>2335</v>
      </c>
      <c r="M235" s="43" t="s">
        <v>2336</v>
      </c>
      <c r="N235" s="132"/>
    </row>
    <row r="236" spans="1:14" s="43" customFormat="1" ht="18.75" thickBot="1">
      <c r="A236" s="149"/>
      <c r="B236" s="67">
        <v>750</v>
      </c>
      <c r="C236" s="43" t="s">
        <v>2337</v>
      </c>
      <c r="F236" s="178" t="s">
        <v>2314</v>
      </c>
      <c r="G236" s="67" t="s">
        <v>21</v>
      </c>
      <c r="H236" s="71"/>
      <c r="J236" s="43" t="s">
        <v>2334</v>
      </c>
      <c r="K236" s="71">
        <f t="shared" si="4"/>
        <v>0</v>
      </c>
      <c r="L236" s="43" t="s">
        <v>2338</v>
      </c>
      <c r="M236" s="43" t="s">
        <v>2339</v>
      </c>
      <c r="N236" s="132"/>
    </row>
    <row r="237" spans="1:14" s="43" customFormat="1" ht="18.75" thickBot="1">
      <c r="A237" s="149"/>
      <c r="B237" s="67">
        <v>731</v>
      </c>
      <c r="C237" s="43" t="s">
        <v>121</v>
      </c>
      <c r="F237" s="178" t="s">
        <v>29</v>
      </c>
      <c r="G237" s="67" t="s">
        <v>21</v>
      </c>
      <c r="H237" s="71"/>
      <c r="J237" s="43" t="s">
        <v>1823</v>
      </c>
      <c r="K237" s="71">
        <f t="shared" si="4"/>
        <v>0</v>
      </c>
      <c r="L237" s="43" t="s">
        <v>122</v>
      </c>
      <c r="M237" s="43" t="s">
        <v>123</v>
      </c>
      <c r="N237" s="132"/>
    </row>
    <row r="238" spans="1:14" s="43" customFormat="1" ht="18.75" thickBot="1">
      <c r="A238" s="149"/>
      <c r="B238" s="67">
        <v>33</v>
      </c>
      <c r="C238" s="147" t="s">
        <v>2340</v>
      </c>
      <c r="F238" s="178" t="s">
        <v>29</v>
      </c>
      <c r="G238" s="67" t="s">
        <v>107</v>
      </c>
      <c r="H238" s="71"/>
      <c r="J238" s="43" t="s">
        <v>1824</v>
      </c>
      <c r="K238" s="71">
        <f t="shared" si="4"/>
        <v>0</v>
      </c>
      <c r="L238" s="43" t="s">
        <v>2341</v>
      </c>
      <c r="M238" s="43" t="s">
        <v>2342</v>
      </c>
      <c r="N238" s="132"/>
    </row>
    <row r="239" spans="1:14" s="43" customFormat="1" ht="18.75" thickBot="1">
      <c r="A239" s="149"/>
      <c r="B239" s="67">
        <v>82</v>
      </c>
      <c r="C239" s="132" t="s">
        <v>124</v>
      </c>
      <c r="F239" s="178" t="s">
        <v>29</v>
      </c>
      <c r="G239" s="67" t="s">
        <v>188</v>
      </c>
      <c r="H239" s="71"/>
      <c r="J239" s="43" t="s">
        <v>1825</v>
      </c>
      <c r="K239" s="71">
        <f t="shared" si="4"/>
        <v>0</v>
      </c>
      <c r="L239" s="43" t="s">
        <v>1509</v>
      </c>
      <c r="M239" s="43" t="s">
        <v>1510</v>
      </c>
      <c r="N239" s="132"/>
    </row>
    <row r="240" spans="1:14" s="43" customFormat="1" ht="18.75" thickBot="1">
      <c r="A240" s="149"/>
      <c r="B240" s="67">
        <v>689</v>
      </c>
      <c r="C240" s="43" t="s">
        <v>2343</v>
      </c>
      <c r="F240" s="178" t="s">
        <v>2314</v>
      </c>
      <c r="G240" s="67" t="s">
        <v>21</v>
      </c>
      <c r="H240" s="71"/>
      <c r="J240" s="43" t="s">
        <v>1826</v>
      </c>
      <c r="K240" s="71">
        <f t="shared" si="4"/>
        <v>0</v>
      </c>
      <c r="L240" s="43" t="s">
        <v>2344</v>
      </c>
      <c r="M240" s="43" t="s">
        <v>2345</v>
      </c>
      <c r="N240" s="132"/>
    </row>
    <row r="241" spans="1:14" s="43" customFormat="1" ht="18.75" thickBot="1">
      <c r="A241" s="149"/>
      <c r="B241" s="67">
        <v>73</v>
      </c>
      <c r="C241" s="43" t="s">
        <v>530</v>
      </c>
      <c r="F241" s="178"/>
      <c r="G241" s="67" t="s">
        <v>107</v>
      </c>
      <c r="H241" s="71"/>
      <c r="J241" s="43" t="s">
        <v>1947</v>
      </c>
      <c r="K241" s="71">
        <f t="shared" si="4"/>
        <v>0</v>
      </c>
      <c r="L241" s="43" t="s">
        <v>531</v>
      </c>
      <c r="M241" s="43" t="s">
        <v>532</v>
      </c>
      <c r="N241" s="132"/>
    </row>
    <row r="242" spans="1:14" s="43" customFormat="1" ht="18.75" thickBot="1">
      <c r="A242" s="149"/>
      <c r="B242" s="67">
        <v>81</v>
      </c>
      <c r="C242" s="43" t="s">
        <v>125</v>
      </c>
      <c r="F242" s="178" t="s">
        <v>29</v>
      </c>
      <c r="G242" s="67" t="s">
        <v>33</v>
      </c>
      <c r="H242" s="71"/>
      <c r="J242" s="43" t="s">
        <v>1826</v>
      </c>
      <c r="K242" s="71">
        <f t="shared" si="4"/>
        <v>0</v>
      </c>
      <c r="L242" s="43" t="s">
        <v>696</v>
      </c>
      <c r="M242" s="43" t="s">
        <v>697</v>
      </c>
      <c r="N242" s="132"/>
    </row>
    <row r="243" spans="1:14" s="43" customFormat="1" ht="18.75" thickBot="1">
      <c r="A243" s="149"/>
      <c r="B243" s="67">
        <v>350</v>
      </c>
      <c r="C243" s="43" t="s">
        <v>1390</v>
      </c>
      <c r="F243" s="178" t="s">
        <v>29</v>
      </c>
      <c r="G243" s="67" t="s">
        <v>21</v>
      </c>
      <c r="H243" s="71"/>
      <c r="J243" s="43" t="s">
        <v>1827</v>
      </c>
      <c r="K243" s="71">
        <f t="shared" ref="K243:K306" si="5">IF(I243&lt;&gt;0,A243*I243,A243*H243)</f>
        <v>0</v>
      </c>
      <c r="L243" s="43" t="s">
        <v>1391</v>
      </c>
      <c r="M243" s="43" t="s">
        <v>1392</v>
      </c>
      <c r="N243" s="132"/>
    </row>
    <row r="244" spans="1:14" s="43" customFormat="1" ht="18.75" thickBot="1">
      <c r="A244" s="149"/>
      <c r="B244" s="67">
        <v>1064</v>
      </c>
      <c r="C244" s="121" t="s">
        <v>4156</v>
      </c>
      <c r="F244" s="178" t="s">
        <v>2328</v>
      </c>
      <c r="G244" s="67" t="s">
        <v>21</v>
      </c>
      <c r="H244" s="71"/>
      <c r="J244" s="43" t="s">
        <v>2346</v>
      </c>
      <c r="K244" s="71">
        <f t="shared" si="5"/>
        <v>0</v>
      </c>
      <c r="L244" s="43" t="s">
        <v>2347</v>
      </c>
      <c r="M244" s="43" t="s">
        <v>2348</v>
      </c>
      <c r="N244" s="132"/>
    </row>
    <row r="245" spans="1:14" s="43" customFormat="1" ht="18.75" thickBot="1">
      <c r="A245" s="149"/>
      <c r="B245" s="67">
        <v>109</v>
      </c>
      <c r="C245" s="43" t="s">
        <v>874</v>
      </c>
      <c r="F245" s="178" t="s">
        <v>29</v>
      </c>
      <c r="G245" s="67" t="s">
        <v>21</v>
      </c>
      <c r="H245" s="71"/>
      <c r="J245" s="43" t="s">
        <v>1828</v>
      </c>
      <c r="K245" s="71">
        <f t="shared" si="5"/>
        <v>0</v>
      </c>
      <c r="L245" s="43" t="s">
        <v>474</v>
      </c>
      <c r="M245" s="43" t="s">
        <v>475</v>
      </c>
      <c r="N245" s="132"/>
    </row>
    <row r="246" spans="1:14" s="43" customFormat="1" ht="18.75" thickBot="1">
      <c r="A246" s="149"/>
      <c r="B246" s="67">
        <v>166</v>
      </c>
      <c r="C246" s="43" t="s">
        <v>881</v>
      </c>
      <c r="F246" s="178" t="s">
        <v>29</v>
      </c>
      <c r="G246" s="67" t="s">
        <v>21</v>
      </c>
      <c r="H246" s="71"/>
      <c r="J246" s="43" t="s">
        <v>1829</v>
      </c>
      <c r="K246" s="71">
        <f t="shared" si="5"/>
        <v>0</v>
      </c>
      <c r="L246" s="43" t="s">
        <v>882</v>
      </c>
      <c r="M246" s="43" t="s">
        <v>883</v>
      </c>
      <c r="N246" s="132"/>
    </row>
    <row r="247" spans="1:14" s="43" customFormat="1" ht="18.75" thickBot="1">
      <c r="A247" s="149"/>
      <c r="B247" s="67">
        <v>240</v>
      </c>
      <c r="C247" s="43" t="s">
        <v>817</v>
      </c>
      <c r="F247" s="178" t="s">
        <v>29</v>
      </c>
      <c r="G247" s="67" t="s">
        <v>21</v>
      </c>
      <c r="H247" s="71"/>
      <c r="J247" s="43" t="s">
        <v>1830</v>
      </c>
      <c r="K247" s="71">
        <f t="shared" si="5"/>
        <v>0</v>
      </c>
      <c r="L247" s="43" t="s">
        <v>818</v>
      </c>
      <c r="M247" s="43" t="s">
        <v>819</v>
      </c>
      <c r="N247" s="132"/>
    </row>
    <row r="248" spans="1:14" s="43" customFormat="1" ht="18.75" thickBot="1">
      <c r="A248" s="149"/>
      <c r="B248" s="67">
        <v>460</v>
      </c>
      <c r="C248" s="43" t="s">
        <v>1393</v>
      </c>
      <c r="F248" s="178" t="s">
        <v>29</v>
      </c>
      <c r="G248" s="67" t="s">
        <v>21</v>
      </c>
      <c r="H248" s="71"/>
      <c r="J248" s="43" t="s">
        <v>1831</v>
      </c>
      <c r="K248" s="71">
        <f t="shared" si="5"/>
        <v>0</v>
      </c>
      <c r="L248" s="43" t="s">
        <v>1394</v>
      </c>
      <c r="M248" s="43" t="s">
        <v>1395</v>
      </c>
      <c r="N248" s="132"/>
    </row>
    <row r="249" spans="1:14" s="43" customFormat="1" ht="18.75" thickBot="1">
      <c r="A249" s="149"/>
      <c r="B249" s="67">
        <v>2185</v>
      </c>
      <c r="C249" s="43" t="s">
        <v>2349</v>
      </c>
      <c r="F249" s="178" t="s">
        <v>2314</v>
      </c>
      <c r="G249" s="67" t="s">
        <v>21</v>
      </c>
      <c r="H249" s="71"/>
      <c r="J249" s="43" t="s">
        <v>1819</v>
      </c>
      <c r="K249" s="71">
        <f t="shared" si="5"/>
        <v>0</v>
      </c>
      <c r="L249" s="43" t="s">
        <v>2350</v>
      </c>
      <c r="M249" s="43" t="s">
        <v>2351</v>
      </c>
      <c r="N249" s="132"/>
    </row>
    <row r="250" spans="1:14" s="43" customFormat="1" ht="18.75" thickBot="1">
      <c r="A250" s="149"/>
      <c r="B250" s="67">
        <v>41</v>
      </c>
      <c r="C250" s="43" t="s">
        <v>595</v>
      </c>
      <c r="F250" s="178"/>
      <c r="G250" s="67" t="s">
        <v>21</v>
      </c>
      <c r="H250" s="71"/>
      <c r="J250" s="43" t="s">
        <v>1832</v>
      </c>
      <c r="K250" s="71">
        <f t="shared" si="5"/>
        <v>0</v>
      </c>
      <c r="L250" s="43" t="s">
        <v>596</v>
      </c>
      <c r="M250" s="43" t="s">
        <v>597</v>
      </c>
      <c r="N250" s="132"/>
    </row>
    <row r="251" spans="1:14" s="43" customFormat="1" ht="18.75" thickBot="1">
      <c r="A251" s="149"/>
      <c r="B251" s="67">
        <v>61</v>
      </c>
      <c r="C251" s="43" t="s">
        <v>4076</v>
      </c>
      <c r="F251" s="178"/>
      <c r="G251" s="67" t="s">
        <v>33</v>
      </c>
      <c r="H251" s="71"/>
      <c r="J251" s="43" t="s">
        <v>4077</v>
      </c>
      <c r="K251" s="71">
        <f t="shared" si="5"/>
        <v>0</v>
      </c>
      <c r="L251" s="43" t="s">
        <v>4078</v>
      </c>
      <c r="M251" s="43" t="s">
        <v>4079</v>
      </c>
      <c r="N251" s="132"/>
    </row>
    <row r="252" spans="1:14" s="43" customFormat="1" ht="18.75" thickBot="1">
      <c r="A252" s="149"/>
      <c r="B252" s="67">
        <v>370</v>
      </c>
      <c r="C252" s="182" t="s">
        <v>126</v>
      </c>
      <c r="F252" s="178"/>
      <c r="G252" s="67" t="s">
        <v>21</v>
      </c>
      <c r="H252" s="71"/>
      <c r="J252" s="43" t="s">
        <v>1833</v>
      </c>
      <c r="K252" s="71">
        <f t="shared" si="5"/>
        <v>0</v>
      </c>
      <c r="L252" s="43" t="s">
        <v>127</v>
      </c>
      <c r="M252" s="43" t="s">
        <v>128</v>
      </c>
      <c r="N252" s="132"/>
    </row>
    <row r="253" spans="1:14" s="43" customFormat="1" ht="18.75" thickBot="1">
      <c r="A253" s="149"/>
      <c r="B253" s="67">
        <v>291</v>
      </c>
      <c r="C253" s="181" t="s">
        <v>129</v>
      </c>
      <c r="F253" s="178"/>
      <c r="G253" s="67" t="s">
        <v>33</v>
      </c>
      <c r="H253" s="71"/>
      <c r="J253" s="43" t="s">
        <v>1834</v>
      </c>
      <c r="K253" s="71">
        <f t="shared" si="5"/>
        <v>0</v>
      </c>
      <c r="L253" s="43" t="s">
        <v>476</v>
      </c>
      <c r="M253" s="43" t="s">
        <v>477</v>
      </c>
      <c r="N253" s="132"/>
    </row>
    <row r="254" spans="1:14" s="43" customFormat="1" ht="18.75" thickBot="1">
      <c r="A254" s="149"/>
      <c r="B254" s="67">
        <v>1533</v>
      </c>
      <c r="C254" s="182" t="s">
        <v>130</v>
      </c>
      <c r="F254" s="178"/>
      <c r="G254" s="67" t="s">
        <v>21</v>
      </c>
      <c r="H254" s="71"/>
      <c r="J254" s="43" t="s">
        <v>1835</v>
      </c>
      <c r="K254" s="71">
        <f t="shared" si="5"/>
        <v>0</v>
      </c>
      <c r="L254" s="43" t="s">
        <v>131</v>
      </c>
      <c r="M254" s="43" t="s">
        <v>132</v>
      </c>
      <c r="N254" s="132"/>
    </row>
    <row r="255" spans="1:14" s="43" customFormat="1" ht="18.75" thickBot="1">
      <c r="A255" s="149"/>
      <c r="B255" s="67">
        <v>54</v>
      </c>
      <c r="C255" s="182" t="s">
        <v>449</v>
      </c>
      <c r="F255" s="178"/>
      <c r="G255" s="67" t="s">
        <v>21</v>
      </c>
      <c r="H255" s="71"/>
      <c r="J255" s="43" t="s">
        <v>1836</v>
      </c>
      <c r="K255" s="71">
        <f t="shared" si="5"/>
        <v>0</v>
      </c>
      <c r="L255" s="43" t="s">
        <v>478</v>
      </c>
      <c r="M255" s="43" t="s">
        <v>479</v>
      </c>
      <c r="N255" s="132"/>
    </row>
    <row r="256" spans="1:14" s="43" customFormat="1" ht="18.75" thickBot="1">
      <c r="A256" s="149"/>
      <c r="B256" s="67">
        <v>1013</v>
      </c>
      <c r="C256" s="182" t="s">
        <v>449</v>
      </c>
      <c r="F256" s="178"/>
      <c r="G256" s="67" t="s">
        <v>33</v>
      </c>
      <c r="H256" s="71"/>
      <c r="J256" s="43" t="s">
        <v>1837</v>
      </c>
      <c r="K256" s="71">
        <f t="shared" si="5"/>
        <v>0</v>
      </c>
      <c r="L256" s="43" t="s">
        <v>450</v>
      </c>
      <c r="M256" s="43" t="s">
        <v>451</v>
      </c>
      <c r="N256" s="132"/>
    </row>
    <row r="257" spans="1:14" s="43" customFormat="1" ht="18.75" thickBot="1">
      <c r="A257" s="149"/>
      <c r="B257" s="67">
        <v>659</v>
      </c>
      <c r="C257" s="182" t="s">
        <v>133</v>
      </c>
      <c r="F257" s="178"/>
      <c r="G257" s="67" t="s">
        <v>21</v>
      </c>
      <c r="H257" s="71"/>
      <c r="J257" s="43" t="s">
        <v>1838</v>
      </c>
      <c r="K257" s="71">
        <f t="shared" si="5"/>
        <v>0</v>
      </c>
      <c r="L257" s="43" t="s">
        <v>1283</v>
      </c>
      <c r="M257" s="43" t="s">
        <v>1284</v>
      </c>
      <c r="N257" s="132"/>
    </row>
    <row r="258" spans="1:14" s="43" customFormat="1" ht="18.75" thickBot="1">
      <c r="A258" s="149"/>
      <c r="B258" s="67">
        <v>441</v>
      </c>
      <c r="C258" s="182" t="s">
        <v>134</v>
      </c>
      <c r="F258" s="178"/>
      <c r="G258" s="67" t="s">
        <v>21</v>
      </c>
      <c r="H258" s="71"/>
      <c r="J258" s="43" t="s">
        <v>1839</v>
      </c>
      <c r="K258" s="71">
        <f t="shared" si="5"/>
        <v>0</v>
      </c>
      <c r="L258" s="43" t="s">
        <v>1579</v>
      </c>
      <c r="M258" s="43" t="s">
        <v>1580</v>
      </c>
      <c r="N258" s="132"/>
    </row>
    <row r="259" spans="1:14" s="43" customFormat="1" ht="18.75" thickBot="1">
      <c r="A259" s="149"/>
      <c r="B259" s="67">
        <v>30</v>
      </c>
      <c r="C259" s="43" t="s">
        <v>4157</v>
      </c>
      <c r="F259" s="178"/>
      <c r="G259" s="67" t="s">
        <v>21</v>
      </c>
      <c r="H259" s="71"/>
      <c r="J259" s="43" t="s">
        <v>1794</v>
      </c>
      <c r="K259" s="71">
        <f t="shared" si="5"/>
        <v>0</v>
      </c>
      <c r="L259" s="43" t="s">
        <v>4158</v>
      </c>
      <c r="M259" s="43" t="s">
        <v>4159</v>
      </c>
      <c r="N259" s="132"/>
    </row>
    <row r="260" spans="1:14" s="43" customFormat="1" ht="18.75" thickBot="1">
      <c r="A260" s="149"/>
      <c r="B260" s="67">
        <v>41</v>
      </c>
      <c r="C260" s="43" t="s">
        <v>1172</v>
      </c>
      <c r="F260" s="178" t="s">
        <v>29</v>
      </c>
      <c r="G260" s="67" t="s">
        <v>21</v>
      </c>
      <c r="H260" s="71"/>
      <c r="J260" s="43" t="s">
        <v>1840</v>
      </c>
      <c r="K260" s="71">
        <f t="shared" si="5"/>
        <v>0</v>
      </c>
      <c r="L260" s="43" t="s">
        <v>1173</v>
      </c>
      <c r="M260" s="43" t="s">
        <v>1174</v>
      </c>
      <c r="N260" s="132"/>
    </row>
    <row r="261" spans="1:14" s="43" customFormat="1" ht="18.75" thickBot="1">
      <c r="A261" s="149"/>
      <c r="B261" s="67">
        <v>170</v>
      </c>
      <c r="C261" s="43" t="s">
        <v>1376</v>
      </c>
      <c r="F261" s="178"/>
      <c r="G261" s="67" t="s">
        <v>21</v>
      </c>
      <c r="H261" s="71"/>
      <c r="J261" s="43" t="s">
        <v>1840</v>
      </c>
      <c r="K261" s="71">
        <f t="shared" si="5"/>
        <v>0</v>
      </c>
      <c r="L261" s="43" t="s">
        <v>1377</v>
      </c>
      <c r="M261" s="43" t="s">
        <v>1378</v>
      </c>
      <c r="N261" s="132"/>
    </row>
    <row r="262" spans="1:14" s="43" customFormat="1" ht="18.75" thickBot="1">
      <c r="A262" s="149"/>
      <c r="B262" s="67">
        <v>45</v>
      </c>
      <c r="C262" s="43" t="s">
        <v>924</v>
      </c>
      <c r="F262" s="178" t="s">
        <v>598</v>
      </c>
      <c r="G262" s="67" t="s">
        <v>21</v>
      </c>
      <c r="H262" s="71"/>
      <c r="J262" s="43" t="s">
        <v>1840</v>
      </c>
      <c r="K262" s="71">
        <f t="shared" si="5"/>
        <v>0</v>
      </c>
      <c r="L262" s="43" t="s">
        <v>925</v>
      </c>
      <c r="M262" s="43" t="s">
        <v>926</v>
      </c>
      <c r="N262" s="132"/>
    </row>
    <row r="263" spans="1:14" s="43" customFormat="1" ht="18.75" thickBot="1">
      <c r="A263" s="149"/>
      <c r="B263" s="67">
        <v>536</v>
      </c>
      <c r="C263" s="182" t="s">
        <v>135</v>
      </c>
      <c r="F263" s="178"/>
      <c r="G263" s="67" t="s">
        <v>21</v>
      </c>
      <c r="H263" s="71"/>
      <c r="J263" s="43" t="s">
        <v>1841</v>
      </c>
      <c r="K263" s="71">
        <f t="shared" si="5"/>
        <v>0</v>
      </c>
      <c r="L263" s="43" t="s">
        <v>138</v>
      </c>
      <c r="M263" s="43" t="s">
        <v>139</v>
      </c>
      <c r="N263" s="132"/>
    </row>
    <row r="264" spans="1:14" s="43" customFormat="1" ht="18.75" thickBot="1">
      <c r="A264" s="149"/>
      <c r="B264" s="67">
        <v>639</v>
      </c>
      <c r="C264" s="182" t="s">
        <v>135</v>
      </c>
      <c r="F264" s="178"/>
      <c r="G264" s="67" t="s">
        <v>33</v>
      </c>
      <c r="H264" s="71"/>
      <c r="J264" s="43" t="s">
        <v>1842</v>
      </c>
      <c r="K264" s="71">
        <f t="shared" si="5"/>
        <v>0</v>
      </c>
      <c r="L264" s="43" t="s">
        <v>136</v>
      </c>
      <c r="M264" s="43" t="s">
        <v>137</v>
      </c>
      <c r="N264" s="132"/>
    </row>
    <row r="265" spans="1:14" s="43" customFormat="1" ht="18.75" thickBot="1">
      <c r="A265" s="149"/>
      <c r="B265" s="67">
        <v>53</v>
      </c>
      <c r="C265" s="43" t="s">
        <v>4080</v>
      </c>
      <c r="F265" s="178"/>
      <c r="G265" s="67" t="s">
        <v>33</v>
      </c>
      <c r="H265" s="71"/>
      <c r="J265" s="121" t="s">
        <v>4081</v>
      </c>
      <c r="K265" s="71">
        <f t="shared" si="5"/>
        <v>0</v>
      </c>
      <c r="L265" s="43" t="s">
        <v>4082</v>
      </c>
      <c r="M265" s="43" t="s">
        <v>4083</v>
      </c>
      <c r="N265" s="132"/>
    </row>
    <row r="266" spans="1:14" s="43" customFormat="1" ht="18.75" thickBot="1">
      <c r="A266" s="149"/>
      <c r="B266" s="67">
        <v>31</v>
      </c>
      <c r="C266" s="43" t="s">
        <v>4160</v>
      </c>
      <c r="F266" s="178"/>
      <c r="G266" s="67" t="s">
        <v>21</v>
      </c>
      <c r="H266" s="71"/>
      <c r="J266" s="121" t="s">
        <v>4161</v>
      </c>
      <c r="K266" s="71">
        <f t="shared" si="5"/>
        <v>0</v>
      </c>
      <c r="L266" s="43" t="s">
        <v>4162</v>
      </c>
      <c r="M266" s="43" t="s">
        <v>4163</v>
      </c>
      <c r="N266" s="132"/>
    </row>
    <row r="267" spans="1:14" s="43" customFormat="1" ht="18.75" thickBot="1">
      <c r="A267" s="149"/>
      <c r="B267" s="67">
        <v>157</v>
      </c>
      <c r="C267" s="43" t="s">
        <v>1296</v>
      </c>
      <c r="F267" s="178" t="s">
        <v>29</v>
      </c>
      <c r="G267" s="67" t="s">
        <v>21</v>
      </c>
      <c r="H267" s="71"/>
      <c r="J267" s="43" t="s">
        <v>1773</v>
      </c>
      <c r="K267" s="71">
        <f t="shared" si="5"/>
        <v>0</v>
      </c>
      <c r="L267" s="43" t="s">
        <v>1297</v>
      </c>
      <c r="M267" s="43" t="s">
        <v>1298</v>
      </c>
      <c r="N267" s="132"/>
    </row>
    <row r="268" spans="1:14" s="43" customFormat="1" ht="18.75" thickBot="1">
      <c r="A268" s="149"/>
      <c r="B268" s="67">
        <v>226</v>
      </c>
      <c r="C268" s="43" t="s">
        <v>140</v>
      </c>
      <c r="F268" s="178" t="s">
        <v>598</v>
      </c>
      <c r="G268" s="67" t="s">
        <v>21</v>
      </c>
      <c r="H268" s="71"/>
      <c r="J268" s="43" t="s">
        <v>1773</v>
      </c>
      <c r="K268" s="71">
        <f t="shared" si="5"/>
        <v>0</v>
      </c>
      <c r="L268" s="43" t="s">
        <v>141</v>
      </c>
      <c r="M268" s="43" t="s">
        <v>142</v>
      </c>
      <c r="N268" s="132"/>
    </row>
    <row r="269" spans="1:14" s="43" customFormat="1" ht="18.75" thickBot="1">
      <c r="A269" s="149"/>
      <c r="B269" s="67">
        <v>1019</v>
      </c>
      <c r="C269" s="182" t="s">
        <v>143</v>
      </c>
      <c r="F269" s="178"/>
      <c r="G269" s="67" t="s">
        <v>23</v>
      </c>
      <c r="H269" s="71"/>
      <c r="J269" s="43" t="s">
        <v>1843</v>
      </c>
      <c r="K269" s="71">
        <f t="shared" si="5"/>
        <v>0</v>
      </c>
      <c r="L269" s="43" t="s">
        <v>144</v>
      </c>
      <c r="M269" s="43" t="s">
        <v>145</v>
      </c>
      <c r="N269" s="132"/>
    </row>
    <row r="270" spans="1:14" s="43" customFormat="1" ht="18.75" thickBot="1">
      <c r="A270" s="149"/>
      <c r="B270" s="67">
        <v>144</v>
      </c>
      <c r="C270" s="182" t="s">
        <v>480</v>
      </c>
      <c r="F270" s="178"/>
      <c r="G270" s="67" t="s">
        <v>33</v>
      </c>
      <c r="H270" s="71"/>
      <c r="J270" s="43" t="s">
        <v>1844</v>
      </c>
      <c r="K270" s="71">
        <f t="shared" si="5"/>
        <v>0</v>
      </c>
      <c r="L270" s="43" t="s">
        <v>481</v>
      </c>
      <c r="M270" s="43" t="s">
        <v>482</v>
      </c>
      <c r="N270" s="132"/>
    </row>
    <row r="271" spans="1:14" s="43" customFormat="1" ht="18.75" thickBot="1">
      <c r="A271" s="149"/>
      <c r="B271" s="67">
        <v>31</v>
      </c>
      <c r="C271" s="182" t="s">
        <v>146</v>
      </c>
      <c r="F271" s="178" t="s">
        <v>29</v>
      </c>
      <c r="G271" s="67" t="s">
        <v>21</v>
      </c>
      <c r="H271" s="71"/>
      <c r="J271" s="43" t="s">
        <v>4164</v>
      </c>
      <c r="K271" s="71">
        <f t="shared" si="5"/>
        <v>0</v>
      </c>
      <c r="L271" s="43" t="s">
        <v>4165</v>
      </c>
      <c r="M271" s="43" t="s">
        <v>4166</v>
      </c>
      <c r="N271" s="132"/>
    </row>
    <row r="272" spans="1:14" s="43" customFormat="1" ht="18.75" thickBot="1">
      <c r="A272" s="149"/>
      <c r="B272" s="67">
        <v>428</v>
      </c>
      <c r="C272" s="182" t="s">
        <v>149</v>
      </c>
      <c r="F272" s="178"/>
      <c r="G272" s="67" t="s">
        <v>21</v>
      </c>
      <c r="H272" s="71"/>
      <c r="J272" s="43" t="s">
        <v>1845</v>
      </c>
      <c r="K272" s="71">
        <f t="shared" si="5"/>
        <v>0</v>
      </c>
      <c r="L272" s="43" t="s">
        <v>147</v>
      </c>
      <c r="M272" s="43" t="s">
        <v>148</v>
      </c>
      <c r="N272" s="132"/>
    </row>
    <row r="273" spans="1:14" s="43" customFormat="1" ht="18.75" thickBot="1">
      <c r="A273" s="149"/>
      <c r="B273" s="67">
        <v>396</v>
      </c>
      <c r="C273" s="43" t="s">
        <v>149</v>
      </c>
      <c r="F273" s="178"/>
      <c r="G273" s="67" t="s">
        <v>23</v>
      </c>
      <c r="H273" s="71"/>
      <c r="J273" s="43" t="s">
        <v>1839</v>
      </c>
      <c r="K273" s="71">
        <f t="shared" si="5"/>
        <v>0</v>
      </c>
      <c r="L273" s="43" t="s">
        <v>152</v>
      </c>
      <c r="M273" s="43" t="s">
        <v>153</v>
      </c>
      <c r="N273" s="132"/>
    </row>
    <row r="274" spans="1:14" s="43" customFormat="1" ht="18.75" thickBot="1">
      <c r="A274" s="149"/>
      <c r="B274" s="67">
        <v>894</v>
      </c>
      <c r="C274" s="43" t="s">
        <v>149</v>
      </c>
      <c r="F274" s="178"/>
      <c r="G274" s="67" t="s">
        <v>21</v>
      </c>
      <c r="H274" s="71"/>
      <c r="J274" s="43" t="s">
        <v>1846</v>
      </c>
      <c r="K274" s="71">
        <f t="shared" si="5"/>
        <v>0</v>
      </c>
      <c r="L274" s="43" t="s">
        <v>150</v>
      </c>
      <c r="M274" s="43" t="s">
        <v>151</v>
      </c>
      <c r="N274" s="132"/>
    </row>
    <row r="275" spans="1:14" s="43" customFormat="1" ht="18.75" thickBot="1">
      <c r="A275" s="149"/>
      <c r="B275" s="67">
        <v>346</v>
      </c>
      <c r="C275" s="182" t="s">
        <v>154</v>
      </c>
      <c r="F275" s="178"/>
      <c r="G275" s="67" t="s">
        <v>21</v>
      </c>
      <c r="H275" s="71"/>
      <c r="J275" s="43" t="s">
        <v>1847</v>
      </c>
      <c r="K275" s="71">
        <f t="shared" si="5"/>
        <v>0</v>
      </c>
      <c r="L275" s="43" t="s">
        <v>155</v>
      </c>
      <c r="M275" s="43" t="s">
        <v>156</v>
      </c>
      <c r="N275" s="132"/>
    </row>
    <row r="276" spans="1:14" s="43" customFormat="1" ht="18.75" thickBot="1">
      <c r="A276" s="149"/>
      <c r="B276" s="67">
        <v>634</v>
      </c>
      <c r="C276" s="182" t="s">
        <v>157</v>
      </c>
      <c r="F276" s="178"/>
      <c r="G276" s="67" t="s">
        <v>23</v>
      </c>
      <c r="H276" s="71"/>
      <c r="J276" s="43" t="s">
        <v>1848</v>
      </c>
      <c r="K276" s="71">
        <f t="shared" si="5"/>
        <v>0</v>
      </c>
      <c r="L276" s="43" t="s">
        <v>158</v>
      </c>
      <c r="M276" s="43" t="s">
        <v>159</v>
      </c>
      <c r="N276" s="132"/>
    </row>
    <row r="277" spans="1:14" s="43" customFormat="1" ht="18.75" thickBot="1">
      <c r="A277" s="149"/>
      <c r="B277" s="67">
        <v>63</v>
      </c>
      <c r="C277" s="43" t="s">
        <v>160</v>
      </c>
      <c r="F277" s="178"/>
      <c r="G277" s="67" t="s">
        <v>23</v>
      </c>
      <c r="H277" s="71"/>
      <c r="J277" s="43" t="s">
        <v>1839</v>
      </c>
      <c r="K277" s="71">
        <f t="shared" si="5"/>
        <v>0</v>
      </c>
      <c r="L277" s="43" t="s">
        <v>4084</v>
      </c>
      <c r="M277" s="43" t="s">
        <v>4085</v>
      </c>
      <c r="N277" s="132"/>
    </row>
    <row r="278" spans="1:14" s="43" customFormat="1" ht="18.75" thickBot="1">
      <c r="A278" s="149"/>
      <c r="B278" s="67">
        <v>1713</v>
      </c>
      <c r="C278" s="43" t="s">
        <v>160</v>
      </c>
      <c r="F278" s="178"/>
      <c r="G278" s="67" t="s">
        <v>21</v>
      </c>
      <c r="H278" s="71"/>
      <c r="J278" s="43" t="s">
        <v>1846</v>
      </c>
      <c r="K278" s="71">
        <f t="shared" si="5"/>
        <v>0</v>
      </c>
      <c r="L278" s="43" t="s">
        <v>161</v>
      </c>
      <c r="M278" s="43" t="s">
        <v>162</v>
      </c>
      <c r="N278" s="132"/>
    </row>
    <row r="279" spans="1:14" s="43" customFormat="1" ht="18.75" thickBot="1">
      <c r="A279" s="149"/>
      <c r="B279" s="67">
        <v>2962</v>
      </c>
      <c r="C279" s="182" t="s">
        <v>163</v>
      </c>
      <c r="F279" s="178"/>
      <c r="G279" s="67" t="s">
        <v>23</v>
      </c>
      <c r="H279" s="71"/>
      <c r="J279" s="43" t="s">
        <v>1850</v>
      </c>
      <c r="K279" s="71">
        <f t="shared" si="5"/>
        <v>0</v>
      </c>
      <c r="L279" s="43" t="s">
        <v>166</v>
      </c>
      <c r="M279" s="43" t="s">
        <v>167</v>
      </c>
      <c r="N279" s="132"/>
    </row>
    <row r="280" spans="1:14" s="43" customFormat="1" ht="18.75" thickBot="1">
      <c r="A280" s="149"/>
      <c r="B280" s="67">
        <v>2175</v>
      </c>
      <c r="C280" s="182" t="s">
        <v>163</v>
      </c>
      <c r="F280" s="178"/>
      <c r="G280" s="67" t="s">
        <v>21</v>
      </c>
      <c r="H280" s="71"/>
      <c r="J280" s="43" t="s">
        <v>1849</v>
      </c>
      <c r="K280" s="71">
        <f t="shared" si="5"/>
        <v>0</v>
      </c>
      <c r="L280" s="43" t="s">
        <v>164</v>
      </c>
      <c r="M280" s="43" t="s">
        <v>165</v>
      </c>
      <c r="N280" s="132"/>
    </row>
    <row r="281" spans="1:14" s="43" customFormat="1" ht="18.75" thickBot="1">
      <c r="A281" s="149"/>
      <c r="B281" s="67">
        <v>761</v>
      </c>
      <c r="C281" s="182" t="s">
        <v>168</v>
      </c>
      <c r="F281" s="178"/>
      <c r="G281" s="67" t="s">
        <v>21</v>
      </c>
      <c r="H281" s="71"/>
      <c r="J281" s="43" t="s">
        <v>1851</v>
      </c>
      <c r="K281" s="71">
        <f t="shared" si="5"/>
        <v>0</v>
      </c>
      <c r="L281" s="43" t="s">
        <v>169</v>
      </c>
      <c r="M281" s="43" t="s">
        <v>170</v>
      </c>
      <c r="N281" s="132"/>
    </row>
    <row r="282" spans="1:14" s="43" customFormat="1" ht="18.75" thickBot="1">
      <c r="A282" s="149"/>
      <c r="B282" s="67">
        <v>575</v>
      </c>
      <c r="C282" s="182" t="s">
        <v>171</v>
      </c>
      <c r="F282" s="178"/>
      <c r="G282" s="67" t="s">
        <v>21</v>
      </c>
      <c r="H282" s="71"/>
      <c r="J282" s="43" t="s">
        <v>1852</v>
      </c>
      <c r="K282" s="71">
        <f t="shared" si="5"/>
        <v>0</v>
      </c>
      <c r="L282" s="43" t="s">
        <v>172</v>
      </c>
      <c r="M282" s="43" t="s">
        <v>173</v>
      </c>
      <c r="N282" s="132"/>
    </row>
    <row r="283" spans="1:14" s="43" customFormat="1" ht="18.75" thickBot="1">
      <c r="A283" s="149"/>
      <c r="B283" s="67">
        <v>671</v>
      </c>
      <c r="C283" s="182" t="s">
        <v>174</v>
      </c>
      <c r="F283" s="178"/>
      <c r="G283" s="67" t="s">
        <v>23</v>
      </c>
      <c r="H283" s="71"/>
      <c r="J283" s="43" t="s">
        <v>1793</v>
      </c>
      <c r="K283" s="71">
        <f t="shared" si="5"/>
        <v>0</v>
      </c>
      <c r="L283" s="43" t="s">
        <v>175</v>
      </c>
      <c r="M283" s="43" t="s">
        <v>176</v>
      </c>
      <c r="N283" s="132"/>
    </row>
    <row r="284" spans="1:14" s="43" customFormat="1" ht="18.75" thickBot="1">
      <c r="A284" s="149"/>
      <c r="B284" s="67">
        <v>313</v>
      </c>
      <c r="C284" s="182" t="s">
        <v>174</v>
      </c>
      <c r="F284" s="178"/>
      <c r="G284" s="67" t="s">
        <v>21</v>
      </c>
      <c r="H284" s="71"/>
      <c r="J284" s="43" t="s">
        <v>1853</v>
      </c>
      <c r="K284" s="71">
        <f t="shared" si="5"/>
        <v>0</v>
      </c>
      <c r="L284" s="43" t="s">
        <v>483</v>
      </c>
      <c r="M284" s="43" t="s">
        <v>484</v>
      </c>
      <c r="N284" s="132"/>
    </row>
    <row r="285" spans="1:14" s="43" customFormat="1" ht="18.75" thickBot="1">
      <c r="A285" s="149"/>
      <c r="B285" s="67">
        <v>576</v>
      </c>
      <c r="C285" s="182" t="s">
        <v>177</v>
      </c>
      <c r="F285" s="178"/>
      <c r="G285" s="67" t="s">
        <v>21</v>
      </c>
      <c r="H285" s="71"/>
      <c r="J285" s="43" t="s">
        <v>1854</v>
      </c>
      <c r="K285" s="71">
        <f t="shared" si="5"/>
        <v>0</v>
      </c>
      <c r="L285" s="43" t="s">
        <v>178</v>
      </c>
      <c r="M285" s="43" t="s">
        <v>179</v>
      </c>
      <c r="N285" s="132"/>
    </row>
    <row r="286" spans="1:14" s="43" customFormat="1" ht="18.75" thickBot="1">
      <c r="A286" s="149"/>
      <c r="B286" s="67">
        <v>668</v>
      </c>
      <c r="C286" s="43" t="s">
        <v>1105</v>
      </c>
      <c r="F286" s="178" t="s">
        <v>29</v>
      </c>
      <c r="G286" s="67" t="s">
        <v>21</v>
      </c>
      <c r="H286" s="71"/>
      <c r="J286" s="43" t="s">
        <v>1855</v>
      </c>
      <c r="K286" s="71">
        <f t="shared" si="5"/>
        <v>0</v>
      </c>
      <c r="L286" s="43" t="s">
        <v>1106</v>
      </c>
      <c r="M286" s="43" t="s">
        <v>1107</v>
      </c>
      <c r="N286" s="132"/>
    </row>
    <row r="287" spans="1:14" s="43" customFormat="1" ht="18.75" thickBot="1">
      <c r="A287" s="149"/>
      <c r="B287" s="67">
        <v>49</v>
      </c>
      <c r="C287" s="43" t="s">
        <v>4167</v>
      </c>
      <c r="F287" s="178" t="s">
        <v>598</v>
      </c>
      <c r="G287" s="67" t="s">
        <v>33</v>
      </c>
      <c r="H287" s="71"/>
      <c r="J287" s="43" t="s">
        <v>1773</v>
      </c>
      <c r="K287" s="71">
        <f t="shared" si="5"/>
        <v>0</v>
      </c>
      <c r="L287" s="43" t="s">
        <v>4168</v>
      </c>
      <c r="M287" s="43" t="s">
        <v>4169</v>
      </c>
      <c r="N287" s="132"/>
    </row>
    <row r="288" spans="1:14" s="43" customFormat="1" ht="18.75" thickBot="1">
      <c r="A288" s="149"/>
      <c r="B288" s="67">
        <v>487</v>
      </c>
      <c r="C288" s="43" t="s">
        <v>180</v>
      </c>
      <c r="F288" s="178"/>
      <c r="G288" s="67" t="s">
        <v>23</v>
      </c>
      <c r="H288" s="71"/>
      <c r="J288" s="43" t="s">
        <v>1856</v>
      </c>
      <c r="K288" s="71">
        <f t="shared" si="5"/>
        <v>0</v>
      </c>
      <c r="L288" s="43" t="s">
        <v>181</v>
      </c>
      <c r="M288" s="43" t="s">
        <v>182</v>
      </c>
      <c r="N288" s="132"/>
    </row>
    <row r="289" spans="1:14" s="43" customFormat="1" ht="18.75" thickBot="1">
      <c r="A289" s="149"/>
      <c r="B289" s="67">
        <v>803</v>
      </c>
      <c r="C289" s="43" t="s">
        <v>180</v>
      </c>
      <c r="F289" s="178"/>
      <c r="G289" s="67" t="s">
        <v>21</v>
      </c>
      <c r="H289" s="71"/>
      <c r="J289" s="43" t="s">
        <v>1857</v>
      </c>
      <c r="K289" s="71">
        <f t="shared" si="5"/>
        <v>0</v>
      </c>
      <c r="L289" s="43" t="s">
        <v>927</v>
      </c>
      <c r="M289" s="43" t="s">
        <v>928</v>
      </c>
      <c r="N289" s="132"/>
    </row>
    <row r="290" spans="1:14" s="43" customFormat="1" ht="18.75" thickBot="1">
      <c r="A290" s="149"/>
      <c r="B290" s="67">
        <v>147</v>
      </c>
      <c r="C290" s="43" t="s">
        <v>1015</v>
      </c>
      <c r="F290" s="178" t="s">
        <v>29</v>
      </c>
      <c r="G290" s="67" t="s">
        <v>21</v>
      </c>
      <c r="H290" s="71"/>
      <c r="J290" s="43" t="s">
        <v>1858</v>
      </c>
      <c r="K290" s="71">
        <f t="shared" si="5"/>
        <v>0</v>
      </c>
      <c r="L290" s="43" t="s">
        <v>847</v>
      </c>
      <c r="M290" s="43" t="s">
        <v>848</v>
      </c>
      <c r="N290" s="132"/>
    </row>
    <row r="291" spans="1:14" s="43" customFormat="1" ht="18.75" thickBot="1">
      <c r="A291" s="149"/>
      <c r="B291" s="67">
        <v>72</v>
      </c>
      <c r="C291" s="43" t="s">
        <v>4170</v>
      </c>
      <c r="F291" s="178" t="s">
        <v>598</v>
      </c>
      <c r="G291" s="67" t="s">
        <v>21</v>
      </c>
      <c r="H291" s="71"/>
      <c r="J291" s="121" t="s">
        <v>4171</v>
      </c>
      <c r="K291" s="71">
        <f t="shared" si="5"/>
        <v>0</v>
      </c>
      <c r="L291" s="43" t="s">
        <v>4172</v>
      </c>
      <c r="M291" s="43" t="s">
        <v>4173</v>
      </c>
      <c r="N291" s="132"/>
    </row>
    <row r="292" spans="1:14" s="43" customFormat="1" ht="18.75" thickBot="1">
      <c r="A292" s="149"/>
      <c r="B292" s="67">
        <v>628</v>
      </c>
      <c r="C292" s="147" t="s">
        <v>2352</v>
      </c>
      <c r="F292" s="178" t="s">
        <v>2353</v>
      </c>
      <c r="G292" s="67" t="s">
        <v>21</v>
      </c>
      <c r="H292" s="71"/>
      <c r="J292" s="43" t="s">
        <v>2354</v>
      </c>
      <c r="K292" s="71">
        <f t="shared" si="5"/>
        <v>0</v>
      </c>
      <c r="L292" s="43" t="s">
        <v>2355</v>
      </c>
      <c r="M292" s="43" t="s">
        <v>2356</v>
      </c>
      <c r="N292" s="132"/>
    </row>
    <row r="293" spans="1:14" s="43" customFormat="1" ht="18.75" thickBot="1">
      <c r="A293" s="149"/>
      <c r="B293" s="67">
        <v>194</v>
      </c>
      <c r="C293" s="43" t="s">
        <v>820</v>
      </c>
      <c r="F293" s="178" t="s">
        <v>65</v>
      </c>
      <c r="G293" s="67" t="s">
        <v>21</v>
      </c>
      <c r="H293" s="71"/>
      <c r="J293" s="43" t="s">
        <v>1859</v>
      </c>
      <c r="K293" s="71">
        <f t="shared" si="5"/>
        <v>0</v>
      </c>
      <c r="L293" s="43" t="s">
        <v>821</v>
      </c>
      <c r="M293" s="43" t="s">
        <v>822</v>
      </c>
      <c r="N293" s="132"/>
    </row>
    <row r="294" spans="1:14" s="43" customFormat="1" ht="18.75" thickBot="1">
      <c r="A294" s="149"/>
      <c r="B294" s="67">
        <v>347</v>
      </c>
      <c r="C294" s="132" t="s">
        <v>877</v>
      </c>
      <c r="F294" s="178" t="s">
        <v>65</v>
      </c>
      <c r="G294" s="67" t="s">
        <v>21</v>
      </c>
      <c r="H294" s="71"/>
      <c r="J294" s="43" t="s">
        <v>1860</v>
      </c>
      <c r="K294" s="71">
        <f t="shared" si="5"/>
        <v>0</v>
      </c>
      <c r="L294" s="43" t="s">
        <v>183</v>
      </c>
      <c r="M294" s="43" t="s">
        <v>184</v>
      </c>
      <c r="N294" s="132"/>
    </row>
    <row r="295" spans="1:14" s="43" customFormat="1" ht="18.75" thickBot="1">
      <c r="A295" s="149"/>
      <c r="B295" s="67">
        <v>293</v>
      </c>
      <c r="C295" s="146" t="s">
        <v>884</v>
      </c>
      <c r="F295" s="178" t="s">
        <v>65</v>
      </c>
      <c r="G295" s="67" t="s">
        <v>21</v>
      </c>
      <c r="H295" s="71"/>
      <c r="J295" s="43" t="s">
        <v>1861</v>
      </c>
      <c r="K295" s="71">
        <f t="shared" si="5"/>
        <v>0</v>
      </c>
      <c r="L295" s="43" t="s">
        <v>885</v>
      </c>
      <c r="M295" s="43" t="s">
        <v>886</v>
      </c>
      <c r="N295" s="132"/>
    </row>
    <row r="296" spans="1:14" s="43" customFormat="1" ht="18.75" thickBot="1">
      <c r="A296" s="149"/>
      <c r="B296" s="67">
        <v>685</v>
      </c>
      <c r="C296" s="147" t="s">
        <v>2357</v>
      </c>
      <c r="F296" s="178" t="s">
        <v>2314</v>
      </c>
      <c r="G296" s="67" t="s">
        <v>21</v>
      </c>
      <c r="H296" s="71"/>
      <c r="J296" s="43" t="s">
        <v>2358</v>
      </c>
      <c r="K296" s="71">
        <f t="shared" si="5"/>
        <v>0</v>
      </c>
      <c r="L296" s="43" t="s">
        <v>2359</v>
      </c>
      <c r="M296" s="43" t="s">
        <v>2360</v>
      </c>
      <c r="N296" s="132"/>
    </row>
    <row r="297" spans="1:14" s="43" customFormat="1" ht="18.75" thickBot="1">
      <c r="A297" s="149"/>
      <c r="B297" s="67">
        <v>479</v>
      </c>
      <c r="C297" s="121" t="s">
        <v>185</v>
      </c>
      <c r="F297" s="178" t="s">
        <v>29</v>
      </c>
      <c r="G297" s="67" t="s">
        <v>21</v>
      </c>
      <c r="H297" s="71"/>
      <c r="J297" s="43" t="s">
        <v>1862</v>
      </c>
      <c r="K297" s="71">
        <f t="shared" si="5"/>
        <v>0</v>
      </c>
      <c r="L297" s="43" t="s">
        <v>186</v>
      </c>
      <c r="M297" s="43" t="s">
        <v>187</v>
      </c>
      <c r="N297" s="132"/>
    </row>
    <row r="298" spans="1:14" s="43" customFormat="1" ht="18.75" thickBot="1">
      <c r="A298" s="149"/>
      <c r="B298" s="67">
        <v>288</v>
      </c>
      <c r="C298" s="43" t="s">
        <v>1108</v>
      </c>
      <c r="F298" s="178" t="s">
        <v>29</v>
      </c>
      <c r="G298" s="67" t="s">
        <v>21</v>
      </c>
      <c r="H298" s="71"/>
      <c r="J298" s="43" t="s">
        <v>1863</v>
      </c>
      <c r="K298" s="71">
        <f t="shared" si="5"/>
        <v>0</v>
      </c>
      <c r="L298" s="43" t="s">
        <v>1109</v>
      </c>
      <c r="M298" s="43" t="s">
        <v>1110</v>
      </c>
      <c r="N298" s="132"/>
    </row>
    <row r="299" spans="1:14" s="43" customFormat="1" ht="18.75" thickBot="1">
      <c r="A299" s="149"/>
      <c r="B299" s="67">
        <v>148</v>
      </c>
      <c r="C299" s="43" t="s">
        <v>690</v>
      </c>
      <c r="F299" s="178" t="s">
        <v>29</v>
      </c>
      <c r="G299" s="67" t="s">
        <v>21</v>
      </c>
      <c r="H299" s="71"/>
      <c r="J299" s="43" t="s">
        <v>1864</v>
      </c>
      <c r="K299" s="71">
        <f t="shared" si="5"/>
        <v>0</v>
      </c>
      <c r="L299" s="43" t="s">
        <v>698</v>
      </c>
      <c r="M299" s="43" t="s">
        <v>691</v>
      </c>
      <c r="N299" s="132"/>
    </row>
    <row r="300" spans="1:14" s="43" customFormat="1" ht="18.75" thickBot="1">
      <c r="A300" s="149"/>
      <c r="B300" s="67">
        <v>3239</v>
      </c>
      <c r="C300" s="43" t="s">
        <v>189</v>
      </c>
      <c r="F300" s="178"/>
      <c r="G300" s="67" t="s">
        <v>23</v>
      </c>
      <c r="H300" s="71"/>
      <c r="J300" s="43" t="s">
        <v>1865</v>
      </c>
      <c r="K300" s="71">
        <f t="shared" si="5"/>
        <v>0</v>
      </c>
      <c r="L300" s="43" t="s">
        <v>190</v>
      </c>
      <c r="M300" s="43" t="s">
        <v>191</v>
      </c>
      <c r="N300" s="132"/>
    </row>
    <row r="301" spans="1:14" s="43" customFormat="1" ht="18.75" thickBot="1">
      <c r="A301" s="149"/>
      <c r="B301" s="67">
        <v>4620</v>
      </c>
      <c r="C301" s="182" t="s">
        <v>189</v>
      </c>
      <c r="F301" s="178"/>
      <c r="G301" s="67" t="s">
        <v>21</v>
      </c>
      <c r="H301" s="71"/>
      <c r="J301" s="43" t="s">
        <v>1866</v>
      </c>
      <c r="K301" s="71">
        <f t="shared" si="5"/>
        <v>0</v>
      </c>
      <c r="L301" s="43" t="s">
        <v>769</v>
      </c>
      <c r="M301" s="43" t="s">
        <v>770</v>
      </c>
      <c r="N301" s="132"/>
    </row>
    <row r="302" spans="1:14" s="43" customFormat="1" ht="18.75" thickBot="1">
      <c r="A302" s="149"/>
      <c r="B302" s="67">
        <v>845</v>
      </c>
      <c r="C302" s="182" t="s">
        <v>189</v>
      </c>
      <c r="F302" s="178"/>
      <c r="G302" s="67" t="s">
        <v>33</v>
      </c>
      <c r="H302" s="71"/>
      <c r="J302" s="43" t="s">
        <v>1867</v>
      </c>
      <c r="K302" s="71">
        <f t="shared" si="5"/>
        <v>0</v>
      </c>
      <c r="L302" s="43" t="s">
        <v>192</v>
      </c>
      <c r="M302" s="43" t="s">
        <v>193</v>
      </c>
      <c r="N302" s="132"/>
    </row>
    <row r="303" spans="1:14" s="43" customFormat="1" ht="18.75" thickBot="1">
      <c r="A303" s="149"/>
      <c r="B303" s="67">
        <v>74</v>
      </c>
      <c r="C303" s="43" t="s">
        <v>194</v>
      </c>
      <c r="F303" s="178"/>
      <c r="G303" s="67" t="s">
        <v>23</v>
      </c>
      <c r="H303" s="71"/>
      <c r="J303" s="43" t="s">
        <v>1869</v>
      </c>
      <c r="K303" s="71">
        <f t="shared" si="5"/>
        <v>0</v>
      </c>
      <c r="L303" s="43" t="s">
        <v>823</v>
      </c>
      <c r="M303" s="43" t="s">
        <v>824</v>
      </c>
      <c r="N303" s="132"/>
    </row>
    <row r="304" spans="1:14" s="43" customFormat="1" ht="18.75" thickBot="1">
      <c r="A304" s="149"/>
      <c r="B304" s="67">
        <v>291</v>
      </c>
      <c r="C304" s="43" t="s">
        <v>194</v>
      </c>
      <c r="F304" s="178"/>
      <c r="G304" s="67" t="s">
        <v>21</v>
      </c>
      <c r="H304" s="71"/>
      <c r="J304" s="43" t="s">
        <v>1757</v>
      </c>
      <c r="K304" s="71">
        <f t="shared" si="5"/>
        <v>0</v>
      </c>
      <c r="L304" s="43" t="s">
        <v>771</v>
      </c>
      <c r="M304" s="43" t="s">
        <v>772</v>
      </c>
      <c r="N304" s="132"/>
    </row>
    <row r="305" spans="1:14" s="43" customFormat="1" ht="18.75" thickBot="1">
      <c r="A305" s="149"/>
      <c r="B305" s="67">
        <v>515</v>
      </c>
      <c r="C305" s="182" t="s">
        <v>194</v>
      </c>
      <c r="F305" s="178"/>
      <c r="G305" s="67" t="s">
        <v>33</v>
      </c>
      <c r="H305" s="71"/>
      <c r="J305" s="43" t="s">
        <v>1868</v>
      </c>
      <c r="K305" s="71">
        <f t="shared" si="5"/>
        <v>0</v>
      </c>
      <c r="L305" s="43" t="s">
        <v>195</v>
      </c>
      <c r="M305" s="43" t="s">
        <v>196</v>
      </c>
      <c r="N305" s="132"/>
    </row>
    <row r="306" spans="1:14" s="43" customFormat="1" ht="18.75" thickBot="1">
      <c r="A306" s="149"/>
      <c r="B306" s="67">
        <v>194</v>
      </c>
      <c r="C306" s="43" t="s">
        <v>197</v>
      </c>
      <c r="F306" s="178"/>
      <c r="G306" s="67" t="s">
        <v>23</v>
      </c>
      <c r="H306" s="71"/>
      <c r="J306" s="43" t="s">
        <v>1870</v>
      </c>
      <c r="K306" s="71">
        <f t="shared" si="5"/>
        <v>0</v>
      </c>
      <c r="L306" s="43" t="s">
        <v>198</v>
      </c>
      <c r="M306" s="43" t="s">
        <v>199</v>
      </c>
      <c r="N306" s="132"/>
    </row>
    <row r="307" spans="1:14" s="43" customFormat="1" ht="18.75" thickBot="1">
      <c r="A307" s="149"/>
      <c r="B307" s="67">
        <v>417</v>
      </c>
      <c r="C307" s="182" t="s">
        <v>849</v>
      </c>
      <c r="F307" s="178"/>
      <c r="G307" s="67" t="s">
        <v>33</v>
      </c>
      <c r="H307" s="71"/>
      <c r="J307" s="43" t="s">
        <v>1871</v>
      </c>
      <c r="K307" s="71">
        <f t="shared" ref="K307:K361" si="6">IF(I307&lt;&gt;0,A307*I307,A307*H307)</f>
        <v>0</v>
      </c>
      <c r="L307" s="43" t="s">
        <v>887</v>
      </c>
      <c r="M307" s="43" t="s">
        <v>888</v>
      </c>
      <c r="N307" s="132"/>
    </row>
    <row r="308" spans="1:14" s="43" customFormat="1" ht="18.75" thickBot="1">
      <c r="A308" s="149"/>
      <c r="B308" s="67">
        <v>389</v>
      </c>
      <c r="C308" s="43" t="s">
        <v>849</v>
      </c>
      <c r="F308" s="178"/>
      <c r="G308" s="67" t="s">
        <v>188</v>
      </c>
      <c r="H308" s="71"/>
      <c r="J308" s="43" t="s">
        <v>1872</v>
      </c>
      <c r="K308" s="71">
        <f>IF(I308&lt;&gt;0,A308*I308,A308*H308)</f>
        <v>0</v>
      </c>
      <c r="L308" s="43" t="s">
        <v>850</v>
      </c>
      <c r="M308" s="43" t="s">
        <v>851</v>
      </c>
      <c r="N308" s="132"/>
    </row>
    <row r="309" spans="1:14" s="43" customFormat="1" ht="18.75" thickBot="1">
      <c r="A309" s="149"/>
      <c r="B309" s="67">
        <v>91</v>
      </c>
      <c r="C309" s="182" t="s">
        <v>200</v>
      </c>
      <c r="F309" s="178"/>
      <c r="G309" s="67" t="s">
        <v>23</v>
      </c>
      <c r="H309" s="71"/>
      <c r="J309" s="43" t="s">
        <v>1873</v>
      </c>
      <c r="K309" s="71">
        <f t="shared" si="6"/>
        <v>0</v>
      </c>
      <c r="L309" s="43" t="s">
        <v>1016</v>
      </c>
      <c r="M309" s="43" t="s">
        <v>1017</v>
      </c>
      <c r="N309" s="132"/>
    </row>
    <row r="310" spans="1:14" s="43" customFormat="1" ht="18.75" thickBot="1">
      <c r="A310" s="149"/>
      <c r="B310" s="67">
        <v>176</v>
      </c>
      <c r="C310" s="182" t="s">
        <v>200</v>
      </c>
      <c r="F310" s="178"/>
      <c r="G310" s="67" t="s">
        <v>33</v>
      </c>
      <c r="H310" s="71"/>
      <c r="J310" s="43" t="s">
        <v>1874</v>
      </c>
      <c r="K310" s="71">
        <f t="shared" si="6"/>
        <v>0</v>
      </c>
      <c r="L310" s="43" t="s">
        <v>201</v>
      </c>
      <c r="M310" s="43" t="s">
        <v>202</v>
      </c>
      <c r="N310" s="132"/>
    </row>
    <row r="311" spans="1:14" s="43" customFormat="1" ht="18.75" thickBot="1">
      <c r="A311" s="149"/>
      <c r="B311" s="67">
        <v>308</v>
      </c>
      <c r="C311" s="182" t="s">
        <v>203</v>
      </c>
      <c r="F311" s="178"/>
      <c r="G311" s="67" t="s">
        <v>23</v>
      </c>
      <c r="H311" s="71"/>
      <c r="J311" s="43" t="s">
        <v>1877</v>
      </c>
      <c r="K311" s="71">
        <f t="shared" si="6"/>
        <v>0</v>
      </c>
      <c r="L311" s="43" t="s">
        <v>825</v>
      </c>
      <c r="M311" s="43" t="s">
        <v>826</v>
      </c>
      <c r="N311" s="132"/>
    </row>
    <row r="312" spans="1:14" s="43" customFormat="1" ht="18.75" thickBot="1">
      <c r="A312" s="149"/>
      <c r="B312" s="67">
        <v>935</v>
      </c>
      <c r="C312" s="43" t="s">
        <v>203</v>
      </c>
      <c r="F312" s="178"/>
      <c r="G312" s="67" t="s">
        <v>21</v>
      </c>
      <c r="H312" s="71"/>
      <c r="J312" s="43" t="s">
        <v>1876</v>
      </c>
      <c r="K312" s="71">
        <f t="shared" si="6"/>
        <v>0</v>
      </c>
      <c r="L312" s="43" t="s">
        <v>206</v>
      </c>
      <c r="M312" s="43" t="s">
        <v>207</v>
      </c>
      <c r="N312" s="132"/>
    </row>
    <row r="313" spans="1:14" s="43" customFormat="1" ht="18.75" thickBot="1">
      <c r="A313" s="149"/>
      <c r="B313" s="67">
        <v>1257</v>
      </c>
      <c r="C313" s="182" t="s">
        <v>203</v>
      </c>
      <c r="F313" s="178"/>
      <c r="G313" s="67" t="s">
        <v>33</v>
      </c>
      <c r="H313" s="71"/>
      <c r="J313" s="43" t="s">
        <v>1875</v>
      </c>
      <c r="K313" s="71">
        <f t="shared" si="6"/>
        <v>0</v>
      </c>
      <c r="L313" s="43" t="s">
        <v>204</v>
      </c>
      <c r="M313" s="43" t="s">
        <v>205</v>
      </c>
      <c r="N313" s="132"/>
    </row>
    <row r="314" spans="1:14" s="43" customFormat="1" ht="18.75" thickBot="1">
      <c r="A314" s="149"/>
      <c r="B314" s="67">
        <v>62</v>
      </c>
      <c r="C314" s="43" t="s">
        <v>208</v>
      </c>
      <c r="F314" s="178"/>
      <c r="G314" s="67" t="s">
        <v>23</v>
      </c>
      <c r="H314" s="71"/>
      <c r="J314" s="43" t="s">
        <v>1878</v>
      </c>
      <c r="K314" s="71">
        <f t="shared" si="6"/>
        <v>0</v>
      </c>
      <c r="L314" s="43" t="s">
        <v>889</v>
      </c>
      <c r="M314" s="43" t="s">
        <v>890</v>
      </c>
      <c r="N314" s="132"/>
    </row>
    <row r="315" spans="1:14" s="43" customFormat="1" ht="18.75" customHeight="1" thickBot="1">
      <c r="A315" s="149"/>
      <c r="B315" s="67">
        <v>767</v>
      </c>
      <c r="C315" s="182" t="s">
        <v>208</v>
      </c>
      <c r="F315" s="178"/>
      <c r="G315" s="67" t="s">
        <v>21</v>
      </c>
      <c r="H315" s="71"/>
      <c r="J315" s="43" t="s">
        <v>1879</v>
      </c>
      <c r="K315" s="71">
        <f t="shared" si="6"/>
        <v>0</v>
      </c>
      <c r="L315" s="43" t="s">
        <v>209</v>
      </c>
      <c r="M315" s="43" t="s">
        <v>210</v>
      </c>
      <c r="N315" s="132"/>
    </row>
    <row r="316" spans="1:14" s="43" customFormat="1" ht="18.75" thickBot="1">
      <c r="A316" s="149"/>
      <c r="B316" s="67">
        <v>1218</v>
      </c>
      <c r="C316" s="182" t="s">
        <v>211</v>
      </c>
      <c r="F316" s="178"/>
      <c r="G316" s="67" t="s">
        <v>33</v>
      </c>
      <c r="H316" s="71"/>
      <c r="J316" s="43" t="s">
        <v>1880</v>
      </c>
      <c r="K316" s="71">
        <f t="shared" si="6"/>
        <v>0</v>
      </c>
      <c r="L316" s="43" t="s">
        <v>520</v>
      </c>
      <c r="M316" s="43" t="s">
        <v>521</v>
      </c>
      <c r="N316" s="132"/>
    </row>
    <row r="317" spans="1:14" s="43" customFormat="1" ht="18.75" thickBot="1">
      <c r="A317" s="149"/>
      <c r="B317" s="67">
        <v>1022</v>
      </c>
      <c r="C317" s="182" t="s">
        <v>212</v>
      </c>
      <c r="F317" s="178"/>
      <c r="G317" s="67" t="s">
        <v>21</v>
      </c>
      <c r="H317" s="71"/>
      <c r="J317" s="43" t="s">
        <v>1881</v>
      </c>
      <c r="K317" s="71">
        <f t="shared" si="6"/>
        <v>0</v>
      </c>
      <c r="L317" s="43" t="s">
        <v>485</v>
      </c>
      <c r="M317" s="43" t="s">
        <v>486</v>
      </c>
      <c r="N317" s="132"/>
    </row>
    <row r="318" spans="1:14" s="43" customFormat="1" ht="18.75" thickBot="1">
      <c r="A318" s="149"/>
      <c r="B318" s="67">
        <v>43</v>
      </c>
      <c r="C318" s="182" t="s">
        <v>212</v>
      </c>
      <c r="F318" s="178"/>
      <c r="G318" s="67" t="s">
        <v>33</v>
      </c>
      <c r="H318" s="71"/>
      <c r="J318" s="43" t="s">
        <v>1882</v>
      </c>
      <c r="K318" s="71">
        <f t="shared" si="6"/>
        <v>0</v>
      </c>
      <c r="L318" s="43" t="s">
        <v>852</v>
      </c>
      <c r="M318" s="43" t="s">
        <v>853</v>
      </c>
      <c r="N318" s="132"/>
    </row>
    <row r="319" spans="1:14" s="43" customFormat="1" ht="18.75" thickBot="1">
      <c r="A319" s="149"/>
      <c r="B319" s="67">
        <v>82</v>
      </c>
      <c r="C319" s="182" t="s">
        <v>213</v>
      </c>
      <c r="F319" s="178"/>
      <c r="G319" s="67" t="s">
        <v>23</v>
      </c>
      <c r="H319" s="71"/>
      <c r="J319" s="43" t="s">
        <v>1883</v>
      </c>
      <c r="K319" s="71">
        <f t="shared" si="6"/>
        <v>0</v>
      </c>
      <c r="L319" s="43" t="s">
        <v>1018</v>
      </c>
      <c r="M319" s="43" t="s">
        <v>1019</v>
      </c>
      <c r="N319" s="132"/>
    </row>
    <row r="320" spans="1:14" s="43" customFormat="1" ht="18.75" thickBot="1">
      <c r="A320" s="149"/>
      <c r="B320" s="67">
        <v>1150</v>
      </c>
      <c r="C320" s="182" t="s">
        <v>213</v>
      </c>
      <c r="F320" s="178"/>
      <c r="G320" s="67" t="s">
        <v>21</v>
      </c>
      <c r="H320" s="71"/>
      <c r="J320" s="43" t="s">
        <v>1884</v>
      </c>
      <c r="K320" s="71">
        <f t="shared" si="6"/>
        <v>0</v>
      </c>
      <c r="L320" s="43" t="s">
        <v>216</v>
      </c>
      <c r="M320" s="43" t="s">
        <v>217</v>
      </c>
      <c r="N320" s="132"/>
    </row>
    <row r="321" spans="1:14" s="43" customFormat="1" ht="18.75" thickBot="1">
      <c r="A321" s="149"/>
      <c r="B321" s="67">
        <v>864</v>
      </c>
      <c r="C321" s="43" t="s">
        <v>213</v>
      </c>
      <c r="F321" s="178"/>
      <c r="G321" s="67" t="s">
        <v>188</v>
      </c>
      <c r="H321" s="71"/>
      <c r="J321" s="43" t="s">
        <v>1885</v>
      </c>
      <c r="K321" s="71">
        <f>IF(I321&lt;&gt;0,A321*I321,A321*H321)</f>
        <v>0</v>
      </c>
      <c r="L321" s="43" t="s">
        <v>214</v>
      </c>
      <c r="M321" s="43" t="s">
        <v>215</v>
      </c>
      <c r="N321" s="132"/>
    </row>
    <row r="322" spans="1:14" s="43" customFormat="1" ht="18.75" thickBot="1">
      <c r="A322" s="149"/>
      <c r="B322" s="67">
        <v>380</v>
      </c>
      <c r="C322" s="182" t="s">
        <v>218</v>
      </c>
      <c r="F322" s="178"/>
      <c r="G322" s="67" t="s">
        <v>21</v>
      </c>
      <c r="H322" s="71"/>
      <c r="J322" s="43" t="s">
        <v>1886</v>
      </c>
      <c r="K322" s="71">
        <f t="shared" si="6"/>
        <v>0</v>
      </c>
      <c r="L322" s="43" t="s">
        <v>219</v>
      </c>
      <c r="M322" s="43" t="s">
        <v>220</v>
      </c>
      <c r="N322" s="132"/>
    </row>
    <row r="323" spans="1:14" s="43" customFormat="1" ht="18.75" thickBot="1">
      <c r="A323" s="149"/>
      <c r="B323" s="67">
        <v>291</v>
      </c>
      <c r="C323" s="43" t="s">
        <v>218</v>
      </c>
      <c r="F323" s="178"/>
      <c r="G323" s="67" t="s">
        <v>188</v>
      </c>
      <c r="H323" s="71"/>
      <c r="J323" s="43" t="s">
        <v>1887</v>
      </c>
      <c r="K323" s="71">
        <f>IF(I323&lt;&gt;0,A323*I323,A323*H323)</f>
        <v>0</v>
      </c>
      <c r="L323" s="43" t="s">
        <v>487</v>
      </c>
      <c r="M323" s="43" t="s">
        <v>488</v>
      </c>
      <c r="N323" s="132"/>
    </row>
    <row r="324" spans="1:14" s="43" customFormat="1" ht="18.75" thickBot="1">
      <c r="A324" s="149"/>
      <c r="B324" s="67">
        <v>772</v>
      </c>
      <c r="C324" s="43" t="s">
        <v>773</v>
      </c>
      <c r="F324" s="178" t="s">
        <v>598</v>
      </c>
      <c r="G324" s="67" t="s">
        <v>21</v>
      </c>
      <c r="H324" s="71"/>
      <c r="J324" s="43" t="s">
        <v>1861</v>
      </c>
      <c r="K324" s="71">
        <f t="shared" si="6"/>
        <v>0</v>
      </c>
      <c r="L324" s="43" t="s">
        <v>774</v>
      </c>
      <c r="M324" s="43" t="s">
        <v>775</v>
      </c>
      <c r="N324" s="132"/>
    </row>
    <row r="325" spans="1:14" s="43" customFormat="1" ht="18.75" thickBot="1">
      <c r="A325" s="149"/>
      <c r="B325" s="67">
        <v>1471</v>
      </c>
      <c r="C325" s="43" t="s">
        <v>408</v>
      </c>
      <c r="F325" s="178"/>
      <c r="G325" s="67" t="s">
        <v>21</v>
      </c>
      <c r="H325" s="71"/>
      <c r="J325" s="43" t="s">
        <v>1888</v>
      </c>
      <c r="K325" s="71">
        <f t="shared" si="6"/>
        <v>0</v>
      </c>
      <c r="L325" s="43" t="s">
        <v>409</v>
      </c>
      <c r="M325" s="43" t="s">
        <v>410</v>
      </c>
      <c r="N325" s="132"/>
    </row>
    <row r="326" spans="1:14" s="43" customFormat="1" ht="18.75" thickBot="1">
      <c r="A326" s="149"/>
      <c r="B326" s="67">
        <v>1427</v>
      </c>
      <c r="C326" s="43" t="s">
        <v>221</v>
      </c>
      <c r="F326" s="178"/>
      <c r="G326" s="67" t="s">
        <v>21</v>
      </c>
      <c r="H326" s="71"/>
      <c r="J326" s="43" t="s">
        <v>1889</v>
      </c>
      <c r="K326" s="71">
        <f t="shared" si="6"/>
        <v>0</v>
      </c>
      <c r="L326" s="43" t="s">
        <v>222</v>
      </c>
      <c r="M326" s="43" t="s">
        <v>223</v>
      </c>
      <c r="N326" s="132"/>
    </row>
    <row r="327" spans="1:14" s="43" customFormat="1" ht="18.75" thickBot="1">
      <c r="A327" s="149"/>
      <c r="B327" s="67">
        <v>1122</v>
      </c>
      <c r="C327" s="43" t="s">
        <v>699</v>
      </c>
      <c r="F327" s="178"/>
      <c r="G327" s="67" t="s">
        <v>21</v>
      </c>
      <c r="H327" s="71"/>
      <c r="J327" s="43" t="s">
        <v>1890</v>
      </c>
      <c r="K327" s="71">
        <f t="shared" si="6"/>
        <v>0</v>
      </c>
      <c r="L327" s="43" t="s">
        <v>700</v>
      </c>
      <c r="M327" s="43" t="s">
        <v>701</v>
      </c>
      <c r="N327" s="132"/>
    </row>
    <row r="328" spans="1:14" s="43" customFormat="1" ht="18.75" thickBot="1">
      <c r="A328" s="149"/>
      <c r="B328" s="67">
        <v>272</v>
      </c>
      <c r="C328" s="43" t="s">
        <v>224</v>
      </c>
      <c r="F328" s="178"/>
      <c r="G328" s="67" t="s">
        <v>21</v>
      </c>
      <c r="H328" s="71"/>
      <c r="J328" s="43" t="s">
        <v>1803</v>
      </c>
      <c r="K328" s="71">
        <f t="shared" si="6"/>
        <v>0</v>
      </c>
      <c r="L328" s="43" t="s">
        <v>225</v>
      </c>
      <c r="M328" s="43" t="s">
        <v>226</v>
      </c>
      <c r="N328" s="132"/>
    </row>
    <row r="329" spans="1:14" s="43" customFormat="1" ht="18.75" thickBot="1">
      <c r="A329" s="149"/>
      <c r="B329" s="67">
        <v>653</v>
      </c>
      <c r="C329" s="43" t="s">
        <v>1009</v>
      </c>
      <c r="F329" s="178" t="s">
        <v>29</v>
      </c>
      <c r="G329" s="67" t="s">
        <v>21</v>
      </c>
      <c r="H329" s="71"/>
      <c r="J329" s="43" t="s">
        <v>1855</v>
      </c>
      <c r="K329" s="71">
        <f t="shared" si="6"/>
        <v>0</v>
      </c>
      <c r="L329" s="43" t="s">
        <v>854</v>
      </c>
      <c r="M329" s="43" t="s">
        <v>855</v>
      </c>
      <c r="N329" s="132"/>
    </row>
    <row r="330" spans="1:14" s="43" customFormat="1" ht="18.75" thickBot="1">
      <c r="A330" s="149"/>
      <c r="B330" s="67">
        <v>68</v>
      </c>
      <c r="C330" s="132" t="s">
        <v>4174</v>
      </c>
      <c r="F330" s="178" t="s">
        <v>29</v>
      </c>
      <c r="G330" s="67" t="s">
        <v>21</v>
      </c>
      <c r="H330" s="71"/>
      <c r="J330" s="43" t="s">
        <v>1891</v>
      </c>
      <c r="K330" s="71">
        <f t="shared" si="6"/>
        <v>0</v>
      </c>
      <c r="L330" s="43" t="s">
        <v>599</v>
      </c>
      <c r="M330" s="43" t="s">
        <v>600</v>
      </c>
      <c r="N330" s="132"/>
    </row>
    <row r="331" spans="1:14" s="43" customFormat="1" ht="18.75" thickBot="1">
      <c r="A331" s="149"/>
      <c r="B331" s="67">
        <v>241</v>
      </c>
      <c r="C331" s="147" t="s">
        <v>1170</v>
      </c>
      <c r="F331" s="178" t="s">
        <v>29</v>
      </c>
      <c r="G331" s="67" t="s">
        <v>21</v>
      </c>
      <c r="H331" s="71"/>
      <c r="J331" s="132" t="s">
        <v>4266</v>
      </c>
      <c r="K331" s="71">
        <f t="shared" si="6"/>
        <v>0</v>
      </c>
      <c r="L331" s="43" t="s">
        <v>776</v>
      </c>
      <c r="M331" s="43" t="s">
        <v>777</v>
      </c>
      <c r="N331" s="132"/>
    </row>
    <row r="332" spans="1:14" s="43" customFormat="1" ht="18.75" thickBot="1">
      <c r="A332" s="149"/>
      <c r="B332" s="67">
        <v>1503</v>
      </c>
      <c r="C332" s="43" t="s">
        <v>663</v>
      </c>
      <c r="F332" s="178" t="s">
        <v>29</v>
      </c>
      <c r="G332" s="67" t="s">
        <v>21</v>
      </c>
      <c r="H332" s="71"/>
      <c r="J332" s="43" t="s">
        <v>1892</v>
      </c>
      <c r="K332" s="71">
        <f t="shared" si="6"/>
        <v>0</v>
      </c>
      <c r="L332" s="43" t="s">
        <v>664</v>
      </c>
      <c r="M332" s="43" t="s">
        <v>665</v>
      </c>
      <c r="N332" s="132"/>
    </row>
    <row r="333" spans="1:14" s="43" customFormat="1" ht="18.75" thickBot="1">
      <c r="A333" s="149"/>
      <c r="B333" s="67">
        <v>2211</v>
      </c>
      <c r="C333" s="43" t="s">
        <v>227</v>
      </c>
      <c r="F333" s="178"/>
      <c r="G333" s="67" t="s">
        <v>21</v>
      </c>
      <c r="H333" s="71"/>
      <c r="J333" s="43" t="s">
        <v>1855</v>
      </c>
      <c r="K333" s="71">
        <f t="shared" si="6"/>
        <v>0</v>
      </c>
      <c r="L333" s="43" t="s">
        <v>228</v>
      </c>
      <c r="M333" s="43" t="s">
        <v>229</v>
      </c>
      <c r="N333" s="132"/>
    </row>
    <row r="334" spans="1:14" s="43" customFormat="1" ht="18.75" thickBot="1">
      <c r="A334" s="149"/>
      <c r="B334" s="67">
        <v>462</v>
      </c>
      <c r="C334" s="43" t="s">
        <v>230</v>
      </c>
      <c r="F334" s="178"/>
      <c r="G334" s="67" t="s">
        <v>21</v>
      </c>
      <c r="H334" s="71"/>
      <c r="J334" s="43" t="s">
        <v>1855</v>
      </c>
      <c r="K334" s="71">
        <f t="shared" si="6"/>
        <v>0</v>
      </c>
      <c r="L334" s="43" t="s">
        <v>231</v>
      </c>
      <c r="M334" s="43" t="s">
        <v>232</v>
      </c>
      <c r="N334" s="132"/>
    </row>
    <row r="335" spans="1:14" s="43" customFormat="1" ht="18.75" thickBot="1">
      <c r="A335" s="149"/>
      <c r="B335" s="67">
        <v>339</v>
      </c>
      <c r="C335" s="43" t="s">
        <v>233</v>
      </c>
      <c r="F335" s="178"/>
      <c r="G335" s="67" t="s">
        <v>21</v>
      </c>
      <c r="H335" s="71"/>
      <c r="J335" s="43" t="s">
        <v>1893</v>
      </c>
      <c r="K335" s="71">
        <f t="shared" si="6"/>
        <v>0</v>
      </c>
      <c r="L335" s="43" t="s">
        <v>234</v>
      </c>
      <c r="M335" s="43" t="s">
        <v>235</v>
      </c>
      <c r="N335" s="132"/>
    </row>
    <row r="336" spans="1:14" s="43" customFormat="1" ht="18.75" thickBot="1">
      <c r="A336" s="149"/>
      <c r="B336" s="67">
        <v>592</v>
      </c>
      <c r="C336" s="43" t="s">
        <v>666</v>
      </c>
      <c r="F336" s="178"/>
      <c r="G336" s="67" t="s">
        <v>21</v>
      </c>
      <c r="H336" s="71"/>
      <c r="J336" s="43" t="s">
        <v>1894</v>
      </c>
      <c r="K336" s="71">
        <f t="shared" si="6"/>
        <v>0</v>
      </c>
      <c r="L336" s="43" t="s">
        <v>667</v>
      </c>
      <c r="M336" s="43" t="s">
        <v>668</v>
      </c>
      <c r="N336" s="132"/>
    </row>
    <row r="337" spans="1:14" s="43" customFormat="1" ht="18.75" thickBot="1">
      <c r="A337" s="149"/>
      <c r="B337" s="67">
        <v>167</v>
      </c>
      <c r="C337" s="43" t="s">
        <v>778</v>
      </c>
      <c r="F337" s="178" t="s">
        <v>65</v>
      </c>
      <c r="G337" s="67" t="s">
        <v>21</v>
      </c>
      <c r="H337" s="71"/>
      <c r="J337" s="43" t="s">
        <v>1895</v>
      </c>
      <c r="K337" s="71">
        <f t="shared" si="6"/>
        <v>0</v>
      </c>
      <c r="L337" s="43" t="s">
        <v>779</v>
      </c>
      <c r="M337" s="43" t="s">
        <v>780</v>
      </c>
      <c r="N337" s="132"/>
    </row>
    <row r="338" spans="1:14" s="43" customFormat="1" ht="18.75" thickBot="1">
      <c r="A338" s="149"/>
      <c r="B338" s="67">
        <v>161</v>
      </c>
      <c r="C338" s="43" t="s">
        <v>1396</v>
      </c>
      <c r="F338" s="178" t="s">
        <v>29</v>
      </c>
      <c r="G338" s="67" t="s">
        <v>21</v>
      </c>
      <c r="H338" s="71"/>
      <c r="J338" s="43" t="s">
        <v>1896</v>
      </c>
      <c r="K338" s="71">
        <f t="shared" si="6"/>
        <v>0</v>
      </c>
      <c r="L338" s="43" t="s">
        <v>1397</v>
      </c>
      <c r="M338" s="43" t="s">
        <v>1398</v>
      </c>
      <c r="N338" s="132"/>
    </row>
    <row r="339" spans="1:14" s="43" customFormat="1" ht="18.75" thickBot="1">
      <c r="A339" s="149"/>
      <c r="B339" s="67">
        <v>772</v>
      </c>
      <c r="C339" s="43" t="s">
        <v>236</v>
      </c>
      <c r="F339" s="178"/>
      <c r="G339" s="67" t="s">
        <v>21</v>
      </c>
      <c r="H339" s="71"/>
      <c r="J339" s="43" t="s">
        <v>1897</v>
      </c>
      <c r="K339" s="71">
        <f t="shared" si="6"/>
        <v>0</v>
      </c>
      <c r="L339" s="43" t="s">
        <v>237</v>
      </c>
      <c r="M339" s="43" t="s">
        <v>238</v>
      </c>
      <c r="N339" s="132"/>
    </row>
    <row r="340" spans="1:14" s="43" customFormat="1" ht="18.75" thickBot="1">
      <c r="A340" s="149"/>
      <c r="B340" s="67">
        <v>1538</v>
      </c>
      <c r="C340" s="43" t="s">
        <v>236</v>
      </c>
      <c r="F340" s="178"/>
      <c r="G340" s="67" t="s">
        <v>107</v>
      </c>
      <c r="H340" s="71"/>
      <c r="J340" s="43" t="s">
        <v>1897</v>
      </c>
      <c r="K340" s="71">
        <f t="shared" si="6"/>
        <v>0</v>
      </c>
      <c r="L340" s="43" t="s">
        <v>239</v>
      </c>
      <c r="M340" s="43" t="s">
        <v>240</v>
      </c>
      <c r="N340" s="132"/>
    </row>
    <row r="341" spans="1:14" s="43" customFormat="1" ht="18.75" thickBot="1">
      <c r="A341" s="149"/>
      <c r="B341" s="67">
        <v>30</v>
      </c>
      <c r="C341" s="43" t="s">
        <v>4175</v>
      </c>
      <c r="F341" s="178" t="s">
        <v>29</v>
      </c>
      <c r="G341" s="67" t="s">
        <v>23</v>
      </c>
      <c r="H341" s="71"/>
      <c r="J341" s="43" t="s">
        <v>4176</v>
      </c>
      <c r="K341" s="71">
        <f t="shared" si="6"/>
        <v>0</v>
      </c>
      <c r="L341" s="43" t="s">
        <v>4177</v>
      </c>
      <c r="M341" s="43" t="s">
        <v>4178</v>
      </c>
      <c r="N341" s="132"/>
    </row>
    <row r="342" spans="1:14" s="43" customFormat="1" ht="18.75" thickBot="1">
      <c r="A342" s="149"/>
      <c r="B342" s="67">
        <v>318</v>
      </c>
      <c r="C342" s="182" t="s">
        <v>489</v>
      </c>
      <c r="F342" s="178"/>
      <c r="G342" s="67" t="s">
        <v>21</v>
      </c>
      <c r="H342" s="71"/>
      <c r="J342" s="43" t="s">
        <v>1898</v>
      </c>
      <c r="K342" s="71">
        <f t="shared" si="6"/>
        <v>0</v>
      </c>
      <c r="L342" s="43" t="s">
        <v>490</v>
      </c>
      <c r="M342" s="43" t="s">
        <v>491</v>
      </c>
      <c r="N342" s="132"/>
    </row>
    <row r="343" spans="1:14" s="43" customFormat="1" ht="18.75" thickBot="1">
      <c r="A343" s="149"/>
      <c r="B343" s="67">
        <v>608</v>
      </c>
      <c r="C343" s="182" t="s">
        <v>241</v>
      </c>
      <c r="F343" s="178"/>
      <c r="G343" s="67" t="s">
        <v>33</v>
      </c>
      <c r="H343" s="71"/>
      <c r="J343" s="43" t="s">
        <v>1899</v>
      </c>
      <c r="K343" s="71">
        <f t="shared" si="6"/>
        <v>0</v>
      </c>
      <c r="L343" s="43" t="s">
        <v>242</v>
      </c>
      <c r="M343" s="43" t="s">
        <v>243</v>
      </c>
      <c r="N343" s="132"/>
    </row>
    <row r="344" spans="1:14" s="43" customFormat="1" ht="18.75" thickBot="1">
      <c r="A344" s="149"/>
      <c r="B344" s="67">
        <v>246</v>
      </c>
      <c r="C344" s="182" t="s">
        <v>244</v>
      </c>
      <c r="F344" s="178" t="s">
        <v>29</v>
      </c>
      <c r="G344" s="67" t="s">
        <v>21</v>
      </c>
      <c r="H344" s="71"/>
      <c r="J344" s="43" t="s">
        <v>1900</v>
      </c>
      <c r="K344" s="71">
        <f t="shared" si="6"/>
        <v>0</v>
      </c>
      <c r="L344" s="43" t="s">
        <v>245</v>
      </c>
      <c r="M344" s="43" t="s">
        <v>246</v>
      </c>
      <c r="N344" s="132"/>
    </row>
    <row r="345" spans="1:14" s="43" customFormat="1" ht="18.75" thickBot="1">
      <c r="A345" s="149"/>
      <c r="B345" s="67">
        <v>693</v>
      </c>
      <c r="C345" s="182" t="s">
        <v>247</v>
      </c>
      <c r="F345" s="178" t="s">
        <v>929</v>
      </c>
      <c r="G345" s="67" t="s">
        <v>21</v>
      </c>
      <c r="H345" s="71"/>
      <c r="J345" s="43" t="s">
        <v>1902</v>
      </c>
      <c r="K345" s="71">
        <f t="shared" si="6"/>
        <v>0</v>
      </c>
      <c r="L345" s="43" t="s">
        <v>248</v>
      </c>
      <c r="M345" s="43" t="s">
        <v>249</v>
      </c>
      <c r="N345" s="132"/>
    </row>
    <row r="346" spans="1:14" s="43" customFormat="1" ht="18.75" thickBot="1">
      <c r="A346" s="149"/>
      <c r="B346" s="67">
        <v>848</v>
      </c>
      <c r="C346" s="182" t="s">
        <v>247</v>
      </c>
      <c r="F346" s="178" t="s">
        <v>929</v>
      </c>
      <c r="G346" s="67" t="s">
        <v>33</v>
      </c>
      <c r="H346" s="71"/>
      <c r="J346" s="43" t="s">
        <v>1901</v>
      </c>
      <c r="K346" s="71">
        <f t="shared" si="6"/>
        <v>0</v>
      </c>
      <c r="L346" s="43" t="s">
        <v>452</v>
      </c>
      <c r="M346" s="43" t="s">
        <v>453</v>
      </c>
      <c r="N346" s="132"/>
    </row>
    <row r="347" spans="1:14" s="43" customFormat="1" ht="18.75" thickBot="1">
      <c r="A347" s="149"/>
      <c r="B347" s="67">
        <v>300</v>
      </c>
      <c r="C347" s="182" t="s">
        <v>1111</v>
      </c>
      <c r="F347" s="178" t="s">
        <v>29</v>
      </c>
      <c r="G347" s="67" t="s">
        <v>21</v>
      </c>
      <c r="H347" s="71"/>
      <c r="J347" s="43" t="s">
        <v>1903</v>
      </c>
      <c r="K347" s="71">
        <f t="shared" si="6"/>
        <v>0</v>
      </c>
      <c r="L347" s="43" t="s">
        <v>414</v>
      </c>
      <c r="M347" s="43" t="s">
        <v>415</v>
      </c>
      <c r="N347" s="132"/>
    </row>
    <row r="348" spans="1:14" s="43" customFormat="1" ht="18.75" thickBot="1">
      <c r="A348" s="149"/>
      <c r="B348" s="67">
        <v>3890</v>
      </c>
      <c r="C348" s="182" t="s">
        <v>454</v>
      </c>
      <c r="F348" s="178"/>
      <c r="G348" s="67" t="s">
        <v>33</v>
      </c>
      <c r="H348" s="71"/>
      <c r="J348" s="43" t="s">
        <v>1904</v>
      </c>
      <c r="K348" s="71">
        <f t="shared" si="6"/>
        <v>0</v>
      </c>
      <c r="L348" s="43" t="s">
        <v>455</v>
      </c>
      <c r="M348" s="43" t="s">
        <v>456</v>
      </c>
      <c r="N348" s="132"/>
    </row>
    <row r="349" spans="1:14" s="43" customFormat="1" ht="18.75" thickBot="1">
      <c r="A349" s="149"/>
      <c r="B349" s="67">
        <v>230</v>
      </c>
      <c r="C349" s="43" t="s">
        <v>250</v>
      </c>
      <c r="F349" s="178"/>
      <c r="G349" s="67" t="s">
        <v>33</v>
      </c>
      <c r="H349" s="71"/>
      <c r="J349" s="147" t="s">
        <v>1905</v>
      </c>
      <c r="K349" s="71">
        <f t="shared" si="6"/>
        <v>0</v>
      </c>
      <c r="L349" s="43" t="s">
        <v>251</v>
      </c>
      <c r="M349" s="43" t="s">
        <v>252</v>
      </c>
      <c r="N349" s="132"/>
    </row>
    <row r="350" spans="1:14" s="43" customFormat="1" ht="18.75" thickBot="1">
      <c r="A350" s="149"/>
      <c r="B350" s="67">
        <v>199</v>
      </c>
      <c r="C350" s="43" t="s">
        <v>2361</v>
      </c>
      <c r="F350" s="178" t="s">
        <v>65</v>
      </c>
      <c r="G350" s="67" t="s">
        <v>21</v>
      </c>
      <c r="H350" s="71"/>
      <c r="J350" s="43" t="s">
        <v>1773</v>
      </c>
      <c r="K350" s="71">
        <f t="shared" si="6"/>
        <v>0</v>
      </c>
      <c r="L350" s="43" t="s">
        <v>2362</v>
      </c>
      <c r="M350" s="43" t="s">
        <v>2363</v>
      </c>
      <c r="N350" s="132"/>
    </row>
    <row r="351" spans="1:14" s="43" customFormat="1" ht="18.75" thickBot="1">
      <c r="A351" s="149"/>
      <c r="B351" s="67">
        <v>351</v>
      </c>
      <c r="C351" s="43" t="s">
        <v>253</v>
      </c>
      <c r="F351" s="178"/>
      <c r="G351" s="67" t="s">
        <v>33</v>
      </c>
      <c r="H351" s="71"/>
      <c r="J351" s="43" t="s">
        <v>1773</v>
      </c>
      <c r="K351" s="71">
        <f t="shared" si="6"/>
        <v>0</v>
      </c>
      <c r="L351" s="43" t="s">
        <v>254</v>
      </c>
      <c r="M351" s="43" t="s">
        <v>255</v>
      </c>
      <c r="N351" s="132"/>
    </row>
    <row r="352" spans="1:14" s="43" customFormat="1" ht="18.75" thickBot="1">
      <c r="A352" s="149"/>
      <c r="B352" s="67">
        <v>52</v>
      </c>
      <c r="C352" s="43" t="s">
        <v>4086</v>
      </c>
      <c r="F352" s="178"/>
      <c r="G352" s="67" t="s">
        <v>33</v>
      </c>
      <c r="H352" s="71"/>
      <c r="J352" s="43" t="s">
        <v>1773</v>
      </c>
      <c r="K352" s="71">
        <f t="shared" si="6"/>
        <v>0</v>
      </c>
      <c r="L352" s="43" t="s">
        <v>4087</v>
      </c>
      <c r="M352" s="43" t="s">
        <v>4088</v>
      </c>
      <c r="N352" s="132"/>
    </row>
    <row r="353" spans="1:14" s="43" customFormat="1" ht="18.75" thickBot="1">
      <c r="A353" s="149"/>
      <c r="B353" s="67">
        <v>82</v>
      </c>
      <c r="C353" s="43" t="s">
        <v>256</v>
      </c>
      <c r="F353" s="178"/>
      <c r="G353" s="67" t="s">
        <v>33</v>
      </c>
      <c r="H353" s="71"/>
      <c r="J353" s="43" t="s">
        <v>1773</v>
      </c>
      <c r="K353" s="71">
        <f t="shared" si="6"/>
        <v>0</v>
      </c>
      <c r="L353" s="43" t="s">
        <v>257</v>
      </c>
      <c r="M353" s="43" t="s">
        <v>258</v>
      </c>
      <c r="N353" s="132"/>
    </row>
    <row r="354" spans="1:14" s="43" customFormat="1" ht="18.75" thickBot="1">
      <c r="A354" s="149"/>
      <c r="B354" s="67">
        <v>152</v>
      </c>
      <c r="C354" s="43" t="s">
        <v>259</v>
      </c>
      <c r="F354" s="178"/>
      <c r="G354" s="67" t="s">
        <v>33</v>
      </c>
      <c r="H354" s="71"/>
      <c r="J354" s="43" t="s">
        <v>1906</v>
      </c>
      <c r="K354" s="71">
        <f t="shared" si="6"/>
        <v>0</v>
      </c>
      <c r="L354" s="43" t="s">
        <v>260</v>
      </c>
      <c r="M354" s="43" t="s">
        <v>261</v>
      </c>
      <c r="N354" s="132"/>
    </row>
    <row r="355" spans="1:14" s="43" customFormat="1" ht="18.75" thickBot="1">
      <c r="A355" s="149"/>
      <c r="B355" s="67">
        <v>447</v>
      </c>
      <c r="C355" s="43" t="s">
        <v>1020</v>
      </c>
      <c r="F355" s="178" t="s">
        <v>65</v>
      </c>
      <c r="G355" s="67" t="s">
        <v>21</v>
      </c>
      <c r="H355" s="71"/>
      <c r="J355" s="43" t="s">
        <v>1907</v>
      </c>
      <c r="K355" s="71">
        <f t="shared" si="6"/>
        <v>0</v>
      </c>
      <c r="L355" s="43" t="s">
        <v>1021</v>
      </c>
      <c r="M355" s="43" t="s">
        <v>1022</v>
      </c>
      <c r="N355" s="132"/>
    </row>
    <row r="356" spans="1:14" s="43" customFormat="1" ht="18.75" thickBot="1">
      <c r="A356" s="149"/>
      <c r="B356" s="67">
        <v>283</v>
      </c>
      <c r="C356" s="43" t="s">
        <v>1285</v>
      </c>
      <c r="F356" s="178" t="s">
        <v>29</v>
      </c>
      <c r="G356" s="67" t="s">
        <v>21</v>
      </c>
      <c r="H356" s="71"/>
      <c r="J356" s="147" t="s">
        <v>4179</v>
      </c>
      <c r="K356" s="71">
        <f t="shared" si="6"/>
        <v>0</v>
      </c>
      <c r="L356" s="43" t="s">
        <v>1299</v>
      </c>
      <c r="M356" s="43" t="s">
        <v>1286</v>
      </c>
      <c r="N356" s="132"/>
    </row>
    <row r="357" spans="1:14" s="43" customFormat="1" ht="18.75" thickBot="1">
      <c r="A357" s="149"/>
      <c r="B357" s="67">
        <v>267</v>
      </c>
      <c r="C357" s="43" t="s">
        <v>601</v>
      </c>
      <c r="F357" s="178" t="s">
        <v>29</v>
      </c>
      <c r="G357" s="67" t="s">
        <v>21</v>
      </c>
      <c r="H357" s="71"/>
      <c r="J357" s="43" t="s">
        <v>1908</v>
      </c>
      <c r="K357" s="71">
        <f t="shared" si="6"/>
        <v>0</v>
      </c>
      <c r="L357" s="43" t="s">
        <v>602</v>
      </c>
      <c r="M357" s="43" t="s">
        <v>603</v>
      </c>
      <c r="N357" s="132"/>
    </row>
    <row r="358" spans="1:14" s="43" customFormat="1" ht="18.75" thickBot="1">
      <c r="A358" s="149"/>
      <c r="B358" s="67">
        <v>1684</v>
      </c>
      <c r="C358" s="43" t="s">
        <v>875</v>
      </c>
      <c r="F358" s="178" t="s">
        <v>29</v>
      </c>
      <c r="G358" s="67" t="s">
        <v>21</v>
      </c>
      <c r="H358" s="71"/>
      <c r="J358" s="43" t="s">
        <v>1909</v>
      </c>
      <c r="K358" s="71">
        <f t="shared" si="6"/>
        <v>0</v>
      </c>
      <c r="L358" s="43" t="s">
        <v>262</v>
      </c>
      <c r="M358" s="43" t="s">
        <v>263</v>
      </c>
      <c r="N358" s="132"/>
    </row>
    <row r="359" spans="1:14" s="43" customFormat="1" ht="18.75" thickBot="1">
      <c r="A359" s="149"/>
      <c r="B359" s="67">
        <v>285</v>
      </c>
      <c r="C359" s="43" t="s">
        <v>264</v>
      </c>
      <c r="F359" s="178" t="s">
        <v>29</v>
      </c>
      <c r="G359" s="67" t="s">
        <v>21</v>
      </c>
      <c r="H359" s="71"/>
      <c r="J359" s="43" t="s">
        <v>1910</v>
      </c>
      <c r="K359" s="71">
        <f t="shared" si="6"/>
        <v>0</v>
      </c>
      <c r="L359" s="43" t="s">
        <v>265</v>
      </c>
      <c r="M359" s="43" t="s">
        <v>266</v>
      </c>
      <c r="N359" s="132"/>
    </row>
    <row r="360" spans="1:14" s="43" customFormat="1" ht="18.75" thickBot="1">
      <c r="A360" s="149"/>
      <c r="B360" s="67">
        <v>740</v>
      </c>
      <c r="C360" s="43" t="s">
        <v>1023</v>
      </c>
      <c r="F360" s="178" t="s">
        <v>29</v>
      </c>
      <c r="G360" s="67" t="s">
        <v>21</v>
      </c>
      <c r="H360" s="71"/>
      <c r="J360" s="43" t="s">
        <v>1909</v>
      </c>
      <c r="K360" s="71">
        <f t="shared" si="6"/>
        <v>0</v>
      </c>
      <c r="L360" s="43" t="s">
        <v>269</v>
      </c>
      <c r="M360" s="43" t="s">
        <v>270</v>
      </c>
      <c r="N360" s="132"/>
    </row>
    <row r="361" spans="1:14" s="43" customFormat="1" ht="18.75" thickBot="1">
      <c r="A361" s="149"/>
      <c r="B361" s="67">
        <v>1191</v>
      </c>
      <c r="C361" s="43" t="s">
        <v>876</v>
      </c>
      <c r="F361" s="178" t="s">
        <v>29</v>
      </c>
      <c r="G361" s="67" t="s">
        <v>21</v>
      </c>
      <c r="H361" s="71"/>
      <c r="J361" s="43" t="s">
        <v>1911</v>
      </c>
      <c r="K361" s="71">
        <f t="shared" si="6"/>
        <v>0</v>
      </c>
      <c r="L361" s="43" t="s">
        <v>267</v>
      </c>
      <c r="M361" s="43" t="s">
        <v>268</v>
      </c>
      <c r="N361" s="132"/>
    </row>
    <row r="362" spans="1:14" s="43" customFormat="1" ht="18.75" thickBot="1">
      <c r="A362" s="149"/>
      <c r="B362" s="47"/>
      <c r="C362" s="48" t="s">
        <v>271</v>
      </c>
      <c r="D362" s="48"/>
      <c r="E362" s="48"/>
      <c r="F362" s="179"/>
      <c r="G362" s="47"/>
      <c r="H362" s="62"/>
      <c r="I362" s="48"/>
      <c r="J362" s="48"/>
      <c r="K362" s="71">
        <f t="shared" ref="K362" si="7">IF(I362&lt;&gt;0,A362*I362,A362*H362)</f>
        <v>0</v>
      </c>
      <c r="L362" s="104"/>
      <c r="M362" s="104"/>
      <c r="N362" s="132"/>
    </row>
    <row r="363" spans="1:14" s="43" customFormat="1" ht="18.75" thickBot="1">
      <c r="A363" s="149"/>
      <c r="B363" s="67">
        <v>879</v>
      </c>
      <c r="C363" s="43" t="s">
        <v>431</v>
      </c>
      <c r="F363" s="178"/>
      <c r="G363" s="67" t="s">
        <v>23</v>
      </c>
      <c r="H363" s="71"/>
      <c r="J363" s="43" t="s">
        <v>1912</v>
      </c>
      <c r="K363" s="71">
        <f t="shared" ref="K363:K380" si="8">IF(I363&lt;&gt;0,A363*I363,A363*H363)</f>
        <v>0</v>
      </c>
      <c r="L363" s="43" t="s">
        <v>432</v>
      </c>
      <c r="M363" s="43" t="s">
        <v>433</v>
      </c>
      <c r="N363" s="132"/>
    </row>
    <row r="364" spans="1:14" s="43" customFormat="1" ht="18.75" thickBot="1">
      <c r="A364" s="149"/>
      <c r="B364" s="67">
        <v>338</v>
      </c>
      <c r="C364" s="43" t="s">
        <v>272</v>
      </c>
      <c r="F364" s="178"/>
      <c r="G364" s="67" t="s">
        <v>23</v>
      </c>
      <c r="H364" s="71"/>
      <c r="J364" s="43" t="s">
        <v>1913</v>
      </c>
      <c r="K364" s="71">
        <f t="shared" si="8"/>
        <v>0</v>
      </c>
      <c r="L364" s="43" t="s">
        <v>273</v>
      </c>
      <c r="M364" s="43" t="s">
        <v>274</v>
      </c>
      <c r="N364" s="132"/>
    </row>
    <row r="365" spans="1:14" s="43" customFormat="1" ht="18.75" thickBot="1">
      <c r="A365" s="149"/>
      <c r="B365" s="67">
        <v>385</v>
      </c>
      <c r="C365" s="43" t="s">
        <v>275</v>
      </c>
      <c r="F365" s="178"/>
      <c r="G365" s="67" t="s">
        <v>23</v>
      </c>
      <c r="H365" s="71"/>
      <c r="J365" s="43" t="s">
        <v>1914</v>
      </c>
      <c r="K365" s="71">
        <f t="shared" si="8"/>
        <v>0</v>
      </c>
      <c r="L365" s="43" t="s">
        <v>276</v>
      </c>
      <c r="M365" s="43" t="s">
        <v>277</v>
      </c>
      <c r="N365" s="132"/>
    </row>
    <row r="366" spans="1:14" s="43" customFormat="1" ht="18.75" thickBot="1">
      <c r="A366" s="149"/>
      <c r="B366" s="67">
        <v>275</v>
      </c>
      <c r="C366" s="43" t="s">
        <v>533</v>
      </c>
      <c r="F366" s="178"/>
      <c r="G366" s="67" t="s">
        <v>23</v>
      </c>
      <c r="H366" s="71"/>
      <c r="J366" s="43" t="s">
        <v>1915</v>
      </c>
      <c r="K366" s="71">
        <f t="shared" si="8"/>
        <v>0</v>
      </c>
      <c r="L366" s="43" t="s">
        <v>534</v>
      </c>
      <c r="M366" s="43" t="s">
        <v>535</v>
      </c>
      <c r="N366" s="132"/>
    </row>
    <row r="367" spans="1:14" s="43" customFormat="1" ht="18.75" thickBot="1">
      <c r="A367" s="149"/>
      <c r="B367" s="67">
        <v>303</v>
      </c>
      <c r="C367" s="43" t="s">
        <v>278</v>
      </c>
      <c r="F367" s="178" t="s">
        <v>29</v>
      </c>
      <c r="G367" s="67" t="s">
        <v>23</v>
      </c>
      <c r="H367" s="71"/>
      <c r="J367" s="43" t="s">
        <v>1774</v>
      </c>
      <c r="K367" s="71">
        <f t="shared" si="8"/>
        <v>0</v>
      </c>
      <c r="L367" s="43" t="s">
        <v>279</v>
      </c>
      <c r="M367" s="43" t="s">
        <v>280</v>
      </c>
      <c r="N367" s="132"/>
    </row>
    <row r="368" spans="1:14" s="43" customFormat="1" ht="18.75" thickBot="1">
      <c r="A368" s="149"/>
      <c r="B368" s="67">
        <v>212</v>
      </c>
      <c r="C368" s="43" t="s">
        <v>1175</v>
      </c>
      <c r="F368" s="178"/>
      <c r="G368" s="67" t="s">
        <v>23</v>
      </c>
      <c r="H368" s="71"/>
      <c r="J368" s="43" t="s">
        <v>1894</v>
      </c>
      <c r="K368" s="71">
        <f t="shared" si="8"/>
        <v>0</v>
      </c>
      <c r="L368" s="43" t="s">
        <v>1176</v>
      </c>
      <c r="M368" s="43" t="s">
        <v>1177</v>
      </c>
      <c r="N368" s="132"/>
    </row>
    <row r="369" spans="1:264" s="43" customFormat="1" ht="18.75" thickBot="1">
      <c r="A369" s="149"/>
      <c r="B369" s="67">
        <v>344</v>
      </c>
      <c r="C369" s="43" t="s">
        <v>536</v>
      </c>
      <c r="F369" s="178"/>
      <c r="G369" s="67" t="s">
        <v>23</v>
      </c>
      <c r="H369" s="71"/>
      <c r="J369" s="43" t="s">
        <v>1916</v>
      </c>
      <c r="K369" s="71">
        <f t="shared" si="8"/>
        <v>0</v>
      </c>
      <c r="L369" s="43" t="s">
        <v>537</v>
      </c>
      <c r="M369" s="43" t="s">
        <v>538</v>
      </c>
      <c r="N369" s="132"/>
    </row>
    <row r="370" spans="1:264" s="43" customFormat="1" ht="18.75" thickBot="1">
      <c r="A370" s="149"/>
      <c r="B370" s="67">
        <v>132</v>
      </c>
      <c r="C370" s="43" t="s">
        <v>669</v>
      </c>
      <c r="F370" s="178" t="s">
        <v>29</v>
      </c>
      <c r="G370" s="67" t="s">
        <v>23</v>
      </c>
      <c r="H370" s="71"/>
      <c r="J370" s="43" t="s">
        <v>1917</v>
      </c>
      <c r="K370" s="71">
        <f t="shared" si="8"/>
        <v>0</v>
      </c>
      <c r="L370" s="43" t="s">
        <v>670</v>
      </c>
      <c r="M370" s="43" t="s">
        <v>671</v>
      </c>
      <c r="N370" s="132"/>
    </row>
    <row r="371" spans="1:264" s="43" customFormat="1" ht="18.75" thickBot="1">
      <c r="A371" s="149"/>
      <c r="B371" s="67">
        <v>1314</v>
      </c>
      <c r="C371" s="43" t="s">
        <v>281</v>
      </c>
      <c r="F371" s="178"/>
      <c r="G371" s="67" t="s">
        <v>23</v>
      </c>
      <c r="H371" s="71"/>
      <c r="J371" s="43" t="s">
        <v>1894</v>
      </c>
      <c r="K371" s="71">
        <f t="shared" si="8"/>
        <v>0</v>
      </c>
      <c r="L371" s="43" t="s">
        <v>282</v>
      </c>
      <c r="M371" s="43" t="s">
        <v>283</v>
      </c>
      <c r="N371" s="132"/>
    </row>
    <row r="372" spans="1:264" s="43" customFormat="1" ht="18.75" thickBot="1">
      <c r="A372" s="149"/>
      <c r="B372" s="67">
        <v>76</v>
      </c>
      <c r="C372" s="43" t="s">
        <v>284</v>
      </c>
      <c r="F372" s="178" t="s">
        <v>29</v>
      </c>
      <c r="G372" s="67" t="s">
        <v>23</v>
      </c>
      <c r="H372" s="71"/>
      <c r="J372" s="43" t="s">
        <v>1918</v>
      </c>
      <c r="K372" s="71">
        <f t="shared" si="8"/>
        <v>0</v>
      </c>
      <c r="L372" s="43" t="s">
        <v>285</v>
      </c>
      <c r="M372" s="43" t="s">
        <v>286</v>
      </c>
      <c r="N372" s="132"/>
    </row>
    <row r="373" spans="1:264" s="43" customFormat="1" ht="18.75" thickBot="1">
      <c r="A373" s="149"/>
      <c r="B373" s="67">
        <v>109</v>
      </c>
      <c r="C373" s="43" t="s">
        <v>702</v>
      </c>
      <c r="F373" s="178"/>
      <c r="G373" s="67" t="s">
        <v>23</v>
      </c>
      <c r="H373" s="71"/>
      <c r="J373" s="43" t="s">
        <v>1919</v>
      </c>
      <c r="K373" s="71">
        <f t="shared" si="8"/>
        <v>0</v>
      </c>
      <c r="L373" s="43" t="s">
        <v>703</v>
      </c>
      <c r="M373" s="43" t="s">
        <v>704</v>
      </c>
      <c r="N373" s="132"/>
    </row>
    <row r="374" spans="1:264" s="104" customFormat="1" ht="18" customHeight="1" thickBot="1">
      <c r="A374" s="149"/>
      <c r="B374" s="67">
        <v>752</v>
      </c>
      <c r="C374" s="43" t="s">
        <v>434</v>
      </c>
      <c r="D374" s="43"/>
      <c r="E374" s="43"/>
      <c r="F374" s="178"/>
      <c r="G374" s="67" t="s">
        <v>23</v>
      </c>
      <c r="H374" s="71"/>
      <c r="I374" s="43"/>
      <c r="J374" s="43" t="s">
        <v>1920</v>
      </c>
      <c r="K374" s="71">
        <f t="shared" si="8"/>
        <v>0</v>
      </c>
      <c r="L374" s="43" t="s">
        <v>435</v>
      </c>
      <c r="M374" s="43" t="s">
        <v>436</v>
      </c>
      <c r="N374" s="132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  <c r="HG374" s="43"/>
      <c r="HH374" s="43"/>
      <c r="HI374" s="43"/>
      <c r="HJ374" s="43"/>
      <c r="HK374" s="43"/>
      <c r="HL374" s="43"/>
      <c r="HM374" s="43"/>
      <c r="HN374" s="43"/>
      <c r="HO374" s="43"/>
      <c r="HP374" s="43"/>
      <c r="HQ374" s="43"/>
      <c r="HR374" s="43"/>
      <c r="HS374" s="43"/>
      <c r="HT374" s="43"/>
      <c r="HU374" s="43"/>
      <c r="HV374" s="43"/>
      <c r="HW374" s="43"/>
      <c r="HX374" s="43"/>
      <c r="HY374" s="43"/>
      <c r="HZ374" s="43"/>
      <c r="IA374" s="43"/>
      <c r="IB374" s="43"/>
      <c r="IC374" s="43"/>
      <c r="ID374" s="43"/>
      <c r="IE374" s="43"/>
      <c r="IF374" s="43"/>
      <c r="IG374" s="43"/>
      <c r="IH374" s="43"/>
      <c r="II374" s="43"/>
      <c r="IJ374" s="43"/>
      <c r="IK374" s="43"/>
      <c r="IL374" s="43"/>
      <c r="IM374" s="43"/>
      <c r="IN374" s="43"/>
      <c r="IO374" s="43"/>
      <c r="IP374" s="43"/>
      <c r="IQ374" s="43"/>
      <c r="IR374" s="43"/>
      <c r="IS374" s="43"/>
      <c r="IT374" s="43"/>
      <c r="IU374" s="43"/>
      <c r="IV374" s="43"/>
      <c r="IW374" s="43"/>
      <c r="IX374" s="43"/>
      <c r="IY374" s="43"/>
      <c r="IZ374" s="43"/>
      <c r="JA374" s="43"/>
      <c r="JB374" s="43"/>
      <c r="JC374" s="43"/>
      <c r="JD374" s="43"/>
    </row>
    <row r="375" spans="1:264" s="43" customFormat="1" ht="18.75" thickBot="1">
      <c r="A375" s="149"/>
      <c r="B375" s="67">
        <v>633</v>
      </c>
      <c r="C375" s="43" t="s">
        <v>1112</v>
      </c>
      <c r="F375" s="178"/>
      <c r="G375" s="67" t="s">
        <v>23</v>
      </c>
      <c r="H375" s="71"/>
      <c r="J375" s="43" t="s">
        <v>1921</v>
      </c>
      <c r="K375" s="71">
        <f t="shared" si="8"/>
        <v>0</v>
      </c>
      <c r="L375" s="43" t="s">
        <v>287</v>
      </c>
      <c r="M375" s="43" t="s">
        <v>288</v>
      </c>
      <c r="N375" s="132"/>
    </row>
    <row r="376" spans="1:264" s="43" customFormat="1" ht="18.75" thickBot="1">
      <c r="A376" s="149"/>
      <c r="B376" s="67">
        <v>241</v>
      </c>
      <c r="C376" s="43" t="s">
        <v>1113</v>
      </c>
      <c r="F376" s="178"/>
      <c r="G376" s="67" t="s">
        <v>23</v>
      </c>
      <c r="H376" s="71"/>
      <c r="J376" s="43" t="s">
        <v>1894</v>
      </c>
      <c r="K376" s="71">
        <f t="shared" si="8"/>
        <v>0</v>
      </c>
      <c r="L376" s="43" t="s">
        <v>494</v>
      </c>
      <c r="M376" s="43" t="s">
        <v>495</v>
      </c>
      <c r="N376" s="132"/>
    </row>
    <row r="377" spans="1:264" s="43" customFormat="1" ht="18.75" thickBot="1">
      <c r="A377" s="149"/>
      <c r="B377" s="67">
        <v>745</v>
      </c>
      <c r="C377" s="43" t="s">
        <v>2364</v>
      </c>
      <c r="F377" s="178"/>
      <c r="G377" s="67" t="s">
        <v>23</v>
      </c>
      <c r="H377" s="71"/>
      <c r="J377" s="43" t="s">
        <v>2365</v>
      </c>
      <c r="K377" s="71">
        <f t="shared" si="8"/>
        <v>0</v>
      </c>
      <c r="L377" s="43" t="s">
        <v>2366</v>
      </c>
      <c r="M377" s="43" t="s">
        <v>2367</v>
      </c>
      <c r="N377" s="132"/>
    </row>
    <row r="378" spans="1:264" s="43" customFormat="1" ht="18.75" thickBot="1">
      <c r="A378" s="149"/>
      <c r="B378" s="67">
        <v>544</v>
      </c>
      <c r="C378" s="43" t="s">
        <v>1687</v>
      </c>
      <c r="F378" s="178" t="s">
        <v>29</v>
      </c>
      <c r="G378" s="67" t="s">
        <v>21</v>
      </c>
      <c r="H378" s="71"/>
      <c r="J378" s="43" t="s">
        <v>1922</v>
      </c>
      <c r="K378" s="71">
        <f t="shared" si="8"/>
        <v>0</v>
      </c>
      <c r="L378" s="43" t="s">
        <v>1688</v>
      </c>
      <c r="M378" s="43" t="s">
        <v>1689</v>
      </c>
      <c r="N378" s="132"/>
    </row>
    <row r="379" spans="1:264" s="43" customFormat="1" ht="18.75" thickBot="1">
      <c r="A379" s="149"/>
      <c r="B379" s="67">
        <v>702</v>
      </c>
      <c r="C379" s="43" t="s">
        <v>1690</v>
      </c>
      <c r="F379" s="178" t="s">
        <v>29</v>
      </c>
      <c r="G379" s="67" t="s">
        <v>21</v>
      </c>
      <c r="H379" s="71"/>
      <c r="J379" s="43" t="s">
        <v>4133</v>
      </c>
      <c r="K379" s="71">
        <f t="shared" si="8"/>
        <v>0</v>
      </c>
      <c r="L379" s="43" t="s">
        <v>1691</v>
      </c>
      <c r="M379" s="43" t="s">
        <v>1692</v>
      </c>
      <c r="N379" s="132"/>
    </row>
    <row r="380" spans="1:264" s="43" customFormat="1" ht="18.75" thickBot="1">
      <c r="A380" s="149"/>
      <c r="B380" s="67">
        <v>561</v>
      </c>
      <c r="C380" s="43" t="s">
        <v>2368</v>
      </c>
      <c r="F380" s="178" t="s">
        <v>598</v>
      </c>
      <c r="G380" s="67" t="s">
        <v>21</v>
      </c>
      <c r="H380" s="71"/>
      <c r="J380" s="43" t="s">
        <v>1771</v>
      </c>
      <c r="K380" s="71">
        <f t="shared" si="8"/>
        <v>0</v>
      </c>
      <c r="L380" s="43" t="s">
        <v>2369</v>
      </c>
      <c r="M380" s="43" t="s">
        <v>2370</v>
      </c>
      <c r="N380" s="132"/>
    </row>
    <row r="381" spans="1:264" s="43" customFormat="1" ht="18.75" thickBot="1">
      <c r="A381" s="149"/>
      <c r="B381" s="47"/>
      <c r="C381" s="48" t="s">
        <v>289</v>
      </c>
      <c r="D381" s="48"/>
      <c r="E381" s="48"/>
      <c r="F381" s="179"/>
      <c r="G381" s="47"/>
      <c r="H381" s="62"/>
      <c r="I381" s="48"/>
      <c r="J381" s="48"/>
      <c r="K381" s="71">
        <f t="shared" ref="K381" si="9">IF(I381&lt;&gt;0,A381*I381,A381*H381)</f>
        <v>0</v>
      </c>
      <c r="L381" s="104"/>
      <c r="M381" s="104"/>
      <c r="N381" s="132"/>
    </row>
    <row r="382" spans="1:264" s="43" customFormat="1" ht="18.75" thickBot="1">
      <c r="A382" s="149"/>
      <c r="B382" s="67">
        <v>523</v>
      </c>
      <c r="C382" s="43" t="s">
        <v>1300</v>
      </c>
      <c r="F382" s="178" t="s">
        <v>29</v>
      </c>
      <c r="G382" s="67" t="s">
        <v>23</v>
      </c>
      <c r="H382" s="71"/>
      <c r="J382" s="43" t="s">
        <v>1803</v>
      </c>
      <c r="K382" s="71">
        <f t="shared" ref="K382:K445" si="10">IF(I382&lt;&gt;0,A382*I382,A382*H382)</f>
        <v>0</v>
      </c>
      <c r="L382" s="43" t="s">
        <v>1301</v>
      </c>
      <c r="M382" s="43" t="s">
        <v>1302</v>
      </c>
      <c r="N382" s="132"/>
    </row>
    <row r="383" spans="1:264" s="43" customFormat="1" ht="18.75" thickBot="1">
      <c r="A383" s="149"/>
      <c r="B383" s="67">
        <v>208</v>
      </c>
      <c r="C383" s="43" t="s">
        <v>2371</v>
      </c>
      <c r="F383" s="178" t="s">
        <v>29</v>
      </c>
      <c r="G383" s="67" t="s">
        <v>23</v>
      </c>
      <c r="H383" s="71"/>
      <c r="J383" s="43" t="s">
        <v>1923</v>
      </c>
      <c r="K383" s="71">
        <f t="shared" si="10"/>
        <v>0</v>
      </c>
      <c r="L383" s="43" t="s">
        <v>2372</v>
      </c>
      <c r="M383" s="43" t="s">
        <v>2373</v>
      </c>
      <c r="N383" s="132"/>
    </row>
    <row r="384" spans="1:264" s="43" customFormat="1" ht="18.75" thickBot="1">
      <c r="A384" s="149"/>
      <c r="B384" s="67">
        <v>300</v>
      </c>
      <c r="C384" s="43" t="s">
        <v>2374</v>
      </c>
      <c r="F384" s="178" t="s">
        <v>29</v>
      </c>
      <c r="G384" s="67" t="s">
        <v>23</v>
      </c>
      <c r="H384" s="71"/>
      <c r="J384" s="43" t="s">
        <v>2375</v>
      </c>
      <c r="K384" s="71">
        <f t="shared" si="10"/>
        <v>0</v>
      </c>
      <c r="L384" s="43" t="s">
        <v>2376</v>
      </c>
      <c r="M384" s="43" t="s">
        <v>2377</v>
      </c>
      <c r="N384" s="132"/>
    </row>
    <row r="385" spans="1:14" s="43" customFormat="1" ht="18.75" thickBot="1">
      <c r="A385" s="149"/>
      <c r="B385" s="67">
        <v>353</v>
      </c>
      <c r="C385" s="43" t="s">
        <v>1511</v>
      </c>
      <c r="F385" s="178"/>
      <c r="G385" s="67" t="s">
        <v>23</v>
      </c>
      <c r="H385" s="71"/>
      <c r="J385" s="43" t="s">
        <v>1861</v>
      </c>
      <c r="K385" s="71">
        <f t="shared" si="10"/>
        <v>0</v>
      </c>
      <c r="L385" s="43" t="s">
        <v>1512</v>
      </c>
      <c r="M385" s="43" t="s">
        <v>1513</v>
      </c>
      <c r="N385" s="132"/>
    </row>
    <row r="386" spans="1:14" s="43" customFormat="1" ht="18.75" thickBot="1">
      <c r="A386" s="149"/>
      <c r="B386" s="67">
        <v>224</v>
      </c>
      <c r="C386" s="43" t="s">
        <v>1514</v>
      </c>
      <c r="F386" s="178"/>
      <c r="G386" s="67" t="s">
        <v>23</v>
      </c>
      <c r="H386" s="71"/>
      <c r="J386" s="43" t="s">
        <v>1923</v>
      </c>
      <c r="K386" s="71">
        <f t="shared" si="10"/>
        <v>0</v>
      </c>
      <c r="L386" s="43" t="s">
        <v>1515</v>
      </c>
      <c r="M386" s="43" t="s">
        <v>1516</v>
      </c>
      <c r="N386" s="132"/>
    </row>
    <row r="387" spans="1:14" s="43" customFormat="1" ht="18.75" thickBot="1">
      <c r="A387" s="149"/>
      <c r="B387" s="67">
        <v>259</v>
      </c>
      <c r="C387" s="43" t="s">
        <v>1517</v>
      </c>
      <c r="F387" s="178"/>
      <c r="G387" s="67" t="s">
        <v>23</v>
      </c>
      <c r="H387" s="71"/>
      <c r="J387" s="43" t="s">
        <v>1803</v>
      </c>
      <c r="K387" s="71">
        <f t="shared" si="10"/>
        <v>0</v>
      </c>
      <c r="L387" s="43" t="s">
        <v>1518</v>
      </c>
      <c r="M387" s="43" t="s">
        <v>1519</v>
      </c>
      <c r="N387" s="132"/>
    </row>
    <row r="388" spans="1:14" s="43" customFormat="1" ht="18.75" thickBot="1">
      <c r="A388" s="149"/>
      <c r="B388" s="67">
        <v>128</v>
      </c>
      <c r="C388" s="43" t="s">
        <v>1520</v>
      </c>
      <c r="F388" s="178"/>
      <c r="G388" s="67" t="s">
        <v>23</v>
      </c>
      <c r="H388" s="71"/>
      <c r="J388" s="43" t="s">
        <v>1921</v>
      </c>
      <c r="K388" s="71">
        <f t="shared" si="10"/>
        <v>0</v>
      </c>
      <c r="L388" s="43" t="s">
        <v>1521</v>
      </c>
      <c r="M388" s="43" t="s">
        <v>1522</v>
      </c>
      <c r="N388" s="132"/>
    </row>
    <row r="389" spans="1:14" s="43" customFormat="1" ht="18.75" thickBot="1">
      <c r="A389" s="149"/>
      <c r="B389" s="67">
        <v>33</v>
      </c>
      <c r="C389" s="43" t="s">
        <v>4180</v>
      </c>
      <c r="F389" s="178"/>
      <c r="G389" s="67" t="s">
        <v>72</v>
      </c>
      <c r="H389" s="71"/>
      <c r="J389" s="43" t="s">
        <v>1861</v>
      </c>
      <c r="K389" s="71">
        <f t="shared" si="10"/>
        <v>0</v>
      </c>
      <c r="L389" s="43" t="s">
        <v>4181</v>
      </c>
      <c r="M389" s="43" t="s">
        <v>4182</v>
      </c>
      <c r="N389" s="132"/>
    </row>
    <row r="390" spans="1:14" s="43" customFormat="1" ht="18.75" thickBot="1">
      <c r="A390" s="149"/>
      <c r="B390" s="67">
        <v>125</v>
      </c>
      <c r="C390" s="43" t="s">
        <v>1523</v>
      </c>
      <c r="F390" s="178"/>
      <c r="G390" s="67" t="s">
        <v>23</v>
      </c>
      <c r="H390" s="71"/>
      <c r="J390" s="43" t="s">
        <v>1924</v>
      </c>
      <c r="K390" s="71">
        <f t="shared" si="10"/>
        <v>0</v>
      </c>
      <c r="L390" s="43" t="s">
        <v>1524</v>
      </c>
      <c r="M390" s="43" t="s">
        <v>1525</v>
      </c>
      <c r="N390" s="132"/>
    </row>
    <row r="391" spans="1:14" s="43" customFormat="1" ht="18.75" thickBot="1">
      <c r="A391" s="149"/>
      <c r="B391" s="67">
        <v>57</v>
      </c>
      <c r="C391" s="43" t="s">
        <v>1581</v>
      </c>
      <c r="F391" s="178"/>
      <c r="G391" s="67" t="s">
        <v>72</v>
      </c>
      <c r="H391" s="71"/>
      <c r="J391" s="43" t="s">
        <v>1925</v>
      </c>
      <c r="K391" s="71">
        <f t="shared" si="10"/>
        <v>0</v>
      </c>
      <c r="L391" s="43" t="s">
        <v>1582</v>
      </c>
      <c r="M391" s="43" t="s">
        <v>1583</v>
      </c>
      <c r="N391" s="104"/>
    </row>
    <row r="392" spans="1:14" s="43" customFormat="1" ht="18.75" thickBot="1">
      <c r="A392" s="149"/>
      <c r="B392" s="67">
        <v>430</v>
      </c>
      <c r="C392" s="43" t="s">
        <v>2378</v>
      </c>
      <c r="F392" s="178"/>
      <c r="G392" s="67" t="s">
        <v>23</v>
      </c>
      <c r="H392" s="71"/>
      <c r="J392" s="43" t="s">
        <v>2379</v>
      </c>
      <c r="K392" s="71">
        <f t="shared" si="10"/>
        <v>0</v>
      </c>
      <c r="L392" s="43" t="s">
        <v>2380</v>
      </c>
      <c r="M392" s="43" t="s">
        <v>2381</v>
      </c>
      <c r="N392" s="132"/>
    </row>
    <row r="393" spans="1:14" s="43" customFormat="1" ht="18.75" thickBot="1">
      <c r="A393" s="149"/>
      <c r="B393" s="67">
        <v>239</v>
      </c>
      <c r="C393" s="43" t="s">
        <v>2382</v>
      </c>
      <c r="F393" s="178"/>
      <c r="G393" s="67" t="s">
        <v>23</v>
      </c>
      <c r="H393" s="71"/>
      <c r="J393" s="43" t="s">
        <v>2383</v>
      </c>
      <c r="K393" s="71">
        <f t="shared" si="10"/>
        <v>0</v>
      </c>
      <c r="L393" s="43" t="s">
        <v>2384</v>
      </c>
      <c r="M393" s="43" t="s">
        <v>2385</v>
      </c>
      <c r="N393" s="132"/>
    </row>
    <row r="394" spans="1:14" s="104" customFormat="1" ht="18" customHeight="1" thickBot="1">
      <c r="A394" s="149"/>
      <c r="B394" s="67">
        <v>139</v>
      </c>
      <c r="C394" s="43" t="s">
        <v>604</v>
      </c>
      <c r="D394" s="43"/>
      <c r="E394" s="43"/>
      <c r="F394" s="178"/>
      <c r="G394" s="67" t="s">
        <v>72</v>
      </c>
      <c r="H394" s="71"/>
      <c r="I394" s="43"/>
      <c r="J394" s="43" t="s">
        <v>1926</v>
      </c>
      <c r="K394" s="71">
        <f t="shared" si="10"/>
        <v>0</v>
      </c>
      <c r="L394" s="43" t="s">
        <v>605</v>
      </c>
      <c r="M394" s="43" t="s">
        <v>606</v>
      </c>
      <c r="N394" s="132"/>
    </row>
    <row r="395" spans="1:14" s="43" customFormat="1" ht="18.75" thickBot="1">
      <c r="A395" s="149"/>
      <c r="B395" s="67">
        <v>244</v>
      </c>
      <c r="C395" s="43" t="s">
        <v>539</v>
      </c>
      <c r="F395" s="178"/>
      <c r="G395" s="67" t="s">
        <v>72</v>
      </c>
      <c r="H395" s="71"/>
      <c r="J395" s="43" t="s">
        <v>1927</v>
      </c>
      <c r="K395" s="71">
        <f t="shared" si="10"/>
        <v>0</v>
      </c>
      <c r="L395" s="43" t="s">
        <v>540</v>
      </c>
      <c r="M395" s="43" t="s">
        <v>541</v>
      </c>
      <c r="N395" s="132"/>
    </row>
    <row r="396" spans="1:14" s="43" customFormat="1" ht="18.75" thickBot="1">
      <c r="A396" s="149"/>
      <c r="B396" s="67">
        <v>97</v>
      </c>
      <c r="C396" s="43" t="s">
        <v>542</v>
      </c>
      <c r="F396" s="178"/>
      <c r="G396" s="67" t="s">
        <v>72</v>
      </c>
      <c r="H396" s="71"/>
      <c r="J396" s="43" t="s">
        <v>1928</v>
      </c>
      <c r="K396" s="71">
        <f t="shared" si="10"/>
        <v>0</v>
      </c>
      <c r="L396" s="43" t="s">
        <v>543</v>
      </c>
      <c r="M396" s="43" t="s">
        <v>544</v>
      </c>
      <c r="N396" s="132"/>
    </row>
    <row r="397" spans="1:14" s="43" customFormat="1" ht="18.75" thickBot="1">
      <c r="A397" s="149"/>
      <c r="B397" s="67">
        <v>63</v>
      </c>
      <c r="C397" s="43" t="s">
        <v>545</v>
      </c>
      <c r="F397" s="178"/>
      <c r="G397" s="67" t="s">
        <v>72</v>
      </c>
      <c r="H397" s="71"/>
      <c r="J397" s="43" t="s">
        <v>1926</v>
      </c>
      <c r="K397" s="71">
        <f t="shared" si="10"/>
        <v>0</v>
      </c>
      <c r="L397" s="43" t="s">
        <v>546</v>
      </c>
      <c r="M397" s="43" t="s">
        <v>547</v>
      </c>
      <c r="N397" s="132"/>
    </row>
    <row r="398" spans="1:14" s="43" customFormat="1" ht="18.75" thickBot="1">
      <c r="A398" s="149"/>
      <c r="B398" s="67">
        <v>401</v>
      </c>
      <c r="C398" s="43" t="s">
        <v>930</v>
      </c>
      <c r="F398" s="178"/>
      <c r="G398" s="67" t="s">
        <v>72</v>
      </c>
      <c r="H398" s="71"/>
      <c r="J398" s="43" t="s">
        <v>1929</v>
      </c>
      <c r="K398" s="71">
        <f t="shared" si="10"/>
        <v>0</v>
      </c>
      <c r="L398" s="43" t="s">
        <v>931</v>
      </c>
      <c r="M398" s="43" t="s">
        <v>932</v>
      </c>
      <c r="N398" s="132"/>
    </row>
    <row r="399" spans="1:14" s="43" customFormat="1" ht="18.75" thickBot="1">
      <c r="A399" s="149"/>
      <c r="B399" s="67">
        <v>175</v>
      </c>
      <c r="C399" s="43" t="s">
        <v>1114</v>
      </c>
      <c r="F399" s="178"/>
      <c r="G399" s="67" t="s">
        <v>72</v>
      </c>
      <c r="H399" s="71"/>
      <c r="J399" s="43" t="s">
        <v>1930</v>
      </c>
      <c r="K399" s="71">
        <f t="shared" si="10"/>
        <v>0</v>
      </c>
      <c r="L399" s="43" t="s">
        <v>1115</v>
      </c>
      <c r="M399" s="43" t="s">
        <v>1116</v>
      </c>
      <c r="N399" s="132"/>
    </row>
    <row r="400" spans="1:14" s="43" customFormat="1" ht="18.75" thickBot="1">
      <c r="A400" s="149"/>
      <c r="B400" s="67">
        <v>162</v>
      </c>
      <c r="C400" s="43" t="s">
        <v>2386</v>
      </c>
      <c r="F400" s="178"/>
      <c r="G400" s="67" t="s">
        <v>72</v>
      </c>
      <c r="H400" s="71"/>
      <c r="J400" s="43" t="s">
        <v>2387</v>
      </c>
      <c r="K400" s="71">
        <f t="shared" si="10"/>
        <v>0</v>
      </c>
      <c r="L400" s="43" t="s">
        <v>2388</v>
      </c>
      <c r="M400" s="43" t="s">
        <v>2389</v>
      </c>
      <c r="N400" s="132"/>
    </row>
    <row r="401" spans="1:14" s="43" customFormat="1" ht="18.75" thickBot="1">
      <c r="A401" s="149"/>
      <c r="B401" s="67">
        <v>62</v>
      </c>
      <c r="C401" s="43" t="s">
        <v>2390</v>
      </c>
      <c r="F401" s="178"/>
      <c r="G401" s="67" t="s">
        <v>72</v>
      </c>
      <c r="H401" s="71"/>
      <c r="J401" s="43" t="s">
        <v>2391</v>
      </c>
      <c r="K401" s="71">
        <f t="shared" si="10"/>
        <v>0</v>
      </c>
      <c r="L401" s="43" t="s">
        <v>2392</v>
      </c>
      <c r="M401" s="43" t="s">
        <v>2393</v>
      </c>
      <c r="N401" s="132"/>
    </row>
    <row r="402" spans="1:14" s="43" customFormat="1" ht="18.75" thickBot="1">
      <c r="A402" s="149"/>
      <c r="B402" s="67">
        <v>173</v>
      </c>
      <c r="C402" s="43" t="s">
        <v>2394</v>
      </c>
      <c r="F402" s="178"/>
      <c r="G402" s="67" t="s">
        <v>72</v>
      </c>
      <c r="H402" s="71"/>
      <c r="J402" s="43" t="s">
        <v>2395</v>
      </c>
      <c r="K402" s="71">
        <f t="shared" si="10"/>
        <v>0</v>
      </c>
      <c r="L402" s="43" t="s">
        <v>2396</v>
      </c>
      <c r="M402" s="43" t="s">
        <v>2397</v>
      </c>
      <c r="N402" s="132"/>
    </row>
    <row r="403" spans="1:14" s="43" customFormat="1" ht="18.75" thickBot="1">
      <c r="A403" s="149"/>
      <c r="B403" s="67">
        <v>243</v>
      </c>
      <c r="C403" s="43" t="s">
        <v>2398</v>
      </c>
      <c r="F403" s="178"/>
      <c r="G403" s="67" t="s">
        <v>72</v>
      </c>
      <c r="H403" s="71"/>
      <c r="J403" s="43" t="s">
        <v>2399</v>
      </c>
      <c r="K403" s="71">
        <f t="shared" si="10"/>
        <v>0</v>
      </c>
      <c r="L403" s="43" t="s">
        <v>2400</v>
      </c>
      <c r="M403" s="43" t="s">
        <v>2401</v>
      </c>
      <c r="N403" s="132"/>
    </row>
    <row r="404" spans="1:14" s="43" customFormat="1" ht="18.75" thickBot="1">
      <c r="A404" s="149"/>
      <c r="B404" s="67">
        <v>40</v>
      </c>
      <c r="C404" s="43" t="s">
        <v>2402</v>
      </c>
      <c r="F404" s="178"/>
      <c r="G404" s="67" t="s">
        <v>23</v>
      </c>
      <c r="H404" s="71"/>
      <c r="J404" s="43" t="s">
        <v>2403</v>
      </c>
      <c r="K404" s="71">
        <f t="shared" si="10"/>
        <v>0</v>
      </c>
      <c r="L404" s="43" t="s">
        <v>2404</v>
      </c>
      <c r="M404" s="43" t="s">
        <v>2405</v>
      </c>
      <c r="N404" s="104"/>
    </row>
    <row r="405" spans="1:14" s="43" customFormat="1" ht="18.75" thickBot="1">
      <c r="A405" s="149"/>
      <c r="B405" s="67">
        <v>1737</v>
      </c>
      <c r="C405" s="43" t="s">
        <v>2406</v>
      </c>
      <c r="F405" s="178"/>
      <c r="G405" s="67" t="s">
        <v>23</v>
      </c>
      <c r="H405" s="71"/>
      <c r="J405" s="43" t="s">
        <v>2407</v>
      </c>
      <c r="K405" s="71">
        <f t="shared" si="10"/>
        <v>0</v>
      </c>
      <c r="L405" s="43" t="s">
        <v>2408</v>
      </c>
      <c r="M405" s="43" t="s">
        <v>2409</v>
      </c>
      <c r="N405" s="132"/>
    </row>
    <row r="406" spans="1:14" s="43" customFormat="1" ht="18.75" thickBot="1">
      <c r="A406" s="149"/>
      <c r="B406" s="67">
        <v>420</v>
      </c>
      <c r="C406" s="43" t="s">
        <v>2410</v>
      </c>
      <c r="F406" s="178" t="s">
        <v>2297</v>
      </c>
      <c r="G406" s="67" t="s">
        <v>72</v>
      </c>
      <c r="H406" s="71"/>
      <c r="J406" s="43" t="s">
        <v>2411</v>
      </c>
      <c r="K406" s="71">
        <f t="shared" si="10"/>
        <v>0</v>
      </c>
      <c r="L406" s="43" t="s">
        <v>2412</v>
      </c>
      <c r="M406" s="43" t="s">
        <v>2413</v>
      </c>
      <c r="N406" s="132"/>
    </row>
    <row r="407" spans="1:14" s="43" customFormat="1" ht="18.75" thickBot="1">
      <c r="A407" s="149"/>
      <c r="B407" s="67">
        <v>835</v>
      </c>
      <c r="C407" s="43" t="s">
        <v>2414</v>
      </c>
      <c r="F407" s="178" t="s">
        <v>2415</v>
      </c>
      <c r="G407" s="67" t="s">
        <v>72</v>
      </c>
      <c r="H407" s="71"/>
      <c r="J407" s="43" t="s">
        <v>2416</v>
      </c>
      <c r="K407" s="71">
        <f t="shared" si="10"/>
        <v>0</v>
      </c>
      <c r="L407" s="43" t="s">
        <v>2417</v>
      </c>
      <c r="M407" s="43" t="s">
        <v>2418</v>
      </c>
      <c r="N407" s="132"/>
    </row>
    <row r="408" spans="1:14" s="43" customFormat="1" ht="18.75" thickBot="1">
      <c r="A408" s="149"/>
      <c r="B408" s="67">
        <v>1286</v>
      </c>
      <c r="C408" s="43" t="s">
        <v>2419</v>
      </c>
      <c r="F408" s="178" t="s">
        <v>2297</v>
      </c>
      <c r="G408" s="67" t="s">
        <v>72</v>
      </c>
      <c r="H408" s="71"/>
      <c r="J408" s="43" t="s">
        <v>2420</v>
      </c>
      <c r="K408" s="71">
        <f t="shared" si="10"/>
        <v>0</v>
      </c>
      <c r="L408" s="43" t="s">
        <v>2421</v>
      </c>
      <c r="M408" s="43" t="s">
        <v>2422</v>
      </c>
      <c r="N408" s="132"/>
    </row>
    <row r="409" spans="1:14" s="43" customFormat="1" ht="18.75" thickBot="1">
      <c r="A409" s="149"/>
      <c r="B409" s="67">
        <v>159</v>
      </c>
      <c r="C409" s="43" t="s">
        <v>4183</v>
      </c>
      <c r="F409" s="178" t="s">
        <v>598</v>
      </c>
      <c r="G409" s="67" t="s">
        <v>72</v>
      </c>
      <c r="H409" s="71"/>
      <c r="J409" s="43" t="s">
        <v>1931</v>
      </c>
      <c r="K409" s="71">
        <f t="shared" si="10"/>
        <v>0</v>
      </c>
      <c r="L409" s="43" t="s">
        <v>1079</v>
      </c>
      <c r="M409" s="43" t="s">
        <v>1080</v>
      </c>
      <c r="N409" s="132"/>
    </row>
    <row r="410" spans="1:14" s="43" customFormat="1" ht="18.75" thickBot="1">
      <c r="A410" s="149"/>
      <c r="B410" s="67">
        <v>184</v>
      </c>
      <c r="C410" s="43" t="s">
        <v>781</v>
      </c>
      <c r="F410" s="178" t="s">
        <v>29</v>
      </c>
      <c r="G410" s="67" t="s">
        <v>72</v>
      </c>
      <c r="H410" s="71"/>
      <c r="J410" s="43" t="s">
        <v>1932</v>
      </c>
      <c r="K410" s="71">
        <f t="shared" si="10"/>
        <v>0</v>
      </c>
      <c r="L410" s="43" t="s">
        <v>782</v>
      </c>
      <c r="M410" s="43" t="s">
        <v>783</v>
      </c>
      <c r="N410" s="132"/>
    </row>
    <row r="411" spans="1:14" s="43" customFormat="1" ht="18.75" thickBot="1">
      <c r="A411" s="149"/>
      <c r="B411" s="67">
        <v>130</v>
      </c>
      <c r="C411" s="43" t="s">
        <v>2423</v>
      </c>
      <c r="F411" s="178"/>
      <c r="G411" s="67" t="s">
        <v>23</v>
      </c>
      <c r="H411" s="71"/>
      <c r="J411" s="43" t="s">
        <v>2424</v>
      </c>
      <c r="K411" s="71">
        <f t="shared" si="10"/>
        <v>0</v>
      </c>
      <c r="L411" s="43" t="s">
        <v>2425</v>
      </c>
      <c r="M411" s="43" t="s">
        <v>2426</v>
      </c>
      <c r="N411" s="132"/>
    </row>
    <row r="412" spans="1:14" s="43" customFormat="1" ht="18.75" thickBot="1">
      <c r="A412" s="149"/>
      <c r="B412" s="67">
        <v>398</v>
      </c>
      <c r="C412" s="43" t="s">
        <v>672</v>
      </c>
      <c r="F412" s="178"/>
      <c r="G412" s="67" t="s">
        <v>23</v>
      </c>
      <c r="H412" s="71"/>
      <c r="J412" s="43" t="s">
        <v>1742</v>
      </c>
      <c r="K412" s="71">
        <f t="shared" si="10"/>
        <v>0</v>
      </c>
      <c r="L412" s="43" t="s">
        <v>673</v>
      </c>
      <c r="M412" s="43" t="s">
        <v>674</v>
      </c>
      <c r="N412" s="132"/>
    </row>
    <row r="413" spans="1:14" s="43" customFormat="1" ht="18.75" thickBot="1">
      <c r="A413" s="149"/>
      <c r="B413" s="67">
        <v>379</v>
      </c>
      <c r="C413" s="43" t="s">
        <v>2427</v>
      </c>
      <c r="F413" s="178" t="s">
        <v>2415</v>
      </c>
      <c r="G413" s="67" t="s">
        <v>72</v>
      </c>
      <c r="H413" s="71"/>
      <c r="J413" s="43" t="s">
        <v>1781</v>
      </c>
      <c r="K413" s="71">
        <f t="shared" si="10"/>
        <v>0</v>
      </c>
      <c r="L413" s="43" t="s">
        <v>2428</v>
      </c>
      <c r="M413" s="43" t="s">
        <v>2429</v>
      </c>
      <c r="N413" s="132"/>
    </row>
    <row r="414" spans="1:14" s="43" customFormat="1" ht="18.75" thickBot="1">
      <c r="A414" s="149"/>
      <c r="B414" s="67">
        <v>474</v>
      </c>
      <c r="C414" s="43" t="s">
        <v>2430</v>
      </c>
      <c r="F414" s="178" t="s">
        <v>2415</v>
      </c>
      <c r="G414" s="67" t="s">
        <v>72</v>
      </c>
      <c r="H414" s="71"/>
      <c r="J414" s="43" t="s">
        <v>2431</v>
      </c>
      <c r="K414" s="71">
        <f t="shared" si="10"/>
        <v>0</v>
      </c>
      <c r="L414" s="43" t="s">
        <v>2432</v>
      </c>
      <c r="M414" s="43" t="s">
        <v>2433</v>
      </c>
      <c r="N414" s="132"/>
    </row>
    <row r="415" spans="1:14" s="43" customFormat="1" ht="18.75" thickBot="1">
      <c r="A415" s="149"/>
      <c r="B415" s="67">
        <v>311</v>
      </c>
      <c r="C415" s="43" t="s">
        <v>2434</v>
      </c>
      <c r="F415" s="178"/>
      <c r="G415" s="67" t="s">
        <v>72</v>
      </c>
      <c r="H415" s="71"/>
      <c r="J415" s="43" t="s">
        <v>2435</v>
      </c>
      <c r="K415" s="71">
        <f t="shared" si="10"/>
        <v>0</v>
      </c>
      <c r="L415" s="43" t="s">
        <v>2438</v>
      </c>
      <c r="M415" s="43" t="s">
        <v>2439</v>
      </c>
      <c r="N415" s="132"/>
    </row>
    <row r="416" spans="1:14" s="43" customFormat="1" ht="18.75" thickBot="1">
      <c r="A416" s="149"/>
      <c r="B416" s="67">
        <v>850</v>
      </c>
      <c r="C416" s="43" t="s">
        <v>2434</v>
      </c>
      <c r="F416" s="178"/>
      <c r="G416" s="67" t="s">
        <v>23</v>
      </c>
      <c r="H416" s="71"/>
      <c r="J416" s="43" t="s">
        <v>2435</v>
      </c>
      <c r="K416" s="71">
        <f t="shared" si="10"/>
        <v>0</v>
      </c>
      <c r="L416" s="43" t="s">
        <v>2436</v>
      </c>
      <c r="M416" s="43" t="s">
        <v>2437</v>
      </c>
      <c r="N416" s="132"/>
    </row>
    <row r="417" spans="1:265" s="43" customFormat="1" ht="18.75" thickBot="1">
      <c r="A417" s="149"/>
      <c r="B417" s="67">
        <v>709</v>
      </c>
      <c r="C417" s="43" t="s">
        <v>607</v>
      </c>
      <c r="F417" s="178" t="s">
        <v>29</v>
      </c>
      <c r="G417" s="67" t="s">
        <v>23</v>
      </c>
      <c r="H417" s="71"/>
      <c r="J417" s="43" t="s">
        <v>1933</v>
      </c>
      <c r="K417" s="71">
        <f t="shared" si="10"/>
        <v>0</v>
      </c>
      <c r="L417" s="43" t="s">
        <v>608</v>
      </c>
      <c r="M417" s="43" t="s">
        <v>609</v>
      </c>
      <c r="N417" s="132"/>
    </row>
    <row r="418" spans="1:265" s="43" customFormat="1" ht="18.75" thickBot="1">
      <c r="A418" s="149"/>
      <c r="B418" s="67">
        <v>190</v>
      </c>
      <c r="C418" s="43" t="s">
        <v>856</v>
      </c>
      <c r="F418" s="178"/>
      <c r="G418" s="67" t="s">
        <v>23</v>
      </c>
      <c r="H418" s="71"/>
      <c r="J418" s="43" t="s">
        <v>1742</v>
      </c>
      <c r="K418" s="71">
        <f t="shared" si="10"/>
        <v>0</v>
      </c>
      <c r="L418" s="43" t="s">
        <v>857</v>
      </c>
      <c r="M418" s="43" t="s">
        <v>858</v>
      </c>
      <c r="N418" s="132"/>
    </row>
    <row r="419" spans="1:265" s="43" customFormat="1" ht="18.75" thickBot="1">
      <c r="A419" s="149"/>
      <c r="B419" s="67">
        <v>135</v>
      </c>
      <c r="C419" s="43" t="s">
        <v>933</v>
      </c>
      <c r="F419" s="178" t="s">
        <v>598</v>
      </c>
      <c r="G419" s="67" t="s">
        <v>23</v>
      </c>
      <c r="H419" s="71"/>
      <c r="J419" s="43" t="s">
        <v>1933</v>
      </c>
      <c r="K419" s="71">
        <f t="shared" si="10"/>
        <v>0</v>
      </c>
      <c r="L419" s="43" t="s">
        <v>934</v>
      </c>
      <c r="M419" s="43" t="s">
        <v>935</v>
      </c>
      <c r="N419" s="132"/>
    </row>
    <row r="420" spans="1:265" s="43" customFormat="1" ht="18.75" thickBot="1">
      <c r="A420" s="149"/>
      <c r="B420" s="67">
        <v>141</v>
      </c>
      <c r="C420" s="43" t="s">
        <v>905</v>
      </c>
      <c r="F420" s="178"/>
      <c r="G420" s="67" t="s">
        <v>72</v>
      </c>
      <c r="H420" s="71"/>
      <c r="J420" s="43" t="s">
        <v>1894</v>
      </c>
      <c r="K420" s="71">
        <f t="shared" si="10"/>
        <v>0</v>
      </c>
      <c r="L420" s="43" t="s">
        <v>522</v>
      </c>
      <c r="M420" s="43" t="s">
        <v>523</v>
      </c>
      <c r="N420" s="132"/>
    </row>
    <row r="421" spans="1:265" s="43" customFormat="1" ht="18.75" thickBot="1">
      <c r="A421" s="149"/>
      <c r="B421" s="67">
        <v>324</v>
      </c>
      <c r="C421" s="43" t="s">
        <v>1024</v>
      </c>
      <c r="F421" s="178" t="s">
        <v>29</v>
      </c>
      <c r="G421" s="67" t="s">
        <v>23</v>
      </c>
      <c r="H421" s="71"/>
      <c r="J421" s="43" t="s">
        <v>1855</v>
      </c>
      <c r="K421" s="71">
        <f t="shared" si="10"/>
        <v>0</v>
      </c>
      <c r="L421" s="43" t="s">
        <v>1025</v>
      </c>
      <c r="M421" s="43" t="s">
        <v>1026</v>
      </c>
      <c r="N421" s="132"/>
    </row>
    <row r="422" spans="1:265" s="43" customFormat="1" ht="18.75" thickBot="1">
      <c r="A422" s="149"/>
      <c r="B422" s="67">
        <v>495</v>
      </c>
      <c r="C422" s="43" t="s">
        <v>614</v>
      </c>
      <c r="F422" s="178"/>
      <c r="G422" s="67" t="s">
        <v>23</v>
      </c>
      <c r="H422" s="71"/>
      <c r="J422" s="43" t="s">
        <v>1917</v>
      </c>
      <c r="K422" s="71">
        <f t="shared" si="10"/>
        <v>0</v>
      </c>
      <c r="L422" s="43" t="s">
        <v>615</v>
      </c>
      <c r="M422" s="43" t="s">
        <v>616</v>
      </c>
      <c r="N422" s="132"/>
    </row>
    <row r="423" spans="1:265" s="43" customFormat="1" ht="18.75" thickBot="1">
      <c r="A423" s="149"/>
      <c r="B423" s="67">
        <v>145</v>
      </c>
      <c r="C423" s="43" t="s">
        <v>617</v>
      </c>
      <c r="F423" s="178"/>
      <c r="G423" s="67" t="s">
        <v>23</v>
      </c>
      <c r="H423" s="71"/>
      <c r="J423" s="43" t="s">
        <v>1934</v>
      </c>
      <c r="K423" s="71">
        <f t="shared" si="10"/>
        <v>0</v>
      </c>
      <c r="L423" s="43" t="s">
        <v>618</v>
      </c>
      <c r="M423" s="43" t="s">
        <v>619</v>
      </c>
      <c r="N423" s="132"/>
    </row>
    <row r="424" spans="1:265" s="43" customFormat="1" ht="18.75" thickBot="1">
      <c r="A424" s="149"/>
      <c r="B424" s="67">
        <v>964</v>
      </c>
      <c r="C424" s="43" t="s">
        <v>290</v>
      </c>
      <c r="F424" s="178"/>
      <c r="G424" s="67" t="s">
        <v>72</v>
      </c>
      <c r="H424" s="71"/>
      <c r="J424" s="43" t="s">
        <v>1935</v>
      </c>
      <c r="K424" s="71">
        <f t="shared" si="10"/>
        <v>0</v>
      </c>
      <c r="L424" s="43" t="s">
        <v>891</v>
      </c>
      <c r="M424" s="43" t="s">
        <v>892</v>
      </c>
      <c r="N424" s="132"/>
    </row>
    <row r="425" spans="1:265" s="43" customFormat="1" ht="18.75" thickBot="1">
      <c r="A425" s="149"/>
      <c r="B425" s="67">
        <v>756</v>
      </c>
      <c r="C425" s="43" t="s">
        <v>290</v>
      </c>
      <c r="F425" s="178"/>
      <c r="G425" s="67" t="s">
        <v>23</v>
      </c>
      <c r="H425" s="71"/>
      <c r="J425" s="43" t="s">
        <v>1935</v>
      </c>
      <c r="K425" s="71">
        <f t="shared" si="10"/>
        <v>0</v>
      </c>
      <c r="L425" s="43" t="s">
        <v>291</v>
      </c>
      <c r="M425" s="43" t="s">
        <v>292</v>
      </c>
      <c r="N425" s="132"/>
    </row>
    <row r="426" spans="1:265" s="43" customFormat="1" ht="18.75" thickBot="1">
      <c r="A426" s="149"/>
      <c r="B426" s="67">
        <v>50</v>
      </c>
      <c r="C426" s="43" t="s">
        <v>620</v>
      </c>
      <c r="F426" s="178"/>
      <c r="G426" s="67" t="s">
        <v>72</v>
      </c>
      <c r="H426" s="71"/>
      <c r="J426" s="43" t="s">
        <v>1855</v>
      </c>
      <c r="K426" s="71">
        <f t="shared" si="10"/>
        <v>0</v>
      </c>
      <c r="L426" s="43" t="s">
        <v>623</v>
      </c>
      <c r="M426" s="43" t="s">
        <v>624</v>
      </c>
      <c r="N426" s="132"/>
    </row>
    <row r="427" spans="1:265" s="43" customFormat="1" ht="18.75" thickBot="1">
      <c r="A427" s="149"/>
      <c r="B427" s="67">
        <v>979</v>
      </c>
      <c r="C427" s="43" t="s">
        <v>620</v>
      </c>
      <c r="F427" s="178"/>
      <c r="G427" s="67" t="s">
        <v>23</v>
      </c>
      <c r="H427" s="71"/>
      <c r="J427" s="43" t="s">
        <v>1855</v>
      </c>
      <c r="K427" s="71">
        <f t="shared" si="10"/>
        <v>0</v>
      </c>
      <c r="L427" s="43" t="s">
        <v>621</v>
      </c>
      <c r="M427" s="43" t="s">
        <v>622</v>
      </c>
      <c r="N427" s="132"/>
    </row>
    <row r="428" spans="1:265" s="43" customFormat="1" ht="18.75" thickBot="1">
      <c r="A428" s="149"/>
      <c r="B428" s="67">
        <v>176</v>
      </c>
      <c r="C428" s="43" t="s">
        <v>625</v>
      </c>
      <c r="F428" s="178"/>
      <c r="G428" s="67" t="s">
        <v>23</v>
      </c>
      <c r="H428" s="71"/>
      <c r="J428" s="43" t="s">
        <v>1894</v>
      </c>
      <c r="K428" s="71">
        <f t="shared" si="10"/>
        <v>0</v>
      </c>
      <c r="L428" s="43" t="s">
        <v>626</v>
      </c>
      <c r="M428" s="43" t="s">
        <v>627</v>
      </c>
      <c r="N428" s="132"/>
    </row>
    <row r="429" spans="1:265" s="43" customFormat="1" ht="18.75" thickBot="1">
      <c r="A429" s="149"/>
      <c r="B429" s="67">
        <v>347</v>
      </c>
      <c r="C429" s="43" t="s">
        <v>628</v>
      </c>
      <c r="F429" s="178"/>
      <c r="G429" s="67" t="s">
        <v>23</v>
      </c>
      <c r="H429" s="71"/>
      <c r="J429" s="43" t="s">
        <v>1936</v>
      </c>
      <c r="K429" s="71">
        <f t="shared" si="10"/>
        <v>0</v>
      </c>
      <c r="L429" s="43" t="s">
        <v>629</v>
      </c>
      <c r="M429" s="43" t="s">
        <v>630</v>
      </c>
      <c r="N429" s="132"/>
    </row>
    <row r="430" spans="1:265" s="43" customFormat="1" ht="18.75" thickBot="1">
      <c r="A430" s="149"/>
      <c r="B430" s="67">
        <v>39</v>
      </c>
      <c r="C430" s="43" t="s">
        <v>675</v>
      </c>
      <c r="F430" s="178"/>
      <c r="G430" s="67" t="s">
        <v>23</v>
      </c>
      <c r="H430" s="71"/>
      <c r="J430" s="43" t="s">
        <v>1937</v>
      </c>
      <c r="K430" s="71">
        <f t="shared" si="10"/>
        <v>0</v>
      </c>
      <c r="L430" s="43" t="s">
        <v>676</v>
      </c>
      <c r="M430" s="43" t="s">
        <v>677</v>
      </c>
      <c r="N430" s="132"/>
    </row>
    <row r="431" spans="1:265" s="43" customFormat="1" ht="18.75" thickBot="1">
      <c r="A431" s="149"/>
      <c r="B431" s="67">
        <v>931</v>
      </c>
      <c r="C431" s="43" t="s">
        <v>293</v>
      </c>
      <c r="F431" s="178"/>
      <c r="G431" s="67" t="s">
        <v>23</v>
      </c>
      <c r="H431" s="71"/>
      <c r="J431" s="43" t="s">
        <v>1894</v>
      </c>
      <c r="K431" s="71">
        <f t="shared" si="10"/>
        <v>0</v>
      </c>
      <c r="L431" s="43" t="s">
        <v>294</v>
      </c>
      <c r="M431" s="43" t="s">
        <v>295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  <c r="IX431" s="1"/>
      <c r="IY431" s="1"/>
      <c r="IZ431" s="1"/>
      <c r="JA431" s="1"/>
      <c r="JB431" s="1"/>
      <c r="JC431" s="1"/>
      <c r="JD431" s="1"/>
      <c r="JE431" s="61"/>
    </row>
    <row r="432" spans="1:265" s="43" customFormat="1" ht="18.75" thickBot="1">
      <c r="A432" s="149"/>
      <c r="B432" s="67">
        <v>133</v>
      </c>
      <c r="C432" s="43" t="s">
        <v>296</v>
      </c>
      <c r="F432" s="178"/>
      <c r="G432" s="67" t="s">
        <v>72</v>
      </c>
      <c r="H432" s="71"/>
      <c r="J432" s="43" t="s">
        <v>1733</v>
      </c>
      <c r="K432" s="71">
        <f t="shared" si="10"/>
        <v>0</v>
      </c>
      <c r="L432" s="43" t="s">
        <v>705</v>
      </c>
      <c r="M432" s="43" t="s">
        <v>706</v>
      </c>
      <c r="N432" s="132"/>
    </row>
    <row r="433" spans="1:265" s="43" customFormat="1" ht="18.75" thickBot="1">
      <c r="A433" s="149"/>
      <c r="B433" s="67">
        <v>481</v>
      </c>
      <c r="C433" s="43" t="s">
        <v>296</v>
      </c>
      <c r="F433" s="178"/>
      <c r="G433" s="67" t="s">
        <v>23</v>
      </c>
      <c r="H433" s="71"/>
      <c r="J433" s="43" t="s">
        <v>1733</v>
      </c>
      <c r="K433" s="71">
        <f t="shared" si="10"/>
        <v>0</v>
      </c>
      <c r="L433" s="43" t="s">
        <v>297</v>
      </c>
      <c r="M433" s="43" t="s">
        <v>298</v>
      </c>
      <c r="N433" s="132"/>
    </row>
    <row r="434" spans="1:265" s="43" customFormat="1" ht="18.75" thickBot="1">
      <c r="A434" s="149"/>
      <c r="B434" s="67">
        <v>303</v>
      </c>
      <c r="C434" s="43" t="s">
        <v>299</v>
      </c>
      <c r="F434" s="178"/>
      <c r="G434" s="67" t="s">
        <v>23</v>
      </c>
      <c r="H434" s="71"/>
      <c r="J434" s="43" t="s">
        <v>1938</v>
      </c>
      <c r="K434" s="71">
        <f t="shared" si="10"/>
        <v>0</v>
      </c>
      <c r="L434" s="43" t="s">
        <v>300</v>
      </c>
      <c r="M434" s="43" t="s">
        <v>301</v>
      </c>
      <c r="N434" s="132"/>
    </row>
    <row r="435" spans="1:265" s="43" customFormat="1" ht="18.75" thickBot="1">
      <c r="A435" s="149"/>
      <c r="B435" s="67">
        <v>189</v>
      </c>
      <c r="C435" s="43" t="s">
        <v>1027</v>
      </c>
      <c r="F435" s="178"/>
      <c r="G435" s="67" t="s">
        <v>23</v>
      </c>
      <c r="H435" s="71"/>
      <c r="J435" s="43" t="s">
        <v>1855</v>
      </c>
      <c r="K435" s="71">
        <f t="shared" si="10"/>
        <v>0</v>
      </c>
      <c r="L435" s="43" t="s">
        <v>610</v>
      </c>
      <c r="M435" s="43" t="s">
        <v>611</v>
      </c>
      <c r="N435" s="132"/>
    </row>
    <row r="436" spans="1:265" s="43" customFormat="1" ht="18.75" thickBot="1">
      <c r="A436" s="149"/>
      <c r="B436" s="67">
        <v>156</v>
      </c>
      <c r="C436" s="43" t="s">
        <v>1028</v>
      </c>
      <c r="F436" s="178"/>
      <c r="G436" s="67" t="s">
        <v>23</v>
      </c>
      <c r="H436" s="71"/>
      <c r="J436" s="43" t="s">
        <v>1855</v>
      </c>
      <c r="K436" s="71">
        <f t="shared" si="10"/>
        <v>0</v>
      </c>
      <c r="L436" s="43" t="s">
        <v>612</v>
      </c>
      <c r="M436" s="43" t="s">
        <v>613</v>
      </c>
      <c r="N436" s="132"/>
    </row>
    <row r="437" spans="1:265" s="43" customFormat="1" ht="18.75" thickBot="1">
      <c r="A437" s="149"/>
      <c r="B437" s="67">
        <v>175</v>
      </c>
      <c r="C437" s="43" t="s">
        <v>548</v>
      </c>
      <c r="F437" s="178"/>
      <c r="G437" s="67" t="s">
        <v>23</v>
      </c>
      <c r="H437" s="71"/>
      <c r="J437" s="43" t="s">
        <v>1939</v>
      </c>
      <c r="K437" s="71">
        <f t="shared" si="10"/>
        <v>0</v>
      </c>
      <c r="L437" s="43" t="s">
        <v>549</v>
      </c>
      <c r="M437" s="43" t="s">
        <v>550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  <c r="IX437" s="1"/>
      <c r="IY437" s="1"/>
      <c r="IZ437" s="1"/>
      <c r="JA437" s="1"/>
      <c r="JB437" s="1"/>
      <c r="JC437" s="1"/>
      <c r="JD437" s="1"/>
      <c r="JE437" s="61"/>
    </row>
    <row r="438" spans="1:265" s="43" customFormat="1" ht="18.75" thickBot="1">
      <c r="A438" s="149"/>
      <c r="B438" s="67">
        <v>225</v>
      </c>
      <c r="C438" s="132" t="s">
        <v>986</v>
      </c>
      <c r="F438" s="178" t="s">
        <v>29</v>
      </c>
      <c r="G438" s="67" t="s">
        <v>23</v>
      </c>
      <c r="H438" s="71"/>
      <c r="J438" s="43" t="s">
        <v>1940</v>
      </c>
      <c r="K438" s="71">
        <f t="shared" si="10"/>
        <v>0</v>
      </c>
      <c r="L438" s="43" t="s">
        <v>987</v>
      </c>
      <c r="M438" s="43" t="s">
        <v>988</v>
      </c>
      <c r="N438" s="132"/>
    </row>
    <row r="439" spans="1:265" s="43" customFormat="1" ht="18.75" thickBot="1">
      <c r="A439" s="149"/>
      <c r="B439" s="67">
        <v>325</v>
      </c>
      <c r="C439" s="147" t="s">
        <v>936</v>
      </c>
      <c r="F439" s="178" t="s">
        <v>29</v>
      </c>
      <c r="G439" s="67" t="s">
        <v>23</v>
      </c>
      <c r="H439" s="71"/>
      <c r="J439" s="43" t="s">
        <v>1941</v>
      </c>
      <c r="K439" s="71">
        <f t="shared" si="10"/>
        <v>0</v>
      </c>
      <c r="L439" s="43" t="s">
        <v>937</v>
      </c>
      <c r="M439" s="43" t="s">
        <v>938</v>
      </c>
      <c r="N439" s="132"/>
    </row>
    <row r="440" spans="1:265" s="43" customFormat="1" ht="18.75" thickBot="1">
      <c r="A440" s="149"/>
      <c r="B440" s="67">
        <v>267</v>
      </c>
      <c r="C440" s="121" t="s">
        <v>989</v>
      </c>
      <c r="F440" s="178" t="s">
        <v>29</v>
      </c>
      <c r="G440" s="67" t="s">
        <v>23</v>
      </c>
      <c r="H440" s="71"/>
      <c r="J440" s="43" t="s">
        <v>1942</v>
      </c>
      <c r="K440" s="71">
        <f t="shared" si="10"/>
        <v>0</v>
      </c>
      <c r="L440" s="43" t="s">
        <v>990</v>
      </c>
      <c r="M440" s="43" t="s">
        <v>991</v>
      </c>
      <c r="N440" s="132"/>
    </row>
    <row r="441" spans="1:265" s="43" customFormat="1" ht="18.75" thickBot="1">
      <c r="A441" s="149"/>
      <c r="B441" s="67">
        <v>340</v>
      </c>
      <c r="C441" s="43" t="s">
        <v>939</v>
      </c>
      <c r="F441" s="178" t="s">
        <v>29</v>
      </c>
      <c r="G441" s="67" t="s">
        <v>23</v>
      </c>
      <c r="H441" s="71"/>
      <c r="J441" s="43" t="s">
        <v>1855</v>
      </c>
      <c r="K441" s="71">
        <f t="shared" si="10"/>
        <v>0</v>
      </c>
      <c r="L441" s="43" t="s">
        <v>940</v>
      </c>
      <c r="M441" s="43" t="s">
        <v>941</v>
      </c>
      <c r="N441" s="132"/>
    </row>
    <row r="442" spans="1:265" s="43" customFormat="1" ht="18.75" thickBot="1">
      <c r="A442" s="149"/>
      <c r="B442" s="67">
        <v>217</v>
      </c>
      <c r="C442" s="132" t="s">
        <v>1399</v>
      </c>
      <c r="F442" s="178" t="s">
        <v>29</v>
      </c>
      <c r="G442" s="67" t="s">
        <v>23</v>
      </c>
      <c r="H442" s="71"/>
      <c r="J442" s="43" t="s">
        <v>1943</v>
      </c>
      <c r="K442" s="71">
        <f t="shared" si="10"/>
        <v>0</v>
      </c>
      <c r="L442" s="43" t="s">
        <v>1400</v>
      </c>
      <c r="M442" s="43" t="s">
        <v>1401</v>
      </c>
      <c r="N442" s="132"/>
    </row>
    <row r="443" spans="1:265" s="43" customFormat="1" ht="18.75" thickBot="1">
      <c r="A443" s="149"/>
      <c r="B443" s="67">
        <v>130</v>
      </c>
      <c r="C443" s="43" t="s">
        <v>631</v>
      </c>
      <c r="F443" s="178" t="s">
        <v>29</v>
      </c>
      <c r="G443" s="67" t="s">
        <v>23</v>
      </c>
      <c r="H443" s="71"/>
      <c r="J443" s="43" t="s">
        <v>1944</v>
      </c>
      <c r="K443" s="71">
        <f t="shared" si="10"/>
        <v>0</v>
      </c>
      <c r="L443" s="43" t="s">
        <v>632</v>
      </c>
      <c r="M443" s="43" t="s">
        <v>633</v>
      </c>
      <c r="N443" s="132"/>
    </row>
    <row r="444" spans="1:265" s="43" customFormat="1" ht="18.75" thickBot="1">
      <c r="A444" s="149"/>
      <c r="B444" s="67">
        <v>163</v>
      </c>
      <c r="C444" s="121" t="s">
        <v>551</v>
      </c>
      <c r="F444" s="178" t="s">
        <v>29</v>
      </c>
      <c r="G444" s="67" t="s">
        <v>23</v>
      </c>
      <c r="H444" s="71"/>
      <c r="J444" s="43" t="s">
        <v>1945</v>
      </c>
      <c r="K444" s="71">
        <f t="shared" si="10"/>
        <v>0</v>
      </c>
      <c r="L444" s="43" t="s">
        <v>552</v>
      </c>
      <c r="M444" s="43" t="s">
        <v>553</v>
      </c>
      <c r="N444" s="132"/>
    </row>
    <row r="445" spans="1:265" s="43" customFormat="1" ht="18.75" thickBot="1">
      <c r="A445" s="149"/>
      <c r="B445" s="67">
        <v>162</v>
      </c>
      <c r="C445" s="43" t="s">
        <v>1435</v>
      </c>
      <c r="F445" s="178"/>
      <c r="G445" s="67" t="s">
        <v>23</v>
      </c>
      <c r="H445" s="71"/>
      <c r="J445" s="43" t="s">
        <v>1818</v>
      </c>
      <c r="K445" s="71">
        <f t="shared" si="10"/>
        <v>0</v>
      </c>
      <c r="L445" s="43" t="s">
        <v>1436</v>
      </c>
      <c r="M445" s="43" t="s">
        <v>1437</v>
      </c>
      <c r="N445" s="132"/>
    </row>
    <row r="446" spans="1:265" s="43" customFormat="1" ht="18.75" thickBot="1">
      <c r="A446" s="149"/>
      <c r="B446" s="67">
        <v>119</v>
      </c>
      <c r="C446" s="43" t="s">
        <v>1438</v>
      </c>
      <c r="F446" s="178"/>
      <c r="G446" s="67" t="s">
        <v>23</v>
      </c>
      <c r="H446" s="71"/>
      <c r="J446" s="43" t="s">
        <v>1946</v>
      </c>
      <c r="K446" s="71">
        <f t="shared" ref="K446:K510" si="11">IF(I446&lt;&gt;0,A446*I446,A446*H446)</f>
        <v>0</v>
      </c>
      <c r="L446" s="43" t="s">
        <v>1439</v>
      </c>
      <c r="M446" s="43" t="s">
        <v>1440</v>
      </c>
      <c r="N446" s="132"/>
    </row>
    <row r="447" spans="1:265" s="43" customFormat="1" ht="18.75" thickBot="1">
      <c r="A447" s="149"/>
      <c r="B447" s="67">
        <v>524</v>
      </c>
      <c r="C447" s="43" t="s">
        <v>707</v>
      </c>
      <c r="F447" s="178"/>
      <c r="G447" s="67" t="s">
        <v>72</v>
      </c>
      <c r="H447" s="71"/>
      <c r="J447" s="43" t="s">
        <v>1947</v>
      </c>
      <c r="K447" s="71">
        <f t="shared" si="11"/>
        <v>0</v>
      </c>
      <c r="L447" s="43" t="s">
        <v>708</v>
      </c>
      <c r="M447" s="43" t="s">
        <v>709</v>
      </c>
      <c r="N447" s="132"/>
    </row>
    <row r="448" spans="1:265" s="43" customFormat="1" ht="18.75" thickBot="1">
      <c r="A448" s="149"/>
      <c r="B448" s="67">
        <v>171</v>
      </c>
      <c r="C448" s="43" t="s">
        <v>4184</v>
      </c>
      <c r="F448" s="184" t="s">
        <v>4274</v>
      </c>
      <c r="G448" s="67" t="s">
        <v>72</v>
      </c>
      <c r="H448" s="71"/>
      <c r="J448" s="43" t="s">
        <v>1855</v>
      </c>
      <c r="K448" s="71">
        <f t="shared" si="11"/>
        <v>0</v>
      </c>
      <c r="L448" s="43" t="s">
        <v>4022</v>
      </c>
      <c r="M448" s="43" t="s">
        <v>4023</v>
      </c>
      <c r="N448" s="132"/>
    </row>
    <row r="449" spans="1:265" s="43" customFormat="1" ht="18.75" thickBot="1">
      <c r="A449" s="149"/>
      <c r="B449" s="67">
        <v>580</v>
      </c>
      <c r="C449" s="43" t="s">
        <v>302</v>
      </c>
      <c r="G449" s="67" t="s">
        <v>72</v>
      </c>
      <c r="H449" s="71"/>
      <c r="J449" s="43" t="s">
        <v>1855</v>
      </c>
      <c r="K449" s="71">
        <f t="shared" si="11"/>
        <v>0</v>
      </c>
      <c r="L449" s="43" t="s">
        <v>303</v>
      </c>
      <c r="M449" s="43" t="s">
        <v>304</v>
      </c>
      <c r="N449" s="132"/>
    </row>
    <row r="450" spans="1:265" s="43" customFormat="1" ht="18.75" thickBot="1">
      <c r="A450" s="149"/>
      <c r="B450" s="67">
        <v>84</v>
      </c>
      <c r="C450" s="43" t="s">
        <v>4089</v>
      </c>
      <c r="F450" s="184" t="s">
        <v>4274</v>
      </c>
      <c r="G450" s="67" t="s">
        <v>72</v>
      </c>
      <c r="H450" s="71"/>
      <c r="J450" s="43" t="s">
        <v>1855</v>
      </c>
      <c r="K450" s="71">
        <f t="shared" si="11"/>
        <v>0</v>
      </c>
      <c r="L450" s="43" t="s">
        <v>4010</v>
      </c>
      <c r="M450" s="43" t="s">
        <v>4011</v>
      </c>
      <c r="N450" s="132"/>
    </row>
    <row r="451" spans="1:265" s="43" customFormat="1" ht="18.75" thickBot="1">
      <c r="A451" s="149"/>
      <c r="B451" s="67">
        <v>30</v>
      </c>
      <c r="C451" s="43" t="s">
        <v>4185</v>
      </c>
      <c r="F451" s="178" t="s">
        <v>29</v>
      </c>
      <c r="G451" s="67" t="s">
        <v>72</v>
      </c>
      <c r="H451" s="71"/>
      <c r="J451" s="43" t="s">
        <v>1855</v>
      </c>
      <c r="K451" s="71">
        <f t="shared" si="11"/>
        <v>0</v>
      </c>
      <c r="L451" s="43" t="s">
        <v>4186</v>
      </c>
      <c r="M451" s="43" t="s">
        <v>4187</v>
      </c>
      <c r="N451" s="132"/>
    </row>
    <row r="452" spans="1:265" s="43" customFormat="1" ht="18.75" thickBot="1">
      <c r="A452" s="149"/>
      <c r="B452" s="67">
        <v>59</v>
      </c>
      <c r="C452" s="43" t="s">
        <v>859</v>
      </c>
      <c r="F452" s="178" t="s">
        <v>598</v>
      </c>
      <c r="G452" s="67" t="s">
        <v>23</v>
      </c>
      <c r="H452" s="71"/>
      <c r="J452" s="43" t="s">
        <v>1742</v>
      </c>
      <c r="K452" s="71">
        <f t="shared" si="11"/>
        <v>0</v>
      </c>
      <c r="L452" s="43" t="s">
        <v>860</v>
      </c>
      <c r="M452" s="43" t="s">
        <v>861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  <c r="IX452" s="1"/>
      <c r="IY452" s="1"/>
      <c r="IZ452" s="1"/>
      <c r="JA452" s="1"/>
      <c r="JB452" s="1"/>
      <c r="JC452" s="1"/>
      <c r="JD452" s="1"/>
      <c r="JE452" s="61"/>
    </row>
    <row r="453" spans="1:265" s="43" customFormat="1" ht="18.75" thickBot="1">
      <c r="A453" s="149"/>
      <c r="B453" s="67">
        <v>67</v>
      </c>
      <c r="C453" s="43" t="s">
        <v>2440</v>
      </c>
      <c r="F453" s="178" t="s">
        <v>29</v>
      </c>
      <c r="G453" s="67" t="s">
        <v>72</v>
      </c>
      <c r="H453" s="71"/>
      <c r="J453" s="43" t="s">
        <v>2022</v>
      </c>
      <c r="K453" s="71">
        <f t="shared" si="11"/>
        <v>0</v>
      </c>
      <c r="L453" s="43" t="s">
        <v>2441</v>
      </c>
      <c r="M453" s="43" t="s">
        <v>2442</v>
      </c>
      <c r="N453" s="132"/>
    </row>
    <row r="454" spans="1:265" s="43" customFormat="1" ht="18.75" thickBot="1">
      <c r="A454" s="149"/>
      <c r="B454" s="67">
        <v>199</v>
      </c>
      <c r="C454" s="43" t="s">
        <v>1178</v>
      </c>
      <c r="F454" s="178"/>
      <c r="G454" s="67" t="s">
        <v>72</v>
      </c>
      <c r="H454" s="71"/>
      <c r="J454" s="43" t="s">
        <v>1948</v>
      </c>
      <c r="K454" s="71">
        <f t="shared" si="11"/>
        <v>0</v>
      </c>
      <c r="L454" s="43" t="s">
        <v>1179</v>
      </c>
      <c r="M454" s="43" t="s">
        <v>1180</v>
      </c>
      <c r="N454" s="132"/>
    </row>
    <row r="455" spans="1:265" s="43" customFormat="1" ht="18.75" thickBot="1">
      <c r="A455" s="149"/>
      <c r="B455" s="67">
        <v>461</v>
      </c>
      <c r="C455" s="43" t="s">
        <v>1441</v>
      </c>
      <c r="F455" s="183" t="s">
        <v>4275</v>
      </c>
      <c r="G455" s="67" t="s">
        <v>72</v>
      </c>
      <c r="H455" s="71"/>
      <c r="J455" s="43" t="s">
        <v>1742</v>
      </c>
      <c r="K455" s="71">
        <f t="shared" si="11"/>
        <v>0</v>
      </c>
      <c r="L455" s="43" t="s">
        <v>1442</v>
      </c>
      <c r="M455" s="43" t="s">
        <v>1443</v>
      </c>
      <c r="N455" s="132"/>
    </row>
    <row r="456" spans="1:265" s="43" customFormat="1" ht="18.75" thickBot="1">
      <c r="A456" s="149"/>
      <c r="B456" s="67">
        <v>505</v>
      </c>
      <c r="C456" s="43" t="s">
        <v>1444</v>
      </c>
      <c r="F456" s="183" t="s">
        <v>4275</v>
      </c>
      <c r="G456" s="67" t="s">
        <v>72</v>
      </c>
      <c r="H456" s="71"/>
      <c r="J456" s="43" t="s">
        <v>1949</v>
      </c>
      <c r="K456" s="71">
        <f t="shared" si="11"/>
        <v>0</v>
      </c>
      <c r="L456" s="43" t="s">
        <v>1445</v>
      </c>
      <c r="M456" s="43" t="s">
        <v>1446</v>
      </c>
      <c r="N456" s="132"/>
    </row>
    <row r="457" spans="1:265" s="43" customFormat="1" ht="18.75" thickBot="1">
      <c r="A457" s="149"/>
      <c r="B457" s="67">
        <v>655</v>
      </c>
      <c r="C457" s="43" t="s">
        <v>2443</v>
      </c>
      <c r="F457" s="178"/>
      <c r="G457" s="67" t="s">
        <v>72</v>
      </c>
      <c r="H457" s="71"/>
      <c r="J457" s="43" t="s">
        <v>2444</v>
      </c>
      <c r="K457" s="71">
        <f t="shared" si="11"/>
        <v>0</v>
      </c>
      <c r="L457" s="43" t="s">
        <v>2445</v>
      </c>
      <c r="M457" s="43" t="s">
        <v>2446</v>
      </c>
      <c r="N457" s="132"/>
    </row>
    <row r="458" spans="1:265" s="43" customFormat="1" ht="18.75" thickBot="1">
      <c r="A458" s="149"/>
      <c r="B458" s="67">
        <v>148</v>
      </c>
      <c r="C458" s="43" t="s">
        <v>2447</v>
      </c>
      <c r="F458" s="178"/>
      <c r="G458" s="67" t="s">
        <v>72</v>
      </c>
      <c r="H458" s="71"/>
      <c r="J458" s="43" t="s">
        <v>1796</v>
      </c>
      <c r="K458" s="71">
        <f t="shared" si="11"/>
        <v>0</v>
      </c>
      <c r="L458" s="43" t="s">
        <v>2448</v>
      </c>
      <c r="M458" s="43" t="s">
        <v>2449</v>
      </c>
      <c r="N458" s="132"/>
    </row>
    <row r="459" spans="1:265" s="43" customFormat="1" ht="18.75" thickBot="1">
      <c r="A459" s="149"/>
      <c r="B459" s="67">
        <v>103</v>
      </c>
      <c r="C459" s="43" t="s">
        <v>1010</v>
      </c>
      <c r="F459" s="178"/>
      <c r="G459" s="67" t="s">
        <v>23</v>
      </c>
      <c r="H459" s="71"/>
      <c r="J459" s="43" t="s">
        <v>1812</v>
      </c>
      <c r="K459" s="71">
        <f t="shared" si="11"/>
        <v>0</v>
      </c>
      <c r="L459" s="43" t="s">
        <v>305</v>
      </c>
      <c r="M459" s="43" t="s">
        <v>306</v>
      </c>
      <c r="N459" s="132"/>
    </row>
    <row r="460" spans="1:265" s="43" customFormat="1" ht="18.75" thickBot="1">
      <c r="A460" s="149"/>
      <c r="B460" s="67">
        <v>30</v>
      </c>
      <c r="C460" s="43" t="s">
        <v>4284</v>
      </c>
      <c r="F460" s="178"/>
      <c r="G460" s="67" t="s">
        <v>72</v>
      </c>
      <c r="H460" s="71"/>
      <c r="J460" s="43" t="s">
        <v>1861</v>
      </c>
      <c r="K460" s="71">
        <f t="shared" si="11"/>
        <v>0</v>
      </c>
      <c r="L460" s="43" t="s">
        <v>4188</v>
      </c>
      <c r="M460" s="43" t="s">
        <v>4189</v>
      </c>
      <c r="N460" s="132"/>
    </row>
    <row r="461" spans="1:265" s="43" customFormat="1" ht="18.75" thickBot="1">
      <c r="A461" s="149"/>
      <c r="B461" s="67">
        <v>77</v>
      </c>
      <c r="C461" s="43" t="s">
        <v>1447</v>
      </c>
      <c r="F461" s="178"/>
      <c r="G461" s="67" t="s">
        <v>72</v>
      </c>
      <c r="H461" s="71"/>
      <c r="J461" s="43" t="s">
        <v>1951</v>
      </c>
      <c r="K461" s="71">
        <f t="shared" si="11"/>
        <v>0</v>
      </c>
      <c r="L461" s="43" t="s">
        <v>1448</v>
      </c>
      <c r="M461" s="43" t="s">
        <v>1449</v>
      </c>
      <c r="N461" s="132"/>
    </row>
    <row r="462" spans="1:265" s="43" customFormat="1" ht="18.75" thickBot="1">
      <c r="A462" s="149"/>
      <c r="B462" s="67">
        <v>527</v>
      </c>
      <c r="C462" s="43" t="s">
        <v>1660</v>
      </c>
      <c r="F462" s="178"/>
      <c r="G462" s="67" t="s">
        <v>72</v>
      </c>
      <c r="H462" s="71"/>
      <c r="J462" s="43" t="s">
        <v>1952</v>
      </c>
      <c r="K462" s="71">
        <f t="shared" si="11"/>
        <v>0</v>
      </c>
      <c r="L462" s="43" t="s">
        <v>1661</v>
      </c>
      <c r="M462" s="43" t="s">
        <v>1662</v>
      </c>
      <c r="N462" s="132"/>
    </row>
    <row r="463" spans="1:265" s="43" customFormat="1" ht="18.75" thickBot="1">
      <c r="A463" s="149"/>
      <c r="B463" s="67">
        <v>290</v>
      </c>
      <c r="C463" s="43" t="s">
        <v>1402</v>
      </c>
      <c r="F463" s="178"/>
      <c r="G463" s="67" t="s">
        <v>72</v>
      </c>
      <c r="H463" s="71"/>
      <c r="J463" s="43" t="s">
        <v>1812</v>
      </c>
      <c r="K463" s="71">
        <f t="shared" si="11"/>
        <v>0</v>
      </c>
      <c r="L463" s="43" t="s">
        <v>1403</v>
      </c>
      <c r="M463" s="43" t="s">
        <v>1404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  <c r="IX463" s="1"/>
      <c r="IY463" s="1"/>
      <c r="IZ463" s="1"/>
      <c r="JA463" s="1"/>
      <c r="JB463" s="1"/>
      <c r="JC463" s="1"/>
      <c r="JD463" s="1"/>
      <c r="JE463" s="61"/>
    </row>
    <row r="464" spans="1:265" s="43" customFormat="1" ht="18.75" thickBot="1">
      <c r="A464" s="149"/>
      <c r="B464" s="67">
        <v>149</v>
      </c>
      <c r="C464" s="43" t="s">
        <v>1450</v>
      </c>
      <c r="F464" s="178"/>
      <c r="G464" s="67" t="s">
        <v>72</v>
      </c>
      <c r="H464" s="71"/>
      <c r="J464" s="43" t="s">
        <v>1953</v>
      </c>
      <c r="K464" s="71">
        <f t="shared" si="11"/>
        <v>0</v>
      </c>
      <c r="L464" s="43" t="s">
        <v>1451</v>
      </c>
      <c r="M464" s="43" t="s">
        <v>1452</v>
      </c>
      <c r="N464" s="132"/>
    </row>
    <row r="465" spans="1:265" s="43" customFormat="1" ht="18.75" thickBot="1">
      <c r="A465" s="149"/>
      <c r="B465" s="67">
        <v>233</v>
      </c>
      <c r="C465" s="43" t="s">
        <v>4090</v>
      </c>
      <c r="F465" s="184" t="s">
        <v>4274</v>
      </c>
      <c r="G465" s="67" t="s">
        <v>72</v>
      </c>
      <c r="H465" s="71"/>
      <c r="J465" s="43" t="s">
        <v>1950</v>
      </c>
      <c r="K465" s="71">
        <f t="shared" si="11"/>
        <v>0</v>
      </c>
      <c r="L465" s="43" t="s">
        <v>4039</v>
      </c>
      <c r="M465" s="43" t="s">
        <v>4040</v>
      </c>
      <c r="N465" s="132"/>
    </row>
    <row r="466" spans="1:265" s="43" customFormat="1" ht="18.75" thickBot="1">
      <c r="A466" s="149"/>
      <c r="B466" s="67">
        <v>72</v>
      </c>
      <c r="C466" s="43" t="s">
        <v>942</v>
      </c>
      <c r="F466" s="178"/>
      <c r="G466" s="67" t="s">
        <v>72</v>
      </c>
      <c r="H466" s="71"/>
      <c r="J466" s="43" t="s">
        <v>1954</v>
      </c>
      <c r="K466" s="71">
        <f t="shared" si="11"/>
        <v>0</v>
      </c>
      <c r="L466" s="43" t="s">
        <v>943</v>
      </c>
      <c r="M466" s="43" t="s">
        <v>944</v>
      </c>
      <c r="N466" s="132"/>
    </row>
    <row r="467" spans="1:265" s="43" customFormat="1" ht="18.75" thickBot="1">
      <c r="A467" s="149"/>
      <c r="B467" s="67">
        <v>222</v>
      </c>
      <c r="C467" s="43" t="s">
        <v>1117</v>
      </c>
      <c r="F467" s="178"/>
      <c r="G467" s="67" t="s">
        <v>23</v>
      </c>
      <c r="H467" s="71"/>
      <c r="J467" s="43" t="s">
        <v>1955</v>
      </c>
      <c r="K467" s="71">
        <f t="shared" si="11"/>
        <v>0</v>
      </c>
      <c r="L467" s="43" t="s">
        <v>1118</v>
      </c>
      <c r="M467" s="43" t="s">
        <v>1119</v>
      </c>
      <c r="N467" s="132"/>
    </row>
    <row r="468" spans="1:265" s="43" customFormat="1" ht="18.75" thickBot="1">
      <c r="A468" s="149"/>
      <c r="B468" s="67">
        <v>331</v>
      </c>
      <c r="C468" s="43" t="s">
        <v>1120</v>
      </c>
      <c r="F468" s="178"/>
      <c r="G468" s="67" t="s">
        <v>23</v>
      </c>
      <c r="H468" s="71"/>
      <c r="J468" s="43" t="s">
        <v>1952</v>
      </c>
      <c r="K468" s="71">
        <f t="shared" si="11"/>
        <v>0</v>
      </c>
      <c r="L468" s="43" t="s">
        <v>1121</v>
      </c>
      <c r="M468" s="43" t="s">
        <v>1122</v>
      </c>
      <c r="N468" s="132"/>
    </row>
    <row r="469" spans="1:265" s="43" customFormat="1" ht="18.75" thickBot="1">
      <c r="A469" s="149"/>
      <c r="B469" s="67">
        <v>293</v>
      </c>
      <c r="C469" s="43" t="s">
        <v>1123</v>
      </c>
      <c r="F469" s="178"/>
      <c r="G469" s="67" t="s">
        <v>23</v>
      </c>
      <c r="H469" s="71"/>
      <c r="J469" s="43" t="s">
        <v>1812</v>
      </c>
      <c r="K469" s="71">
        <f t="shared" si="11"/>
        <v>0</v>
      </c>
      <c r="L469" s="43" t="s">
        <v>1124</v>
      </c>
      <c r="M469" s="43" t="s">
        <v>1125</v>
      </c>
      <c r="N469" s="132"/>
    </row>
    <row r="470" spans="1:265" s="43" customFormat="1" ht="18.75" thickBot="1">
      <c r="A470" s="149"/>
      <c r="B470" s="67">
        <v>122</v>
      </c>
      <c r="C470" s="43" t="s">
        <v>1126</v>
      </c>
      <c r="F470" s="178"/>
      <c r="G470" s="67" t="s">
        <v>23</v>
      </c>
      <c r="H470" s="71"/>
      <c r="J470" s="43" t="s">
        <v>1956</v>
      </c>
      <c r="K470" s="71">
        <f t="shared" si="11"/>
        <v>0</v>
      </c>
      <c r="L470" s="43" t="s">
        <v>1127</v>
      </c>
      <c r="M470" s="43" t="s">
        <v>1128</v>
      </c>
      <c r="N470" s="132"/>
    </row>
    <row r="471" spans="1:265" s="43" customFormat="1" ht="18.75" thickBot="1">
      <c r="A471" s="149"/>
      <c r="B471" s="67">
        <v>273</v>
      </c>
      <c r="C471" s="43" t="s">
        <v>1129</v>
      </c>
      <c r="F471" s="178"/>
      <c r="G471" s="67" t="s">
        <v>23</v>
      </c>
      <c r="H471" s="71"/>
      <c r="J471" s="43" t="s">
        <v>1952</v>
      </c>
      <c r="K471" s="71">
        <f t="shared" si="11"/>
        <v>0</v>
      </c>
      <c r="L471" s="43" t="s">
        <v>1130</v>
      </c>
      <c r="M471" s="43" t="s">
        <v>1131</v>
      </c>
      <c r="N471" s="132"/>
    </row>
    <row r="472" spans="1:265" s="43" customFormat="1" ht="18.75" thickBot="1">
      <c r="A472" s="149"/>
      <c r="B472" s="67">
        <v>261</v>
      </c>
      <c r="C472" s="43" t="s">
        <v>1132</v>
      </c>
      <c r="F472" s="178"/>
      <c r="G472" s="67" t="s">
        <v>23</v>
      </c>
      <c r="H472" s="71"/>
      <c r="J472" s="43" t="s">
        <v>1781</v>
      </c>
      <c r="K472" s="71">
        <f t="shared" si="11"/>
        <v>0</v>
      </c>
      <c r="L472" s="43" t="s">
        <v>1133</v>
      </c>
      <c r="M472" s="43" t="s">
        <v>1134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61"/>
    </row>
    <row r="473" spans="1:265" s="43" customFormat="1" ht="18.75" thickBot="1">
      <c r="A473" s="149"/>
      <c r="B473" s="67">
        <v>109</v>
      </c>
      <c r="C473" s="43" t="s">
        <v>1181</v>
      </c>
      <c r="F473" s="178"/>
      <c r="G473" s="67" t="s">
        <v>72</v>
      </c>
      <c r="H473" s="71"/>
      <c r="J473" s="43" t="s">
        <v>1950</v>
      </c>
      <c r="K473" s="71">
        <f t="shared" si="11"/>
        <v>0</v>
      </c>
      <c r="L473" s="43" t="s">
        <v>1182</v>
      </c>
      <c r="M473" s="43" t="s">
        <v>1183</v>
      </c>
      <c r="N473" s="132"/>
    </row>
    <row r="474" spans="1:265" s="43" customFormat="1" ht="18.75" thickBot="1">
      <c r="A474" s="149"/>
      <c r="B474" s="67">
        <v>49</v>
      </c>
      <c r="C474" s="43" t="s">
        <v>1029</v>
      </c>
      <c r="F474" s="178" t="s">
        <v>598</v>
      </c>
      <c r="G474" s="67" t="s">
        <v>72</v>
      </c>
      <c r="H474" s="71"/>
      <c r="J474" s="43" t="s">
        <v>1950</v>
      </c>
      <c r="K474" s="71">
        <f t="shared" si="11"/>
        <v>0</v>
      </c>
      <c r="L474" s="43" t="s">
        <v>1030</v>
      </c>
      <c r="M474" s="43" t="s">
        <v>1031</v>
      </c>
      <c r="N474" s="132"/>
    </row>
    <row r="475" spans="1:265" s="43" customFormat="1" ht="18.75" thickBot="1">
      <c r="A475" s="149"/>
      <c r="B475" s="67">
        <v>1307</v>
      </c>
      <c r="C475" s="43" t="s">
        <v>2450</v>
      </c>
      <c r="F475" s="178"/>
      <c r="G475" s="67" t="s">
        <v>72</v>
      </c>
      <c r="H475" s="71"/>
      <c r="J475" s="43" t="s">
        <v>1941</v>
      </c>
      <c r="K475" s="71">
        <f t="shared" si="11"/>
        <v>0</v>
      </c>
      <c r="L475" s="43" t="s">
        <v>2451</v>
      </c>
      <c r="M475" s="43" t="s">
        <v>2452</v>
      </c>
      <c r="N475" s="132"/>
    </row>
    <row r="476" spans="1:265" s="43" customFormat="1" ht="18.75" thickBot="1">
      <c r="A476" s="149"/>
      <c r="B476" s="67">
        <v>200</v>
      </c>
      <c r="C476" s="43" t="s">
        <v>4091</v>
      </c>
      <c r="F476" s="184" t="s">
        <v>4274</v>
      </c>
      <c r="G476" s="67" t="s">
        <v>23</v>
      </c>
      <c r="H476" s="71"/>
      <c r="J476" s="43" t="s">
        <v>4033</v>
      </c>
      <c r="K476" s="71">
        <f t="shared" si="11"/>
        <v>0</v>
      </c>
      <c r="L476" s="43" t="s">
        <v>4034</v>
      </c>
      <c r="M476" s="43" t="s">
        <v>4035</v>
      </c>
      <c r="N476" s="132"/>
    </row>
    <row r="477" spans="1:265" s="43" customFormat="1" ht="18.75" thickBot="1">
      <c r="A477" s="149"/>
      <c r="B477" s="67">
        <v>764</v>
      </c>
      <c r="C477" s="43" t="s">
        <v>2453</v>
      </c>
      <c r="F477" s="178" t="s">
        <v>2454</v>
      </c>
      <c r="G477" s="67" t="s">
        <v>72</v>
      </c>
      <c r="H477" s="71"/>
      <c r="J477" s="43" t="s">
        <v>1924</v>
      </c>
      <c r="K477" s="71">
        <f t="shared" si="11"/>
        <v>0</v>
      </c>
      <c r="L477" s="43" t="s">
        <v>2455</v>
      </c>
      <c r="M477" s="43" t="s">
        <v>2456</v>
      </c>
      <c r="N477" s="132"/>
    </row>
    <row r="478" spans="1:265" s="43" customFormat="1" ht="18.75" thickBot="1">
      <c r="A478" s="149"/>
      <c r="B478" s="67">
        <v>256</v>
      </c>
      <c r="C478" s="43" t="s">
        <v>2453</v>
      </c>
      <c r="F478" s="178" t="s">
        <v>2454</v>
      </c>
      <c r="G478" s="67" t="s">
        <v>23</v>
      </c>
      <c r="H478" s="71"/>
      <c r="J478" s="43" t="s">
        <v>1924</v>
      </c>
      <c r="K478" s="71">
        <f t="shared" si="11"/>
        <v>0</v>
      </c>
      <c r="L478" s="43" t="s">
        <v>2457</v>
      </c>
      <c r="M478" s="43" t="s">
        <v>2458</v>
      </c>
      <c r="N478" s="132"/>
    </row>
    <row r="479" spans="1:265" s="43" customFormat="1" ht="18.75" thickBot="1">
      <c r="A479" s="149"/>
      <c r="B479" s="67">
        <v>596</v>
      </c>
      <c r="C479" s="43" t="s">
        <v>2459</v>
      </c>
      <c r="F479" s="178" t="s">
        <v>2454</v>
      </c>
      <c r="G479" s="67" t="s">
        <v>72</v>
      </c>
      <c r="H479" s="71"/>
      <c r="J479" s="43" t="s">
        <v>2375</v>
      </c>
      <c r="K479" s="71">
        <f t="shared" si="11"/>
        <v>0</v>
      </c>
      <c r="L479" s="43" t="s">
        <v>2460</v>
      </c>
      <c r="M479" s="43" t="s">
        <v>2461</v>
      </c>
      <c r="N479" s="132"/>
    </row>
    <row r="480" spans="1:265" s="43" customFormat="1" ht="18.75" thickBot="1">
      <c r="A480" s="149"/>
      <c r="B480" s="67">
        <v>102</v>
      </c>
      <c r="C480" s="43" t="s">
        <v>2459</v>
      </c>
      <c r="F480" s="178" t="s">
        <v>2454</v>
      </c>
      <c r="G480" s="67" t="s">
        <v>23</v>
      </c>
      <c r="H480" s="71"/>
      <c r="J480" s="43" t="s">
        <v>2375</v>
      </c>
      <c r="K480" s="71">
        <f t="shared" si="11"/>
        <v>0</v>
      </c>
      <c r="L480" s="43" t="s">
        <v>4092</v>
      </c>
      <c r="M480" s="43" t="s">
        <v>4093</v>
      </c>
      <c r="N480" s="132"/>
    </row>
    <row r="481" spans="1:265" s="43" customFormat="1" ht="18.75" thickBot="1">
      <c r="A481" s="149"/>
      <c r="B481" s="67">
        <v>1400</v>
      </c>
      <c r="C481" s="43" t="s">
        <v>2462</v>
      </c>
      <c r="F481" s="178"/>
      <c r="G481" s="67" t="s">
        <v>72</v>
      </c>
      <c r="H481" s="71"/>
      <c r="J481" s="43" t="s">
        <v>2463</v>
      </c>
      <c r="K481" s="71">
        <f t="shared" si="11"/>
        <v>0</v>
      </c>
      <c r="L481" s="43" t="s">
        <v>2464</v>
      </c>
      <c r="M481" s="43" t="s">
        <v>2465</v>
      </c>
      <c r="N481" s="132"/>
    </row>
    <row r="482" spans="1:265" s="43" customFormat="1" ht="18.75" thickBot="1">
      <c r="A482" s="149"/>
      <c r="B482" s="67">
        <v>50</v>
      </c>
      <c r="C482" s="43" t="s">
        <v>1184</v>
      </c>
      <c r="F482" s="178"/>
      <c r="G482" s="67" t="s">
        <v>72</v>
      </c>
      <c r="H482" s="71"/>
      <c r="J482" s="43" t="s">
        <v>1957</v>
      </c>
      <c r="K482" s="71">
        <f t="shared" si="11"/>
        <v>0</v>
      </c>
      <c r="L482" s="43" t="s">
        <v>1185</v>
      </c>
      <c r="M482" s="43" t="s">
        <v>1186</v>
      </c>
      <c r="N482" s="132"/>
    </row>
    <row r="483" spans="1:265" s="43" customFormat="1" ht="18.75" thickBot="1">
      <c r="A483" s="149"/>
      <c r="B483" s="67">
        <v>79</v>
      </c>
      <c r="C483" s="147" t="s">
        <v>678</v>
      </c>
      <c r="F483" s="178" t="s">
        <v>29</v>
      </c>
      <c r="G483" s="67" t="s">
        <v>72</v>
      </c>
      <c r="H483" s="71"/>
      <c r="J483" s="43" t="s">
        <v>1958</v>
      </c>
      <c r="K483" s="71">
        <f t="shared" si="11"/>
        <v>0</v>
      </c>
      <c r="L483" s="43" t="s">
        <v>679</v>
      </c>
      <c r="M483" s="43" t="s">
        <v>680</v>
      </c>
      <c r="N483" s="132"/>
    </row>
    <row r="484" spans="1:265" s="43" customFormat="1" ht="18.75" thickBot="1">
      <c r="A484" s="149"/>
      <c r="B484" s="67">
        <v>343</v>
      </c>
      <c r="C484" s="43" t="s">
        <v>1584</v>
      </c>
      <c r="F484" s="184" t="s">
        <v>4274</v>
      </c>
      <c r="G484" s="67" t="s">
        <v>72</v>
      </c>
      <c r="H484" s="71"/>
      <c r="J484" s="43" t="s">
        <v>1959</v>
      </c>
      <c r="K484" s="71">
        <f t="shared" si="11"/>
        <v>0</v>
      </c>
      <c r="L484" s="43" t="s">
        <v>1585</v>
      </c>
      <c r="M484" s="43" t="s">
        <v>1586</v>
      </c>
      <c r="N484" s="132"/>
    </row>
    <row r="485" spans="1:265" s="43" customFormat="1" ht="18.75" thickBot="1">
      <c r="A485" s="149"/>
      <c r="B485" s="67">
        <v>144</v>
      </c>
      <c r="C485" s="43" t="s">
        <v>1587</v>
      </c>
      <c r="F485" s="184" t="s">
        <v>4274</v>
      </c>
      <c r="G485" s="67" t="s">
        <v>72</v>
      </c>
      <c r="H485" s="71"/>
      <c r="J485" s="43" t="s">
        <v>1960</v>
      </c>
      <c r="K485" s="71">
        <f t="shared" si="11"/>
        <v>0</v>
      </c>
      <c r="L485" s="43" t="s">
        <v>1588</v>
      </c>
      <c r="M485" s="43" t="s">
        <v>1589</v>
      </c>
      <c r="N485" s="132"/>
    </row>
    <row r="486" spans="1:265" s="43" customFormat="1" ht="18.75" thickBot="1">
      <c r="A486" s="149"/>
      <c r="B486" s="67">
        <v>147</v>
      </c>
      <c r="C486" s="43" t="s">
        <v>4094</v>
      </c>
      <c r="F486" s="183" t="s">
        <v>4275</v>
      </c>
      <c r="G486" s="67" t="s">
        <v>23</v>
      </c>
      <c r="H486" s="71"/>
      <c r="J486" s="43" t="s">
        <v>1949</v>
      </c>
      <c r="K486" s="71">
        <f t="shared" si="11"/>
        <v>0</v>
      </c>
      <c r="L486" s="43" t="s">
        <v>4020</v>
      </c>
      <c r="M486" s="43" t="s">
        <v>4021</v>
      </c>
      <c r="N486" s="132"/>
    </row>
    <row r="487" spans="1:265" s="43" customFormat="1" ht="18.75" thickBot="1">
      <c r="A487" s="149"/>
      <c r="B487" s="67">
        <v>148</v>
      </c>
      <c r="C487" s="43" t="s">
        <v>2466</v>
      </c>
      <c r="F487" s="178"/>
      <c r="G487" s="67" t="s">
        <v>72</v>
      </c>
      <c r="H487" s="71"/>
      <c r="J487" s="43" t="s">
        <v>2022</v>
      </c>
      <c r="K487" s="71">
        <f t="shared" si="11"/>
        <v>0</v>
      </c>
      <c r="L487" s="43" t="s">
        <v>2467</v>
      </c>
      <c r="M487" s="43" t="s">
        <v>2468</v>
      </c>
      <c r="N487" s="132"/>
    </row>
    <row r="488" spans="1:265" s="43" customFormat="1" ht="18.75" thickBot="1">
      <c r="A488" s="149"/>
      <c r="B488" s="67">
        <v>441</v>
      </c>
      <c r="C488" s="43" t="s">
        <v>2469</v>
      </c>
      <c r="F488" s="178"/>
      <c r="G488" s="67" t="s">
        <v>23</v>
      </c>
      <c r="H488" s="71"/>
      <c r="J488" s="43" t="s">
        <v>2470</v>
      </c>
      <c r="K488" s="71">
        <f t="shared" si="11"/>
        <v>0</v>
      </c>
      <c r="L488" s="43" t="s">
        <v>2471</v>
      </c>
      <c r="M488" s="43" t="s">
        <v>2472</v>
      </c>
      <c r="N488" s="132"/>
    </row>
    <row r="489" spans="1:265" s="43" customFormat="1" ht="18.75" thickBot="1">
      <c r="A489" s="149"/>
      <c r="B489" s="67">
        <v>94</v>
      </c>
      <c r="C489" s="43" t="s">
        <v>2473</v>
      </c>
      <c r="F489" s="178"/>
      <c r="G489" s="67" t="s">
        <v>23</v>
      </c>
      <c r="H489" s="71"/>
      <c r="J489" s="43" t="s">
        <v>1803</v>
      </c>
      <c r="K489" s="71">
        <f t="shared" si="11"/>
        <v>0</v>
      </c>
      <c r="L489" s="43" t="s">
        <v>2474</v>
      </c>
      <c r="M489" s="43" t="s">
        <v>2475</v>
      </c>
      <c r="N489" s="132"/>
    </row>
    <row r="490" spans="1:265" s="43" customFormat="1" ht="18.75" thickBot="1">
      <c r="A490" s="149"/>
      <c r="B490" s="67">
        <v>119</v>
      </c>
      <c r="C490" s="43" t="s">
        <v>1526</v>
      </c>
      <c r="F490" s="178"/>
      <c r="G490" s="67" t="s">
        <v>72</v>
      </c>
      <c r="H490" s="71"/>
      <c r="J490" s="43" t="s">
        <v>1961</v>
      </c>
      <c r="K490" s="71">
        <f t="shared" si="11"/>
        <v>0</v>
      </c>
      <c r="L490" s="43" t="s">
        <v>1527</v>
      </c>
      <c r="M490" s="43" t="s">
        <v>1528</v>
      </c>
      <c r="N490" s="132"/>
    </row>
    <row r="491" spans="1:265" s="43" customFormat="1" ht="18.75" thickBot="1">
      <c r="A491" s="149"/>
      <c r="B491" s="67">
        <v>233</v>
      </c>
      <c r="C491" s="43" t="s">
        <v>1529</v>
      </c>
      <c r="F491" s="178"/>
      <c r="G491" s="67" t="s">
        <v>72</v>
      </c>
      <c r="H491" s="71"/>
      <c r="J491" s="43" t="s">
        <v>1962</v>
      </c>
      <c r="K491" s="71">
        <f t="shared" si="11"/>
        <v>0</v>
      </c>
      <c r="L491" s="43" t="s">
        <v>1530</v>
      </c>
      <c r="M491" s="43" t="s">
        <v>1531</v>
      </c>
      <c r="N491" s="132"/>
    </row>
    <row r="492" spans="1:265" s="43" customFormat="1" ht="18.75" thickBot="1">
      <c r="A492" s="149"/>
      <c r="B492" s="67">
        <v>746</v>
      </c>
      <c r="C492" s="43" t="s">
        <v>4286</v>
      </c>
      <c r="F492" s="178"/>
      <c r="G492" s="67" t="s">
        <v>72</v>
      </c>
      <c r="H492" s="71"/>
      <c r="J492" s="43" t="s">
        <v>1976</v>
      </c>
      <c r="K492" s="71">
        <f>IF(I492&lt;&gt;0,A492*I492,A492*H492)</f>
        <v>0</v>
      </c>
      <c r="L492" s="43" t="s">
        <v>1550</v>
      </c>
      <c r="M492" s="43" t="s">
        <v>1551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  <c r="IX492" s="1"/>
      <c r="IY492" s="1"/>
      <c r="IZ492" s="1"/>
      <c r="JA492" s="1"/>
      <c r="JB492" s="1"/>
      <c r="JC492" s="1"/>
      <c r="JD492" s="1"/>
      <c r="JE492" s="61"/>
    </row>
    <row r="493" spans="1:265" s="43" customFormat="1" ht="18.75" thickBot="1">
      <c r="A493" s="149"/>
      <c r="B493" s="67">
        <v>159</v>
      </c>
      <c r="C493" s="43" t="s">
        <v>1590</v>
      </c>
      <c r="F493" s="178"/>
      <c r="G493" s="67" t="s">
        <v>72</v>
      </c>
      <c r="H493" s="71"/>
      <c r="J493" s="43" t="s">
        <v>1963</v>
      </c>
      <c r="K493" s="71">
        <f t="shared" si="11"/>
        <v>0</v>
      </c>
      <c r="L493" s="43" t="s">
        <v>1591</v>
      </c>
      <c r="M493" s="43" t="s">
        <v>1592</v>
      </c>
      <c r="N493" s="132"/>
    </row>
    <row r="494" spans="1:265" s="43" customFormat="1" ht="18.75" thickBot="1">
      <c r="A494" s="149"/>
      <c r="B494" s="67">
        <v>226</v>
      </c>
      <c r="C494" s="43" t="s">
        <v>1593</v>
      </c>
      <c r="F494" s="178"/>
      <c r="G494" s="67" t="s">
        <v>72</v>
      </c>
      <c r="H494" s="71"/>
      <c r="J494" s="43" t="s">
        <v>1855</v>
      </c>
      <c r="K494" s="71">
        <f t="shared" si="11"/>
        <v>0</v>
      </c>
      <c r="L494" s="43" t="s">
        <v>1594</v>
      </c>
      <c r="M494" s="43" t="s">
        <v>1595</v>
      </c>
      <c r="N494" s="132"/>
    </row>
    <row r="495" spans="1:265" s="43" customFormat="1" ht="18.75" thickBot="1">
      <c r="A495" s="149"/>
      <c r="B495" s="67">
        <v>184</v>
      </c>
      <c r="C495" s="43" t="s">
        <v>1453</v>
      </c>
      <c r="F495" s="178" t="s">
        <v>29</v>
      </c>
      <c r="G495" s="67" t="s">
        <v>72</v>
      </c>
      <c r="H495" s="71"/>
      <c r="J495" s="43" t="s">
        <v>1733</v>
      </c>
      <c r="K495" s="71">
        <f t="shared" si="11"/>
        <v>0</v>
      </c>
      <c r="L495" s="43" t="s">
        <v>1454</v>
      </c>
      <c r="M495" s="43" t="s">
        <v>1455</v>
      </c>
      <c r="N495" s="132"/>
    </row>
    <row r="496" spans="1:265" s="43" customFormat="1" ht="18.75" thickBot="1">
      <c r="A496" s="149"/>
      <c r="B496" s="67">
        <v>286</v>
      </c>
      <c r="C496" s="43" t="s">
        <v>1596</v>
      </c>
      <c r="F496" s="178" t="s">
        <v>29</v>
      </c>
      <c r="G496" s="67" t="s">
        <v>72</v>
      </c>
      <c r="H496" s="71"/>
      <c r="J496" s="43" t="s">
        <v>1964</v>
      </c>
      <c r="K496" s="71">
        <f t="shared" si="11"/>
        <v>0</v>
      </c>
      <c r="L496" s="43" t="s">
        <v>1597</v>
      </c>
      <c r="M496" s="43" t="s">
        <v>1598</v>
      </c>
      <c r="N496" s="132"/>
    </row>
    <row r="497" spans="1:14" s="43" customFormat="1" ht="18.75" thickBot="1">
      <c r="A497" s="149"/>
      <c r="B497" s="67">
        <v>433</v>
      </c>
      <c r="C497" s="43" t="s">
        <v>1303</v>
      </c>
      <c r="F497" s="178" t="s">
        <v>29</v>
      </c>
      <c r="G497" s="67" t="s">
        <v>72</v>
      </c>
      <c r="H497" s="71"/>
      <c r="J497" s="43" t="s">
        <v>1913</v>
      </c>
      <c r="K497" s="71">
        <f t="shared" si="11"/>
        <v>0</v>
      </c>
      <c r="L497" s="43" t="s">
        <v>1304</v>
      </c>
      <c r="M497" s="43" t="s">
        <v>1305</v>
      </c>
      <c r="N497" s="132"/>
    </row>
    <row r="498" spans="1:14" s="43" customFormat="1" ht="18.75" thickBot="1">
      <c r="A498" s="149"/>
      <c r="B498" s="67">
        <v>261</v>
      </c>
      <c r="C498" s="43" t="s">
        <v>1599</v>
      </c>
      <c r="F498" s="178" t="s">
        <v>29</v>
      </c>
      <c r="G498" s="67" t="s">
        <v>72</v>
      </c>
      <c r="H498" s="71"/>
      <c r="J498" s="43" t="s">
        <v>1965</v>
      </c>
      <c r="K498" s="71">
        <f t="shared" si="11"/>
        <v>0</v>
      </c>
      <c r="L498" s="43" t="s">
        <v>1600</v>
      </c>
      <c r="M498" s="43" t="s">
        <v>1601</v>
      </c>
      <c r="N498" s="132"/>
    </row>
    <row r="499" spans="1:14" s="43" customFormat="1" ht="18.75" thickBot="1">
      <c r="A499" s="149"/>
      <c r="B499" s="67">
        <v>96</v>
      </c>
      <c r="C499" s="43" t="s">
        <v>1532</v>
      </c>
      <c r="F499" s="178" t="s">
        <v>29</v>
      </c>
      <c r="G499" s="67" t="s">
        <v>72</v>
      </c>
      <c r="H499" s="71"/>
      <c r="J499" s="43" t="s">
        <v>1966</v>
      </c>
      <c r="K499" s="71">
        <f t="shared" si="11"/>
        <v>0</v>
      </c>
      <c r="L499" s="43" t="s">
        <v>1533</v>
      </c>
      <c r="M499" s="43" t="s">
        <v>1534</v>
      </c>
      <c r="N499" s="132"/>
    </row>
    <row r="500" spans="1:14" s="43" customFormat="1" ht="18.75" thickBot="1">
      <c r="A500" s="149"/>
      <c r="B500" s="67">
        <v>175</v>
      </c>
      <c r="C500" s="43" t="s">
        <v>1535</v>
      </c>
      <c r="F500" s="178" t="s">
        <v>29</v>
      </c>
      <c r="G500" s="67" t="s">
        <v>72</v>
      </c>
      <c r="H500" s="71"/>
      <c r="J500" s="43" t="s">
        <v>1855</v>
      </c>
      <c r="K500" s="71">
        <f t="shared" si="11"/>
        <v>0</v>
      </c>
      <c r="L500" s="43" t="s">
        <v>1536</v>
      </c>
      <c r="M500" s="43" t="s">
        <v>1537</v>
      </c>
      <c r="N500" s="132"/>
    </row>
    <row r="501" spans="1:14" s="43" customFormat="1" ht="18.75" thickBot="1">
      <c r="A501" s="149"/>
      <c r="B501" s="67">
        <v>317</v>
      </c>
      <c r="C501" s="43" t="s">
        <v>1602</v>
      </c>
      <c r="F501" s="178" t="s">
        <v>29</v>
      </c>
      <c r="G501" s="67" t="s">
        <v>72</v>
      </c>
      <c r="H501" s="71"/>
      <c r="J501" s="43" t="s">
        <v>1967</v>
      </c>
      <c r="K501" s="71">
        <f t="shared" si="11"/>
        <v>0</v>
      </c>
      <c r="L501" s="43" t="s">
        <v>1603</v>
      </c>
      <c r="M501" s="43" t="s">
        <v>1604</v>
      </c>
      <c r="N501" s="132"/>
    </row>
    <row r="502" spans="1:14" s="43" customFormat="1" ht="18.75" thickBot="1">
      <c r="A502" s="149"/>
      <c r="B502" s="67">
        <v>209</v>
      </c>
      <c r="C502" s="43" t="s">
        <v>1605</v>
      </c>
      <c r="F502" s="178" t="s">
        <v>29</v>
      </c>
      <c r="G502" s="67" t="s">
        <v>72</v>
      </c>
      <c r="H502" s="71"/>
      <c r="J502" s="43" t="s">
        <v>1855</v>
      </c>
      <c r="K502" s="71">
        <f t="shared" si="11"/>
        <v>0</v>
      </c>
      <c r="L502" s="43" t="s">
        <v>1606</v>
      </c>
      <c r="M502" s="43" t="s">
        <v>1607</v>
      </c>
      <c r="N502" s="132"/>
    </row>
    <row r="503" spans="1:14" s="43" customFormat="1" ht="18.75" thickBot="1">
      <c r="A503" s="149"/>
      <c r="B503" s="67">
        <v>313</v>
      </c>
      <c r="C503" s="43" t="s">
        <v>4285</v>
      </c>
      <c r="F503" s="178"/>
      <c r="G503" s="67" t="s">
        <v>72</v>
      </c>
      <c r="H503" s="71"/>
      <c r="J503" s="43" t="s">
        <v>1855</v>
      </c>
      <c r="K503" s="71">
        <f t="shared" si="11"/>
        <v>0</v>
      </c>
      <c r="L503" s="43" t="s">
        <v>1306</v>
      </c>
      <c r="M503" s="43" t="s">
        <v>1307</v>
      </c>
      <c r="N503" s="132"/>
    </row>
    <row r="504" spans="1:14" s="43" customFormat="1" ht="18.75" thickBot="1">
      <c r="A504" s="149"/>
      <c r="B504" s="67">
        <v>135</v>
      </c>
      <c r="C504" s="43" t="s">
        <v>1308</v>
      </c>
      <c r="F504" s="178"/>
      <c r="G504" s="67" t="s">
        <v>72</v>
      </c>
      <c r="H504" s="71"/>
      <c r="J504" s="43" t="s">
        <v>1968</v>
      </c>
      <c r="K504" s="71">
        <f t="shared" si="11"/>
        <v>0</v>
      </c>
      <c r="L504" s="43" t="s">
        <v>1309</v>
      </c>
      <c r="M504" s="43" t="s">
        <v>1310</v>
      </c>
      <c r="N504" s="132"/>
    </row>
    <row r="505" spans="1:14" s="43" customFormat="1" ht="18.75" thickBot="1">
      <c r="A505" s="149"/>
      <c r="B505" s="67">
        <v>168</v>
      </c>
      <c r="C505" s="43" t="s">
        <v>1608</v>
      </c>
      <c r="F505" s="178" t="s">
        <v>29</v>
      </c>
      <c r="G505" s="67" t="s">
        <v>72</v>
      </c>
      <c r="H505" s="71"/>
      <c r="J505" s="43" t="s">
        <v>1855</v>
      </c>
      <c r="K505" s="71">
        <f t="shared" si="11"/>
        <v>0</v>
      </c>
      <c r="L505" s="43" t="s">
        <v>1609</v>
      </c>
      <c r="M505" s="43" t="s">
        <v>1610</v>
      </c>
      <c r="N505" s="132"/>
    </row>
    <row r="506" spans="1:14" s="43" customFormat="1" ht="18.75" thickBot="1">
      <c r="A506" s="149"/>
      <c r="B506" s="67">
        <v>201</v>
      </c>
      <c r="C506" s="43" t="s">
        <v>1538</v>
      </c>
      <c r="F506" s="178" t="s">
        <v>29</v>
      </c>
      <c r="G506" s="67" t="s">
        <v>72</v>
      </c>
      <c r="H506" s="71"/>
      <c r="J506" s="43" t="s">
        <v>1855</v>
      </c>
      <c r="K506" s="71">
        <f t="shared" si="11"/>
        <v>0</v>
      </c>
      <c r="L506" s="43" t="s">
        <v>1539</v>
      </c>
      <c r="M506" s="43" t="s">
        <v>1540</v>
      </c>
      <c r="N506" s="132"/>
    </row>
    <row r="507" spans="1:14" s="43" customFormat="1" ht="18.75" thickBot="1">
      <c r="A507" s="149"/>
      <c r="B507" s="67">
        <v>394</v>
      </c>
      <c r="C507" s="43" t="s">
        <v>1611</v>
      </c>
      <c r="F507" s="178" t="s">
        <v>29</v>
      </c>
      <c r="G507" s="67" t="s">
        <v>72</v>
      </c>
      <c r="H507" s="71"/>
      <c r="J507" s="43" t="s">
        <v>1969</v>
      </c>
      <c r="K507" s="71">
        <f t="shared" si="11"/>
        <v>0</v>
      </c>
      <c r="L507" s="43" t="s">
        <v>1612</v>
      </c>
      <c r="M507" s="43" t="s">
        <v>1613</v>
      </c>
      <c r="N507" s="132"/>
    </row>
    <row r="508" spans="1:14" s="43" customFormat="1" ht="18.75" thickBot="1">
      <c r="A508" s="149"/>
      <c r="B508" s="67">
        <v>37</v>
      </c>
      <c r="C508" s="43" t="s">
        <v>1614</v>
      </c>
      <c r="F508" s="178" t="s">
        <v>29</v>
      </c>
      <c r="G508" s="67" t="s">
        <v>72</v>
      </c>
      <c r="H508" s="71"/>
      <c r="J508" s="43" t="s">
        <v>1970</v>
      </c>
      <c r="K508" s="71">
        <f t="shared" si="11"/>
        <v>0</v>
      </c>
      <c r="L508" s="43" t="s">
        <v>1615</v>
      </c>
      <c r="M508" s="43" t="s">
        <v>1616</v>
      </c>
      <c r="N508" s="132"/>
    </row>
    <row r="509" spans="1:14" s="43" customFormat="1" ht="18.75" thickBot="1">
      <c r="A509" s="149"/>
      <c r="B509" s="67">
        <v>52</v>
      </c>
      <c r="C509" s="43" t="s">
        <v>1541</v>
      </c>
      <c r="F509" s="178"/>
      <c r="G509" s="67" t="s">
        <v>72</v>
      </c>
      <c r="H509" s="71"/>
      <c r="J509" s="43" t="s">
        <v>1971</v>
      </c>
      <c r="K509" s="71">
        <f t="shared" si="11"/>
        <v>0</v>
      </c>
      <c r="L509" s="43" t="s">
        <v>1542</v>
      </c>
      <c r="M509" s="43" t="s">
        <v>1543</v>
      </c>
      <c r="N509" s="132"/>
    </row>
    <row r="510" spans="1:14" s="43" customFormat="1" ht="18.75" thickBot="1">
      <c r="A510" s="149"/>
      <c r="B510" s="67">
        <v>59</v>
      </c>
      <c r="C510" s="43" t="s">
        <v>1617</v>
      </c>
      <c r="F510" s="178"/>
      <c r="G510" s="67" t="s">
        <v>72</v>
      </c>
      <c r="H510" s="71"/>
      <c r="J510" s="43" t="s">
        <v>1855</v>
      </c>
      <c r="K510" s="71">
        <f t="shared" si="11"/>
        <v>0</v>
      </c>
      <c r="L510" s="43" t="s">
        <v>1618</v>
      </c>
      <c r="M510" s="43" t="s">
        <v>1619</v>
      </c>
      <c r="N510" s="132"/>
    </row>
    <row r="511" spans="1:14" s="43" customFormat="1" ht="18.75" thickBot="1">
      <c r="A511" s="149"/>
      <c r="B511" s="67">
        <v>46</v>
      </c>
      <c r="C511" s="43" t="s">
        <v>1620</v>
      </c>
      <c r="F511" s="178"/>
      <c r="G511" s="67" t="s">
        <v>72</v>
      </c>
      <c r="H511" s="71"/>
      <c r="J511" s="43" t="s">
        <v>1733</v>
      </c>
      <c r="K511" s="71">
        <f t="shared" ref="K511:K573" si="12">IF(I511&lt;&gt;0,A511*I511,A511*H511)</f>
        <v>0</v>
      </c>
      <c r="L511" s="43" t="s">
        <v>1621</v>
      </c>
      <c r="M511" s="43" t="s">
        <v>1622</v>
      </c>
      <c r="N511" s="132"/>
    </row>
    <row r="512" spans="1:14" s="43" customFormat="1" ht="18.75" thickBot="1">
      <c r="A512" s="149"/>
      <c r="B512" s="67">
        <v>69</v>
      </c>
      <c r="C512" s="43" t="s">
        <v>1544</v>
      </c>
      <c r="F512" s="178"/>
      <c r="G512" s="67" t="s">
        <v>72</v>
      </c>
      <c r="H512" s="71"/>
      <c r="J512" s="43" t="s">
        <v>1972</v>
      </c>
      <c r="K512" s="71">
        <f t="shared" si="12"/>
        <v>0</v>
      </c>
      <c r="L512" s="43" t="s">
        <v>1545</v>
      </c>
      <c r="M512" s="43" t="s">
        <v>1546</v>
      </c>
      <c r="N512" s="132"/>
    </row>
    <row r="513" spans="1:265" s="43" customFormat="1" ht="18.75" thickBot="1">
      <c r="A513" s="149"/>
      <c r="B513" s="67">
        <v>423</v>
      </c>
      <c r="C513" s="43" t="s">
        <v>1623</v>
      </c>
      <c r="F513" s="178"/>
      <c r="G513" s="67" t="s">
        <v>72</v>
      </c>
      <c r="H513" s="71"/>
      <c r="J513" s="43" t="s">
        <v>1973</v>
      </c>
      <c r="K513" s="71">
        <f t="shared" si="12"/>
        <v>0</v>
      </c>
      <c r="L513" s="43" t="s">
        <v>1624</v>
      </c>
      <c r="M513" s="43" t="s">
        <v>1625</v>
      </c>
    </row>
    <row r="514" spans="1:265" s="43" customFormat="1" ht="18.75" thickBot="1">
      <c r="A514" s="149"/>
      <c r="B514" s="67">
        <v>284</v>
      </c>
      <c r="C514" s="43" t="s">
        <v>1547</v>
      </c>
      <c r="F514" s="178"/>
      <c r="G514" s="67" t="s">
        <v>72</v>
      </c>
      <c r="H514" s="71"/>
      <c r="J514" s="43" t="s">
        <v>1974</v>
      </c>
      <c r="K514" s="71">
        <f t="shared" si="12"/>
        <v>0</v>
      </c>
      <c r="L514" s="43" t="s">
        <v>1548</v>
      </c>
      <c r="M514" s="43" t="s">
        <v>1549</v>
      </c>
      <c r="N514" s="132"/>
    </row>
    <row r="515" spans="1:265" s="43" customFormat="1" ht="18.75" thickBot="1">
      <c r="A515" s="149"/>
      <c r="B515" s="67">
        <v>198</v>
      </c>
      <c r="C515" s="43" t="s">
        <v>1626</v>
      </c>
      <c r="F515" s="178"/>
      <c r="G515" s="67" t="s">
        <v>72</v>
      </c>
      <c r="H515" s="71"/>
      <c r="J515" s="43" t="s">
        <v>1975</v>
      </c>
      <c r="K515" s="71">
        <f t="shared" si="12"/>
        <v>0</v>
      </c>
      <c r="L515" s="43" t="s">
        <v>1627</v>
      </c>
      <c r="M515" s="43" t="s">
        <v>1628</v>
      </c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61"/>
    </row>
    <row r="516" spans="1:265" s="43" customFormat="1" ht="18.75" thickBot="1">
      <c r="A516" s="149"/>
      <c r="B516" s="67">
        <v>336</v>
      </c>
      <c r="C516" s="43" t="s">
        <v>4287</v>
      </c>
      <c r="F516" s="178"/>
      <c r="G516" s="67" t="s">
        <v>72</v>
      </c>
      <c r="H516" s="71"/>
      <c r="J516" s="43" t="s">
        <v>1978</v>
      </c>
      <c r="K516" s="71">
        <f>IF(I516&lt;&gt;0,A516*I516,A516*H516)</f>
        <v>0</v>
      </c>
      <c r="L516" s="43" t="s">
        <v>1702</v>
      </c>
      <c r="M516" s="43" t="s">
        <v>1703</v>
      </c>
      <c r="N516" s="132"/>
    </row>
    <row r="517" spans="1:265" s="43" customFormat="1" ht="18.75" thickBot="1">
      <c r="A517" s="149"/>
      <c r="B517" s="67">
        <v>214</v>
      </c>
      <c r="C517" s="43" t="s">
        <v>4288</v>
      </c>
      <c r="F517" s="178"/>
      <c r="G517" s="67" t="s">
        <v>72</v>
      </c>
      <c r="H517" s="71"/>
      <c r="J517" s="43" t="s">
        <v>1979</v>
      </c>
      <c r="K517" s="71">
        <f>IF(I517&lt;&gt;0,A517*I517,A517*H517)</f>
        <v>0</v>
      </c>
      <c r="L517" s="43" t="s">
        <v>1629</v>
      </c>
      <c r="M517" s="43" t="s">
        <v>1630</v>
      </c>
      <c r="N517" s="132"/>
    </row>
    <row r="518" spans="1:265" s="43" customFormat="1" ht="18.75" thickBot="1">
      <c r="A518" s="149"/>
      <c r="B518" s="67">
        <v>232</v>
      </c>
      <c r="C518" s="43" t="s">
        <v>1552</v>
      </c>
      <c r="F518" s="178"/>
      <c r="G518" s="67" t="s">
        <v>72</v>
      </c>
      <c r="H518" s="71"/>
      <c r="J518" s="43" t="s">
        <v>1977</v>
      </c>
      <c r="K518" s="71">
        <f t="shared" si="12"/>
        <v>0</v>
      </c>
      <c r="L518" s="43" t="s">
        <v>1553</v>
      </c>
      <c r="M518" s="43" t="s">
        <v>1554</v>
      </c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  <c r="IX518" s="1"/>
      <c r="IY518" s="1"/>
      <c r="IZ518" s="1"/>
      <c r="JA518" s="1"/>
      <c r="JB518" s="1"/>
      <c r="JC518" s="1"/>
      <c r="JD518" s="1"/>
      <c r="JE518" s="61"/>
    </row>
    <row r="519" spans="1:265" s="43" customFormat="1" ht="18.75" thickBot="1">
      <c r="A519" s="149"/>
      <c r="B519" s="67">
        <v>641</v>
      </c>
      <c r="C519" s="43" t="s">
        <v>1311</v>
      </c>
      <c r="F519" s="178" t="s">
        <v>983</v>
      </c>
      <c r="G519" s="67" t="s">
        <v>72</v>
      </c>
      <c r="H519" s="71"/>
      <c r="J519" s="43" t="s">
        <v>1778</v>
      </c>
      <c r="K519" s="71">
        <f t="shared" si="12"/>
        <v>0</v>
      </c>
      <c r="L519" s="43" t="s">
        <v>1312</v>
      </c>
      <c r="M519" s="43" t="s">
        <v>1313</v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  <c r="IX519" s="1"/>
      <c r="IY519" s="1"/>
      <c r="IZ519" s="1"/>
      <c r="JA519" s="1"/>
      <c r="JB519" s="1"/>
      <c r="JC519" s="1"/>
      <c r="JD519" s="1"/>
      <c r="JE519" s="61"/>
    </row>
    <row r="520" spans="1:265" s="43" customFormat="1" ht="18.75" thickBot="1">
      <c r="A520" s="149"/>
      <c r="B520" s="67">
        <v>1057</v>
      </c>
      <c r="C520" s="43" t="s">
        <v>2476</v>
      </c>
      <c r="F520" s="178" t="s">
        <v>29</v>
      </c>
      <c r="G520" s="67" t="s">
        <v>72</v>
      </c>
      <c r="H520" s="71"/>
      <c r="J520" s="43" t="s">
        <v>1803</v>
      </c>
      <c r="K520" s="71">
        <f t="shared" si="12"/>
        <v>0</v>
      </c>
      <c r="L520" s="43" t="s">
        <v>2477</v>
      </c>
      <c r="M520" s="43" t="s">
        <v>2478</v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61"/>
    </row>
    <row r="521" spans="1:265" s="43" customFormat="1" ht="18.75" thickBot="1">
      <c r="A521" s="149"/>
      <c r="B521" s="67">
        <v>377</v>
      </c>
      <c r="C521" s="43" t="s">
        <v>2479</v>
      </c>
      <c r="F521" s="178" t="s">
        <v>29</v>
      </c>
      <c r="G521" s="67" t="s">
        <v>72</v>
      </c>
      <c r="H521" s="71"/>
      <c r="J521" s="43" t="s">
        <v>1742</v>
      </c>
      <c r="K521" s="71">
        <f t="shared" si="12"/>
        <v>0</v>
      </c>
      <c r="L521" s="43" t="s">
        <v>2480</v>
      </c>
      <c r="M521" s="43" t="s">
        <v>2481</v>
      </c>
      <c r="N521" s="132"/>
    </row>
    <row r="522" spans="1:265" s="43" customFormat="1" ht="18.75" thickBot="1">
      <c r="A522" s="149"/>
      <c r="B522" s="67">
        <v>32</v>
      </c>
      <c r="C522" s="43" t="s">
        <v>2482</v>
      </c>
      <c r="F522" s="178"/>
      <c r="G522" s="67" t="s">
        <v>23</v>
      </c>
      <c r="H522" s="71"/>
      <c r="J522" s="43" t="s">
        <v>1951</v>
      </c>
      <c r="K522" s="71">
        <f t="shared" si="12"/>
        <v>0</v>
      </c>
      <c r="L522" s="43" t="s">
        <v>2483</v>
      </c>
      <c r="M522" s="43" t="s">
        <v>2484</v>
      </c>
      <c r="N522" s="132"/>
    </row>
    <row r="523" spans="1:265" s="43" customFormat="1" ht="18.75" thickBot="1">
      <c r="A523" s="149"/>
      <c r="B523" s="67">
        <v>250</v>
      </c>
      <c r="C523" s="43" t="s">
        <v>2485</v>
      </c>
      <c r="F523" s="178"/>
      <c r="G523" s="67" t="s">
        <v>23</v>
      </c>
      <c r="H523" s="71"/>
      <c r="J523" s="43" t="s">
        <v>1951</v>
      </c>
      <c r="K523" s="71">
        <f t="shared" si="12"/>
        <v>0</v>
      </c>
      <c r="L523" s="43" t="s">
        <v>2486</v>
      </c>
      <c r="M523" s="43" t="s">
        <v>2487</v>
      </c>
      <c r="N523" s="132"/>
    </row>
    <row r="524" spans="1:265" s="43" customFormat="1" ht="18.75" thickBot="1">
      <c r="A524" s="149"/>
      <c r="B524" s="67">
        <v>224</v>
      </c>
      <c r="C524" s="43" t="s">
        <v>2488</v>
      </c>
      <c r="F524" s="178"/>
      <c r="G524" s="67" t="s">
        <v>23</v>
      </c>
      <c r="H524" s="71"/>
      <c r="J524" s="43" t="s">
        <v>2489</v>
      </c>
      <c r="K524" s="71">
        <f t="shared" si="12"/>
        <v>0</v>
      </c>
      <c r="L524" s="43" t="s">
        <v>2490</v>
      </c>
      <c r="M524" s="43" t="s">
        <v>2491</v>
      </c>
      <c r="N524" s="132"/>
    </row>
    <row r="525" spans="1:265" s="43" customFormat="1" ht="18.75" thickBot="1">
      <c r="A525" s="149"/>
      <c r="B525" s="67">
        <v>433</v>
      </c>
      <c r="C525" s="43" t="s">
        <v>2492</v>
      </c>
      <c r="F525" s="178"/>
      <c r="G525" s="67" t="s">
        <v>23</v>
      </c>
      <c r="H525" s="71"/>
      <c r="J525" s="43" t="s">
        <v>1921</v>
      </c>
      <c r="K525" s="71">
        <f t="shared" si="12"/>
        <v>0</v>
      </c>
      <c r="L525" s="43" t="s">
        <v>2493</v>
      </c>
      <c r="M525" s="43" t="s">
        <v>2494</v>
      </c>
      <c r="N525" s="132"/>
    </row>
    <row r="526" spans="1:265" s="43" customFormat="1" ht="18.75" thickBot="1">
      <c r="A526" s="149"/>
      <c r="B526" s="67">
        <v>119</v>
      </c>
      <c r="C526" s="43" t="s">
        <v>2495</v>
      </c>
      <c r="F526" s="178"/>
      <c r="G526" s="67" t="s">
        <v>23</v>
      </c>
      <c r="H526" s="71"/>
      <c r="J526" s="43" t="s">
        <v>2496</v>
      </c>
      <c r="K526" s="71">
        <f t="shared" si="12"/>
        <v>0</v>
      </c>
      <c r="L526" s="43" t="s">
        <v>2497</v>
      </c>
      <c r="M526" s="43" t="s">
        <v>2498</v>
      </c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  <c r="IX526" s="1"/>
      <c r="IY526" s="1"/>
      <c r="IZ526" s="1"/>
      <c r="JA526" s="1"/>
      <c r="JB526" s="1"/>
      <c r="JC526" s="1"/>
      <c r="JD526" s="1"/>
      <c r="JE526" s="61"/>
    </row>
    <row r="527" spans="1:265" s="43" customFormat="1" ht="18.75" thickBot="1">
      <c r="A527" s="149"/>
      <c r="B527" s="67">
        <v>379</v>
      </c>
      <c r="C527" s="43" t="s">
        <v>2499</v>
      </c>
      <c r="F527" s="178"/>
      <c r="G527" s="67" t="s">
        <v>23</v>
      </c>
      <c r="H527" s="71"/>
      <c r="J527" s="43" t="s">
        <v>2500</v>
      </c>
      <c r="K527" s="71">
        <f t="shared" si="12"/>
        <v>0</v>
      </c>
      <c r="L527" s="43" t="s">
        <v>2501</v>
      </c>
      <c r="M527" s="43" t="s">
        <v>2502</v>
      </c>
      <c r="N527" s="132"/>
    </row>
    <row r="528" spans="1:265" s="43" customFormat="1" ht="18.75" thickBot="1">
      <c r="A528" s="149"/>
      <c r="B528" s="67">
        <v>784</v>
      </c>
      <c r="C528" s="43" t="s">
        <v>2507</v>
      </c>
      <c r="F528" s="178"/>
      <c r="G528" s="67" t="s">
        <v>72</v>
      </c>
      <c r="H528" s="71"/>
      <c r="J528" s="43" t="s">
        <v>2508</v>
      </c>
      <c r="K528" s="71">
        <f t="shared" si="12"/>
        <v>0</v>
      </c>
      <c r="L528" s="43" t="s">
        <v>2509</v>
      </c>
      <c r="M528" s="43" t="s">
        <v>2510</v>
      </c>
      <c r="N528" s="132"/>
    </row>
    <row r="529" spans="1:265" s="43" customFormat="1" ht="18.75" thickBot="1">
      <c r="A529" s="149"/>
      <c r="B529" s="67">
        <v>614</v>
      </c>
      <c r="C529" s="43" t="s">
        <v>2511</v>
      </c>
      <c r="F529" s="178"/>
      <c r="G529" s="67" t="s">
        <v>72</v>
      </c>
      <c r="H529" s="71"/>
      <c r="J529" s="43" t="s">
        <v>2512</v>
      </c>
      <c r="K529" s="71">
        <f t="shared" si="12"/>
        <v>0</v>
      </c>
      <c r="L529" s="43" t="s">
        <v>2513</v>
      </c>
      <c r="M529" s="43" t="s">
        <v>2514</v>
      </c>
      <c r="N529" s="132"/>
    </row>
    <row r="530" spans="1:265" s="43" customFormat="1" ht="18.75" thickBot="1">
      <c r="A530" s="149"/>
      <c r="B530" s="67">
        <v>121</v>
      </c>
      <c r="C530" s="43" t="s">
        <v>1663</v>
      </c>
      <c r="F530" s="178"/>
      <c r="G530" s="67" t="s">
        <v>72</v>
      </c>
      <c r="H530" s="71"/>
      <c r="J530" s="43" t="s">
        <v>1981</v>
      </c>
      <c r="K530" s="71">
        <f t="shared" si="12"/>
        <v>0</v>
      </c>
      <c r="L530" s="43" t="s">
        <v>1664</v>
      </c>
      <c r="M530" s="43" t="s">
        <v>1665</v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  <c r="IX530" s="1"/>
      <c r="IY530" s="1"/>
      <c r="IZ530" s="1"/>
      <c r="JA530" s="1"/>
      <c r="JB530" s="1"/>
      <c r="JC530" s="1"/>
      <c r="JD530" s="1"/>
      <c r="JE530" s="61"/>
    </row>
    <row r="531" spans="1:265" s="43" customFormat="1" ht="18.75" thickBot="1">
      <c r="A531" s="149"/>
      <c r="B531" s="67">
        <v>144</v>
      </c>
      <c r="C531" s="43" t="s">
        <v>1704</v>
      </c>
      <c r="F531" s="178"/>
      <c r="G531" s="67" t="s">
        <v>72</v>
      </c>
      <c r="H531" s="71"/>
      <c r="J531" s="43" t="s">
        <v>1855</v>
      </c>
      <c r="K531" s="71">
        <f t="shared" si="12"/>
        <v>0</v>
      </c>
      <c r="L531" s="43" t="s">
        <v>1705</v>
      </c>
      <c r="M531" s="43" t="s">
        <v>1706</v>
      </c>
      <c r="N531" s="132"/>
    </row>
    <row r="532" spans="1:265" s="43" customFormat="1" ht="18.75" thickBot="1">
      <c r="A532" s="149"/>
      <c r="B532" s="67">
        <v>312</v>
      </c>
      <c r="C532" s="43" t="s">
        <v>1032</v>
      </c>
      <c r="F532" s="178"/>
      <c r="G532" s="67" t="s">
        <v>72</v>
      </c>
      <c r="H532" s="71"/>
      <c r="J532" s="43" t="s">
        <v>1982</v>
      </c>
      <c r="K532" s="71">
        <f t="shared" si="12"/>
        <v>0</v>
      </c>
      <c r="L532" s="43" t="s">
        <v>1033</v>
      </c>
      <c r="M532" s="43" t="s">
        <v>1034</v>
      </c>
      <c r="N532" s="132"/>
    </row>
    <row r="533" spans="1:265" s="43" customFormat="1" ht="18.75" thickBot="1">
      <c r="A533" s="149"/>
      <c r="B533" s="67">
        <v>32</v>
      </c>
      <c r="C533" s="43" t="s">
        <v>4190</v>
      </c>
      <c r="F533" s="178"/>
      <c r="G533" s="67" t="s">
        <v>72</v>
      </c>
      <c r="H533" s="71"/>
      <c r="J533" s="43" t="s">
        <v>2084</v>
      </c>
      <c r="K533" s="71">
        <f t="shared" si="12"/>
        <v>0</v>
      </c>
      <c r="L533" s="43" t="s">
        <v>4191</v>
      </c>
      <c r="M533" s="43" t="s">
        <v>4192</v>
      </c>
      <c r="N533" s="132"/>
    </row>
    <row r="534" spans="1:265" s="43" customFormat="1" ht="18.75" thickBot="1">
      <c r="A534" s="149"/>
      <c r="B534" s="67">
        <v>340</v>
      </c>
      <c r="C534" s="43" t="s">
        <v>4289</v>
      </c>
      <c r="F534" s="184" t="s">
        <v>4274</v>
      </c>
      <c r="G534" s="67" t="s">
        <v>72</v>
      </c>
      <c r="H534" s="71"/>
      <c r="J534" s="43" t="s">
        <v>2512</v>
      </c>
      <c r="K534" s="71">
        <f>IF(I534&lt;&gt;0,A534*I534,A534*H534)</f>
        <v>0</v>
      </c>
      <c r="L534" s="43" t="s">
        <v>4052</v>
      </c>
      <c r="M534" s="43" t="s">
        <v>4053</v>
      </c>
      <c r="N534" s="132"/>
    </row>
    <row r="535" spans="1:265" s="43" customFormat="1" ht="18.75" thickBot="1">
      <c r="A535" s="149"/>
      <c r="B535" s="67">
        <v>68</v>
      </c>
      <c r="C535" s="43" t="s">
        <v>4290</v>
      </c>
      <c r="F535" s="184" t="s">
        <v>4274</v>
      </c>
      <c r="G535" s="67" t="s">
        <v>72</v>
      </c>
      <c r="H535" s="71"/>
      <c r="J535" s="43" t="s">
        <v>4004</v>
      </c>
      <c r="K535" s="71">
        <f>IF(I535&lt;&gt;0,A535*I535,A535*H535)</f>
        <v>0</v>
      </c>
      <c r="L535" s="43" t="s">
        <v>4005</v>
      </c>
      <c r="M535" s="43" t="s">
        <v>4006</v>
      </c>
      <c r="N535" s="132"/>
    </row>
    <row r="536" spans="1:265" s="43" customFormat="1" ht="18.75" thickBot="1">
      <c r="A536" s="149"/>
      <c r="B536" s="67">
        <v>179</v>
      </c>
      <c r="C536" s="43" t="s">
        <v>4291</v>
      </c>
      <c r="F536" s="184" t="s">
        <v>4274</v>
      </c>
      <c r="G536" s="67" t="s">
        <v>72</v>
      </c>
      <c r="H536" s="71"/>
      <c r="J536" s="43" t="s">
        <v>1855</v>
      </c>
      <c r="K536" s="71">
        <f>IF(I536&lt;&gt;0,A536*I536,A536*H536)</f>
        <v>0</v>
      </c>
      <c r="L536" s="43" t="s">
        <v>4024</v>
      </c>
      <c r="M536" s="43" t="s">
        <v>4025</v>
      </c>
      <c r="N536" s="132"/>
    </row>
    <row r="537" spans="1:265" s="43" customFormat="1" ht="18.75" thickBot="1">
      <c r="A537" s="149"/>
      <c r="B537" s="67">
        <v>190</v>
      </c>
      <c r="C537" s="43" t="s">
        <v>4292</v>
      </c>
      <c r="F537" s="184" t="s">
        <v>4274</v>
      </c>
      <c r="G537" s="67" t="s">
        <v>72</v>
      </c>
      <c r="H537" s="71"/>
      <c r="J537" s="43" t="s">
        <v>1733</v>
      </c>
      <c r="K537" s="71">
        <f>IF(I537&lt;&gt;0,A537*I537,A537*H537)</f>
        <v>0</v>
      </c>
      <c r="L537" s="43" t="s">
        <v>4026</v>
      </c>
      <c r="M537" s="43" t="s">
        <v>4027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  <c r="IX537" s="1"/>
      <c r="IY537" s="1"/>
      <c r="IZ537" s="1"/>
      <c r="JA537" s="1"/>
      <c r="JB537" s="1"/>
      <c r="JC537" s="1"/>
      <c r="JD537" s="1"/>
      <c r="JE537" s="61"/>
    </row>
    <row r="538" spans="1:265" s="43" customFormat="1" ht="18.75" thickBot="1">
      <c r="A538" s="149"/>
      <c r="B538" s="67">
        <v>203</v>
      </c>
      <c r="C538" s="43" t="s">
        <v>1187</v>
      </c>
      <c r="F538" s="178" t="s">
        <v>598</v>
      </c>
      <c r="G538" s="67" t="s">
        <v>72</v>
      </c>
      <c r="H538" s="71"/>
      <c r="J538" s="43" t="s">
        <v>1950</v>
      </c>
      <c r="K538" s="71">
        <f t="shared" si="12"/>
        <v>0</v>
      </c>
      <c r="L538" s="43" t="s">
        <v>1188</v>
      </c>
      <c r="M538" s="43" t="s">
        <v>1189</v>
      </c>
      <c r="N538" s="132"/>
    </row>
    <row r="539" spans="1:265" s="43" customFormat="1" ht="18.75" thickBot="1">
      <c r="A539" s="149"/>
      <c r="B539" s="67">
        <v>280</v>
      </c>
      <c r="C539" s="43" t="s">
        <v>4095</v>
      </c>
      <c r="F539" s="184" t="s">
        <v>4274</v>
      </c>
      <c r="G539" s="67" t="s">
        <v>72</v>
      </c>
      <c r="H539" s="71"/>
      <c r="J539" s="43" t="s">
        <v>1982</v>
      </c>
      <c r="K539" s="71">
        <f t="shared" si="12"/>
        <v>0</v>
      </c>
      <c r="L539" s="43" t="s">
        <v>4050</v>
      </c>
      <c r="M539" s="43" t="s">
        <v>4051</v>
      </c>
      <c r="N539" s="132"/>
    </row>
    <row r="540" spans="1:265" s="43" customFormat="1" ht="18.75" thickBot="1">
      <c r="A540" s="149"/>
      <c r="B540" s="67">
        <v>734</v>
      </c>
      <c r="C540" s="43" t="s">
        <v>2515</v>
      </c>
      <c r="F540" s="178" t="s">
        <v>598</v>
      </c>
      <c r="G540" s="67" t="s">
        <v>72</v>
      </c>
      <c r="H540" s="71"/>
      <c r="J540" s="43" t="s">
        <v>2516</v>
      </c>
      <c r="K540" s="71">
        <f t="shared" si="12"/>
        <v>0</v>
      </c>
      <c r="L540" s="43" t="s">
        <v>2517</v>
      </c>
      <c r="M540" s="43" t="s">
        <v>2518</v>
      </c>
      <c r="N540" s="132"/>
    </row>
    <row r="541" spans="1:265" s="43" customFormat="1" ht="18.75" thickBot="1">
      <c r="A541" s="149"/>
      <c r="B541" s="67">
        <v>335</v>
      </c>
      <c r="C541" s="43" t="s">
        <v>2519</v>
      </c>
      <c r="F541" s="178" t="s">
        <v>983</v>
      </c>
      <c r="G541" s="67" t="s">
        <v>72</v>
      </c>
      <c r="H541" s="71"/>
      <c r="J541" s="43" t="s">
        <v>1894</v>
      </c>
      <c r="K541" s="71">
        <f t="shared" si="12"/>
        <v>0</v>
      </c>
      <c r="L541" s="43" t="s">
        <v>2520</v>
      </c>
      <c r="M541" s="43" t="s">
        <v>2521</v>
      </c>
      <c r="N541" s="132"/>
    </row>
    <row r="542" spans="1:265" s="43" customFormat="1" ht="18.75" thickBot="1">
      <c r="A542" s="149"/>
      <c r="B542" s="67">
        <v>654</v>
      </c>
      <c r="C542" s="43" t="s">
        <v>2522</v>
      </c>
      <c r="F542" s="178" t="s">
        <v>29</v>
      </c>
      <c r="G542" s="67" t="s">
        <v>72</v>
      </c>
      <c r="H542" s="71"/>
      <c r="J542" s="43" t="s">
        <v>2523</v>
      </c>
      <c r="K542" s="71">
        <f t="shared" si="12"/>
        <v>0</v>
      </c>
      <c r="L542" s="43" t="s">
        <v>2524</v>
      </c>
      <c r="M542" s="43" t="s">
        <v>2525</v>
      </c>
      <c r="N542" s="132"/>
    </row>
    <row r="543" spans="1:265" s="43" customFormat="1" ht="18.75" thickBot="1">
      <c r="A543" s="149"/>
      <c r="B543" s="67">
        <v>286</v>
      </c>
      <c r="C543" s="43" t="s">
        <v>1190</v>
      </c>
      <c r="F543" s="178"/>
      <c r="G543" s="67" t="s">
        <v>72</v>
      </c>
      <c r="H543" s="71"/>
      <c r="J543" s="43" t="s">
        <v>1733</v>
      </c>
      <c r="K543" s="71">
        <f t="shared" si="12"/>
        <v>0</v>
      </c>
      <c r="L543" s="43" t="s">
        <v>1191</v>
      </c>
      <c r="M543" s="43" t="s">
        <v>1192</v>
      </c>
      <c r="N543" s="132"/>
    </row>
    <row r="544" spans="1:265" s="43" customFormat="1" ht="18.75" thickBot="1">
      <c r="A544" s="149"/>
      <c r="B544" s="67">
        <v>54</v>
      </c>
      <c r="C544" s="43" t="s">
        <v>4293</v>
      </c>
      <c r="F544" s="178"/>
      <c r="G544" s="67" t="s">
        <v>72</v>
      </c>
      <c r="H544" s="71"/>
      <c r="J544" s="43" t="s">
        <v>1980</v>
      </c>
      <c r="K544" s="71">
        <f>IF(I544&lt;&gt;0,A544*I544,A544*H544)</f>
        <v>0</v>
      </c>
      <c r="L544" s="43" t="s">
        <v>1719</v>
      </c>
      <c r="M544" s="43" t="s">
        <v>1720</v>
      </c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  <c r="IX544" s="1"/>
      <c r="IY544" s="1"/>
      <c r="IZ544" s="1"/>
      <c r="JA544" s="1"/>
      <c r="JB544" s="1"/>
      <c r="JC544" s="1"/>
      <c r="JD544" s="1"/>
      <c r="JE544" s="61"/>
    </row>
    <row r="545" spans="1:14" s="43" customFormat="1" ht="18.75" thickBot="1">
      <c r="A545" s="149"/>
      <c r="B545" s="67">
        <v>412</v>
      </c>
      <c r="C545" s="43" t="s">
        <v>4294</v>
      </c>
      <c r="F545" s="178"/>
      <c r="G545" s="67" t="s">
        <v>72</v>
      </c>
      <c r="H545" s="71"/>
      <c r="J545" s="43" t="s">
        <v>1981</v>
      </c>
      <c r="K545" s="71">
        <f>IF(I545&lt;&gt;0,A545*I545,A545*H545)</f>
        <v>0</v>
      </c>
      <c r="L545" s="43" t="s">
        <v>2503</v>
      </c>
      <c r="M545" s="43" t="s">
        <v>2504</v>
      </c>
      <c r="N545" s="132"/>
    </row>
    <row r="546" spans="1:14" s="43" customFormat="1" ht="18.75" thickBot="1">
      <c r="A546" s="149"/>
      <c r="B546" s="67">
        <v>392</v>
      </c>
      <c r="C546" s="43" t="s">
        <v>4295</v>
      </c>
      <c r="F546" s="178"/>
      <c r="G546" s="67" t="s">
        <v>72</v>
      </c>
      <c r="H546" s="71"/>
      <c r="J546" s="43" t="s">
        <v>1965</v>
      </c>
      <c r="K546" s="71">
        <f>IF(I546&lt;&gt;0,A546*I546,A546*H546)</f>
        <v>0</v>
      </c>
      <c r="L546" s="43" t="s">
        <v>2505</v>
      </c>
      <c r="M546" s="43" t="s">
        <v>2506</v>
      </c>
      <c r="N546" s="132"/>
    </row>
    <row r="547" spans="1:14" s="43" customFormat="1" ht="18.75" thickBot="1">
      <c r="A547" s="149"/>
      <c r="B547" s="67">
        <v>234</v>
      </c>
      <c r="C547" s="43" t="s">
        <v>4296</v>
      </c>
      <c r="F547" s="184" t="s">
        <v>4274</v>
      </c>
      <c r="G547" s="67" t="s">
        <v>72</v>
      </c>
      <c r="H547" s="71"/>
      <c r="J547" s="43" t="s">
        <v>4044</v>
      </c>
      <c r="K547" s="71">
        <f>IF(I547&lt;&gt;0,A547*I547,A547*H547)</f>
        <v>0</v>
      </c>
      <c r="L547" s="43" t="s">
        <v>4045</v>
      </c>
      <c r="M547" s="43" t="s">
        <v>4046</v>
      </c>
      <c r="N547" s="132"/>
    </row>
    <row r="548" spans="1:14" s="43" customFormat="1" ht="18.75" thickBot="1">
      <c r="A548" s="149"/>
      <c r="B548" s="67">
        <v>640</v>
      </c>
      <c r="C548" s="43" t="s">
        <v>2526</v>
      </c>
      <c r="F548" s="178"/>
      <c r="G548" s="67" t="s">
        <v>72</v>
      </c>
      <c r="H548" s="71"/>
      <c r="J548" s="43" t="s">
        <v>2512</v>
      </c>
      <c r="K548" s="71">
        <f t="shared" si="12"/>
        <v>0</v>
      </c>
      <c r="L548" s="43" t="s">
        <v>2527</v>
      </c>
      <c r="M548" s="43" t="s">
        <v>2528</v>
      </c>
      <c r="N548" s="132"/>
    </row>
    <row r="549" spans="1:14" s="43" customFormat="1" ht="18.75" thickBot="1">
      <c r="A549" s="149"/>
      <c r="B549" s="67">
        <v>646</v>
      </c>
      <c r="C549" s="43" t="s">
        <v>2529</v>
      </c>
      <c r="F549" s="178"/>
      <c r="G549" s="67" t="s">
        <v>72</v>
      </c>
      <c r="H549" s="71"/>
      <c r="J549" s="43" t="s">
        <v>1982</v>
      </c>
      <c r="K549" s="71">
        <f t="shared" si="12"/>
        <v>0</v>
      </c>
      <c r="L549" s="43" t="s">
        <v>2530</v>
      </c>
      <c r="M549" s="43" t="s">
        <v>2531</v>
      </c>
      <c r="N549" s="132"/>
    </row>
    <row r="550" spans="1:14" s="43" customFormat="1" ht="18.75" thickBot="1">
      <c r="A550" s="149"/>
      <c r="B550" s="67">
        <v>132</v>
      </c>
      <c r="C550" s="121" t="s">
        <v>4096</v>
      </c>
      <c r="F550" s="184" t="s">
        <v>4274</v>
      </c>
      <c r="G550" s="67" t="s">
        <v>72</v>
      </c>
      <c r="H550" s="71"/>
      <c r="J550" s="43" t="s">
        <v>4017</v>
      </c>
      <c r="K550" s="71">
        <f t="shared" si="12"/>
        <v>0</v>
      </c>
      <c r="L550" s="43" t="s">
        <v>4018</v>
      </c>
      <c r="M550" s="43" t="s">
        <v>4019</v>
      </c>
      <c r="N550" s="132"/>
    </row>
    <row r="551" spans="1:14" s="43" customFormat="1" ht="18.75" thickBot="1">
      <c r="A551" s="149"/>
      <c r="B551" s="67">
        <v>199</v>
      </c>
      <c r="C551" s="146" t="s">
        <v>4097</v>
      </c>
      <c r="F551" s="184" t="s">
        <v>4274</v>
      </c>
      <c r="G551" s="67" t="s">
        <v>72</v>
      </c>
      <c r="H551" s="71"/>
      <c r="J551" s="43" t="s">
        <v>4030</v>
      </c>
      <c r="K551" s="71">
        <f t="shared" si="12"/>
        <v>0</v>
      </c>
      <c r="L551" s="43" t="s">
        <v>4031</v>
      </c>
      <c r="M551" s="43" t="s">
        <v>4032</v>
      </c>
      <c r="N551" s="132"/>
    </row>
    <row r="552" spans="1:14" s="43" customFormat="1" ht="18.75" thickBot="1">
      <c r="A552" s="149"/>
      <c r="B552" s="67">
        <v>953</v>
      </c>
      <c r="C552" s="43" t="s">
        <v>2532</v>
      </c>
      <c r="F552" s="178"/>
      <c r="G552" s="67" t="s">
        <v>72</v>
      </c>
      <c r="H552" s="71"/>
      <c r="J552" s="43" t="s">
        <v>1921</v>
      </c>
      <c r="K552" s="71">
        <f t="shared" si="12"/>
        <v>0</v>
      </c>
      <c r="L552" s="43" t="s">
        <v>2533</v>
      </c>
      <c r="M552" s="43" t="s">
        <v>2534</v>
      </c>
      <c r="N552" s="132"/>
    </row>
    <row r="553" spans="1:14" s="43" customFormat="1" ht="18.75" thickBot="1">
      <c r="A553" s="149"/>
      <c r="B553" s="67">
        <v>233</v>
      </c>
      <c r="C553" s="43" t="s">
        <v>4098</v>
      </c>
      <c r="F553" s="178"/>
      <c r="G553" s="67" t="s">
        <v>72</v>
      </c>
      <c r="H553" s="71"/>
      <c r="J553" s="43" t="s">
        <v>4041</v>
      </c>
      <c r="K553" s="71">
        <f t="shared" si="12"/>
        <v>0</v>
      </c>
      <c r="L553" s="43" t="s">
        <v>4042</v>
      </c>
      <c r="M553" s="43" t="s">
        <v>4043</v>
      </c>
      <c r="N553" s="132"/>
    </row>
    <row r="554" spans="1:14" s="43" customFormat="1" ht="18.75" thickBot="1">
      <c r="A554" s="149"/>
      <c r="B554" s="67">
        <v>324</v>
      </c>
      <c r="C554" s="43" t="s">
        <v>2535</v>
      </c>
      <c r="F554" s="178"/>
      <c r="G554" s="67" t="s">
        <v>72</v>
      </c>
      <c r="H554" s="71"/>
      <c r="J554" s="43" t="s">
        <v>2536</v>
      </c>
      <c r="K554" s="71">
        <f t="shared" si="12"/>
        <v>0</v>
      </c>
      <c r="L554" s="43" t="s">
        <v>2537</v>
      </c>
      <c r="M554" s="43" t="s">
        <v>2538</v>
      </c>
      <c r="N554" s="132"/>
    </row>
    <row r="555" spans="1:14" s="43" customFormat="1" ht="18.75" thickBot="1">
      <c r="A555" s="149"/>
      <c r="B555" s="67">
        <v>371</v>
      </c>
      <c r="C555" s="43" t="s">
        <v>2539</v>
      </c>
      <c r="F555" s="178"/>
      <c r="G555" s="67" t="s">
        <v>72</v>
      </c>
      <c r="H555" s="71"/>
      <c r="J555" s="43" t="s">
        <v>2540</v>
      </c>
      <c r="K555" s="71">
        <f t="shared" si="12"/>
        <v>0</v>
      </c>
      <c r="L555" s="43" t="s">
        <v>2541</v>
      </c>
      <c r="M555" s="43" t="s">
        <v>2542</v>
      </c>
      <c r="N555" s="132"/>
    </row>
    <row r="556" spans="1:14" s="43" customFormat="1" ht="18.75" thickBot="1">
      <c r="A556" s="149"/>
      <c r="B556" s="67">
        <v>236</v>
      </c>
      <c r="C556" s="43" t="s">
        <v>4297</v>
      </c>
      <c r="F556" s="178"/>
      <c r="G556" s="67" t="s">
        <v>72</v>
      </c>
      <c r="H556" s="71"/>
      <c r="J556" s="43" t="s">
        <v>2543</v>
      </c>
      <c r="K556" s="71">
        <f t="shared" si="12"/>
        <v>0</v>
      </c>
      <c r="L556" s="43" t="s">
        <v>2544</v>
      </c>
      <c r="M556" s="43" t="s">
        <v>2545</v>
      </c>
      <c r="N556" s="132"/>
    </row>
    <row r="557" spans="1:14" s="43" customFormat="1" ht="18.75" thickBot="1">
      <c r="A557" s="149"/>
      <c r="B557" s="67">
        <v>84</v>
      </c>
      <c r="C557" s="43" t="s">
        <v>4298</v>
      </c>
      <c r="F557" s="178"/>
      <c r="G557" s="67" t="s">
        <v>72</v>
      </c>
      <c r="H557" s="71"/>
      <c r="J557" s="43" t="s">
        <v>1983</v>
      </c>
      <c r="K557" s="71">
        <f t="shared" si="12"/>
        <v>0</v>
      </c>
      <c r="L557" s="43" t="s">
        <v>1707</v>
      </c>
      <c r="M557" s="43" t="s">
        <v>1708</v>
      </c>
      <c r="N557" s="132"/>
    </row>
    <row r="558" spans="1:14" s="43" customFormat="1" ht="18.75" thickBot="1">
      <c r="A558" s="149"/>
      <c r="B558" s="67">
        <v>82</v>
      </c>
      <c r="C558" s="43" t="s">
        <v>1666</v>
      </c>
      <c r="F558" s="178"/>
      <c r="G558" s="67" t="s">
        <v>72</v>
      </c>
      <c r="H558" s="71"/>
      <c r="J558" s="43" t="s">
        <v>1967</v>
      </c>
      <c r="K558" s="71">
        <f t="shared" si="12"/>
        <v>0</v>
      </c>
      <c r="L558" s="43" t="s">
        <v>1667</v>
      </c>
      <c r="M558" s="43" t="s">
        <v>1668</v>
      </c>
      <c r="N558" s="132"/>
    </row>
    <row r="559" spans="1:14" s="43" customFormat="1" ht="18.75" thickBot="1">
      <c r="A559" s="149"/>
      <c r="B559" s="67">
        <v>1315</v>
      </c>
      <c r="C559" s="43" t="s">
        <v>2546</v>
      </c>
      <c r="F559" s="178" t="s">
        <v>598</v>
      </c>
      <c r="G559" s="67" t="s">
        <v>72</v>
      </c>
      <c r="H559" s="71"/>
      <c r="J559" s="43" t="s">
        <v>2547</v>
      </c>
      <c r="K559" s="71">
        <f t="shared" si="12"/>
        <v>0</v>
      </c>
      <c r="L559" s="43" t="s">
        <v>2550</v>
      </c>
      <c r="M559" s="43" t="s">
        <v>2551</v>
      </c>
      <c r="N559" s="132"/>
    </row>
    <row r="560" spans="1:14" s="43" customFormat="1" ht="18.75" thickBot="1">
      <c r="A560" s="149"/>
      <c r="B560" s="67">
        <v>434</v>
      </c>
      <c r="C560" s="43" t="s">
        <v>2546</v>
      </c>
      <c r="F560" s="178" t="s">
        <v>598</v>
      </c>
      <c r="G560" s="67" t="s">
        <v>23</v>
      </c>
      <c r="H560" s="71"/>
      <c r="J560" s="43" t="s">
        <v>2547</v>
      </c>
      <c r="K560" s="71">
        <f t="shared" si="12"/>
        <v>0</v>
      </c>
      <c r="L560" s="43" t="s">
        <v>2548</v>
      </c>
      <c r="M560" s="43" t="s">
        <v>2549</v>
      </c>
      <c r="N560" s="132"/>
    </row>
    <row r="561" spans="1:14" s="43" customFormat="1" ht="18.75" thickBot="1">
      <c r="A561" s="149"/>
      <c r="B561" s="67">
        <v>1975</v>
      </c>
      <c r="C561" s="43" t="s">
        <v>2552</v>
      </c>
      <c r="F561" s="178"/>
      <c r="G561" s="67" t="s">
        <v>72</v>
      </c>
      <c r="H561" s="71"/>
      <c r="J561" s="43" t="s">
        <v>2556</v>
      </c>
      <c r="K561" s="71">
        <f t="shared" si="12"/>
        <v>0</v>
      </c>
      <c r="L561" s="43" t="s">
        <v>2557</v>
      </c>
      <c r="M561" s="43" t="s">
        <v>2558</v>
      </c>
      <c r="N561" s="132"/>
    </row>
    <row r="562" spans="1:14" s="43" customFormat="1" ht="18.75" thickBot="1">
      <c r="A562" s="149"/>
      <c r="B562" s="67">
        <v>256</v>
      </c>
      <c r="C562" s="43" t="s">
        <v>2552</v>
      </c>
      <c r="F562" s="178"/>
      <c r="G562" s="67" t="s">
        <v>23</v>
      </c>
      <c r="H562" s="71"/>
      <c r="J562" s="43" t="s">
        <v>2553</v>
      </c>
      <c r="K562" s="71">
        <f t="shared" si="12"/>
        <v>0</v>
      </c>
      <c r="L562" s="43" t="s">
        <v>2554</v>
      </c>
      <c r="M562" s="43" t="s">
        <v>2555</v>
      </c>
      <c r="N562" s="132"/>
    </row>
    <row r="563" spans="1:14" s="43" customFormat="1" ht="18.75" thickBot="1">
      <c r="A563" s="149"/>
      <c r="B563" s="67">
        <v>320</v>
      </c>
      <c r="C563" s="43" t="s">
        <v>2559</v>
      </c>
      <c r="F563" s="178" t="s">
        <v>598</v>
      </c>
      <c r="G563" s="67" t="s">
        <v>72</v>
      </c>
      <c r="H563" s="71"/>
      <c r="J563" s="43" t="s">
        <v>2560</v>
      </c>
      <c r="K563" s="71">
        <f t="shared" si="12"/>
        <v>0</v>
      </c>
      <c r="L563" s="43" t="s">
        <v>2561</v>
      </c>
      <c r="M563" s="43" t="s">
        <v>2562</v>
      </c>
      <c r="N563" s="132"/>
    </row>
    <row r="564" spans="1:14" s="43" customFormat="1" ht="18.75" thickBot="1">
      <c r="A564" s="149"/>
      <c r="B564" s="67">
        <v>1031</v>
      </c>
      <c r="C564" s="43" t="s">
        <v>2563</v>
      </c>
      <c r="F564" s="178" t="s">
        <v>598</v>
      </c>
      <c r="G564" s="67" t="s">
        <v>72</v>
      </c>
      <c r="H564" s="71"/>
      <c r="J564" s="43" t="s">
        <v>2564</v>
      </c>
      <c r="K564" s="71">
        <f t="shared" si="12"/>
        <v>0</v>
      </c>
      <c r="L564" s="43" t="s">
        <v>2565</v>
      </c>
      <c r="M564" s="43" t="s">
        <v>2566</v>
      </c>
      <c r="N564" s="132"/>
    </row>
    <row r="565" spans="1:14" s="43" customFormat="1" ht="18.75" thickBot="1">
      <c r="A565" s="149"/>
      <c r="B565" s="67">
        <v>543</v>
      </c>
      <c r="C565" s="43" t="s">
        <v>2567</v>
      </c>
      <c r="F565" s="178" t="s">
        <v>598</v>
      </c>
      <c r="G565" s="67" t="s">
        <v>72</v>
      </c>
      <c r="H565" s="71"/>
      <c r="J565" s="43" t="s">
        <v>2568</v>
      </c>
      <c r="K565" s="71">
        <f t="shared" si="12"/>
        <v>0</v>
      </c>
      <c r="L565" s="43" t="s">
        <v>2569</v>
      </c>
      <c r="M565" s="43" t="s">
        <v>2570</v>
      </c>
      <c r="N565" s="132"/>
    </row>
    <row r="566" spans="1:14" s="43" customFormat="1" ht="18.75" thickBot="1">
      <c r="A566" s="149"/>
      <c r="B566" s="67">
        <v>810</v>
      </c>
      <c r="C566" s="43" t="s">
        <v>2571</v>
      </c>
      <c r="F566" s="178"/>
      <c r="G566" s="67" t="s">
        <v>72</v>
      </c>
      <c r="H566" s="71"/>
      <c r="J566" s="43" t="s">
        <v>2572</v>
      </c>
      <c r="K566" s="71">
        <f t="shared" si="12"/>
        <v>0</v>
      </c>
      <c r="L566" s="43" t="s">
        <v>2573</v>
      </c>
      <c r="M566" s="43" t="s">
        <v>2574</v>
      </c>
      <c r="N566" s="132"/>
    </row>
    <row r="567" spans="1:14" s="43" customFormat="1" ht="18.75" thickBot="1">
      <c r="A567" s="149"/>
      <c r="B567" s="67">
        <v>436</v>
      </c>
      <c r="C567" s="43" t="s">
        <v>2571</v>
      </c>
      <c r="F567" s="178"/>
      <c r="G567" s="67" t="s">
        <v>23</v>
      </c>
      <c r="H567" s="71"/>
      <c r="J567" s="43" t="s">
        <v>2572</v>
      </c>
      <c r="K567" s="71">
        <f t="shared" si="12"/>
        <v>0</v>
      </c>
      <c r="L567" s="43" t="s">
        <v>2575</v>
      </c>
      <c r="M567" s="43" t="s">
        <v>2576</v>
      </c>
      <c r="N567" s="132"/>
    </row>
    <row r="568" spans="1:14" s="43" customFormat="1" ht="18.75" thickBot="1">
      <c r="A568" s="149"/>
      <c r="B568" s="67">
        <v>274</v>
      </c>
      <c r="C568" s="43" t="s">
        <v>992</v>
      </c>
      <c r="F568" s="178" t="s">
        <v>29</v>
      </c>
      <c r="G568" s="67" t="s">
        <v>23</v>
      </c>
      <c r="H568" s="71"/>
      <c r="J568" s="43" t="s">
        <v>1781</v>
      </c>
      <c r="K568" s="71">
        <f t="shared" si="12"/>
        <v>0</v>
      </c>
      <c r="L568" s="43" t="s">
        <v>993</v>
      </c>
      <c r="M568" s="43" t="s">
        <v>994</v>
      </c>
      <c r="N568" s="132"/>
    </row>
    <row r="569" spans="1:14" s="43" customFormat="1" ht="18.75" thickBot="1">
      <c r="A569" s="149"/>
      <c r="B569" s="67">
        <v>39</v>
      </c>
      <c r="C569" s="43" t="s">
        <v>634</v>
      </c>
      <c r="F569" s="178"/>
      <c r="G569" s="67" t="s">
        <v>23</v>
      </c>
      <c r="H569" s="71"/>
      <c r="J569" s="43" t="s">
        <v>1781</v>
      </c>
      <c r="K569" s="71">
        <f t="shared" si="12"/>
        <v>0</v>
      </c>
      <c r="L569" s="43" t="s">
        <v>635</v>
      </c>
      <c r="M569" s="43" t="s">
        <v>636</v>
      </c>
      <c r="N569" s="132"/>
    </row>
    <row r="570" spans="1:14" s="43" customFormat="1" ht="18.75" thickBot="1">
      <c r="A570" s="149"/>
      <c r="B570" s="67">
        <v>43</v>
      </c>
      <c r="C570" s="43" t="s">
        <v>1135</v>
      </c>
      <c r="F570" s="178"/>
      <c r="G570" s="67" t="s">
        <v>23</v>
      </c>
      <c r="H570" s="71"/>
      <c r="J570" s="43" t="s">
        <v>1950</v>
      </c>
      <c r="K570" s="71">
        <f t="shared" si="12"/>
        <v>0</v>
      </c>
      <c r="L570" s="43" t="s">
        <v>1136</v>
      </c>
      <c r="M570" s="43" t="s">
        <v>1137</v>
      </c>
      <c r="N570" s="132"/>
    </row>
    <row r="571" spans="1:14" s="43" customFormat="1" ht="18.75" thickBot="1">
      <c r="A571" s="149"/>
      <c r="B571" s="67">
        <v>148</v>
      </c>
      <c r="C571" s="43" t="s">
        <v>637</v>
      </c>
      <c r="F571" s="178" t="s">
        <v>29</v>
      </c>
      <c r="G571" s="67" t="s">
        <v>23</v>
      </c>
      <c r="H571" s="71"/>
      <c r="J571" s="43" t="s">
        <v>1984</v>
      </c>
      <c r="K571" s="71">
        <f t="shared" si="12"/>
        <v>0</v>
      </c>
      <c r="L571" s="43" t="s">
        <v>638</v>
      </c>
      <c r="M571" s="43" t="s">
        <v>639</v>
      </c>
      <c r="N571" s="132"/>
    </row>
    <row r="572" spans="1:14" s="43" customFormat="1" ht="18.75" thickBot="1">
      <c r="A572" s="149"/>
      <c r="B572" s="67">
        <v>163</v>
      </c>
      <c r="C572" s="43" t="s">
        <v>2577</v>
      </c>
      <c r="F572" s="178"/>
      <c r="G572" s="67" t="s">
        <v>72</v>
      </c>
      <c r="H572" s="71"/>
      <c r="J572" s="43" t="s">
        <v>2578</v>
      </c>
      <c r="K572" s="71">
        <f t="shared" si="12"/>
        <v>0</v>
      </c>
      <c r="L572" s="43" t="s">
        <v>2579</v>
      </c>
      <c r="M572" s="43" t="s">
        <v>2580</v>
      </c>
      <c r="N572" s="132"/>
    </row>
    <row r="573" spans="1:14" s="43" customFormat="1" ht="18.75" thickBot="1">
      <c r="A573" s="149"/>
      <c r="B573" s="67">
        <v>560</v>
      </c>
      <c r="C573" s="43" t="s">
        <v>945</v>
      </c>
      <c r="F573" s="178" t="s">
        <v>598</v>
      </c>
      <c r="G573" s="67" t="s">
        <v>23</v>
      </c>
      <c r="H573" s="71"/>
      <c r="J573" s="43" t="s">
        <v>2581</v>
      </c>
      <c r="K573" s="71">
        <f t="shared" si="12"/>
        <v>0</v>
      </c>
      <c r="L573" s="43" t="s">
        <v>946</v>
      </c>
      <c r="M573" s="43" t="s">
        <v>947</v>
      </c>
      <c r="N573" s="132"/>
    </row>
    <row r="574" spans="1:14" s="43" customFormat="1" ht="18.75" thickBot="1">
      <c r="A574" s="149"/>
      <c r="B574" s="67">
        <v>34</v>
      </c>
      <c r="C574" s="43" t="s">
        <v>4099</v>
      </c>
      <c r="F574" s="178"/>
      <c r="G574" s="67" t="s">
        <v>72</v>
      </c>
      <c r="H574" s="71"/>
      <c r="J574" s="43" t="s">
        <v>4100</v>
      </c>
      <c r="K574" s="71">
        <f t="shared" ref="K574:K637" si="13">IF(I574&lt;&gt;0,A574*I574,A574*H574)</f>
        <v>0</v>
      </c>
      <c r="L574" s="43" t="s">
        <v>4101</v>
      </c>
      <c r="M574" s="43" t="s">
        <v>4102</v>
      </c>
      <c r="N574" s="132"/>
    </row>
    <row r="575" spans="1:14" s="43" customFormat="1" ht="18.75" thickBot="1">
      <c r="A575" s="149"/>
      <c r="B575" s="67">
        <v>51</v>
      </c>
      <c r="C575" s="43" t="s">
        <v>2582</v>
      </c>
      <c r="F575" s="178"/>
      <c r="G575" s="67" t="s">
        <v>72</v>
      </c>
      <c r="H575" s="71"/>
      <c r="J575" s="43" t="s">
        <v>2512</v>
      </c>
      <c r="K575" s="71">
        <f t="shared" si="13"/>
        <v>0</v>
      </c>
      <c r="L575" s="43" t="s">
        <v>2583</v>
      </c>
      <c r="M575" s="43" t="s">
        <v>2584</v>
      </c>
      <c r="N575" s="132"/>
    </row>
    <row r="576" spans="1:14" s="43" customFormat="1" ht="18.75" thickBot="1">
      <c r="A576" s="149"/>
      <c r="B576" s="67">
        <v>288</v>
      </c>
      <c r="C576" s="43" t="s">
        <v>2585</v>
      </c>
      <c r="F576" s="178"/>
      <c r="G576" s="67" t="s">
        <v>72</v>
      </c>
      <c r="H576" s="71"/>
      <c r="J576" s="43" t="s">
        <v>2586</v>
      </c>
      <c r="K576" s="71">
        <f t="shared" si="13"/>
        <v>0</v>
      </c>
      <c r="L576" s="43" t="s">
        <v>2587</v>
      </c>
      <c r="M576" s="43" t="s">
        <v>2588</v>
      </c>
      <c r="N576" s="132"/>
    </row>
    <row r="577" spans="1:14" s="43" customFormat="1" ht="18.75" thickBot="1">
      <c r="A577" s="149"/>
      <c r="B577" s="67">
        <v>353</v>
      </c>
      <c r="C577" s="43" t="s">
        <v>2589</v>
      </c>
      <c r="F577" s="178"/>
      <c r="G577" s="67" t="s">
        <v>72</v>
      </c>
      <c r="H577" s="71"/>
      <c r="J577" s="43" t="s">
        <v>2590</v>
      </c>
      <c r="K577" s="71">
        <f t="shared" si="13"/>
        <v>0</v>
      </c>
      <c r="L577" s="43" t="s">
        <v>2591</v>
      </c>
      <c r="M577" s="43" t="s">
        <v>2592</v>
      </c>
      <c r="N577" s="132"/>
    </row>
    <row r="578" spans="1:14" s="43" customFormat="1" ht="18.75" thickBot="1">
      <c r="A578" s="149"/>
      <c r="B578" s="67">
        <v>74</v>
      </c>
      <c r="C578" s="43" t="s">
        <v>2593</v>
      </c>
      <c r="F578" s="178"/>
      <c r="G578" s="67" t="s">
        <v>72</v>
      </c>
      <c r="H578" s="71"/>
      <c r="J578" s="43" t="s">
        <v>2594</v>
      </c>
      <c r="K578" s="71">
        <f t="shared" si="13"/>
        <v>0</v>
      </c>
      <c r="L578" s="43" t="s">
        <v>2595</v>
      </c>
      <c r="M578" s="43" t="s">
        <v>2596</v>
      </c>
      <c r="N578" s="132"/>
    </row>
    <row r="579" spans="1:14" s="43" customFormat="1" ht="18.75" thickBot="1">
      <c r="A579" s="149"/>
      <c r="B579" s="67">
        <v>129</v>
      </c>
      <c r="C579" s="43" t="s">
        <v>2597</v>
      </c>
      <c r="F579" s="178"/>
      <c r="G579" s="67" t="s">
        <v>72</v>
      </c>
      <c r="H579" s="71"/>
      <c r="J579" s="43" t="s">
        <v>1952</v>
      </c>
      <c r="K579" s="71">
        <f t="shared" si="13"/>
        <v>0</v>
      </c>
      <c r="L579" s="43" t="s">
        <v>2598</v>
      </c>
      <c r="M579" s="43" t="s">
        <v>2599</v>
      </c>
      <c r="N579" s="132"/>
    </row>
    <row r="580" spans="1:14" s="43" customFormat="1" ht="18.75" thickBot="1">
      <c r="A580" s="149"/>
      <c r="B580" s="67">
        <v>93</v>
      </c>
      <c r="C580" s="43" t="s">
        <v>2600</v>
      </c>
      <c r="F580" s="178"/>
      <c r="G580" s="67" t="s">
        <v>72</v>
      </c>
      <c r="H580" s="71"/>
      <c r="J580" s="43" t="s">
        <v>2601</v>
      </c>
      <c r="K580" s="71">
        <f t="shared" si="13"/>
        <v>0</v>
      </c>
      <c r="L580" s="43" t="s">
        <v>2602</v>
      </c>
      <c r="M580" s="43" t="s">
        <v>2603</v>
      </c>
      <c r="N580" s="132"/>
    </row>
    <row r="581" spans="1:14" s="43" customFormat="1" ht="18.75" thickBot="1">
      <c r="A581" s="149"/>
      <c r="B581" s="67">
        <v>45</v>
      </c>
      <c r="C581" s="43" t="s">
        <v>1081</v>
      </c>
      <c r="F581" s="178" t="s">
        <v>598</v>
      </c>
      <c r="G581" s="67" t="s">
        <v>72</v>
      </c>
      <c r="H581" s="71"/>
      <c r="J581" s="43" t="s">
        <v>1985</v>
      </c>
      <c r="K581" s="71">
        <f t="shared" si="13"/>
        <v>0</v>
      </c>
      <c r="L581" s="43" t="s">
        <v>1082</v>
      </c>
      <c r="M581" s="43" t="s">
        <v>1083</v>
      </c>
      <c r="N581" s="132"/>
    </row>
    <row r="582" spans="1:14" s="43" customFormat="1" ht="18.75" thickBot="1">
      <c r="A582" s="149"/>
      <c r="B582" s="67">
        <v>488</v>
      </c>
      <c r="C582" s="43" t="s">
        <v>1405</v>
      </c>
      <c r="F582" s="178"/>
      <c r="G582" s="67" t="s">
        <v>72</v>
      </c>
      <c r="H582" s="71"/>
      <c r="J582" s="43" t="s">
        <v>1986</v>
      </c>
      <c r="K582" s="71">
        <f t="shared" si="13"/>
        <v>0</v>
      </c>
      <c r="L582" s="43" t="s">
        <v>2604</v>
      </c>
      <c r="M582" s="43" t="s">
        <v>2605</v>
      </c>
      <c r="N582" s="132"/>
    </row>
    <row r="583" spans="1:14" s="43" customFormat="1" ht="18.75" thickBot="1">
      <c r="A583" s="149"/>
      <c r="B583" s="67">
        <v>1168</v>
      </c>
      <c r="C583" s="43" t="s">
        <v>1405</v>
      </c>
      <c r="F583" s="178"/>
      <c r="G583" s="67" t="s">
        <v>23</v>
      </c>
      <c r="H583" s="71"/>
      <c r="J583" s="43" t="s">
        <v>1986</v>
      </c>
      <c r="K583" s="71">
        <f t="shared" si="13"/>
        <v>0</v>
      </c>
      <c r="L583" s="43" t="s">
        <v>1555</v>
      </c>
      <c r="M583" s="43" t="s">
        <v>1556</v>
      </c>
      <c r="N583" s="132"/>
    </row>
    <row r="584" spans="1:14" s="43" customFormat="1" ht="18.75" thickBot="1">
      <c r="A584" s="149"/>
      <c r="B584" s="67">
        <v>508</v>
      </c>
      <c r="C584" s="43" t="s">
        <v>437</v>
      </c>
      <c r="F584" s="178" t="s">
        <v>29</v>
      </c>
      <c r="G584" s="67" t="s">
        <v>23</v>
      </c>
      <c r="H584" s="71"/>
      <c r="J584" s="43" t="s">
        <v>1987</v>
      </c>
      <c r="K584" s="71">
        <f t="shared" si="13"/>
        <v>0</v>
      </c>
      <c r="L584" s="43" t="s">
        <v>438</v>
      </c>
      <c r="M584" s="43" t="s">
        <v>439</v>
      </c>
      <c r="N584" s="132"/>
    </row>
    <row r="585" spans="1:14" s="43" customFormat="1" ht="18.75" thickBot="1">
      <c r="A585" s="149"/>
      <c r="B585" s="67">
        <v>400</v>
      </c>
      <c r="C585" s="43" t="s">
        <v>2606</v>
      </c>
      <c r="F585" s="178"/>
      <c r="G585" s="67" t="s">
        <v>72</v>
      </c>
      <c r="H585" s="71"/>
      <c r="J585" s="43" t="s">
        <v>2607</v>
      </c>
      <c r="K585" s="71">
        <f t="shared" si="13"/>
        <v>0</v>
      </c>
      <c r="L585" s="43" t="s">
        <v>2608</v>
      </c>
      <c r="M585" s="43" t="s">
        <v>2609</v>
      </c>
      <c r="N585" s="132"/>
    </row>
    <row r="586" spans="1:14" s="43" customFormat="1" ht="18.75" thickBot="1">
      <c r="A586" s="149"/>
      <c r="B586" s="67">
        <v>335</v>
      </c>
      <c r="C586" s="43" t="s">
        <v>2610</v>
      </c>
      <c r="F586" s="178"/>
      <c r="G586" s="67" t="s">
        <v>72</v>
      </c>
      <c r="H586" s="71"/>
      <c r="J586" s="43" t="s">
        <v>1988</v>
      </c>
      <c r="K586" s="71">
        <f t="shared" si="13"/>
        <v>0</v>
      </c>
      <c r="L586" s="43" t="s">
        <v>2611</v>
      </c>
      <c r="M586" s="43" t="s">
        <v>2612</v>
      </c>
      <c r="N586" s="132"/>
    </row>
    <row r="587" spans="1:14" s="43" customFormat="1" ht="18.75" thickBot="1">
      <c r="A587" s="149"/>
      <c r="B587" s="67">
        <v>280</v>
      </c>
      <c r="C587" s="43" t="s">
        <v>2613</v>
      </c>
      <c r="F587" s="178"/>
      <c r="G587" s="67" t="s">
        <v>72</v>
      </c>
      <c r="H587" s="71"/>
      <c r="J587" s="43" t="s">
        <v>2614</v>
      </c>
      <c r="K587" s="71">
        <f t="shared" si="13"/>
        <v>0</v>
      </c>
      <c r="L587" s="43" t="s">
        <v>2615</v>
      </c>
      <c r="M587" s="43" t="s">
        <v>2616</v>
      </c>
      <c r="N587" s="132"/>
    </row>
    <row r="588" spans="1:14" s="43" customFormat="1" ht="18.75" thickBot="1">
      <c r="A588" s="149"/>
      <c r="B588" s="67">
        <v>359</v>
      </c>
      <c r="C588" s="43" t="s">
        <v>2617</v>
      </c>
      <c r="F588" s="178"/>
      <c r="G588" s="67" t="s">
        <v>72</v>
      </c>
      <c r="H588" s="71"/>
      <c r="J588" s="43" t="s">
        <v>1955</v>
      </c>
      <c r="K588" s="71">
        <f t="shared" si="13"/>
        <v>0</v>
      </c>
      <c r="L588" s="43" t="s">
        <v>2618</v>
      </c>
      <c r="M588" s="43" t="s">
        <v>2619</v>
      </c>
      <c r="N588" s="132"/>
    </row>
    <row r="589" spans="1:14" s="43" customFormat="1" ht="18.75" thickBot="1">
      <c r="A589" s="149"/>
      <c r="B589" s="67">
        <v>170</v>
      </c>
      <c r="C589" s="43" t="s">
        <v>2620</v>
      </c>
      <c r="F589" s="178"/>
      <c r="G589" s="67" t="s">
        <v>72</v>
      </c>
      <c r="H589" s="71"/>
      <c r="J589" s="43" t="s">
        <v>2621</v>
      </c>
      <c r="K589" s="71">
        <f t="shared" si="13"/>
        <v>0</v>
      </c>
      <c r="L589" s="43" t="s">
        <v>2622</v>
      </c>
      <c r="M589" s="43" t="s">
        <v>2623</v>
      </c>
      <c r="N589" s="132"/>
    </row>
    <row r="590" spans="1:14" s="43" customFormat="1" ht="18.75" thickBot="1">
      <c r="A590" s="149"/>
      <c r="B590" s="67">
        <v>360</v>
      </c>
      <c r="C590" s="43" t="s">
        <v>1631</v>
      </c>
      <c r="F590" s="178"/>
      <c r="G590" s="67" t="s">
        <v>72</v>
      </c>
      <c r="H590" s="71"/>
      <c r="J590" s="43" t="s">
        <v>1988</v>
      </c>
      <c r="K590" s="71">
        <f t="shared" si="13"/>
        <v>0</v>
      </c>
      <c r="L590" s="43" t="s">
        <v>1632</v>
      </c>
      <c r="M590" s="43" t="s">
        <v>1633</v>
      </c>
      <c r="N590" s="132"/>
    </row>
    <row r="591" spans="1:14" s="43" customFormat="1" ht="18.75" thickBot="1">
      <c r="A591" s="149"/>
      <c r="B591" s="67">
        <v>106</v>
      </c>
      <c r="C591" s="43" t="s">
        <v>2624</v>
      </c>
      <c r="F591" s="178"/>
      <c r="G591" s="67" t="s">
        <v>72</v>
      </c>
      <c r="H591" s="71"/>
      <c r="J591" s="43" t="s">
        <v>2625</v>
      </c>
      <c r="K591" s="71">
        <f t="shared" si="13"/>
        <v>0</v>
      </c>
      <c r="L591" s="43" t="s">
        <v>2626</v>
      </c>
      <c r="M591" s="43" t="s">
        <v>2627</v>
      </c>
      <c r="N591" s="132"/>
    </row>
    <row r="592" spans="1:14" s="43" customFormat="1" ht="18.75" thickBot="1">
      <c r="A592" s="149"/>
      <c r="B592" s="67">
        <v>347</v>
      </c>
      <c r="C592" s="43" t="s">
        <v>1634</v>
      </c>
      <c r="F592" s="178"/>
      <c r="G592" s="67" t="s">
        <v>72</v>
      </c>
      <c r="H592" s="71"/>
      <c r="J592" s="43" t="s">
        <v>1950</v>
      </c>
      <c r="K592" s="71">
        <f t="shared" si="13"/>
        <v>0</v>
      </c>
      <c r="L592" s="43" t="s">
        <v>1635</v>
      </c>
      <c r="M592" s="43" t="s">
        <v>1636</v>
      </c>
      <c r="N592" s="132"/>
    </row>
    <row r="593" spans="1:265" s="43" customFormat="1" ht="18.75" thickBot="1">
      <c r="A593" s="149"/>
      <c r="B593" s="67">
        <v>50</v>
      </c>
      <c r="C593" s="43" t="s">
        <v>2628</v>
      </c>
      <c r="F593" s="178"/>
      <c r="G593" s="67" t="s">
        <v>72</v>
      </c>
      <c r="H593" s="71"/>
      <c r="J593" s="43" t="s">
        <v>2629</v>
      </c>
      <c r="K593" s="71">
        <f t="shared" si="13"/>
        <v>0</v>
      </c>
      <c r="L593" s="43" t="s">
        <v>2630</v>
      </c>
      <c r="M593" s="43" t="s">
        <v>2631</v>
      </c>
      <c r="N593" s="132"/>
    </row>
    <row r="594" spans="1:265" s="43" customFormat="1" ht="18.75" thickBot="1">
      <c r="A594" s="149"/>
      <c r="B594" s="67">
        <v>48</v>
      </c>
      <c r="C594" s="43" t="s">
        <v>2632</v>
      </c>
      <c r="F594" s="178"/>
      <c r="G594" s="67" t="s">
        <v>72</v>
      </c>
      <c r="H594" s="71"/>
      <c r="J594" s="43" t="s">
        <v>1982</v>
      </c>
      <c r="K594" s="71">
        <f t="shared" si="13"/>
        <v>0</v>
      </c>
      <c r="L594" s="43" t="s">
        <v>2633</v>
      </c>
      <c r="M594" s="43" t="s">
        <v>2634</v>
      </c>
      <c r="N594" s="132"/>
    </row>
    <row r="595" spans="1:265" s="43" customFormat="1" ht="18.75" thickBot="1">
      <c r="A595" s="149"/>
      <c r="B595" s="67">
        <v>212</v>
      </c>
      <c r="C595" s="43" t="s">
        <v>2635</v>
      </c>
      <c r="F595" s="178"/>
      <c r="G595" s="67" t="s">
        <v>72</v>
      </c>
      <c r="H595" s="71"/>
      <c r="J595" s="43" t="s">
        <v>2636</v>
      </c>
      <c r="K595" s="71">
        <f t="shared" si="13"/>
        <v>0</v>
      </c>
      <c r="L595" s="43" t="s">
        <v>2637</v>
      </c>
      <c r="M595" s="43" t="s">
        <v>2638</v>
      </c>
      <c r="N595" s="132"/>
    </row>
    <row r="596" spans="1:265" s="43" customFormat="1" ht="18.75" thickBot="1">
      <c r="A596" s="149"/>
      <c r="B596" s="67">
        <v>191</v>
      </c>
      <c r="C596" s="43" t="s">
        <v>2639</v>
      </c>
      <c r="F596" s="178"/>
      <c r="G596" s="67" t="s">
        <v>72</v>
      </c>
      <c r="H596" s="71"/>
      <c r="J596" s="43" t="s">
        <v>2640</v>
      </c>
      <c r="K596" s="71">
        <f t="shared" si="13"/>
        <v>0</v>
      </c>
      <c r="L596" s="43" t="s">
        <v>2641</v>
      </c>
      <c r="M596" s="43" t="s">
        <v>2642</v>
      </c>
      <c r="N596" s="132"/>
    </row>
    <row r="597" spans="1:265" s="43" customFormat="1" ht="18.75" thickBot="1">
      <c r="A597" s="149"/>
      <c r="B597" s="67">
        <v>267</v>
      </c>
      <c r="C597" s="43" t="s">
        <v>2643</v>
      </c>
      <c r="F597" s="178"/>
      <c r="G597" s="67" t="s">
        <v>72</v>
      </c>
      <c r="H597" s="71"/>
      <c r="J597" s="43" t="s">
        <v>2094</v>
      </c>
      <c r="K597" s="71">
        <f t="shared" si="13"/>
        <v>0</v>
      </c>
      <c r="L597" s="43" t="s">
        <v>2644</v>
      </c>
      <c r="M597" s="43" t="s">
        <v>2645</v>
      </c>
      <c r="N597" s="132"/>
    </row>
    <row r="598" spans="1:265" s="43" customFormat="1" ht="18.75" thickBot="1">
      <c r="A598" s="149"/>
      <c r="B598" s="67">
        <v>221</v>
      </c>
      <c r="C598" s="43" t="s">
        <v>2646</v>
      </c>
      <c r="F598" s="178"/>
      <c r="G598" s="67" t="s">
        <v>72</v>
      </c>
      <c r="H598" s="71"/>
      <c r="J598" s="43" t="s">
        <v>2647</v>
      </c>
      <c r="K598" s="71">
        <f t="shared" si="13"/>
        <v>0</v>
      </c>
      <c r="L598" s="43" t="s">
        <v>2648</v>
      </c>
      <c r="M598" s="43" t="s">
        <v>2649</v>
      </c>
      <c r="N598" s="132"/>
    </row>
    <row r="599" spans="1:265" s="43" customFormat="1" ht="18.75" thickBot="1">
      <c r="A599" s="149"/>
      <c r="B599" s="67">
        <v>260</v>
      </c>
      <c r="C599" s="43" t="s">
        <v>2650</v>
      </c>
      <c r="F599" s="178"/>
      <c r="G599" s="67" t="s">
        <v>72</v>
      </c>
      <c r="H599" s="71"/>
      <c r="J599" s="43" t="s">
        <v>2651</v>
      </c>
      <c r="K599" s="71">
        <f t="shared" si="13"/>
        <v>0</v>
      </c>
      <c r="L599" s="43" t="s">
        <v>2652</v>
      </c>
      <c r="M599" s="43" t="s">
        <v>2653</v>
      </c>
      <c r="N599" s="132"/>
    </row>
    <row r="600" spans="1:265" s="43" customFormat="1" ht="18.75" thickBot="1">
      <c r="A600" s="149"/>
      <c r="B600" s="67">
        <v>130</v>
      </c>
      <c r="C600" s="43" t="s">
        <v>2654</v>
      </c>
      <c r="F600" s="178"/>
      <c r="G600" s="67" t="s">
        <v>72</v>
      </c>
      <c r="H600" s="71"/>
      <c r="J600" s="43" t="s">
        <v>2655</v>
      </c>
      <c r="K600" s="71">
        <f t="shared" si="13"/>
        <v>0</v>
      </c>
      <c r="L600" s="43" t="s">
        <v>2656</v>
      </c>
      <c r="M600" s="43" t="s">
        <v>2657</v>
      </c>
      <c r="N600" s="132"/>
    </row>
    <row r="601" spans="1:265" s="43" customFormat="1" ht="18.75" thickBot="1">
      <c r="A601" s="149"/>
      <c r="B601" s="67">
        <v>62</v>
      </c>
      <c r="C601" s="43" t="s">
        <v>2658</v>
      </c>
      <c r="F601" s="178"/>
      <c r="G601" s="67" t="s">
        <v>72</v>
      </c>
      <c r="H601" s="71"/>
      <c r="J601" s="43" t="s">
        <v>1773</v>
      </c>
      <c r="K601" s="71">
        <f t="shared" si="13"/>
        <v>0</v>
      </c>
      <c r="L601" s="43" t="s">
        <v>2659</v>
      </c>
      <c r="M601" s="43" t="s">
        <v>2660</v>
      </c>
      <c r="N601" s="132"/>
    </row>
    <row r="602" spans="1:265" s="43" customFormat="1" ht="18.75" thickBot="1">
      <c r="A602" s="149"/>
      <c r="B602" s="67">
        <v>31</v>
      </c>
      <c r="C602" s="43" t="s">
        <v>4193</v>
      </c>
      <c r="F602" s="178"/>
      <c r="G602" s="67" t="s">
        <v>72</v>
      </c>
      <c r="H602" s="71"/>
      <c r="J602" s="43" t="s">
        <v>4194</v>
      </c>
      <c r="K602" s="71">
        <f t="shared" si="13"/>
        <v>0</v>
      </c>
      <c r="L602" s="43" t="s">
        <v>4195</v>
      </c>
      <c r="M602" s="43" t="s">
        <v>4196</v>
      </c>
      <c r="N602" s="132"/>
    </row>
    <row r="603" spans="1:265" s="43" customFormat="1" ht="18.75" thickBot="1">
      <c r="A603" s="149"/>
      <c r="B603" s="67">
        <v>55</v>
      </c>
      <c r="C603" s="43" t="s">
        <v>2661</v>
      </c>
      <c r="F603" s="178"/>
      <c r="G603" s="67" t="s">
        <v>72</v>
      </c>
      <c r="H603" s="71"/>
      <c r="J603" s="43" t="s">
        <v>1812</v>
      </c>
      <c r="K603" s="71">
        <f t="shared" si="13"/>
        <v>0</v>
      </c>
      <c r="L603" s="43" t="s">
        <v>2662</v>
      </c>
      <c r="M603" s="43" t="s">
        <v>2663</v>
      </c>
      <c r="N603" s="132"/>
    </row>
    <row r="604" spans="1:265" s="43" customFormat="1" ht="18.75" thickBot="1">
      <c r="A604" s="149"/>
      <c r="B604" s="67">
        <v>182</v>
      </c>
      <c r="C604" s="43" t="s">
        <v>2664</v>
      </c>
      <c r="F604" s="178"/>
      <c r="G604" s="67" t="s">
        <v>72</v>
      </c>
      <c r="H604" s="71"/>
      <c r="J604" s="132" t="s">
        <v>4138</v>
      </c>
      <c r="K604" s="71">
        <f t="shared" si="13"/>
        <v>0</v>
      </c>
      <c r="L604" s="43" t="s">
        <v>2665</v>
      </c>
      <c r="M604" s="43" t="s">
        <v>2666</v>
      </c>
      <c r="N604" s="132"/>
    </row>
    <row r="605" spans="1:265" s="43" customFormat="1" ht="18.75" thickBot="1">
      <c r="A605" s="149"/>
      <c r="B605" s="67">
        <v>765</v>
      </c>
      <c r="C605" s="43" t="s">
        <v>2667</v>
      </c>
      <c r="F605" s="178"/>
      <c r="G605" s="67" t="s">
        <v>72</v>
      </c>
      <c r="H605" s="71"/>
      <c r="J605" s="43" t="s">
        <v>2668</v>
      </c>
      <c r="K605" s="71">
        <f t="shared" si="13"/>
        <v>0</v>
      </c>
      <c r="L605" s="43" t="s">
        <v>2669</v>
      </c>
      <c r="M605" s="43" t="s">
        <v>2670</v>
      </c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61"/>
    </row>
    <row r="606" spans="1:265" s="43" customFormat="1" ht="18.75" thickBot="1">
      <c r="A606" s="149"/>
      <c r="B606" s="67">
        <v>44</v>
      </c>
      <c r="C606" s="43" t="s">
        <v>4103</v>
      </c>
      <c r="F606" s="178"/>
      <c r="G606" s="67" t="s">
        <v>72</v>
      </c>
      <c r="H606" s="71"/>
      <c r="J606" s="43" t="s">
        <v>4132</v>
      </c>
      <c r="K606" s="71">
        <f t="shared" si="13"/>
        <v>0</v>
      </c>
      <c r="L606" s="43" t="s">
        <v>4104</v>
      </c>
      <c r="M606" s="43" t="s">
        <v>4105</v>
      </c>
      <c r="N606" s="132"/>
    </row>
    <row r="607" spans="1:265" s="43" customFormat="1" ht="18.75" thickBot="1">
      <c r="A607" s="149"/>
      <c r="B607" s="67">
        <v>375</v>
      </c>
      <c r="C607" s="43" t="s">
        <v>1557</v>
      </c>
      <c r="F607" s="178"/>
      <c r="G607" s="67" t="s">
        <v>72</v>
      </c>
      <c r="H607" s="71"/>
      <c r="J607" s="43" t="s">
        <v>1943</v>
      </c>
      <c r="K607" s="71">
        <f t="shared" si="13"/>
        <v>0</v>
      </c>
      <c r="L607" s="43" t="s">
        <v>1558</v>
      </c>
      <c r="M607" s="43" t="s">
        <v>1559</v>
      </c>
      <c r="N607" s="132"/>
    </row>
    <row r="608" spans="1:265" s="43" customFormat="1" ht="18.75" thickBot="1">
      <c r="A608" s="149"/>
      <c r="B608" s="67">
        <v>948</v>
      </c>
      <c r="C608" s="43" t="s">
        <v>1557</v>
      </c>
      <c r="F608" s="178"/>
      <c r="G608" s="67" t="s">
        <v>23</v>
      </c>
      <c r="H608" s="71"/>
      <c r="J608" s="43" t="s">
        <v>1943</v>
      </c>
      <c r="K608" s="71">
        <f t="shared" si="13"/>
        <v>0</v>
      </c>
      <c r="L608" s="43" t="s">
        <v>1560</v>
      </c>
      <c r="M608" s="43" t="s">
        <v>1561</v>
      </c>
      <c r="N608" s="132"/>
    </row>
    <row r="609" spans="1:265" s="43" customFormat="1" ht="18.75" thickBot="1">
      <c r="A609" s="149"/>
      <c r="B609" s="67">
        <v>2385</v>
      </c>
      <c r="C609" s="43" t="s">
        <v>307</v>
      </c>
      <c r="F609" s="178"/>
      <c r="G609" s="67" t="s">
        <v>72</v>
      </c>
      <c r="H609" s="71"/>
      <c r="J609" s="43" t="s">
        <v>1989</v>
      </c>
      <c r="K609" s="71">
        <f t="shared" si="13"/>
        <v>0</v>
      </c>
      <c r="L609" s="43" t="s">
        <v>310</v>
      </c>
      <c r="M609" s="43" t="s">
        <v>311</v>
      </c>
      <c r="N609" s="132"/>
    </row>
    <row r="610" spans="1:265" s="43" customFormat="1" ht="18.75" thickBot="1">
      <c r="A610" s="149"/>
      <c r="B610" s="67">
        <v>1764</v>
      </c>
      <c r="C610" s="43" t="s">
        <v>307</v>
      </c>
      <c r="F610" s="178"/>
      <c r="G610" s="67" t="s">
        <v>23</v>
      </c>
      <c r="H610" s="71"/>
      <c r="J610" s="43" t="s">
        <v>1990</v>
      </c>
      <c r="K610" s="71">
        <f t="shared" si="13"/>
        <v>0</v>
      </c>
      <c r="L610" s="43" t="s">
        <v>308</v>
      </c>
      <c r="M610" s="43" t="s">
        <v>309</v>
      </c>
      <c r="N610" s="132"/>
    </row>
    <row r="611" spans="1:265" s="43" customFormat="1" ht="18.75" thickBot="1">
      <c r="A611" s="149"/>
      <c r="B611" s="67">
        <v>355</v>
      </c>
      <c r="C611" s="43" t="s">
        <v>1669</v>
      </c>
      <c r="F611" s="178" t="s">
        <v>29</v>
      </c>
      <c r="G611" s="67" t="s">
        <v>23</v>
      </c>
      <c r="H611" s="71"/>
      <c r="J611" s="43" t="s">
        <v>1991</v>
      </c>
      <c r="K611" s="71">
        <f t="shared" si="13"/>
        <v>0</v>
      </c>
      <c r="L611" s="43" t="s">
        <v>1670</v>
      </c>
      <c r="M611" s="43" t="s">
        <v>1671</v>
      </c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  <c r="IX611" s="1"/>
      <c r="IY611" s="1"/>
      <c r="IZ611" s="1"/>
      <c r="JA611" s="1"/>
      <c r="JB611" s="1"/>
      <c r="JC611" s="1"/>
      <c r="JD611" s="1"/>
      <c r="JE611" s="61"/>
    </row>
    <row r="612" spans="1:265" s="43" customFormat="1" ht="18.75" thickBot="1">
      <c r="A612" s="149"/>
      <c r="B612" s="67">
        <v>270</v>
      </c>
      <c r="C612" s="43" t="s">
        <v>1195</v>
      </c>
      <c r="F612" s="178" t="s">
        <v>29</v>
      </c>
      <c r="G612" s="67" t="s">
        <v>23</v>
      </c>
      <c r="H612" s="71"/>
      <c r="J612" s="43" t="s">
        <v>1992</v>
      </c>
      <c r="K612" s="71">
        <f t="shared" si="13"/>
        <v>0</v>
      </c>
      <c r="L612" s="43" t="s">
        <v>1196</v>
      </c>
      <c r="M612" s="43" t="s">
        <v>1197</v>
      </c>
      <c r="N612" s="132"/>
    </row>
    <row r="613" spans="1:265" s="104" customFormat="1" ht="18" customHeight="1" thickBot="1">
      <c r="A613" s="149"/>
      <c r="B613" s="67">
        <v>282</v>
      </c>
      <c r="C613" s="43" t="s">
        <v>1198</v>
      </c>
      <c r="D613" s="43"/>
      <c r="E613" s="43"/>
      <c r="F613" s="178" t="s">
        <v>29</v>
      </c>
      <c r="G613" s="67" t="s">
        <v>23</v>
      </c>
      <c r="H613" s="71"/>
      <c r="I613" s="43"/>
      <c r="J613" s="43" t="s">
        <v>1993</v>
      </c>
      <c r="K613" s="71">
        <f t="shared" si="13"/>
        <v>0</v>
      </c>
      <c r="L613" s="43" t="s">
        <v>1199</v>
      </c>
      <c r="M613" s="43" t="s">
        <v>1200</v>
      </c>
      <c r="N613" s="132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  <c r="FA613" s="43"/>
      <c r="FB613" s="43"/>
      <c r="FC613" s="43"/>
      <c r="FD613" s="43"/>
      <c r="FE613" s="43"/>
      <c r="FF613" s="43"/>
      <c r="FG613" s="43"/>
      <c r="FH613" s="43"/>
      <c r="FI613" s="43"/>
      <c r="FJ613" s="43"/>
      <c r="FK613" s="43"/>
      <c r="FL613" s="43"/>
      <c r="FM613" s="43"/>
      <c r="FN613" s="43"/>
      <c r="FO613" s="43"/>
      <c r="FP613" s="43"/>
      <c r="FQ613" s="43"/>
      <c r="FR613" s="43"/>
      <c r="FS613" s="43"/>
      <c r="FT613" s="43"/>
      <c r="FU613" s="43"/>
      <c r="FV613" s="43"/>
      <c r="FW613" s="43"/>
      <c r="FX613" s="43"/>
      <c r="FY613" s="43"/>
      <c r="FZ613" s="43"/>
      <c r="GA613" s="43"/>
      <c r="GB613" s="43"/>
      <c r="GC613" s="43"/>
      <c r="GD613" s="43"/>
      <c r="GE613" s="43"/>
      <c r="GF613" s="43"/>
      <c r="GG613" s="43"/>
      <c r="GH613" s="43"/>
      <c r="GI613" s="43"/>
      <c r="GJ613" s="43"/>
      <c r="GK613" s="43"/>
      <c r="GL613" s="43"/>
      <c r="GM613" s="43"/>
      <c r="GN613" s="43"/>
      <c r="GO613" s="43"/>
      <c r="GP613" s="43"/>
      <c r="GQ613" s="43"/>
      <c r="GR613" s="43"/>
      <c r="GS613" s="43"/>
      <c r="GT613" s="43"/>
      <c r="GU613" s="43"/>
      <c r="GV613" s="43"/>
      <c r="GW613" s="43"/>
      <c r="GX613" s="43"/>
      <c r="GY613" s="43"/>
      <c r="GZ613" s="43"/>
      <c r="HA613" s="43"/>
      <c r="HB613" s="43"/>
      <c r="HC613" s="43"/>
      <c r="HD613" s="43"/>
      <c r="HE613" s="43"/>
      <c r="HF613" s="43"/>
      <c r="HG613" s="43"/>
      <c r="HH613" s="43"/>
      <c r="HI613" s="43"/>
      <c r="HJ613" s="43"/>
      <c r="HK613" s="43"/>
      <c r="HL613" s="43"/>
      <c r="HM613" s="43"/>
      <c r="HN613" s="43"/>
      <c r="HO613" s="43"/>
      <c r="HP613" s="43"/>
      <c r="HQ613" s="43"/>
      <c r="HR613" s="43"/>
      <c r="HS613" s="43"/>
      <c r="HT613" s="43"/>
      <c r="HU613" s="43"/>
      <c r="HV613" s="43"/>
      <c r="HW613" s="43"/>
      <c r="HX613" s="43"/>
      <c r="HY613" s="43"/>
      <c r="HZ613" s="43"/>
      <c r="IA613" s="43"/>
      <c r="IB613" s="43"/>
      <c r="IC613" s="43"/>
      <c r="ID613" s="43"/>
      <c r="IE613" s="43"/>
      <c r="IF613" s="43"/>
      <c r="IG613" s="43"/>
      <c r="IH613" s="43"/>
      <c r="II613" s="43"/>
      <c r="IJ613" s="43"/>
      <c r="IK613" s="43"/>
      <c r="IL613" s="43"/>
      <c r="IM613" s="43"/>
      <c r="IN613" s="43"/>
      <c r="IO613" s="43"/>
      <c r="IP613" s="43"/>
      <c r="IQ613" s="43"/>
      <c r="IR613" s="43"/>
      <c r="IS613" s="43"/>
      <c r="IT613" s="43"/>
      <c r="IU613" s="43"/>
      <c r="IV613" s="43"/>
      <c r="IW613" s="43"/>
      <c r="IX613" s="43"/>
      <c r="IY613" s="43"/>
      <c r="IZ613" s="43"/>
      <c r="JA613" s="43"/>
      <c r="JB613" s="43"/>
      <c r="JC613" s="43"/>
      <c r="JD613" s="43"/>
      <c r="JE613" s="43"/>
    </row>
    <row r="614" spans="1:265" s="43" customFormat="1" ht="18.75" thickBot="1">
      <c r="A614" s="149"/>
      <c r="B614" s="67">
        <v>110</v>
      </c>
      <c r="C614" s="43" t="s">
        <v>1201</v>
      </c>
      <c r="F614" s="178" t="s">
        <v>29</v>
      </c>
      <c r="G614" s="67" t="s">
        <v>23</v>
      </c>
      <c r="H614" s="71"/>
      <c r="J614" s="43" t="s">
        <v>1994</v>
      </c>
      <c r="K614" s="71">
        <f t="shared" si="13"/>
        <v>0</v>
      </c>
      <c r="L614" s="43" t="s">
        <v>1202</v>
      </c>
      <c r="M614" s="43" t="s">
        <v>1203</v>
      </c>
      <c r="N614" s="132"/>
    </row>
    <row r="615" spans="1:265" s="43" customFormat="1" ht="18.75" thickBot="1">
      <c r="A615" s="149"/>
      <c r="B615" s="67">
        <v>214</v>
      </c>
      <c r="C615" s="43" t="s">
        <v>1730</v>
      </c>
      <c r="F615" s="178" t="s">
        <v>29</v>
      </c>
      <c r="G615" s="67" t="s">
        <v>23</v>
      </c>
      <c r="H615" s="71"/>
      <c r="J615" s="43" t="s">
        <v>1818</v>
      </c>
      <c r="K615" s="71">
        <f t="shared" si="13"/>
        <v>0</v>
      </c>
      <c r="L615" s="43" t="s">
        <v>1193</v>
      </c>
      <c r="M615" s="43" t="s">
        <v>1194</v>
      </c>
      <c r="N615" s="132"/>
    </row>
    <row r="616" spans="1:265" s="43" customFormat="1" ht="18.75" thickBot="1">
      <c r="A616" s="149"/>
      <c r="B616" s="67">
        <v>408</v>
      </c>
      <c r="C616" s="43" t="s">
        <v>312</v>
      </c>
      <c r="F616" s="178" t="s">
        <v>29</v>
      </c>
      <c r="G616" s="67" t="s">
        <v>23</v>
      </c>
      <c r="H616" s="71"/>
      <c r="J616" s="43" t="s">
        <v>1995</v>
      </c>
      <c r="K616" s="71">
        <f t="shared" si="13"/>
        <v>0</v>
      </c>
      <c r="L616" s="43" t="s">
        <v>313</v>
      </c>
      <c r="M616" s="43" t="s">
        <v>314</v>
      </c>
      <c r="N616" s="132"/>
    </row>
    <row r="617" spans="1:265" s="43" customFormat="1" ht="18.75" thickBot="1">
      <c r="A617" s="149"/>
      <c r="B617" s="67">
        <v>3266</v>
      </c>
      <c r="C617" s="43" t="s">
        <v>315</v>
      </c>
      <c r="F617" s="178"/>
      <c r="G617" s="67" t="s">
        <v>72</v>
      </c>
      <c r="H617" s="71"/>
      <c r="J617" s="43" t="s">
        <v>1996</v>
      </c>
      <c r="K617" s="71">
        <f t="shared" si="13"/>
        <v>0</v>
      </c>
      <c r="L617" s="43" t="s">
        <v>1406</v>
      </c>
      <c r="M617" s="43" t="s">
        <v>1407</v>
      </c>
      <c r="N617" s="132"/>
    </row>
    <row r="618" spans="1:265" s="43" customFormat="1" ht="18.75" thickBot="1">
      <c r="A618" s="149"/>
      <c r="B618" s="67">
        <v>4862</v>
      </c>
      <c r="C618" s="43" t="s">
        <v>315</v>
      </c>
      <c r="F618" s="178"/>
      <c r="G618" s="67" t="s">
        <v>23</v>
      </c>
      <c r="H618" s="71"/>
      <c r="J618" s="43" t="s">
        <v>1996</v>
      </c>
      <c r="K618" s="71">
        <f t="shared" si="13"/>
        <v>0</v>
      </c>
      <c r="L618" s="43" t="s">
        <v>316</v>
      </c>
      <c r="M618" s="43" t="s">
        <v>317</v>
      </c>
      <c r="N618" s="132"/>
    </row>
    <row r="619" spans="1:265" s="43" customFormat="1" ht="18.75" thickBot="1">
      <c r="A619" s="149"/>
      <c r="B619" s="67">
        <v>228</v>
      </c>
      <c r="C619" s="43" t="s">
        <v>2671</v>
      </c>
      <c r="F619" s="178"/>
      <c r="G619" s="67" t="s">
        <v>23</v>
      </c>
      <c r="H619" s="71"/>
      <c r="J619" s="43" t="s">
        <v>2672</v>
      </c>
      <c r="K619" s="71">
        <f t="shared" si="13"/>
        <v>0</v>
      </c>
      <c r="L619" s="43" t="s">
        <v>2673</v>
      </c>
      <c r="M619" s="43" t="s">
        <v>2674</v>
      </c>
      <c r="N619" s="132"/>
    </row>
    <row r="620" spans="1:265" s="43" customFormat="1" ht="18.75" thickBot="1">
      <c r="A620" s="149"/>
      <c r="B620" s="67">
        <v>481</v>
      </c>
      <c r="C620" s="43" t="s">
        <v>2675</v>
      </c>
      <c r="F620" s="178"/>
      <c r="G620" s="67" t="s">
        <v>23</v>
      </c>
      <c r="H620" s="71"/>
      <c r="J620" s="43" t="s">
        <v>2676</v>
      </c>
      <c r="K620" s="71">
        <f t="shared" si="13"/>
        <v>0</v>
      </c>
      <c r="L620" s="43" t="s">
        <v>2677</v>
      </c>
      <c r="M620" s="43" t="s">
        <v>2678</v>
      </c>
      <c r="N620" s="132"/>
    </row>
    <row r="621" spans="1:265" s="104" customFormat="1" ht="18" customHeight="1" thickBot="1">
      <c r="A621" s="149"/>
      <c r="B621" s="67">
        <v>786</v>
      </c>
      <c r="C621" s="43" t="s">
        <v>2679</v>
      </c>
      <c r="D621" s="43"/>
      <c r="E621" s="43"/>
      <c r="F621" s="178"/>
      <c r="G621" s="67" t="s">
        <v>23</v>
      </c>
      <c r="H621" s="71"/>
      <c r="I621" s="43"/>
      <c r="J621" s="43" t="s">
        <v>2680</v>
      </c>
      <c r="K621" s="71">
        <f t="shared" si="13"/>
        <v>0</v>
      </c>
      <c r="L621" s="43" t="s">
        <v>2681</v>
      </c>
      <c r="M621" s="43" t="s">
        <v>2682</v>
      </c>
      <c r="N621" s="132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  <c r="FA621" s="43"/>
      <c r="FB621" s="43"/>
      <c r="FC621" s="43"/>
      <c r="FD621" s="43"/>
      <c r="FE621" s="43"/>
      <c r="FF621" s="43"/>
      <c r="FG621" s="43"/>
      <c r="FH621" s="43"/>
      <c r="FI621" s="43"/>
      <c r="FJ621" s="43"/>
      <c r="FK621" s="43"/>
      <c r="FL621" s="43"/>
      <c r="FM621" s="43"/>
      <c r="FN621" s="43"/>
      <c r="FO621" s="43"/>
      <c r="FP621" s="43"/>
      <c r="FQ621" s="43"/>
      <c r="FR621" s="43"/>
      <c r="FS621" s="43"/>
      <c r="FT621" s="43"/>
      <c r="FU621" s="43"/>
      <c r="FV621" s="43"/>
      <c r="FW621" s="43"/>
      <c r="FX621" s="43"/>
      <c r="FY621" s="43"/>
      <c r="FZ621" s="43"/>
      <c r="GA621" s="43"/>
      <c r="GB621" s="43"/>
      <c r="GC621" s="43"/>
      <c r="GD621" s="43"/>
      <c r="GE621" s="43"/>
      <c r="GF621" s="43"/>
      <c r="GG621" s="43"/>
      <c r="GH621" s="43"/>
      <c r="GI621" s="43"/>
      <c r="GJ621" s="43"/>
      <c r="GK621" s="43"/>
      <c r="GL621" s="43"/>
      <c r="GM621" s="43"/>
      <c r="GN621" s="43"/>
      <c r="GO621" s="43"/>
      <c r="GP621" s="43"/>
      <c r="GQ621" s="43"/>
      <c r="GR621" s="43"/>
      <c r="GS621" s="43"/>
      <c r="GT621" s="43"/>
      <c r="GU621" s="43"/>
      <c r="GV621" s="43"/>
      <c r="GW621" s="43"/>
      <c r="GX621" s="43"/>
      <c r="GY621" s="43"/>
      <c r="GZ621" s="43"/>
      <c r="HA621" s="43"/>
      <c r="HB621" s="43"/>
      <c r="HC621" s="43"/>
      <c r="HD621" s="43"/>
      <c r="HE621" s="43"/>
      <c r="HF621" s="43"/>
      <c r="HG621" s="43"/>
      <c r="HH621" s="43"/>
      <c r="HI621" s="43"/>
      <c r="HJ621" s="43"/>
      <c r="HK621" s="43"/>
      <c r="HL621" s="43"/>
      <c r="HM621" s="43"/>
      <c r="HN621" s="43"/>
      <c r="HO621" s="43"/>
      <c r="HP621" s="43"/>
      <c r="HQ621" s="43"/>
      <c r="HR621" s="43"/>
      <c r="HS621" s="43"/>
      <c r="HT621" s="43"/>
      <c r="HU621" s="43"/>
      <c r="HV621" s="43"/>
      <c r="HW621" s="43"/>
      <c r="HX621" s="43"/>
      <c r="HY621" s="43"/>
      <c r="HZ621" s="43"/>
      <c r="IA621" s="43"/>
      <c r="IB621" s="43"/>
      <c r="IC621" s="43"/>
      <c r="ID621" s="43"/>
      <c r="IE621" s="43"/>
      <c r="IF621" s="43"/>
      <c r="IG621" s="43"/>
      <c r="IH621" s="43"/>
      <c r="II621" s="43"/>
      <c r="IJ621" s="43"/>
      <c r="IK621" s="43"/>
      <c r="IL621" s="43"/>
      <c r="IM621" s="43"/>
      <c r="IN621" s="43"/>
      <c r="IO621" s="43"/>
      <c r="IP621" s="43"/>
      <c r="IQ621" s="43"/>
      <c r="IR621" s="43"/>
      <c r="IS621" s="43"/>
      <c r="IT621" s="43"/>
      <c r="IU621" s="43"/>
      <c r="IV621" s="43"/>
      <c r="IW621" s="43"/>
      <c r="IX621" s="43"/>
      <c r="IY621" s="43"/>
      <c r="IZ621" s="43"/>
      <c r="JA621" s="43"/>
      <c r="JB621" s="43"/>
      <c r="JC621" s="43"/>
      <c r="JD621" s="43"/>
      <c r="JE621" s="43"/>
    </row>
    <row r="622" spans="1:265" s="43" customFormat="1" ht="18.75" thickBot="1">
      <c r="A622" s="149"/>
      <c r="B622" s="67">
        <v>118</v>
      </c>
      <c r="C622" s="43" t="s">
        <v>2683</v>
      </c>
      <c r="F622" s="178"/>
      <c r="G622" s="67" t="s">
        <v>23</v>
      </c>
      <c r="H622" s="71"/>
      <c r="J622" s="43" t="s">
        <v>2684</v>
      </c>
      <c r="K622" s="71">
        <f t="shared" si="13"/>
        <v>0</v>
      </c>
      <c r="L622" s="43" t="s">
        <v>2685</v>
      </c>
      <c r="M622" s="43" t="s">
        <v>2686</v>
      </c>
      <c r="N622" s="132"/>
    </row>
    <row r="623" spans="1:265" s="43" customFormat="1" ht="18.75" thickBot="1">
      <c r="A623" s="149"/>
      <c r="B623" s="67">
        <v>467</v>
      </c>
      <c r="C623" s="43" t="s">
        <v>2687</v>
      </c>
      <c r="F623" s="178"/>
      <c r="G623" s="67" t="s">
        <v>72</v>
      </c>
      <c r="H623" s="71"/>
      <c r="J623" s="43" t="s">
        <v>2688</v>
      </c>
      <c r="K623" s="71">
        <f t="shared" si="13"/>
        <v>0</v>
      </c>
      <c r="L623" s="43" t="s">
        <v>2689</v>
      </c>
      <c r="M623" s="43" t="s">
        <v>2690</v>
      </c>
      <c r="N623" s="132"/>
    </row>
    <row r="624" spans="1:265" s="43" customFormat="1" ht="18.75" thickBot="1">
      <c r="A624" s="149"/>
      <c r="B624" s="67">
        <v>107</v>
      </c>
      <c r="C624" s="43" t="s">
        <v>4106</v>
      </c>
      <c r="F624" s="184" t="s">
        <v>4274</v>
      </c>
      <c r="G624" s="67" t="s">
        <v>72</v>
      </c>
      <c r="H624" s="71"/>
      <c r="J624" s="43" t="s">
        <v>4014</v>
      </c>
      <c r="K624" s="71">
        <f t="shared" si="13"/>
        <v>0</v>
      </c>
      <c r="L624" s="43" t="s">
        <v>4015</v>
      </c>
      <c r="M624" s="43" t="s">
        <v>4016</v>
      </c>
      <c r="N624" s="132"/>
    </row>
    <row r="625" spans="1:265" s="43" customFormat="1" ht="18.75" thickBot="1">
      <c r="A625" s="149"/>
      <c r="B625" s="67">
        <v>473</v>
      </c>
      <c r="C625" s="43" t="s">
        <v>318</v>
      </c>
      <c r="F625" s="178"/>
      <c r="G625" s="67" t="s">
        <v>23</v>
      </c>
      <c r="H625" s="71"/>
      <c r="J625" s="43" t="s">
        <v>1997</v>
      </c>
      <c r="K625" s="71">
        <f t="shared" si="13"/>
        <v>0</v>
      </c>
      <c r="L625" s="43" t="s">
        <v>319</v>
      </c>
      <c r="M625" s="43" t="s">
        <v>320</v>
      </c>
      <c r="N625" s="132"/>
    </row>
    <row r="626" spans="1:265" s="43" customFormat="1" ht="18.75" thickBot="1">
      <c r="A626" s="149"/>
      <c r="B626" s="67">
        <v>270</v>
      </c>
      <c r="C626" s="43" t="s">
        <v>1456</v>
      </c>
      <c r="F626" s="178" t="s">
        <v>29</v>
      </c>
      <c r="G626" s="67" t="s">
        <v>72</v>
      </c>
      <c r="H626" s="71"/>
      <c r="J626" s="43" t="s">
        <v>1998</v>
      </c>
      <c r="K626" s="71">
        <f t="shared" si="13"/>
        <v>0</v>
      </c>
      <c r="L626" s="43" t="s">
        <v>1457</v>
      </c>
      <c r="M626" s="43" t="s">
        <v>1458</v>
      </c>
      <c r="N626" s="132"/>
    </row>
    <row r="627" spans="1:265" s="43" customFormat="1" ht="18.75" thickBot="1">
      <c r="A627" s="149"/>
      <c r="B627" s="67">
        <v>161</v>
      </c>
      <c r="C627" s="43" t="s">
        <v>524</v>
      </c>
      <c r="F627" s="178" t="s">
        <v>29</v>
      </c>
      <c r="G627" s="67" t="s">
        <v>72</v>
      </c>
      <c r="H627" s="71"/>
      <c r="J627" s="43" t="s">
        <v>1999</v>
      </c>
      <c r="K627" s="71">
        <f t="shared" si="13"/>
        <v>0</v>
      </c>
      <c r="L627" s="43" t="s">
        <v>525</v>
      </c>
      <c r="M627" s="43" t="s">
        <v>526</v>
      </c>
      <c r="N627" s="132"/>
    </row>
    <row r="628" spans="1:265" s="43" customFormat="1" ht="18.75" thickBot="1">
      <c r="A628" s="149"/>
      <c r="B628" s="67">
        <v>293</v>
      </c>
      <c r="C628" s="43" t="s">
        <v>640</v>
      </c>
      <c r="F628" s="178" t="s">
        <v>29</v>
      </c>
      <c r="G628" s="67" t="s">
        <v>72</v>
      </c>
      <c r="H628" s="71"/>
      <c r="J628" s="43" t="s">
        <v>2000</v>
      </c>
      <c r="K628" s="71">
        <f t="shared" si="13"/>
        <v>0</v>
      </c>
      <c r="L628" s="43" t="s">
        <v>641</v>
      </c>
      <c r="M628" s="43" t="s">
        <v>642</v>
      </c>
      <c r="N628" s="132"/>
    </row>
    <row r="629" spans="1:265" s="43" customFormat="1" ht="18.75" thickBot="1">
      <c r="A629" s="149"/>
      <c r="B629" s="67">
        <v>70</v>
      </c>
      <c r="C629" s="43" t="s">
        <v>4107</v>
      </c>
      <c r="F629" s="183" t="s">
        <v>4275</v>
      </c>
      <c r="G629" s="67" t="s">
        <v>72</v>
      </c>
      <c r="H629" s="71"/>
      <c r="J629" s="43" t="s">
        <v>4007</v>
      </c>
      <c r="K629" s="71">
        <f t="shared" si="13"/>
        <v>0</v>
      </c>
      <c r="L629" s="43" t="s">
        <v>4008</v>
      </c>
      <c r="M629" s="43" t="s">
        <v>4009</v>
      </c>
      <c r="N629" s="132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  <c r="BX629" s="104"/>
      <c r="BY629" s="104"/>
      <c r="BZ629" s="104"/>
      <c r="CA629" s="104"/>
      <c r="CB629" s="104"/>
      <c r="CC629" s="104"/>
      <c r="CD629" s="104"/>
      <c r="CE629" s="104"/>
      <c r="CF629" s="104"/>
      <c r="CG629" s="104"/>
      <c r="CH629" s="104"/>
      <c r="CI629" s="104"/>
      <c r="CJ629" s="104"/>
      <c r="CK629" s="104"/>
      <c r="CL629" s="104"/>
      <c r="CM629" s="104"/>
      <c r="CN629" s="104"/>
      <c r="CO629" s="104"/>
      <c r="CP629" s="104"/>
      <c r="CQ629" s="104"/>
      <c r="CR629" s="104"/>
      <c r="CS629" s="104"/>
      <c r="CT629" s="104"/>
      <c r="CU629" s="104"/>
      <c r="CV629" s="104"/>
      <c r="CW629" s="104"/>
      <c r="CX629" s="104"/>
      <c r="CY629" s="104"/>
      <c r="CZ629" s="104"/>
      <c r="DA629" s="104"/>
      <c r="DB629" s="104"/>
      <c r="DC629" s="104"/>
      <c r="DD629" s="104"/>
      <c r="DE629" s="104"/>
      <c r="DF629" s="104"/>
      <c r="DG629" s="104"/>
      <c r="DH629" s="104"/>
      <c r="DI629" s="104"/>
      <c r="DJ629" s="104"/>
      <c r="DK629" s="104"/>
      <c r="DL629" s="104"/>
      <c r="DM629" s="104"/>
      <c r="DN629" s="104"/>
      <c r="DO629" s="104"/>
      <c r="DP629" s="104"/>
      <c r="DQ629" s="104"/>
      <c r="DR629" s="104"/>
      <c r="DS629" s="104"/>
      <c r="DT629" s="104"/>
      <c r="DU629" s="104"/>
      <c r="DV629" s="104"/>
      <c r="DW629" s="104"/>
      <c r="DX629" s="104"/>
      <c r="DY629" s="104"/>
      <c r="DZ629" s="104"/>
      <c r="EA629" s="104"/>
      <c r="EB629" s="104"/>
      <c r="EC629" s="104"/>
      <c r="ED629" s="104"/>
      <c r="EE629" s="104"/>
      <c r="EF629" s="104"/>
      <c r="EG629" s="104"/>
      <c r="EH629" s="104"/>
      <c r="EI629" s="104"/>
      <c r="EJ629" s="104"/>
      <c r="EK629" s="104"/>
      <c r="EL629" s="104"/>
      <c r="EM629" s="104"/>
      <c r="EN629" s="104"/>
      <c r="EO629" s="104"/>
      <c r="EP629" s="104"/>
      <c r="EQ629" s="104"/>
      <c r="ER629" s="104"/>
      <c r="ES629" s="104"/>
      <c r="ET629" s="104"/>
      <c r="EU629" s="104"/>
      <c r="EV629" s="104"/>
      <c r="EW629" s="104"/>
      <c r="EX629" s="104"/>
      <c r="EY629" s="104"/>
      <c r="EZ629" s="104"/>
      <c r="FA629" s="104"/>
      <c r="FB629" s="104"/>
      <c r="FC629" s="104"/>
      <c r="FD629" s="104"/>
      <c r="FE629" s="104"/>
      <c r="FF629" s="104"/>
      <c r="FG629" s="104"/>
      <c r="FH629" s="104"/>
      <c r="FI629" s="104"/>
      <c r="FJ629" s="104"/>
      <c r="FK629" s="104"/>
      <c r="FL629" s="104"/>
      <c r="FM629" s="104"/>
      <c r="FN629" s="104"/>
      <c r="FO629" s="104"/>
      <c r="FP629" s="104"/>
      <c r="FQ629" s="104"/>
      <c r="FR629" s="104"/>
      <c r="FS629" s="104"/>
      <c r="FT629" s="104"/>
      <c r="FU629" s="104"/>
      <c r="FV629" s="104"/>
      <c r="FW629" s="104"/>
      <c r="FX629" s="104"/>
      <c r="FY629" s="104"/>
      <c r="FZ629" s="104"/>
      <c r="GA629" s="104"/>
      <c r="GB629" s="104"/>
      <c r="GC629" s="104"/>
      <c r="GD629" s="104"/>
      <c r="GE629" s="104"/>
      <c r="GF629" s="104"/>
      <c r="GG629" s="104"/>
      <c r="GH629" s="104"/>
      <c r="GI629" s="104"/>
      <c r="GJ629" s="104"/>
      <c r="GK629" s="104"/>
      <c r="GL629" s="104"/>
      <c r="GM629" s="104"/>
      <c r="GN629" s="104"/>
      <c r="GO629" s="104"/>
      <c r="GP629" s="104"/>
      <c r="GQ629" s="104"/>
      <c r="GR629" s="104"/>
      <c r="GS629" s="104"/>
      <c r="GT629" s="104"/>
      <c r="GU629" s="104"/>
      <c r="GV629" s="104"/>
      <c r="GW629" s="104"/>
      <c r="GX629" s="104"/>
      <c r="GY629" s="104"/>
      <c r="GZ629" s="104"/>
      <c r="HA629" s="104"/>
      <c r="HB629" s="104"/>
      <c r="HC629" s="104"/>
      <c r="HD629" s="104"/>
      <c r="HE629" s="104"/>
      <c r="HF629" s="104"/>
      <c r="HG629" s="104"/>
      <c r="HH629" s="104"/>
      <c r="HI629" s="104"/>
      <c r="HJ629" s="104"/>
      <c r="HK629" s="104"/>
      <c r="HL629" s="104"/>
      <c r="HM629" s="104"/>
      <c r="HN629" s="104"/>
      <c r="HO629" s="104"/>
      <c r="HP629" s="104"/>
      <c r="HQ629" s="104"/>
      <c r="HR629" s="104"/>
      <c r="HS629" s="104"/>
      <c r="HT629" s="104"/>
      <c r="HU629" s="104"/>
      <c r="HV629" s="104"/>
      <c r="HW629" s="104"/>
      <c r="HX629" s="104"/>
      <c r="HY629" s="104"/>
      <c r="HZ629" s="104"/>
      <c r="IA629" s="104"/>
      <c r="IB629" s="104"/>
      <c r="IC629" s="104"/>
      <c r="ID629" s="104"/>
      <c r="IE629" s="104"/>
      <c r="IF629" s="104"/>
      <c r="IG629" s="104"/>
      <c r="IH629" s="104"/>
      <c r="II629" s="104"/>
      <c r="IJ629" s="104"/>
      <c r="IK629" s="104"/>
      <c r="IL629" s="104"/>
      <c r="IM629" s="104"/>
      <c r="IN629" s="104"/>
      <c r="IO629" s="104"/>
      <c r="IP629" s="104"/>
      <c r="IQ629" s="104"/>
      <c r="IR629" s="104"/>
      <c r="IS629" s="104"/>
      <c r="IT629" s="104"/>
      <c r="IU629" s="104"/>
      <c r="IV629" s="104"/>
      <c r="IW629" s="104"/>
      <c r="IX629" s="104"/>
      <c r="IY629" s="104"/>
      <c r="IZ629" s="104"/>
      <c r="JA629" s="104"/>
      <c r="JB629" s="104"/>
      <c r="JC629" s="104"/>
      <c r="JD629" s="104"/>
      <c r="JE629" s="104"/>
    </row>
    <row r="630" spans="1:265" s="43" customFormat="1" ht="18.75" thickBot="1">
      <c r="A630" s="149"/>
      <c r="B630" s="67">
        <v>94</v>
      </c>
      <c r="C630" s="43" t="s">
        <v>2691</v>
      </c>
      <c r="F630" s="178" t="s">
        <v>29</v>
      </c>
      <c r="G630" s="67" t="s">
        <v>72</v>
      </c>
      <c r="H630" s="71"/>
      <c r="J630" s="43" t="s">
        <v>2692</v>
      </c>
      <c r="K630" s="71">
        <f t="shared" si="13"/>
        <v>0</v>
      </c>
      <c r="L630" s="43" t="s">
        <v>2693</v>
      </c>
      <c r="M630" s="43" t="s">
        <v>2694</v>
      </c>
      <c r="N630" s="132"/>
    </row>
    <row r="631" spans="1:265" s="43" customFormat="1" ht="18.75" thickBot="1">
      <c r="A631" s="149"/>
      <c r="B631" s="67">
        <v>323</v>
      </c>
      <c r="C631" s="43" t="s">
        <v>948</v>
      </c>
      <c r="F631" s="178" t="s">
        <v>29</v>
      </c>
      <c r="G631" s="67" t="s">
        <v>23</v>
      </c>
      <c r="H631" s="71"/>
      <c r="J631" s="43" t="s">
        <v>2001</v>
      </c>
      <c r="K631" s="71">
        <f t="shared" si="13"/>
        <v>0</v>
      </c>
      <c r="L631" s="43" t="s">
        <v>827</v>
      </c>
      <c r="M631" s="43" t="s">
        <v>828</v>
      </c>
      <c r="N631" s="132"/>
    </row>
    <row r="632" spans="1:265" s="43" customFormat="1" ht="18.75" thickBot="1">
      <c r="A632" s="149"/>
      <c r="B632" s="67">
        <v>187</v>
      </c>
      <c r="C632" s="43" t="s">
        <v>2695</v>
      </c>
      <c r="F632" s="178" t="s">
        <v>29</v>
      </c>
      <c r="G632" s="67" t="s">
        <v>23</v>
      </c>
      <c r="H632" s="71"/>
      <c r="J632" s="43" t="s">
        <v>1731</v>
      </c>
      <c r="K632" s="71">
        <f t="shared" si="13"/>
        <v>0</v>
      </c>
      <c r="L632" s="43" t="s">
        <v>2696</v>
      </c>
      <c r="M632" s="43" t="s">
        <v>2697</v>
      </c>
      <c r="N632" s="132"/>
    </row>
    <row r="633" spans="1:265" s="43" customFormat="1" ht="18.75" thickBot="1">
      <c r="A633" s="149"/>
      <c r="B633" s="67">
        <v>188</v>
      </c>
      <c r="C633" s="43" t="s">
        <v>2698</v>
      </c>
      <c r="F633" s="178" t="s">
        <v>29</v>
      </c>
      <c r="G633" s="67" t="s">
        <v>23</v>
      </c>
      <c r="H633" s="71"/>
      <c r="J633" s="43" t="s">
        <v>2699</v>
      </c>
      <c r="K633" s="71">
        <f t="shared" si="13"/>
        <v>0</v>
      </c>
      <c r="L633" s="43" t="s">
        <v>2700</v>
      </c>
      <c r="M633" s="43" t="s">
        <v>2701</v>
      </c>
      <c r="N633" s="132"/>
    </row>
    <row r="634" spans="1:265" s="43" customFormat="1" ht="18.75" thickBot="1">
      <c r="A634" s="149"/>
      <c r="B634" s="67">
        <v>341</v>
      </c>
      <c r="C634" s="43" t="s">
        <v>2702</v>
      </c>
      <c r="F634" s="178"/>
      <c r="G634" s="67" t="s">
        <v>23</v>
      </c>
      <c r="H634" s="71"/>
      <c r="J634" s="43" t="s">
        <v>2703</v>
      </c>
      <c r="K634" s="71">
        <f t="shared" si="13"/>
        <v>0</v>
      </c>
      <c r="L634" s="43" t="s">
        <v>2704</v>
      </c>
      <c r="M634" s="43" t="s">
        <v>2705</v>
      </c>
      <c r="N634" s="132"/>
    </row>
    <row r="635" spans="1:265" s="43" customFormat="1" ht="18.75" thickBot="1">
      <c r="A635" s="149"/>
      <c r="B635" s="67">
        <v>471</v>
      </c>
      <c r="C635" s="43" t="s">
        <v>2706</v>
      </c>
      <c r="F635" s="178"/>
      <c r="G635" s="67" t="s">
        <v>23</v>
      </c>
      <c r="H635" s="71"/>
      <c r="J635" s="43" t="s">
        <v>2707</v>
      </c>
      <c r="K635" s="71">
        <f t="shared" si="13"/>
        <v>0</v>
      </c>
      <c r="L635" s="43" t="s">
        <v>2708</v>
      </c>
      <c r="M635" s="43" t="s">
        <v>2709</v>
      </c>
      <c r="N635" s="104"/>
    </row>
    <row r="636" spans="1:265" s="43" customFormat="1" ht="18.75" thickBot="1">
      <c r="A636" s="149"/>
      <c r="B636" s="67">
        <v>247</v>
      </c>
      <c r="C636" s="43" t="s">
        <v>2710</v>
      </c>
      <c r="F636" s="178"/>
      <c r="G636" s="67" t="s">
        <v>23</v>
      </c>
      <c r="H636" s="71"/>
      <c r="J636" s="43" t="s">
        <v>2711</v>
      </c>
      <c r="K636" s="71">
        <f t="shared" si="13"/>
        <v>0</v>
      </c>
      <c r="L636" s="43" t="s">
        <v>2712</v>
      </c>
      <c r="M636" s="43" t="s">
        <v>2713</v>
      </c>
      <c r="N636" s="132"/>
      <c r="JE636" s="104"/>
    </row>
    <row r="637" spans="1:265" s="43" customFormat="1" ht="18.75" thickBot="1">
      <c r="A637" s="149"/>
      <c r="B637" s="67">
        <v>217</v>
      </c>
      <c r="C637" s="43" t="s">
        <v>2714</v>
      </c>
      <c r="F637" s="178"/>
      <c r="G637" s="67" t="s">
        <v>23</v>
      </c>
      <c r="H637" s="71"/>
      <c r="J637" s="43" t="s">
        <v>1733</v>
      </c>
      <c r="K637" s="71">
        <f t="shared" si="13"/>
        <v>0</v>
      </c>
      <c r="L637" s="43" t="s">
        <v>2715</v>
      </c>
      <c r="M637" s="43" t="s">
        <v>2716</v>
      </c>
      <c r="N637" s="132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  <c r="BX637" s="104"/>
      <c r="BY637" s="104"/>
      <c r="BZ637" s="104"/>
      <c r="CA637" s="104"/>
      <c r="CB637" s="104"/>
      <c r="CC637" s="104"/>
      <c r="CD637" s="104"/>
      <c r="CE637" s="104"/>
      <c r="CF637" s="104"/>
      <c r="CG637" s="104"/>
      <c r="CH637" s="104"/>
      <c r="CI637" s="104"/>
      <c r="CJ637" s="104"/>
      <c r="CK637" s="104"/>
      <c r="CL637" s="104"/>
      <c r="CM637" s="104"/>
      <c r="CN637" s="104"/>
      <c r="CO637" s="104"/>
      <c r="CP637" s="104"/>
      <c r="CQ637" s="104"/>
      <c r="CR637" s="104"/>
      <c r="CS637" s="104"/>
      <c r="CT637" s="104"/>
      <c r="CU637" s="104"/>
      <c r="CV637" s="104"/>
      <c r="CW637" s="104"/>
      <c r="CX637" s="104"/>
      <c r="CY637" s="104"/>
      <c r="CZ637" s="104"/>
      <c r="DA637" s="104"/>
      <c r="DB637" s="104"/>
      <c r="DC637" s="104"/>
      <c r="DD637" s="104"/>
      <c r="DE637" s="104"/>
      <c r="DF637" s="104"/>
      <c r="DG637" s="104"/>
      <c r="DH637" s="104"/>
      <c r="DI637" s="104"/>
      <c r="DJ637" s="104"/>
      <c r="DK637" s="104"/>
      <c r="DL637" s="104"/>
      <c r="DM637" s="104"/>
      <c r="DN637" s="104"/>
      <c r="DO637" s="104"/>
      <c r="DP637" s="104"/>
      <c r="DQ637" s="104"/>
      <c r="DR637" s="104"/>
      <c r="DS637" s="104"/>
      <c r="DT637" s="104"/>
      <c r="DU637" s="104"/>
      <c r="DV637" s="104"/>
      <c r="DW637" s="104"/>
      <c r="DX637" s="104"/>
      <c r="DY637" s="104"/>
      <c r="DZ637" s="104"/>
      <c r="EA637" s="104"/>
      <c r="EB637" s="104"/>
      <c r="EC637" s="104"/>
      <c r="ED637" s="104"/>
      <c r="EE637" s="104"/>
      <c r="EF637" s="104"/>
      <c r="EG637" s="104"/>
      <c r="EH637" s="104"/>
      <c r="EI637" s="104"/>
      <c r="EJ637" s="104"/>
      <c r="EK637" s="104"/>
      <c r="EL637" s="104"/>
      <c r="EM637" s="104"/>
      <c r="EN637" s="104"/>
      <c r="EO637" s="104"/>
      <c r="EP637" s="104"/>
      <c r="EQ637" s="104"/>
      <c r="ER637" s="104"/>
      <c r="ES637" s="104"/>
      <c r="ET637" s="104"/>
      <c r="EU637" s="104"/>
      <c r="EV637" s="104"/>
      <c r="EW637" s="104"/>
      <c r="EX637" s="104"/>
      <c r="EY637" s="104"/>
      <c r="EZ637" s="104"/>
      <c r="FA637" s="104"/>
      <c r="FB637" s="104"/>
      <c r="FC637" s="104"/>
      <c r="FD637" s="104"/>
      <c r="FE637" s="104"/>
      <c r="FF637" s="104"/>
      <c r="FG637" s="104"/>
      <c r="FH637" s="104"/>
      <c r="FI637" s="104"/>
      <c r="FJ637" s="104"/>
      <c r="FK637" s="104"/>
      <c r="FL637" s="104"/>
      <c r="FM637" s="104"/>
      <c r="FN637" s="104"/>
      <c r="FO637" s="104"/>
      <c r="FP637" s="104"/>
      <c r="FQ637" s="104"/>
      <c r="FR637" s="104"/>
      <c r="FS637" s="104"/>
      <c r="FT637" s="104"/>
      <c r="FU637" s="104"/>
      <c r="FV637" s="104"/>
      <c r="FW637" s="104"/>
      <c r="FX637" s="104"/>
      <c r="FY637" s="104"/>
      <c r="FZ637" s="104"/>
      <c r="GA637" s="104"/>
      <c r="GB637" s="104"/>
      <c r="GC637" s="104"/>
      <c r="GD637" s="104"/>
      <c r="GE637" s="104"/>
      <c r="GF637" s="104"/>
      <c r="GG637" s="104"/>
      <c r="GH637" s="104"/>
      <c r="GI637" s="104"/>
      <c r="GJ637" s="104"/>
      <c r="GK637" s="104"/>
      <c r="GL637" s="104"/>
      <c r="GM637" s="104"/>
      <c r="GN637" s="104"/>
      <c r="GO637" s="104"/>
      <c r="GP637" s="104"/>
      <c r="GQ637" s="104"/>
      <c r="GR637" s="104"/>
      <c r="GS637" s="104"/>
      <c r="GT637" s="104"/>
      <c r="GU637" s="104"/>
      <c r="GV637" s="104"/>
      <c r="GW637" s="104"/>
      <c r="GX637" s="104"/>
      <c r="GY637" s="104"/>
      <c r="GZ637" s="104"/>
      <c r="HA637" s="104"/>
      <c r="HB637" s="104"/>
      <c r="HC637" s="104"/>
      <c r="HD637" s="104"/>
      <c r="HE637" s="104"/>
      <c r="HF637" s="104"/>
      <c r="HG637" s="104"/>
      <c r="HH637" s="104"/>
      <c r="HI637" s="104"/>
      <c r="HJ637" s="104"/>
      <c r="HK637" s="104"/>
      <c r="HL637" s="104"/>
      <c r="HM637" s="104"/>
      <c r="HN637" s="104"/>
      <c r="HO637" s="104"/>
      <c r="HP637" s="104"/>
      <c r="HQ637" s="104"/>
      <c r="HR637" s="104"/>
      <c r="HS637" s="104"/>
      <c r="HT637" s="104"/>
      <c r="HU637" s="104"/>
      <c r="HV637" s="104"/>
      <c r="HW637" s="104"/>
      <c r="HX637" s="104"/>
      <c r="HY637" s="104"/>
      <c r="HZ637" s="104"/>
      <c r="IA637" s="104"/>
      <c r="IB637" s="104"/>
      <c r="IC637" s="104"/>
      <c r="ID637" s="104"/>
      <c r="IE637" s="104"/>
      <c r="IF637" s="104"/>
      <c r="IG637" s="104"/>
      <c r="IH637" s="104"/>
      <c r="II637" s="104"/>
      <c r="IJ637" s="104"/>
      <c r="IK637" s="104"/>
      <c r="IL637" s="104"/>
      <c r="IM637" s="104"/>
      <c r="IN637" s="104"/>
      <c r="IO637" s="104"/>
      <c r="IP637" s="104"/>
      <c r="IQ637" s="104"/>
      <c r="IR637" s="104"/>
      <c r="IS637" s="104"/>
      <c r="IT637" s="104"/>
      <c r="IU637" s="104"/>
      <c r="IV637" s="104"/>
      <c r="IW637" s="104"/>
      <c r="IX637" s="104"/>
      <c r="IY637" s="104"/>
      <c r="IZ637" s="104"/>
      <c r="JA637" s="104"/>
      <c r="JB637" s="104"/>
      <c r="JC637" s="104"/>
      <c r="JD637" s="104"/>
    </row>
    <row r="638" spans="1:265" s="43" customFormat="1" ht="18.75" thickBot="1">
      <c r="A638" s="149"/>
      <c r="B638" s="67">
        <v>238</v>
      </c>
      <c r="C638" s="43" t="s">
        <v>2717</v>
      </c>
      <c r="F638" s="178"/>
      <c r="G638" s="67" t="s">
        <v>23</v>
      </c>
      <c r="H638" s="71"/>
      <c r="J638" s="43" t="s">
        <v>2718</v>
      </c>
      <c r="K638" s="71">
        <f t="shared" ref="K638:K701" si="14">IF(I638&lt;&gt;0,A638*I638,A638*H638)</f>
        <v>0</v>
      </c>
      <c r="L638" s="43" t="s">
        <v>2719</v>
      </c>
      <c r="M638" s="43" t="s">
        <v>2720</v>
      </c>
      <c r="N638" s="132"/>
    </row>
    <row r="639" spans="1:265" s="43" customFormat="1" ht="18.75" thickBot="1">
      <c r="A639" s="149"/>
      <c r="B639" s="67">
        <v>235</v>
      </c>
      <c r="C639" s="43" t="s">
        <v>2721</v>
      </c>
      <c r="F639" s="178"/>
      <c r="G639" s="67" t="s">
        <v>23</v>
      </c>
      <c r="H639" s="71"/>
      <c r="J639" s="43" t="s">
        <v>2722</v>
      </c>
      <c r="K639" s="71">
        <f t="shared" si="14"/>
        <v>0</v>
      </c>
      <c r="L639" s="43" t="s">
        <v>2723</v>
      </c>
      <c r="M639" s="43" t="s">
        <v>2724</v>
      </c>
      <c r="N639" s="132"/>
    </row>
    <row r="640" spans="1:265" s="43" customFormat="1" ht="18.75" thickBot="1">
      <c r="A640" s="149"/>
      <c r="B640" s="67">
        <v>449</v>
      </c>
      <c r="C640" s="43" t="s">
        <v>2725</v>
      </c>
      <c r="F640" s="178"/>
      <c r="G640" s="67" t="s">
        <v>23</v>
      </c>
      <c r="H640" s="71"/>
      <c r="J640" s="43" t="s">
        <v>2726</v>
      </c>
      <c r="K640" s="71">
        <f t="shared" si="14"/>
        <v>0</v>
      </c>
      <c r="L640" s="43" t="s">
        <v>2727</v>
      </c>
      <c r="M640" s="43" t="s">
        <v>2728</v>
      </c>
      <c r="N640" s="132"/>
    </row>
    <row r="641" spans="1:14" s="43" customFormat="1" ht="18.75" thickBot="1">
      <c r="A641" s="149"/>
      <c r="B641" s="67">
        <v>107</v>
      </c>
      <c r="C641" s="43" t="s">
        <v>1408</v>
      </c>
      <c r="F641" s="178" t="s">
        <v>29</v>
      </c>
      <c r="G641" s="67" t="s">
        <v>72</v>
      </c>
      <c r="H641" s="71"/>
      <c r="J641" s="43" t="s">
        <v>2002</v>
      </c>
      <c r="K641" s="71">
        <f t="shared" si="14"/>
        <v>0</v>
      </c>
      <c r="L641" s="43" t="s">
        <v>1409</v>
      </c>
      <c r="M641" s="43" t="s">
        <v>1410</v>
      </c>
      <c r="N641" s="132"/>
    </row>
    <row r="642" spans="1:14" s="43" customFormat="1" ht="18.75" thickBot="1">
      <c r="A642" s="149"/>
      <c r="B642" s="67">
        <v>138</v>
      </c>
      <c r="C642" s="43" t="s">
        <v>1411</v>
      </c>
      <c r="F642" s="178"/>
      <c r="G642" s="67" t="s">
        <v>72</v>
      </c>
      <c r="H642" s="71"/>
      <c r="J642" s="43" t="s">
        <v>2003</v>
      </c>
      <c r="K642" s="71">
        <f t="shared" si="14"/>
        <v>0</v>
      </c>
      <c r="L642" s="43" t="s">
        <v>1412</v>
      </c>
      <c r="M642" s="43" t="s">
        <v>1413</v>
      </c>
      <c r="N642" s="104"/>
    </row>
    <row r="643" spans="1:14" s="43" customFormat="1" ht="18.75" thickBot="1">
      <c r="A643" s="149"/>
      <c r="B643" s="67">
        <v>35</v>
      </c>
      <c r="C643" s="43" t="s">
        <v>4197</v>
      </c>
      <c r="F643" s="178"/>
      <c r="G643" s="67" t="s">
        <v>23</v>
      </c>
      <c r="H643" s="71"/>
      <c r="J643" s="43" t="s">
        <v>4198</v>
      </c>
      <c r="K643" s="71">
        <f t="shared" si="14"/>
        <v>0</v>
      </c>
      <c r="L643" s="43" t="s">
        <v>4199</v>
      </c>
      <c r="M643" s="43" t="s">
        <v>4200</v>
      </c>
      <c r="N643" s="132"/>
    </row>
    <row r="644" spans="1:14" s="43" customFormat="1" ht="18.75" thickBot="1">
      <c r="A644" s="149"/>
      <c r="B644" s="67">
        <v>601</v>
      </c>
      <c r="C644" s="43" t="s">
        <v>681</v>
      </c>
      <c r="F644" s="178" t="s">
        <v>983</v>
      </c>
      <c r="G644" s="67" t="s">
        <v>72</v>
      </c>
      <c r="H644" s="71"/>
      <c r="J644" s="43" t="s">
        <v>2004</v>
      </c>
      <c r="K644" s="71">
        <f t="shared" si="14"/>
        <v>0</v>
      </c>
      <c r="L644" s="43" t="s">
        <v>682</v>
      </c>
      <c r="M644" s="43" t="s">
        <v>683</v>
      </c>
      <c r="N644" s="132"/>
    </row>
    <row r="645" spans="1:14" s="43" customFormat="1" ht="18.75" thickBot="1">
      <c r="A645" s="149"/>
      <c r="B645" s="67">
        <v>81</v>
      </c>
      <c r="C645" s="43" t="s">
        <v>1459</v>
      </c>
      <c r="F645" s="178" t="s">
        <v>598</v>
      </c>
      <c r="G645" s="67" t="s">
        <v>72</v>
      </c>
      <c r="H645" s="71"/>
      <c r="J645" s="43" t="s">
        <v>2005</v>
      </c>
      <c r="K645" s="71">
        <f t="shared" si="14"/>
        <v>0</v>
      </c>
      <c r="L645" s="43" t="s">
        <v>1460</v>
      </c>
      <c r="M645" s="43" t="s">
        <v>1461</v>
      </c>
      <c r="N645" s="132"/>
    </row>
    <row r="646" spans="1:14" s="43" customFormat="1" ht="18.75" thickBot="1">
      <c r="A646" s="149"/>
      <c r="B646" s="67">
        <v>98</v>
      </c>
      <c r="C646" s="43" t="s">
        <v>2729</v>
      </c>
      <c r="F646" s="178"/>
      <c r="G646" s="67" t="s">
        <v>72</v>
      </c>
      <c r="H646" s="71"/>
      <c r="J646" s="43" t="s">
        <v>2730</v>
      </c>
      <c r="K646" s="71">
        <f t="shared" si="14"/>
        <v>0</v>
      </c>
      <c r="L646" s="43" t="s">
        <v>2733</v>
      </c>
      <c r="M646" s="43" t="s">
        <v>2734</v>
      </c>
      <c r="N646" s="132"/>
    </row>
    <row r="647" spans="1:14" s="43" customFormat="1" ht="18.75" thickBot="1">
      <c r="A647" s="149"/>
      <c r="B647" s="67">
        <v>369</v>
      </c>
      <c r="C647" s="43" t="s">
        <v>2729</v>
      </c>
      <c r="F647" s="178"/>
      <c r="G647" s="67" t="s">
        <v>23</v>
      </c>
      <c r="H647" s="71"/>
      <c r="J647" s="43" t="s">
        <v>2730</v>
      </c>
      <c r="K647" s="71">
        <f t="shared" si="14"/>
        <v>0</v>
      </c>
      <c r="L647" s="43" t="s">
        <v>2731</v>
      </c>
      <c r="M647" s="43" t="s">
        <v>2732</v>
      </c>
      <c r="N647" s="132"/>
    </row>
    <row r="648" spans="1:14" s="43" customFormat="1" ht="18.75" thickBot="1">
      <c r="A648" s="149"/>
      <c r="B648" s="67">
        <v>452</v>
      </c>
      <c r="C648" s="43" t="s">
        <v>684</v>
      </c>
      <c r="F648" s="178" t="s">
        <v>598</v>
      </c>
      <c r="G648" s="67" t="s">
        <v>72</v>
      </c>
      <c r="H648" s="71"/>
      <c r="J648" s="43" t="s">
        <v>2006</v>
      </c>
      <c r="K648" s="71">
        <f t="shared" si="14"/>
        <v>0</v>
      </c>
      <c r="L648" s="43" t="s">
        <v>2735</v>
      </c>
      <c r="M648" s="43" t="s">
        <v>2736</v>
      </c>
      <c r="N648" s="132"/>
    </row>
    <row r="649" spans="1:14" s="43" customFormat="1" ht="18.75" thickBot="1">
      <c r="A649" s="149"/>
      <c r="B649" s="67">
        <v>1069</v>
      </c>
      <c r="C649" s="43" t="s">
        <v>684</v>
      </c>
      <c r="F649" s="178" t="s">
        <v>598</v>
      </c>
      <c r="G649" s="67" t="s">
        <v>23</v>
      </c>
      <c r="H649" s="71"/>
      <c r="J649" s="43" t="s">
        <v>2006</v>
      </c>
      <c r="K649" s="71">
        <f t="shared" si="14"/>
        <v>0</v>
      </c>
      <c r="L649" s="43" t="s">
        <v>829</v>
      </c>
      <c r="M649" s="43" t="s">
        <v>830</v>
      </c>
      <c r="N649" s="132"/>
    </row>
    <row r="650" spans="1:14" s="43" customFormat="1" ht="18.75" thickBot="1">
      <c r="A650" s="149"/>
      <c r="B650" s="67">
        <v>400</v>
      </c>
      <c r="C650" s="43" t="s">
        <v>2737</v>
      </c>
      <c r="F650" s="178" t="s">
        <v>598</v>
      </c>
      <c r="G650" s="67" t="s">
        <v>23</v>
      </c>
      <c r="H650" s="71"/>
      <c r="J650" s="43" t="s">
        <v>2031</v>
      </c>
      <c r="K650" s="71">
        <f t="shared" si="14"/>
        <v>0</v>
      </c>
      <c r="L650" s="43" t="s">
        <v>2738</v>
      </c>
      <c r="M650" s="43" t="s">
        <v>2739</v>
      </c>
      <c r="N650" s="132"/>
    </row>
    <row r="651" spans="1:14" s="43" customFormat="1" ht="18.75" thickBot="1">
      <c r="A651" s="149"/>
      <c r="B651" s="67">
        <v>114</v>
      </c>
      <c r="C651" s="43" t="s">
        <v>2740</v>
      </c>
      <c r="F651" s="178"/>
      <c r="G651" s="67" t="s">
        <v>23</v>
      </c>
      <c r="H651" s="71"/>
      <c r="J651" s="43" t="s">
        <v>2365</v>
      </c>
      <c r="K651" s="71">
        <f t="shared" si="14"/>
        <v>0</v>
      </c>
      <c r="L651" s="43" t="s">
        <v>2741</v>
      </c>
      <c r="M651" s="43" t="s">
        <v>2742</v>
      </c>
      <c r="N651" s="132"/>
    </row>
    <row r="652" spans="1:14" s="43" customFormat="1" ht="18.75" thickBot="1">
      <c r="A652" s="149"/>
      <c r="B652" s="67">
        <v>205</v>
      </c>
      <c r="C652" s="43" t="s">
        <v>321</v>
      </c>
      <c r="F652" s="178"/>
      <c r="G652" s="67" t="s">
        <v>72</v>
      </c>
      <c r="H652" s="71"/>
      <c r="J652" s="43" t="s">
        <v>2007</v>
      </c>
      <c r="K652" s="71">
        <f t="shared" si="14"/>
        <v>0</v>
      </c>
      <c r="L652" s="43" t="s">
        <v>322</v>
      </c>
      <c r="M652" s="43" t="s">
        <v>323</v>
      </c>
      <c r="N652" s="132"/>
    </row>
    <row r="653" spans="1:14" s="43" customFormat="1" ht="18.75" thickBot="1">
      <c r="A653" s="149"/>
      <c r="B653" s="67">
        <v>329</v>
      </c>
      <c r="C653" s="43" t="s">
        <v>1462</v>
      </c>
      <c r="F653" s="178"/>
      <c r="G653" s="67" t="s">
        <v>72</v>
      </c>
      <c r="H653" s="71"/>
      <c r="J653" s="43" t="s">
        <v>2008</v>
      </c>
      <c r="K653" s="71">
        <f t="shared" si="14"/>
        <v>0</v>
      </c>
      <c r="L653" s="43" t="s">
        <v>1463</v>
      </c>
      <c r="M653" s="43" t="s">
        <v>1464</v>
      </c>
      <c r="N653" s="132"/>
    </row>
    <row r="654" spans="1:14" s="43" customFormat="1" ht="18.75" thickBot="1">
      <c r="A654" s="149"/>
      <c r="B654" s="67">
        <v>51</v>
      </c>
      <c r="C654" s="43" t="s">
        <v>1414</v>
      </c>
      <c r="F654" s="178" t="s">
        <v>29</v>
      </c>
      <c r="G654" s="67" t="s">
        <v>72</v>
      </c>
      <c r="H654" s="71"/>
      <c r="J654" s="43" t="s">
        <v>2009</v>
      </c>
      <c r="K654" s="71">
        <f t="shared" si="14"/>
        <v>0</v>
      </c>
      <c r="L654" s="43" t="s">
        <v>1415</v>
      </c>
      <c r="M654" s="43" t="s">
        <v>1416</v>
      </c>
      <c r="N654" s="132"/>
    </row>
    <row r="655" spans="1:14" s="43" customFormat="1" ht="18.75" thickBot="1">
      <c r="A655" s="149"/>
      <c r="B655" s="67">
        <v>115</v>
      </c>
      <c r="C655" s="43" t="s">
        <v>1465</v>
      </c>
      <c r="F655" s="178" t="s">
        <v>29</v>
      </c>
      <c r="G655" s="67" t="s">
        <v>72</v>
      </c>
      <c r="H655" s="71"/>
      <c r="J655" s="43" t="s">
        <v>2010</v>
      </c>
      <c r="K655" s="71">
        <f t="shared" si="14"/>
        <v>0</v>
      </c>
      <c r="L655" s="43" t="s">
        <v>1466</v>
      </c>
      <c r="M655" s="43" t="s">
        <v>1467</v>
      </c>
      <c r="N655" s="132"/>
    </row>
    <row r="656" spans="1:14" s="43" customFormat="1" ht="18.75" thickBot="1">
      <c r="A656" s="149"/>
      <c r="B656" s="67">
        <v>171</v>
      </c>
      <c r="C656" s="43" t="s">
        <v>2743</v>
      </c>
      <c r="F656" s="178" t="s">
        <v>29</v>
      </c>
      <c r="G656" s="67" t="s">
        <v>72</v>
      </c>
      <c r="H656" s="71"/>
      <c r="J656" s="43" t="s">
        <v>2744</v>
      </c>
      <c r="K656" s="71">
        <f t="shared" si="14"/>
        <v>0</v>
      </c>
      <c r="L656" s="43" t="s">
        <v>2745</v>
      </c>
      <c r="M656" s="43" t="s">
        <v>2746</v>
      </c>
      <c r="N656" s="132"/>
    </row>
    <row r="657" spans="1:265" s="43" customFormat="1" ht="18.75" thickBot="1">
      <c r="A657" s="149"/>
      <c r="B657" s="67">
        <v>277</v>
      </c>
      <c r="C657" s="43" t="s">
        <v>1035</v>
      </c>
      <c r="F657" s="178" t="s">
        <v>29</v>
      </c>
      <c r="G657" s="67" t="s">
        <v>72</v>
      </c>
      <c r="H657" s="71"/>
      <c r="J657" s="43" t="s">
        <v>2011</v>
      </c>
      <c r="K657" s="71">
        <f t="shared" si="14"/>
        <v>0</v>
      </c>
      <c r="L657" s="43" t="s">
        <v>643</v>
      </c>
      <c r="M657" s="43" t="s">
        <v>644</v>
      </c>
      <c r="N657" s="132"/>
    </row>
    <row r="658" spans="1:265" s="43" customFormat="1" ht="18.75" thickBot="1">
      <c r="A658" s="149"/>
      <c r="B658" s="67">
        <v>75</v>
      </c>
      <c r="C658" s="43" t="s">
        <v>2747</v>
      </c>
      <c r="F658" s="178"/>
      <c r="G658" s="67" t="s">
        <v>72</v>
      </c>
      <c r="H658" s="71"/>
      <c r="J658" s="43" t="s">
        <v>2748</v>
      </c>
      <c r="K658" s="71">
        <f t="shared" si="14"/>
        <v>0</v>
      </c>
      <c r="L658" s="43" t="s">
        <v>2749</v>
      </c>
      <c r="M658" s="43" t="s">
        <v>2750</v>
      </c>
      <c r="N658" s="132"/>
    </row>
    <row r="659" spans="1:265" s="43" customFormat="1" ht="18.75" thickBot="1">
      <c r="A659" s="149"/>
      <c r="B659" s="67">
        <v>54</v>
      </c>
      <c r="C659" s="43" t="s">
        <v>1204</v>
      </c>
      <c r="F659" s="178"/>
      <c r="G659" s="67" t="s">
        <v>21</v>
      </c>
      <c r="H659" s="71"/>
      <c r="J659" s="43" t="s">
        <v>1855</v>
      </c>
      <c r="K659" s="71">
        <f t="shared" si="14"/>
        <v>0</v>
      </c>
      <c r="L659" s="43" t="s">
        <v>1205</v>
      </c>
      <c r="M659" s="43" t="s">
        <v>1206</v>
      </c>
      <c r="N659" s="132"/>
    </row>
    <row r="660" spans="1:265" s="43" customFormat="1" ht="18.75" thickBot="1">
      <c r="A660" s="149"/>
      <c r="B660" s="67">
        <v>62</v>
      </c>
      <c r="C660" s="43" t="s">
        <v>1207</v>
      </c>
      <c r="F660" s="178"/>
      <c r="G660" s="67" t="s">
        <v>21</v>
      </c>
      <c r="H660" s="71"/>
      <c r="J660" s="43" t="s">
        <v>1964</v>
      </c>
      <c r="K660" s="71">
        <f t="shared" si="14"/>
        <v>0</v>
      </c>
      <c r="L660" s="43" t="s">
        <v>1208</v>
      </c>
      <c r="M660" s="43" t="s">
        <v>1209</v>
      </c>
      <c r="N660" s="132"/>
    </row>
    <row r="661" spans="1:265" s="43" customFormat="1" ht="18.75" thickBot="1">
      <c r="A661" s="149"/>
      <c r="B661" s="67">
        <v>81</v>
      </c>
      <c r="C661" s="43" t="s">
        <v>1210</v>
      </c>
      <c r="F661" s="178"/>
      <c r="G661" s="67" t="s">
        <v>21</v>
      </c>
      <c r="H661" s="71"/>
      <c r="J661" s="43" t="s">
        <v>2012</v>
      </c>
      <c r="K661" s="71">
        <f t="shared" si="14"/>
        <v>0</v>
      </c>
      <c r="L661" s="43" t="s">
        <v>1211</v>
      </c>
      <c r="M661" s="43" t="s">
        <v>1212</v>
      </c>
      <c r="N661" s="132"/>
    </row>
    <row r="662" spans="1:265" s="43" customFormat="1" ht="18.75" thickBot="1">
      <c r="A662" s="149"/>
      <c r="B662" s="67">
        <v>80</v>
      </c>
      <c r="C662" s="43" t="s">
        <v>1213</v>
      </c>
      <c r="F662" s="178"/>
      <c r="G662" s="67" t="s">
        <v>21</v>
      </c>
      <c r="H662" s="71"/>
      <c r="J662" s="43" t="s">
        <v>1733</v>
      </c>
      <c r="K662" s="71">
        <f t="shared" si="14"/>
        <v>0</v>
      </c>
      <c r="L662" s="43" t="s">
        <v>1214</v>
      </c>
      <c r="M662" s="43" t="s">
        <v>1215</v>
      </c>
      <c r="N662" s="132"/>
    </row>
    <row r="663" spans="1:265" s="43" customFormat="1" ht="18.75" thickBot="1">
      <c r="A663" s="149"/>
      <c r="B663" s="67">
        <v>108</v>
      </c>
      <c r="C663" s="43" t="s">
        <v>1216</v>
      </c>
      <c r="F663" s="178"/>
      <c r="G663" s="67" t="s">
        <v>21</v>
      </c>
      <c r="H663" s="71"/>
      <c r="J663" s="43" t="s">
        <v>1894</v>
      </c>
      <c r="K663" s="71">
        <f t="shared" si="14"/>
        <v>0</v>
      </c>
      <c r="L663" s="43" t="s">
        <v>1217</v>
      </c>
      <c r="M663" s="43" t="s">
        <v>1218</v>
      </c>
      <c r="N663" s="132"/>
    </row>
    <row r="664" spans="1:265" s="43" customFormat="1" ht="18.75" thickBot="1">
      <c r="A664" s="149"/>
      <c r="B664" s="67">
        <v>150</v>
      </c>
      <c r="C664" s="43" t="s">
        <v>1219</v>
      </c>
      <c r="F664" s="178"/>
      <c r="G664" s="67" t="s">
        <v>21</v>
      </c>
      <c r="H664" s="71"/>
      <c r="J664" s="43" t="s">
        <v>1733</v>
      </c>
      <c r="K664" s="71">
        <f t="shared" si="14"/>
        <v>0</v>
      </c>
      <c r="L664" s="43" t="s">
        <v>1220</v>
      </c>
      <c r="M664" s="43" t="s">
        <v>1221</v>
      </c>
      <c r="N664" s="132"/>
    </row>
    <row r="665" spans="1:265" ht="18.75" thickBot="1">
      <c r="A665" s="149"/>
      <c r="B665" s="67">
        <v>212</v>
      </c>
      <c r="C665" s="43" t="s">
        <v>949</v>
      </c>
      <c r="D665" s="43"/>
      <c r="E665" s="43"/>
      <c r="F665" s="178" t="s">
        <v>29</v>
      </c>
      <c r="G665" s="67" t="s">
        <v>21</v>
      </c>
      <c r="H665" s="71"/>
      <c r="I665" s="43"/>
      <c r="J665" s="43" t="s">
        <v>1894</v>
      </c>
      <c r="K665" s="71">
        <f t="shared" si="14"/>
        <v>0</v>
      </c>
      <c r="L665" s="43" t="s">
        <v>950</v>
      </c>
      <c r="M665" s="43" t="s">
        <v>951</v>
      </c>
      <c r="N665" s="132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  <c r="BO665" s="43"/>
      <c r="BP665" s="43"/>
      <c r="BQ665" s="43"/>
      <c r="BR665" s="43"/>
      <c r="BS665" s="43"/>
      <c r="BT665" s="43"/>
      <c r="BU665" s="43"/>
      <c r="BV665" s="43"/>
      <c r="BW665" s="43"/>
      <c r="BX665" s="43"/>
      <c r="BY665" s="43"/>
      <c r="BZ665" s="43"/>
      <c r="CA665" s="43"/>
      <c r="CB665" s="43"/>
      <c r="CC665" s="43"/>
      <c r="CD665" s="43"/>
      <c r="CE665" s="43"/>
      <c r="CF665" s="43"/>
      <c r="CG665" s="43"/>
      <c r="CH665" s="43"/>
      <c r="CI665" s="43"/>
      <c r="CJ665" s="43"/>
      <c r="CK665" s="43"/>
      <c r="CL665" s="43"/>
      <c r="CM665" s="43"/>
      <c r="CN665" s="43"/>
      <c r="CO665" s="43"/>
      <c r="CP665" s="43"/>
      <c r="CQ665" s="43"/>
      <c r="CR665" s="43"/>
      <c r="CS665" s="43"/>
      <c r="CT665" s="43"/>
      <c r="CU665" s="43"/>
      <c r="CV665" s="43"/>
      <c r="CW665" s="43"/>
      <c r="CX665" s="43"/>
      <c r="CY665" s="43"/>
      <c r="CZ665" s="43"/>
      <c r="DA665" s="43"/>
      <c r="DB665" s="43"/>
      <c r="DC665" s="43"/>
      <c r="DD665" s="43"/>
      <c r="DE665" s="43"/>
      <c r="DF665" s="43"/>
      <c r="DG665" s="43"/>
      <c r="DH665" s="43"/>
      <c r="DI665" s="43"/>
      <c r="DJ665" s="43"/>
      <c r="DK665" s="43"/>
      <c r="DL665" s="43"/>
      <c r="DM665" s="43"/>
      <c r="DN665" s="43"/>
      <c r="DO665" s="43"/>
      <c r="DP665" s="43"/>
      <c r="DQ665" s="43"/>
      <c r="DR665" s="43"/>
      <c r="DS665" s="43"/>
      <c r="DT665" s="43"/>
      <c r="DU665" s="43"/>
      <c r="DV665" s="43"/>
      <c r="DW665" s="43"/>
      <c r="DX665" s="43"/>
      <c r="DY665" s="43"/>
      <c r="DZ665" s="43"/>
      <c r="EA665" s="43"/>
      <c r="EB665" s="43"/>
      <c r="EC665" s="43"/>
      <c r="ED665" s="43"/>
      <c r="EE665" s="43"/>
      <c r="EF665" s="43"/>
      <c r="EG665" s="43"/>
      <c r="EH665" s="43"/>
      <c r="EI665" s="43"/>
      <c r="EJ665" s="43"/>
      <c r="EK665" s="43"/>
      <c r="EL665" s="43"/>
      <c r="EM665" s="43"/>
      <c r="EN665" s="43"/>
      <c r="EO665" s="43"/>
      <c r="EP665" s="43"/>
      <c r="EQ665" s="43"/>
      <c r="ER665" s="43"/>
      <c r="ES665" s="43"/>
      <c r="ET665" s="43"/>
      <c r="EU665" s="43"/>
      <c r="EV665" s="43"/>
      <c r="EW665" s="43"/>
      <c r="EX665" s="43"/>
      <c r="EY665" s="43"/>
      <c r="EZ665" s="43"/>
      <c r="FA665" s="43"/>
      <c r="FB665" s="43"/>
      <c r="FC665" s="43"/>
      <c r="FD665" s="43"/>
      <c r="FE665" s="43"/>
      <c r="FF665" s="43"/>
      <c r="FG665" s="43"/>
      <c r="FH665" s="43"/>
      <c r="FI665" s="43"/>
      <c r="FJ665" s="43"/>
      <c r="FK665" s="43"/>
      <c r="FL665" s="43"/>
      <c r="FM665" s="43"/>
      <c r="FN665" s="43"/>
      <c r="FO665" s="43"/>
      <c r="FP665" s="43"/>
      <c r="FQ665" s="43"/>
      <c r="FR665" s="43"/>
      <c r="FS665" s="43"/>
      <c r="FT665" s="43"/>
      <c r="FU665" s="43"/>
      <c r="FV665" s="43"/>
      <c r="FW665" s="43"/>
      <c r="FX665" s="43"/>
      <c r="FY665" s="43"/>
      <c r="FZ665" s="43"/>
      <c r="GA665" s="43"/>
      <c r="GB665" s="43"/>
      <c r="GC665" s="43"/>
      <c r="GD665" s="43"/>
      <c r="GE665" s="43"/>
      <c r="GF665" s="43"/>
      <c r="GG665" s="43"/>
      <c r="GH665" s="43"/>
      <c r="GI665" s="43"/>
      <c r="GJ665" s="43"/>
      <c r="GK665" s="43"/>
      <c r="GL665" s="43"/>
      <c r="GM665" s="43"/>
      <c r="GN665" s="43"/>
      <c r="GO665" s="43"/>
      <c r="GP665" s="43"/>
      <c r="GQ665" s="43"/>
      <c r="GR665" s="43"/>
      <c r="GS665" s="43"/>
      <c r="GT665" s="43"/>
      <c r="GU665" s="43"/>
      <c r="GV665" s="43"/>
      <c r="GW665" s="43"/>
      <c r="GX665" s="43"/>
      <c r="GY665" s="43"/>
      <c r="GZ665" s="43"/>
      <c r="HA665" s="43"/>
      <c r="HB665" s="43"/>
      <c r="HC665" s="43"/>
      <c r="HD665" s="43"/>
      <c r="HE665" s="43"/>
      <c r="HF665" s="43"/>
      <c r="HG665" s="43"/>
      <c r="HH665" s="43"/>
      <c r="HI665" s="43"/>
      <c r="HJ665" s="43"/>
      <c r="HK665" s="43"/>
      <c r="HL665" s="43"/>
      <c r="HM665" s="43"/>
      <c r="HN665" s="43"/>
      <c r="HO665" s="43"/>
      <c r="HP665" s="43"/>
      <c r="HQ665" s="43"/>
      <c r="HR665" s="43"/>
      <c r="HS665" s="43"/>
      <c r="HT665" s="43"/>
      <c r="HU665" s="43"/>
      <c r="HV665" s="43"/>
      <c r="HW665" s="43"/>
      <c r="HX665" s="43"/>
      <c r="HY665" s="43"/>
      <c r="HZ665" s="43"/>
      <c r="IA665" s="43"/>
      <c r="IB665" s="43"/>
      <c r="IC665" s="43"/>
      <c r="ID665" s="43"/>
      <c r="IE665" s="43"/>
      <c r="IF665" s="43"/>
      <c r="IG665" s="43"/>
      <c r="IH665" s="43"/>
      <c r="II665" s="43"/>
      <c r="IJ665" s="43"/>
      <c r="IK665" s="43"/>
      <c r="IL665" s="43"/>
      <c r="IM665" s="43"/>
      <c r="IN665" s="43"/>
      <c r="IO665" s="43"/>
      <c r="IP665" s="43"/>
      <c r="IQ665" s="43"/>
      <c r="IR665" s="43"/>
      <c r="IS665" s="43"/>
      <c r="IT665" s="43"/>
      <c r="IU665" s="43"/>
      <c r="IV665" s="43"/>
      <c r="IW665" s="43"/>
      <c r="IX665" s="43"/>
      <c r="IY665" s="43"/>
      <c r="IZ665" s="43"/>
      <c r="JA665" s="43"/>
      <c r="JB665" s="43"/>
      <c r="JC665" s="43"/>
      <c r="JD665" s="43"/>
      <c r="JE665" s="43"/>
    </row>
    <row r="666" spans="1:265" ht="18.75" thickBot="1">
      <c r="A666" s="149"/>
      <c r="B666" s="67">
        <v>81</v>
      </c>
      <c r="C666" s="43" t="s">
        <v>1222</v>
      </c>
      <c r="D666" s="43"/>
      <c r="E666" s="43"/>
      <c r="F666" s="178" t="s">
        <v>29</v>
      </c>
      <c r="G666" s="67" t="s">
        <v>21</v>
      </c>
      <c r="H666" s="71"/>
      <c r="I666" s="43"/>
      <c r="J666" s="43" t="s">
        <v>2013</v>
      </c>
      <c r="K666" s="71">
        <f t="shared" si="14"/>
        <v>0</v>
      </c>
      <c r="L666" s="43" t="s">
        <v>1223</v>
      </c>
      <c r="M666" s="43" t="s">
        <v>1224</v>
      </c>
      <c r="N666" s="132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  <c r="BO666" s="43"/>
      <c r="BP666" s="43"/>
      <c r="BQ666" s="43"/>
      <c r="BR666" s="43"/>
      <c r="BS666" s="43"/>
      <c r="BT666" s="43"/>
      <c r="BU666" s="43"/>
      <c r="BV666" s="43"/>
      <c r="BW666" s="43"/>
      <c r="BX666" s="43"/>
      <c r="BY666" s="43"/>
      <c r="BZ666" s="43"/>
      <c r="CA666" s="43"/>
      <c r="CB666" s="43"/>
      <c r="CC666" s="43"/>
      <c r="CD666" s="43"/>
      <c r="CE666" s="43"/>
      <c r="CF666" s="43"/>
      <c r="CG666" s="43"/>
      <c r="CH666" s="43"/>
      <c r="CI666" s="43"/>
      <c r="CJ666" s="43"/>
      <c r="CK666" s="43"/>
      <c r="CL666" s="43"/>
      <c r="CM666" s="43"/>
      <c r="CN666" s="43"/>
      <c r="CO666" s="43"/>
      <c r="CP666" s="43"/>
      <c r="CQ666" s="43"/>
      <c r="CR666" s="43"/>
      <c r="CS666" s="43"/>
      <c r="CT666" s="43"/>
      <c r="CU666" s="43"/>
      <c r="CV666" s="43"/>
      <c r="CW666" s="43"/>
      <c r="CX666" s="43"/>
      <c r="CY666" s="43"/>
      <c r="CZ666" s="43"/>
      <c r="DA666" s="43"/>
      <c r="DB666" s="43"/>
      <c r="DC666" s="43"/>
      <c r="DD666" s="43"/>
      <c r="DE666" s="43"/>
      <c r="DF666" s="43"/>
      <c r="DG666" s="43"/>
      <c r="DH666" s="43"/>
      <c r="DI666" s="43"/>
      <c r="DJ666" s="43"/>
      <c r="DK666" s="43"/>
      <c r="DL666" s="43"/>
      <c r="DM666" s="43"/>
      <c r="DN666" s="43"/>
      <c r="DO666" s="43"/>
      <c r="DP666" s="43"/>
      <c r="DQ666" s="43"/>
      <c r="DR666" s="43"/>
      <c r="DS666" s="43"/>
      <c r="DT666" s="43"/>
      <c r="DU666" s="43"/>
      <c r="DV666" s="43"/>
      <c r="DW666" s="43"/>
      <c r="DX666" s="43"/>
      <c r="DY666" s="43"/>
      <c r="DZ666" s="43"/>
      <c r="EA666" s="43"/>
      <c r="EB666" s="43"/>
      <c r="EC666" s="43"/>
      <c r="ED666" s="43"/>
      <c r="EE666" s="43"/>
      <c r="EF666" s="43"/>
      <c r="EG666" s="43"/>
      <c r="EH666" s="43"/>
      <c r="EI666" s="43"/>
      <c r="EJ666" s="43"/>
      <c r="EK666" s="43"/>
      <c r="EL666" s="43"/>
      <c r="EM666" s="43"/>
      <c r="EN666" s="43"/>
      <c r="EO666" s="43"/>
      <c r="EP666" s="43"/>
      <c r="EQ666" s="43"/>
      <c r="ER666" s="43"/>
      <c r="ES666" s="43"/>
      <c r="ET666" s="43"/>
      <c r="EU666" s="43"/>
      <c r="EV666" s="43"/>
      <c r="EW666" s="43"/>
      <c r="EX666" s="43"/>
      <c r="EY666" s="43"/>
      <c r="EZ666" s="43"/>
      <c r="FA666" s="43"/>
      <c r="FB666" s="43"/>
      <c r="FC666" s="43"/>
      <c r="FD666" s="43"/>
      <c r="FE666" s="43"/>
      <c r="FF666" s="43"/>
      <c r="FG666" s="43"/>
      <c r="FH666" s="43"/>
      <c r="FI666" s="43"/>
      <c r="FJ666" s="43"/>
      <c r="FK666" s="43"/>
      <c r="FL666" s="43"/>
      <c r="FM666" s="43"/>
      <c r="FN666" s="43"/>
      <c r="FO666" s="43"/>
      <c r="FP666" s="43"/>
      <c r="FQ666" s="43"/>
      <c r="FR666" s="43"/>
      <c r="FS666" s="43"/>
      <c r="FT666" s="43"/>
      <c r="FU666" s="43"/>
      <c r="FV666" s="43"/>
      <c r="FW666" s="43"/>
      <c r="FX666" s="43"/>
      <c r="FY666" s="43"/>
      <c r="FZ666" s="43"/>
      <c r="GA666" s="43"/>
      <c r="GB666" s="43"/>
      <c r="GC666" s="43"/>
      <c r="GD666" s="43"/>
      <c r="GE666" s="43"/>
      <c r="GF666" s="43"/>
      <c r="GG666" s="43"/>
      <c r="GH666" s="43"/>
      <c r="GI666" s="43"/>
      <c r="GJ666" s="43"/>
      <c r="GK666" s="43"/>
      <c r="GL666" s="43"/>
      <c r="GM666" s="43"/>
      <c r="GN666" s="43"/>
      <c r="GO666" s="43"/>
      <c r="GP666" s="43"/>
      <c r="GQ666" s="43"/>
      <c r="GR666" s="43"/>
      <c r="GS666" s="43"/>
      <c r="GT666" s="43"/>
      <c r="GU666" s="43"/>
      <c r="GV666" s="43"/>
      <c r="GW666" s="43"/>
      <c r="GX666" s="43"/>
      <c r="GY666" s="43"/>
      <c r="GZ666" s="43"/>
      <c r="HA666" s="43"/>
      <c r="HB666" s="43"/>
      <c r="HC666" s="43"/>
      <c r="HD666" s="43"/>
      <c r="HE666" s="43"/>
      <c r="HF666" s="43"/>
      <c r="HG666" s="43"/>
      <c r="HH666" s="43"/>
      <c r="HI666" s="43"/>
      <c r="HJ666" s="43"/>
      <c r="HK666" s="43"/>
      <c r="HL666" s="43"/>
      <c r="HM666" s="43"/>
      <c r="HN666" s="43"/>
      <c r="HO666" s="43"/>
      <c r="HP666" s="43"/>
      <c r="HQ666" s="43"/>
      <c r="HR666" s="43"/>
      <c r="HS666" s="43"/>
      <c r="HT666" s="43"/>
      <c r="HU666" s="43"/>
      <c r="HV666" s="43"/>
      <c r="HW666" s="43"/>
      <c r="HX666" s="43"/>
      <c r="HY666" s="43"/>
      <c r="HZ666" s="43"/>
      <c r="IA666" s="43"/>
      <c r="IB666" s="43"/>
      <c r="IC666" s="43"/>
      <c r="ID666" s="43"/>
      <c r="IE666" s="43"/>
      <c r="IF666" s="43"/>
      <c r="IG666" s="43"/>
      <c r="IH666" s="43"/>
      <c r="II666" s="43"/>
      <c r="IJ666" s="43"/>
      <c r="IK666" s="43"/>
      <c r="IL666" s="43"/>
      <c r="IM666" s="43"/>
      <c r="IN666" s="43"/>
      <c r="IO666" s="43"/>
      <c r="IP666" s="43"/>
      <c r="IQ666" s="43"/>
      <c r="IR666" s="43"/>
      <c r="IS666" s="43"/>
      <c r="IT666" s="43"/>
      <c r="IU666" s="43"/>
      <c r="IV666" s="43"/>
      <c r="IW666" s="43"/>
      <c r="IX666" s="43"/>
      <c r="IY666" s="43"/>
      <c r="IZ666" s="43"/>
      <c r="JA666" s="43"/>
      <c r="JB666" s="43"/>
      <c r="JC666" s="43"/>
      <c r="JD666" s="43"/>
      <c r="JE666" s="43"/>
    </row>
    <row r="667" spans="1:265" ht="18.75" thickBot="1">
      <c r="A667" s="149"/>
      <c r="B667" s="67">
        <v>91</v>
      </c>
      <c r="C667" s="43" t="s">
        <v>1138</v>
      </c>
      <c r="D667" s="43"/>
      <c r="E667" s="43"/>
      <c r="F667" s="178" t="s">
        <v>29</v>
      </c>
      <c r="G667" s="67" t="s">
        <v>21</v>
      </c>
      <c r="H667" s="71"/>
      <c r="I667" s="43"/>
      <c r="J667" s="43" t="s">
        <v>1983</v>
      </c>
      <c r="K667" s="71">
        <f t="shared" si="14"/>
        <v>0</v>
      </c>
      <c r="L667" s="43" t="s">
        <v>1139</v>
      </c>
      <c r="M667" s="43" t="s">
        <v>1140</v>
      </c>
      <c r="N667" s="132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  <c r="BO667" s="43"/>
      <c r="BP667" s="43"/>
      <c r="BQ667" s="43"/>
      <c r="BR667" s="43"/>
      <c r="BS667" s="43"/>
      <c r="BT667" s="43"/>
      <c r="BU667" s="43"/>
      <c r="BV667" s="43"/>
      <c r="BW667" s="43"/>
      <c r="BX667" s="43"/>
      <c r="BY667" s="43"/>
      <c r="BZ667" s="43"/>
      <c r="CA667" s="43"/>
      <c r="CB667" s="43"/>
      <c r="CC667" s="43"/>
      <c r="CD667" s="43"/>
      <c r="CE667" s="43"/>
      <c r="CF667" s="43"/>
      <c r="CG667" s="43"/>
      <c r="CH667" s="43"/>
      <c r="CI667" s="43"/>
      <c r="CJ667" s="43"/>
      <c r="CK667" s="43"/>
      <c r="CL667" s="43"/>
      <c r="CM667" s="43"/>
      <c r="CN667" s="43"/>
      <c r="CO667" s="43"/>
      <c r="CP667" s="43"/>
      <c r="CQ667" s="43"/>
      <c r="CR667" s="43"/>
      <c r="CS667" s="43"/>
      <c r="CT667" s="43"/>
      <c r="CU667" s="43"/>
      <c r="CV667" s="43"/>
      <c r="CW667" s="43"/>
      <c r="CX667" s="43"/>
      <c r="CY667" s="43"/>
      <c r="CZ667" s="43"/>
      <c r="DA667" s="43"/>
      <c r="DB667" s="43"/>
      <c r="DC667" s="43"/>
      <c r="DD667" s="43"/>
      <c r="DE667" s="43"/>
      <c r="DF667" s="43"/>
      <c r="DG667" s="43"/>
      <c r="DH667" s="43"/>
      <c r="DI667" s="43"/>
      <c r="DJ667" s="43"/>
      <c r="DK667" s="43"/>
      <c r="DL667" s="43"/>
      <c r="DM667" s="43"/>
      <c r="DN667" s="43"/>
      <c r="DO667" s="43"/>
      <c r="DP667" s="43"/>
      <c r="DQ667" s="43"/>
      <c r="DR667" s="43"/>
      <c r="DS667" s="43"/>
      <c r="DT667" s="43"/>
      <c r="DU667" s="43"/>
      <c r="DV667" s="43"/>
      <c r="DW667" s="43"/>
      <c r="DX667" s="43"/>
      <c r="DY667" s="43"/>
      <c r="DZ667" s="43"/>
      <c r="EA667" s="43"/>
      <c r="EB667" s="43"/>
      <c r="EC667" s="43"/>
      <c r="ED667" s="43"/>
      <c r="EE667" s="43"/>
      <c r="EF667" s="43"/>
      <c r="EG667" s="43"/>
      <c r="EH667" s="43"/>
      <c r="EI667" s="43"/>
      <c r="EJ667" s="43"/>
      <c r="EK667" s="43"/>
      <c r="EL667" s="43"/>
      <c r="EM667" s="43"/>
      <c r="EN667" s="43"/>
      <c r="EO667" s="43"/>
      <c r="EP667" s="43"/>
      <c r="EQ667" s="43"/>
      <c r="ER667" s="43"/>
      <c r="ES667" s="43"/>
      <c r="ET667" s="43"/>
      <c r="EU667" s="43"/>
      <c r="EV667" s="43"/>
      <c r="EW667" s="43"/>
      <c r="EX667" s="43"/>
      <c r="EY667" s="43"/>
      <c r="EZ667" s="43"/>
      <c r="FA667" s="43"/>
      <c r="FB667" s="43"/>
      <c r="FC667" s="43"/>
      <c r="FD667" s="43"/>
      <c r="FE667" s="43"/>
      <c r="FF667" s="43"/>
      <c r="FG667" s="43"/>
      <c r="FH667" s="43"/>
      <c r="FI667" s="43"/>
      <c r="FJ667" s="43"/>
      <c r="FK667" s="43"/>
      <c r="FL667" s="43"/>
      <c r="FM667" s="43"/>
      <c r="FN667" s="43"/>
      <c r="FO667" s="43"/>
      <c r="FP667" s="43"/>
      <c r="FQ667" s="43"/>
      <c r="FR667" s="43"/>
      <c r="FS667" s="43"/>
      <c r="FT667" s="43"/>
      <c r="FU667" s="43"/>
      <c r="FV667" s="43"/>
      <c r="FW667" s="43"/>
      <c r="FX667" s="43"/>
      <c r="FY667" s="43"/>
      <c r="FZ667" s="43"/>
      <c r="GA667" s="43"/>
      <c r="GB667" s="43"/>
      <c r="GC667" s="43"/>
      <c r="GD667" s="43"/>
      <c r="GE667" s="43"/>
      <c r="GF667" s="43"/>
      <c r="GG667" s="43"/>
      <c r="GH667" s="43"/>
      <c r="GI667" s="43"/>
      <c r="GJ667" s="43"/>
      <c r="GK667" s="43"/>
      <c r="GL667" s="43"/>
      <c r="GM667" s="43"/>
      <c r="GN667" s="43"/>
      <c r="GO667" s="43"/>
      <c r="GP667" s="43"/>
      <c r="GQ667" s="43"/>
      <c r="GR667" s="43"/>
      <c r="GS667" s="43"/>
      <c r="GT667" s="43"/>
      <c r="GU667" s="43"/>
      <c r="GV667" s="43"/>
      <c r="GW667" s="43"/>
      <c r="GX667" s="43"/>
      <c r="GY667" s="43"/>
      <c r="GZ667" s="43"/>
      <c r="HA667" s="43"/>
      <c r="HB667" s="43"/>
      <c r="HC667" s="43"/>
      <c r="HD667" s="43"/>
      <c r="HE667" s="43"/>
      <c r="HF667" s="43"/>
      <c r="HG667" s="43"/>
      <c r="HH667" s="43"/>
      <c r="HI667" s="43"/>
      <c r="HJ667" s="43"/>
      <c r="HK667" s="43"/>
      <c r="HL667" s="43"/>
      <c r="HM667" s="43"/>
      <c r="HN667" s="43"/>
      <c r="HO667" s="43"/>
      <c r="HP667" s="43"/>
      <c r="HQ667" s="43"/>
      <c r="HR667" s="43"/>
      <c r="HS667" s="43"/>
      <c r="HT667" s="43"/>
      <c r="HU667" s="43"/>
      <c r="HV667" s="43"/>
      <c r="HW667" s="43"/>
      <c r="HX667" s="43"/>
      <c r="HY667" s="43"/>
      <c r="HZ667" s="43"/>
      <c r="IA667" s="43"/>
      <c r="IB667" s="43"/>
      <c r="IC667" s="43"/>
      <c r="ID667" s="43"/>
      <c r="IE667" s="43"/>
      <c r="IF667" s="43"/>
      <c r="IG667" s="43"/>
      <c r="IH667" s="43"/>
      <c r="II667" s="43"/>
      <c r="IJ667" s="43"/>
      <c r="IK667" s="43"/>
      <c r="IL667" s="43"/>
      <c r="IM667" s="43"/>
      <c r="IN667" s="43"/>
      <c r="IO667" s="43"/>
      <c r="IP667" s="43"/>
      <c r="IQ667" s="43"/>
      <c r="IR667" s="43"/>
      <c r="IS667" s="43"/>
      <c r="IT667" s="43"/>
      <c r="IU667" s="43"/>
      <c r="IV667" s="43"/>
      <c r="IW667" s="43"/>
      <c r="IX667" s="43"/>
      <c r="IY667" s="43"/>
      <c r="IZ667" s="43"/>
      <c r="JA667" s="43"/>
      <c r="JB667" s="43"/>
      <c r="JC667" s="43"/>
      <c r="JD667" s="43"/>
      <c r="JE667" s="43"/>
    </row>
    <row r="668" spans="1:265" ht="18.75" thickBot="1">
      <c r="A668" s="149"/>
      <c r="B668" s="67">
        <v>571</v>
      </c>
      <c r="C668" s="43" t="s">
        <v>1417</v>
      </c>
      <c r="D668" s="43"/>
      <c r="E668" s="43"/>
      <c r="F668" s="178"/>
      <c r="G668" s="67" t="s">
        <v>23</v>
      </c>
      <c r="H668" s="71"/>
      <c r="I668" s="43"/>
      <c r="J668" s="43" t="s">
        <v>2014</v>
      </c>
      <c r="K668" s="71">
        <f t="shared" si="14"/>
        <v>0</v>
      </c>
      <c r="L668" s="43" t="s">
        <v>1418</v>
      </c>
      <c r="M668" s="43" t="s">
        <v>1419</v>
      </c>
      <c r="N668" s="132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  <c r="BO668" s="43"/>
      <c r="BP668" s="43"/>
      <c r="BQ668" s="43"/>
      <c r="BR668" s="43"/>
      <c r="BS668" s="43"/>
      <c r="BT668" s="43"/>
      <c r="BU668" s="43"/>
      <c r="BV668" s="43"/>
      <c r="BW668" s="43"/>
      <c r="BX668" s="43"/>
      <c r="BY668" s="43"/>
      <c r="BZ668" s="43"/>
      <c r="CA668" s="43"/>
      <c r="CB668" s="43"/>
      <c r="CC668" s="43"/>
      <c r="CD668" s="43"/>
      <c r="CE668" s="43"/>
      <c r="CF668" s="43"/>
      <c r="CG668" s="43"/>
      <c r="CH668" s="43"/>
      <c r="CI668" s="43"/>
      <c r="CJ668" s="43"/>
      <c r="CK668" s="43"/>
      <c r="CL668" s="43"/>
      <c r="CM668" s="43"/>
      <c r="CN668" s="43"/>
      <c r="CO668" s="43"/>
      <c r="CP668" s="43"/>
      <c r="CQ668" s="43"/>
      <c r="CR668" s="43"/>
      <c r="CS668" s="43"/>
      <c r="CT668" s="43"/>
      <c r="CU668" s="43"/>
      <c r="CV668" s="43"/>
      <c r="CW668" s="43"/>
      <c r="CX668" s="43"/>
      <c r="CY668" s="43"/>
      <c r="CZ668" s="43"/>
      <c r="DA668" s="43"/>
      <c r="DB668" s="43"/>
      <c r="DC668" s="43"/>
      <c r="DD668" s="43"/>
      <c r="DE668" s="43"/>
      <c r="DF668" s="43"/>
      <c r="DG668" s="43"/>
      <c r="DH668" s="43"/>
      <c r="DI668" s="43"/>
      <c r="DJ668" s="43"/>
      <c r="DK668" s="43"/>
      <c r="DL668" s="43"/>
      <c r="DM668" s="43"/>
      <c r="DN668" s="43"/>
      <c r="DO668" s="43"/>
      <c r="DP668" s="43"/>
      <c r="DQ668" s="43"/>
      <c r="DR668" s="43"/>
      <c r="DS668" s="43"/>
      <c r="DT668" s="43"/>
      <c r="DU668" s="43"/>
      <c r="DV668" s="43"/>
      <c r="DW668" s="43"/>
      <c r="DX668" s="43"/>
      <c r="DY668" s="43"/>
      <c r="DZ668" s="43"/>
      <c r="EA668" s="43"/>
      <c r="EB668" s="43"/>
      <c r="EC668" s="43"/>
      <c r="ED668" s="43"/>
      <c r="EE668" s="43"/>
      <c r="EF668" s="43"/>
      <c r="EG668" s="43"/>
      <c r="EH668" s="43"/>
      <c r="EI668" s="43"/>
      <c r="EJ668" s="43"/>
      <c r="EK668" s="43"/>
      <c r="EL668" s="43"/>
      <c r="EM668" s="43"/>
      <c r="EN668" s="43"/>
      <c r="EO668" s="43"/>
      <c r="EP668" s="43"/>
      <c r="EQ668" s="43"/>
      <c r="ER668" s="43"/>
      <c r="ES668" s="43"/>
      <c r="ET668" s="43"/>
      <c r="EU668" s="43"/>
      <c r="EV668" s="43"/>
      <c r="EW668" s="43"/>
      <c r="EX668" s="43"/>
      <c r="EY668" s="43"/>
      <c r="EZ668" s="43"/>
      <c r="FA668" s="43"/>
      <c r="FB668" s="43"/>
      <c r="FC668" s="43"/>
      <c r="FD668" s="43"/>
      <c r="FE668" s="43"/>
      <c r="FF668" s="43"/>
      <c r="FG668" s="43"/>
      <c r="FH668" s="43"/>
      <c r="FI668" s="43"/>
      <c r="FJ668" s="43"/>
      <c r="FK668" s="43"/>
      <c r="FL668" s="43"/>
      <c r="FM668" s="43"/>
      <c r="FN668" s="43"/>
      <c r="FO668" s="43"/>
      <c r="FP668" s="43"/>
      <c r="FQ668" s="43"/>
      <c r="FR668" s="43"/>
      <c r="FS668" s="43"/>
      <c r="FT668" s="43"/>
      <c r="FU668" s="43"/>
      <c r="FV668" s="43"/>
      <c r="FW668" s="43"/>
      <c r="FX668" s="43"/>
      <c r="FY668" s="43"/>
      <c r="FZ668" s="43"/>
      <c r="GA668" s="43"/>
      <c r="GB668" s="43"/>
      <c r="GC668" s="43"/>
      <c r="GD668" s="43"/>
      <c r="GE668" s="43"/>
      <c r="GF668" s="43"/>
      <c r="GG668" s="43"/>
      <c r="GH668" s="43"/>
      <c r="GI668" s="43"/>
      <c r="GJ668" s="43"/>
      <c r="GK668" s="43"/>
      <c r="GL668" s="43"/>
      <c r="GM668" s="43"/>
      <c r="GN668" s="43"/>
      <c r="GO668" s="43"/>
      <c r="GP668" s="43"/>
      <c r="GQ668" s="43"/>
      <c r="GR668" s="43"/>
      <c r="GS668" s="43"/>
      <c r="GT668" s="43"/>
      <c r="GU668" s="43"/>
      <c r="GV668" s="43"/>
      <c r="GW668" s="43"/>
      <c r="GX668" s="43"/>
      <c r="GY668" s="43"/>
      <c r="GZ668" s="43"/>
      <c r="HA668" s="43"/>
      <c r="HB668" s="43"/>
      <c r="HC668" s="43"/>
      <c r="HD668" s="43"/>
      <c r="HE668" s="43"/>
      <c r="HF668" s="43"/>
      <c r="HG668" s="43"/>
      <c r="HH668" s="43"/>
      <c r="HI668" s="43"/>
      <c r="HJ668" s="43"/>
      <c r="HK668" s="43"/>
      <c r="HL668" s="43"/>
      <c r="HM668" s="43"/>
      <c r="HN668" s="43"/>
      <c r="HO668" s="43"/>
      <c r="HP668" s="43"/>
      <c r="HQ668" s="43"/>
      <c r="HR668" s="43"/>
      <c r="HS668" s="43"/>
      <c r="HT668" s="43"/>
      <c r="HU668" s="43"/>
      <c r="HV668" s="43"/>
      <c r="HW668" s="43"/>
      <c r="HX668" s="43"/>
      <c r="HY668" s="43"/>
      <c r="HZ668" s="43"/>
      <c r="IA668" s="43"/>
      <c r="IB668" s="43"/>
      <c r="IC668" s="43"/>
      <c r="ID668" s="43"/>
      <c r="IE668" s="43"/>
      <c r="IF668" s="43"/>
      <c r="IG668" s="43"/>
      <c r="IH668" s="43"/>
      <c r="II668" s="43"/>
      <c r="IJ668" s="43"/>
      <c r="IK668" s="43"/>
      <c r="IL668" s="43"/>
      <c r="IM668" s="43"/>
      <c r="IN668" s="43"/>
      <c r="IO668" s="43"/>
      <c r="IP668" s="43"/>
      <c r="IQ668" s="43"/>
      <c r="IR668" s="43"/>
      <c r="IS668" s="43"/>
      <c r="IT668" s="43"/>
      <c r="IU668" s="43"/>
      <c r="IV668" s="43"/>
      <c r="IW668" s="43"/>
      <c r="IX668" s="43"/>
      <c r="IY668" s="43"/>
      <c r="IZ668" s="43"/>
      <c r="JA668" s="43"/>
      <c r="JB668" s="43"/>
      <c r="JC668" s="43"/>
      <c r="JD668" s="43"/>
      <c r="JE668" s="43"/>
    </row>
    <row r="669" spans="1:265" ht="18.75" thickBot="1">
      <c r="A669" s="149"/>
      <c r="B669" s="67">
        <v>272</v>
      </c>
      <c r="C669" s="43" t="s">
        <v>1468</v>
      </c>
      <c r="D669" s="43"/>
      <c r="E669" s="43"/>
      <c r="F669" s="178"/>
      <c r="G669" s="67" t="s">
        <v>23</v>
      </c>
      <c r="H669" s="71"/>
      <c r="I669" s="43"/>
      <c r="J669" s="43" t="s">
        <v>2015</v>
      </c>
      <c r="K669" s="71">
        <f t="shared" si="14"/>
        <v>0</v>
      </c>
      <c r="L669" s="43" t="s">
        <v>1469</v>
      </c>
      <c r="M669" s="43" t="s">
        <v>1470</v>
      </c>
      <c r="N669" s="132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  <c r="BO669" s="43"/>
      <c r="BP669" s="43"/>
      <c r="BQ669" s="43"/>
      <c r="BR669" s="43"/>
      <c r="BS669" s="43"/>
      <c r="BT669" s="43"/>
      <c r="BU669" s="43"/>
      <c r="BV669" s="43"/>
      <c r="BW669" s="43"/>
      <c r="BX669" s="43"/>
      <c r="BY669" s="43"/>
      <c r="BZ669" s="43"/>
      <c r="CA669" s="43"/>
      <c r="CB669" s="43"/>
      <c r="CC669" s="43"/>
      <c r="CD669" s="43"/>
      <c r="CE669" s="43"/>
      <c r="CF669" s="43"/>
      <c r="CG669" s="43"/>
      <c r="CH669" s="43"/>
      <c r="CI669" s="43"/>
      <c r="CJ669" s="43"/>
      <c r="CK669" s="43"/>
      <c r="CL669" s="43"/>
      <c r="CM669" s="43"/>
      <c r="CN669" s="43"/>
      <c r="CO669" s="43"/>
      <c r="CP669" s="43"/>
      <c r="CQ669" s="43"/>
      <c r="CR669" s="43"/>
      <c r="CS669" s="43"/>
      <c r="CT669" s="43"/>
      <c r="CU669" s="43"/>
      <c r="CV669" s="43"/>
      <c r="CW669" s="43"/>
      <c r="CX669" s="43"/>
      <c r="CY669" s="43"/>
      <c r="CZ669" s="43"/>
      <c r="DA669" s="43"/>
      <c r="DB669" s="43"/>
      <c r="DC669" s="43"/>
      <c r="DD669" s="43"/>
      <c r="DE669" s="43"/>
      <c r="DF669" s="43"/>
      <c r="DG669" s="43"/>
      <c r="DH669" s="43"/>
      <c r="DI669" s="43"/>
      <c r="DJ669" s="43"/>
      <c r="DK669" s="43"/>
      <c r="DL669" s="43"/>
      <c r="DM669" s="43"/>
      <c r="DN669" s="43"/>
      <c r="DO669" s="43"/>
      <c r="DP669" s="43"/>
      <c r="DQ669" s="43"/>
      <c r="DR669" s="43"/>
      <c r="DS669" s="43"/>
      <c r="DT669" s="43"/>
      <c r="DU669" s="43"/>
      <c r="DV669" s="43"/>
      <c r="DW669" s="43"/>
      <c r="DX669" s="43"/>
      <c r="DY669" s="43"/>
      <c r="DZ669" s="43"/>
      <c r="EA669" s="43"/>
      <c r="EB669" s="43"/>
      <c r="EC669" s="43"/>
      <c r="ED669" s="43"/>
      <c r="EE669" s="43"/>
      <c r="EF669" s="43"/>
      <c r="EG669" s="43"/>
      <c r="EH669" s="43"/>
      <c r="EI669" s="43"/>
      <c r="EJ669" s="43"/>
      <c r="EK669" s="43"/>
      <c r="EL669" s="43"/>
      <c r="EM669" s="43"/>
      <c r="EN669" s="43"/>
      <c r="EO669" s="43"/>
      <c r="EP669" s="43"/>
      <c r="EQ669" s="43"/>
      <c r="ER669" s="43"/>
      <c r="ES669" s="43"/>
      <c r="ET669" s="43"/>
      <c r="EU669" s="43"/>
      <c r="EV669" s="43"/>
      <c r="EW669" s="43"/>
      <c r="EX669" s="43"/>
      <c r="EY669" s="43"/>
      <c r="EZ669" s="43"/>
      <c r="FA669" s="43"/>
      <c r="FB669" s="43"/>
      <c r="FC669" s="43"/>
      <c r="FD669" s="43"/>
      <c r="FE669" s="43"/>
      <c r="FF669" s="43"/>
      <c r="FG669" s="43"/>
      <c r="FH669" s="43"/>
      <c r="FI669" s="43"/>
      <c r="FJ669" s="43"/>
      <c r="FK669" s="43"/>
      <c r="FL669" s="43"/>
      <c r="FM669" s="43"/>
      <c r="FN669" s="43"/>
      <c r="FO669" s="43"/>
      <c r="FP669" s="43"/>
      <c r="FQ669" s="43"/>
      <c r="FR669" s="43"/>
      <c r="FS669" s="43"/>
      <c r="FT669" s="43"/>
      <c r="FU669" s="43"/>
      <c r="FV669" s="43"/>
      <c r="FW669" s="43"/>
      <c r="FX669" s="43"/>
      <c r="FY669" s="43"/>
      <c r="FZ669" s="43"/>
      <c r="GA669" s="43"/>
      <c r="GB669" s="43"/>
      <c r="GC669" s="43"/>
      <c r="GD669" s="43"/>
      <c r="GE669" s="43"/>
      <c r="GF669" s="43"/>
      <c r="GG669" s="43"/>
      <c r="GH669" s="43"/>
      <c r="GI669" s="43"/>
      <c r="GJ669" s="43"/>
      <c r="GK669" s="43"/>
      <c r="GL669" s="43"/>
      <c r="GM669" s="43"/>
      <c r="GN669" s="43"/>
      <c r="GO669" s="43"/>
      <c r="GP669" s="43"/>
      <c r="GQ669" s="43"/>
      <c r="GR669" s="43"/>
      <c r="GS669" s="43"/>
      <c r="GT669" s="43"/>
      <c r="GU669" s="43"/>
      <c r="GV669" s="43"/>
      <c r="GW669" s="43"/>
      <c r="GX669" s="43"/>
      <c r="GY669" s="43"/>
      <c r="GZ669" s="43"/>
      <c r="HA669" s="43"/>
      <c r="HB669" s="43"/>
      <c r="HC669" s="43"/>
      <c r="HD669" s="43"/>
      <c r="HE669" s="43"/>
      <c r="HF669" s="43"/>
      <c r="HG669" s="43"/>
      <c r="HH669" s="43"/>
      <c r="HI669" s="43"/>
      <c r="HJ669" s="43"/>
      <c r="HK669" s="43"/>
      <c r="HL669" s="43"/>
      <c r="HM669" s="43"/>
      <c r="HN669" s="43"/>
      <c r="HO669" s="43"/>
      <c r="HP669" s="43"/>
      <c r="HQ669" s="43"/>
      <c r="HR669" s="43"/>
      <c r="HS669" s="43"/>
      <c r="HT669" s="43"/>
      <c r="HU669" s="43"/>
      <c r="HV669" s="43"/>
      <c r="HW669" s="43"/>
      <c r="HX669" s="43"/>
      <c r="HY669" s="43"/>
      <c r="HZ669" s="43"/>
      <c r="IA669" s="43"/>
      <c r="IB669" s="43"/>
      <c r="IC669" s="43"/>
      <c r="ID669" s="43"/>
      <c r="IE669" s="43"/>
      <c r="IF669" s="43"/>
      <c r="IG669" s="43"/>
      <c r="IH669" s="43"/>
      <c r="II669" s="43"/>
      <c r="IJ669" s="43"/>
      <c r="IK669" s="43"/>
      <c r="IL669" s="43"/>
      <c r="IM669" s="43"/>
      <c r="IN669" s="43"/>
      <c r="IO669" s="43"/>
      <c r="IP669" s="43"/>
      <c r="IQ669" s="43"/>
      <c r="IR669" s="43"/>
      <c r="IS669" s="43"/>
      <c r="IT669" s="43"/>
      <c r="IU669" s="43"/>
      <c r="IV669" s="43"/>
      <c r="IW669" s="43"/>
      <c r="IX669" s="43"/>
      <c r="IY669" s="43"/>
      <c r="IZ669" s="43"/>
      <c r="JA669" s="43"/>
      <c r="JB669" s="43"/>
      <c r="JC669" s="43"/>
      <c r="JD669" s="43"/>
      <c r="JE669" s="43"/>
    </row>
    <row r="670" spans="1:265" ht="18.75" thickBot="1">
      <c r="A670" s="149"/>
      <c r="B670" s="67">
        <v>451</v>
      </c>
      <c r="C670" s="43" t="s">
        <v>1471</v>
      </c>
      <c r="D670" s="43"/>
      <c r="E670" s="43"/>
      <c r="F670" s="178"/>
      <c r="G670" s="67" t="s">
        <v>23</v>
      </c>
      <c r="H670" s="71"/>
      <c r="I670" s="43"/>
      <c r="J670" s="43" t="s">
        <v>1817</v>
      </c>
      <c r="K670" s="71">
        <f t="shared" si="14"/>
        <v>0</v>
      </c>
      <c r="L670" s="43" t="s">
        <v>1472</v>
      </c>
      <c r="M670" s="43" t="s">
        <v>1473</v>
      </c>
      <c r="N670" s="132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  <c r="BO670" s="43"/>
      <c r="BP670" s="43"/>
      <c r="BQ670" s="43"/>
      <c r="BR670" s="43"/>
      <c r="BS670" s="43"/>
      <c r="BT670" s="43"/>
      <c r="BU670" s="43"/>
      <c r="BV670" s="43"/>
      <c r="BW670" s="43"/>
      <c r="BX670" s="43"/>
      <c r="BY670" s="43"/>
      <c r="BZ670" s="43"/>
      <c r="CA670" s="43"/>
      <c r="CB670" s="43"/>
      <c r="CC670" s="43"/>
      <c r="CD670" s="43"/>
      <c r="CE670" s="43"/>
      <c r="CF670" s="43"/>
      <c r="CG670" s="43"/>
      <c r="CH670" s="43"/>
      <c r="CI670" s="43"/>
      <c r="CJ670" s="43"/>
      <c r="CK670" s="43"/>
      <c r="CL670" s="43"/>
      <c r="CM670" s="43"/>
      <c r="CN670" s="43"/>
      <c r="CO670" s="43"/>
      <c r="CP670" s="43"/>
      <c r="CQ670" s="43"/>
      <c r="CR670" s="43"/>
      <c r="CS670" s="43"/>
      <c r="CT670" s="43"/>
      <c r="CU670" s="43"/>
      <c r="CV670" s="43"/>
      <c r="CW670" s="43"/>
      <c r="CX670" s="43"/>
      <c r="CY670" s="43"/>
      <c r="CZ670" s="43"/>
      <c r="DA670" s="43"/>
      <c r="DB670" s="43"/>
      <c r="DC670" s="43"/>
      <c r="DD670" s="43"/>
      <c r="DE670" s="43"/>
      <c r="DF670" s="43"/>
      <c r="DG670" s="43"/>
      <c r="DH670" s="43"/>
      <c r="DI670" s="43"/>
      <c r="DJ670" s="43"/>
      <c r="DK670" s="43"/>
      <c r="DL670" s="43"/>
      <c r="DM670" s="43"/>
      <c r="DN670" s="43"/>
      <c r="DO670" s="43"/>
      <c r="DP670" s="43"/>
      <c r="DQ670" s="43"/>
      <c r="DR670" s="43"/>
      <c r="DS670" s="43"/>
      <c r="DT670" s="43"/>
      <c r="DU670" s="43"/>
      <c r="DV670" s="43"/>
      <c r="DW670" s="43"/>
      <c r="DX670" s="43"/>
      <c r="DY670" s="43"/>
      <c r="DZ670" s="43"/>
      <c r="EA670" s="43"/>
      <c r="EB670" s="43"/>
      <c r="EC670" s="43"/>
      <c r="ED670" s="43"/>
      <c r="EE670" s="43"/>
      <c r="EF670" s="43"/>
      <c r="EG670" s="43"/>
      <c r="EH670" s="43"/>
      <c r="EI670" s="43"/>
      <c r="EJ670" s="43"/>
      <c r="EK670" s="43"/>
      <c r="EL670" s="43"/>
      <c r="EM670" s="43"/>
      <c r="EN670" s="43"/>
      <c r="EO670" s="43"/>
      <c r="EP670" s="43"/>
      <c r="EQ670" s="43"/>
      <c r="ER670" s="43"/>
      <c r="ES670" s="43"/>
      <c r="ET670" s="43"/>
      <c r="EU670" s="43"/>
      <c r="EV670" s="43"/>
      <c r="EW670" s="43"/>
      <c r="EX670" s="43"/>
      <c r="EY670" s="43"/>
      <c r="EZ670" s="43"/>
      <c r="FA670" s="43"/>
      <c r="FB670" s="43"/>
      <c r="FC670" s="43"/>
      <c r="FD670" s="43"/>
      <c r="FE670" s="43"/>
      <c r="FF670" s="43"/>
      <c r="FG670" s="43"/>
      <c r="FH670" s="43"/>
      <c r="FI670" s="43"/>
      <c r="FJ670" s="43"/>
      <c r="FK670" s="43"/>
      <c r="FL670" s="43"/>
      <c r="FM670" s="43"/>
      <c r="FN670" s="43"/>
      <c r="FO670" s="43"/>
      <c r="FP670" s="43"/>
      <c r="FQ670" s="43"/>
      <c r="FR670" s="43"/>
      <c r="FS670" s="43"/>
      <c r="FT670" s="43"/>
      <c r="FU670" s="43"/>
      <c r="FV670" s="43"/>
      <c r="FW670" s="43"/>
      <c r="FX670" s="43"/>
      <c r="FY670" s="43"/>
      <c r="FZ670" s="43"/>
      <c r="GA670" s="43"/>
      <c r="GB670" s="43"/>
      <c r="GC670" s="43"/>
      <c r="GD670" s="43"/>
      <c r="GE670" s="43"/>
      <c r="GF670" s="43"/>
      <c r="GG670" s="43"/>
      <c r="GH670" s="43"/>
      <c r="GI670" s="43"/>
      <c r="GJ670" s="43"/>
      <c r="GK670" s="43"/>
      <c r="GL670" s="43"/>
      <c r="GM670" s="43"/>
      <c r="GN670" s="43"/>
      <c r="GO670" s="43"/>
      <c r="GP670" s="43"/>
      <c r="GQ670" s="43"/>
      <c r="GR670" s="43"/>
      <c r="GS670" s="43"/>
      <c r="GT670" s="43"/>
      <c r="GU670" s="43"/>
      <c r="GV670" s="43"/>
      <c r="GW670" s="43"/>
      <c r="GX670" s="43"/>
      <c r="GY670" s="43"/>
      <c r="GZ670" s="43"/>
      <c r="HA670" s="43"/>
      <c r="HB670" s="43"/>
      <c r="HC670" s="43"/>
      <c r="HD670" s="43"/>
      <c r="HE670" s="43"/>
      <c r="HF670" s="43"/>
      <c r="HG670" s="43"/>
      <c r="HH670" s="43"/>
      <c r="HI670" s="43"/>
      <c r="HJ670" s="43"/>
      <c r="HK670" s="43"/>
      <c r="HL670" s="43"/>
      <c r="HM670" s="43"/>
      <c r="HN670" s="43"/>
      <c r="HO670" s="43"/>
      <c r="HP670" s="43"/>
      <c r="HQ670" s="43"/>
      <c r="HR670" s="43"/>
      <c r="HS670" s="43"/>
      <c r="HT670" s="43"/>
      <c r="HU670" s="43"/>
      <c r="HV670" s="43"/>
      <c r="HW670" s="43"/>
      <c r="HX670" s="43"/>
      <c r="HY670" s="43"/>
      <c r="HZ670" s="43"/>
      <c r="IA670" s="43"/>
      <c r="IB670" s="43"/>
      <c r="IC670" s="43"/>
      <c r="ID670" s="43"/>
      <c r="IE670" s="43"/>
      <c r="IF670" s="43"/>
      <c r="IG670" s="43"/>
      <c r="IH670" s="43"/>
      <c r="II670" s="43"/>
      <c r="IJ670" s="43"/>
      <c r="IK670" s="43"/>
      <c r="IL670" s="43"/>
      <c r="IM670" s="43"/>
      <c r="IN670" s="43"/>
      <c r="IO670" s="43"/>
      <c r="IP670" s="43"/>
      <c r="IQ670" s="43"/>
      <c r="IR670" s="43"/>
      <c r="IS670" s="43"/>
      <c r="IT670" s="43"/>
      <c r="IU670" s="43"/>
      <c r="IV670" s="43"/>
      <c r="IW670" s="43"/>
      <c r="IX670" s="43"/>
      <c r="IY670" s="43"/>
      <c r="IZ670" s="43"/>
      <c r="JA670" s="43"/>
      <c r="JB670" s="43"/>
      <c r="JC670" s="43"/>
      <c r="JD670" s="43"/>
      <c r="JE670" s="43"/>
    </row>
    <row r="671" spans="1:265" ht="18.75" thickBot="1">
      <c r="A671" s="149"/>
      <c r="B671" s="67">
        <v>520</v>
      </c>
      <c r="C671" s="43" t="s">
        <v>2751</v>
      </c>
      <c r="D671" s="43"/>
      <c r="E671" s="43"/>
      <c r="F671" s="178"/>
      <c r="G671" s="67" t="s">
        <v>23</v>
      </c>
      <c r="H671" s="71"/>
      <c r="I671" s="43"/>
      <c r="J671" s="43" t="s">
        <v>2752</v>
      </c>
      <c r="K671" s="71">
        <f t="shared" si="14"/>
        <v>0</v>
      </c>
      <c r="L671" s="43" t="s">
        <v>2753</v>
      </c>
      <c r="M671" s="43" t="s">
        <v>2754</v>
      </c>
      <c r="N671" s="132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  <c r="BO671" s="43"/>
      <c r="BP671" s="43"/>
      <c r="BQ671" s="43"/>
      <c r="BR671" s="43"/>
      <c r="BS671" s="43"/>
      <c r="BT671" s="43"/>
      <c r="BU671" s="43"/>
      <c r="BV671" s="43"/>
      <c r="BW671" s="43"/>
      <c r="BX671" s="43"/>
      <c r="BY671" s="43"/>
      <c r="BZ671" s="43"/>
      <c r="CA671" s="43"/>
      <c r="CB671" s="43"/>
      <c r="CC671" s="43"/>
      <c r="CD671" s="43"/>
      <c r="CE671" s="43"/>
      <c r="CF671" s="43"/>
      <c r="CG671" s="43"/>
      <c r="CH671" s="43"/>
      <c r="CI671" s="43"/>
      <c r="CJ671" s="43"/>
      <c r="CK671" s="43"/>
      <c r="CL671" s="43"/>
      <c r="CM671" s="43"/>
      <c r="CN671" s="43"/>
      <c r="CO671" s="43"/>
      <c r="CP671" s="43"/>
      <c r="CQ671" s="43"/>
      <c r="CR671" s="43"/>
      <c r="CS671" s="43"/>
      <c r="CT671" s="43"/>
      <c r="CU671" s="43"/>
      <c r="CV671" s="43"/>
      <c r="CW671" s="43"/>
      <c r="CX671" s="43"/>
      <c r="CY671" s="43"/>
      <c r="CZ671" s="43"/>
      <c r="DA671" s="43"/>
      <c r="DB671" s="43"/>
      <c r="DC671" s="43"/>
      <c r="DD671" s="43"/>
      <c r="DE671" s="43"/>
      <c r="DF671" s="43"/>
      <c r="DG671" s="43"/>
      <c r="DH671" s="43"/>
      <c r="DI671" s="43"/>
      <c r="DJ671" s="43"/>
      <c r="DK671" s="43"/>
      <c r="DL671" s="43"/>
      <c r="DM671" s="43"/>
      <c r="DN671" s="43"/>
      <c r="DO671" s="43"/>
      <c r="DP671" s="43"/>
      <c r="DQ671" s="43"/>
      <c r="DR671" s="43"/>
      <c r="DS671" s="43"/>
      <c r="DT671" s="43"/>
      <c r="DU671" s="43"/>
      <c r="DV671" s="43"/>
      <c r="DW671" s="43"/>
      <c r="DX671" s="43"/>
      <c r="DY671" s="43"/>
      <c r="DZ671" s="43"/>
      <c r="EA671" s="43"/>
      <c r="EB671" s="43"/>
      <c r="EC671" s="43"/>
      <c r="ED671" s="43"/>
      <c r="EE671" s="43"/>
      <c r="EF671" s="43"/>
      <c r="EG671" s="43"/>
      <c r="EH671" s="43"/>
      <c r="EI671" s="43"/>
      <c r="EJ671" s="43"/>
      <c r="EK671" s="43"/>
      <c r="EL671" s="43"/>
      <c r="EM671" s="43"/>
      <c r="EN671" s="43"/>
      <c r="EO671" s="43"/>
      <c r="EP671" s="43"/>
      <c r="EQ671" s="43"/>
      <c r="ER671" s="43"/>
      <c r="ES671" s="43"/>
      <c r="ET671" s="43"/>
      <c r="EU671" s="43"/>
      <c r="EV671" s="43"/>
      <c r="EW671" s="43"/>
      <c r="EX671" s="43"/>
      <c r="EY671" s="43"/>
      <c r="EZ671" s="43"/>
      <c r="FA671" s="43"/>
      <c r="FB671" s="43"/>
      <c r="FC671" s="43"/>
      <c r="FD671" s="43"/>
      <c r="FE671" s="43"/>
      <c r="FF671" s="43"/>
      <c r="FG671" s="43"/>
      <c r="FH671" s="43"/>
      <c r="FI671" s="43"/>
      <c r="FJ671" s="43"/>
      <c r="FK671" s="43"/>
      <c r="FL671" s="43"/>
      <c r="FM671" s="43"/>
      <c r="FN671" s="43"/>
      <c r="FO671" s="43"/>
      <c r="FP671" s="43"/>
      <c r="FQ671" s="43"/>
      <c r="FR671" s="43"/>
      <c r="FS671" s="43"/>
      <c r="FT671" s="43"/>
      <c r="FU671" s="43"/>
      <c r="FV671" s="43"/>
      <c r="FW671" s="43"/>
      <c r="FX671" s="43"/>
      <c r="FY671" s="43"/>
      <c r="FZ671" s="43"/>
      <c r="GA671" s="43"/>
      <c r="GB671" s="43"/>
      <c r="GC671" s="43"/>
      <c r="GD671" s="43"/>
      <c r="GE671" s="43"/>
      <c r="GF671" s="43"/>
      <c r="GG671" s="43"/>
      <c r="GH671" s="43"/>
      <c r="GI671" s="43"/>
      <c r="GJ671" s="43"/>
      <c r="GK671" s="43"/>
      <c r="GL671" s="43"/>
      <c r="GM671" s="43"/>
      <c r="GN671" s="43"/>
      <c r="GO671" s="43"/>
      <c r="GP671" s="43"/>
      <c r="GQ671" s="43"/>
      <c r="GR671" s="43"/>
      <c r="GS671" s="43"/>
      <c r="GT671" s="43"/>
      <c r="GU671" s="43"/>
      <c r="GV671" s="43"/>
      <c r="GW671" s="43"/>
      <c r="GX671" s="43"/>
      <c r="GY671" s="43"/>
      <c r="GZ671" s="43"/>
      <c r="HA671" s="43"/>
      <c r="HB671" s="43"/>
      <c r="HC671" s="43"/>
      <c r="HD671" s="43"/>
      <c r="HE671" s="43"/>
      <c r="HF671" s="43"/>
      <c r="HG671" s="43"/>
      <c r="HH671" s="43"/>
      <c r="HI671" s="43"/>
      <c r="HJ671" s="43"/>
      <c r="HK671" s="43"/>
      <c r="HL671" s="43"/>
      <c r="HM671" s="43"/>
      <c r="HN671" s="43"/>
      <c r="HO671" s="43"/>
      <c r="HP671" s="43"/>
      <c r="HQ671" s="43"/>
      <c r="HR671" s="43"/>
      <c r="HS671" s="43"/>
      <c r="HT671" s="43"/>
      <c r="HU671" s="43"/>
      <c r="HV671" s="43"/>
      <c r="HW671" s="43"/>
      <c r="HX671" s="43"/>
      <c r="HY671" s="43"/>
      <c r="HZ671" s="43"/>
      <c r="IA671" s="43"/>
      <c r="IB671" s="43"/>
      <c r="IC671" s="43"/>
      <c r="ID671" s="43"/>
      <c r="IE671" s="43"/>
      <c r="IF671" s="43"/>
      <c r="IG671" s="43"/>
      <c r="IH671" s="43"/>
      <c r="II671" s="43"/>
      <c r="IJ671" s="43"/>
      <c r="IK671" s="43"/>
      <c r="IL671" s="43"/>
      <c r="IM671" s="43"/>
      <c r="IN671" s="43"/>
      <c r="IO671" s="43"/>
      <c r="IP671" s="43"/>
      <c r="IQ671" s="43"/>
      <c r="IR671" s="43"/>
      <c r="IS671" s="43"/>
      <c r="IT671" s="43"/>
      <c r="IU671" s="43"/>
      <c r="IV671" s="43"/>
      <c r="IW671" s="43"/>
      <c r="IX671" s="43"/>
      <c r="IY671" s="43"/>
      <c r="IZ671" s="43"/>
      <c r="JA671" s="43"/>
      <c r="JB671" s="43"/>
      <c r="JC671" s="43"/>
      <c r="JD671" s="43"/>
      <c r="JE671" s="43"/>
    </row>
    <row r="672" spans="1:265" ht="18.75" thickBot="1">
      <c r="A672" s="149"/>
      <c r="B672" s="67">
        <v>84</v>
      </c>
      <c r="C672" s="43" t="s">
        <v>1036</v>
      </c>
      <c r="D672" s="43"/>
      <c r="E672" s="43"/>
      <c r="F672" s="178"/>
      <c r="G672" s="67" t="s">
        <v>23</v>
      </c>
      <c r="H672" s="71"/>
      <c r="I672" s="43"/>
      <c r="J672" s="43" t="s">
        <v>2016</v>
      </c>
      <c r="K672" s="71">
        <f t="shared" si="14"/>
        <v>0</v>
      </c>
      <c r="L672" s="43" t="s">
        <v>1037</v>
      </c>
      <c r="M672" s="43" t="s">
        <v>1038</v>
      </c>
      <c r="N672" s="132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  <c r="BO672" s="43"/>
      <c r="BP672" s="43"/>
      <c r="BQ672" s="43"/>
      <c r="BR672" s="43"/>
      <c r="BS672" s="43"/>
      <c r="BT672" s="43"/>
      <c r="BU672" s="43"/>
      <c r="BV672" s="43"/>
      <c r="BW672" s="43"/>
      <c r="BX672" s="43"/>
      <c r="BY672" s="43"/>
      <c r="BZ672" s="43"/>
      <c r="CA672" s="43"/>
      <c r="CB672" s="43"/>
      <c r="CC672" s="43"/>
      <c r="CD672" s="43"/>
      <c r="CE672" s="43"/>
      <c r="CF672" s="43"/>
      <c r="CG672" s="43"/>
      <c r="CH672" s="43"/>
      <c r="CI672" s="43"/>
      <c r="CJ672" s="43"/>
      <c r="CK672" s="43"/>
      <c r="CL672" s="43"/>
      <c r="CM672" s="43"/>
      <c r="CN672" s="43"/>
      <c r="CO672" s="43"/>
      <c r="CP672" s="43"/>
      <c r="CQ672" s="43"/>
      <c r="CR672" s="43"/>
      <c r="CS672" s="43"/>
      <c r="CT672" s="43"/>
      <c r="CU672" s="43"/>
      <c r="CV672" s="43"/>
      <c r="CW672" s="43"/>
      <c r="CX672" s="43"/>
      <c r="CY672" s="43"/>
      <c r="CZ672" s="43"/>
      <c r="DA672" s="43"/>
      <c r="DB672" s="43"/>
      <c r="DC672" s="43"/>
      <c r="DD672" s="43"/>
      <c r="DE672" s="43"/>
      <c r="DF672" s="43"/>
      <c r="DG672" s="43"/>
      <c r="DH672" s="43"/>
      <c r="DI672" s="43"/>
      <c r="DJ672" s="43"/>
      <c r="DK672" s="43"/>
      <c r="DL672" s="43"/>
      <c r="DM672" s="43"/>
      <c r="DN672" s="43"/>
      <c r="DO672" s="43"/>
      <c r="DP672" s="43"/>
      <c r="DQ672" s="43"/>
      <c r="DR672" s="43"/>
      <c r="DS672" s="43"/>
      <c r="DT672" s="43"/>
      <c r="DU672" s="43"/>
      <c r="DV672" s="43"/>
      <c r="DW672" s="43"/>
      <c r="DX672" s="43"/>
      <c r="DY672" s="43"/>
      <c r="DZ672" s="43"/>
      <c r="EA672" s="43"/>
      <c r="EB672" s="43"/>
      <c r="EC672" s="43"/>
      <c r="ED672" s="43"/>
      <c r="EE672" s="43"/>
      <c r="EF672" s="43"/>
      <c r="EG672" s="43"/>
      <c r="EH672" s="43"/>
      <c r="EI672" s="43"/>
      <c r="EJ672" s="43"/>
      <c r="EK672" s="43"/>
      <c r="EL672" s="43"/>
      <c r="EM672" s="43"/>
      <c r="EN672" s="43"/>
      <c r="EO672" s="43"/>
      <c r="EP672" s="43"/>
      <c r="EQ672" s="43"/>
      <c r="ER672" s="43"/>
      <c r="ES672" s="43"/>
      <c r="ET672" s="43"/>
      <c r="EU672" s="43"/>
      <c r="EV672" s="43"/>
      <c r="EW672" s="43"/>
      <c r="EX672" s="43"/>
      <c r="EY672" s="43"/>
      <c r="EZ672" s="43"/>
      <c r="FA672" s="43"/>
      <c r="FB672" s="43"/>
      <c r="FC672" s="43"/>
      <c r="FD672" s="43"/>
      <c r="FE672" s="43"/>
      <c r="FF672" s="43"/>
      <c r="FG672" s="43"/>
      <c r="FH672" s="43"/>
      <c r="FI672" s="43"/>
      <c r="FJ672" s="43"/>
      <c r="FK672" s="43"/>
      <c r="FL672" s="43"/>
      <c r="FM672" s="43"/>
      <c r="FN672" s="43"/>
      <c r="FO672" s="43"/>
      <c r="FP672" s="43"/>
      <c r="FQ672" s="43"/>
      <c r="FR672" s="43"/>
      <c r="FS672" s="43"/>
      <c r="FT672" s="43"/>
      <c r="FU672" s="43"/>
      <c r="FV672" s="43"/>
      <c r="FW672" s="43"/>
      <c r="FX672" s="43"/>
      <c r="FY672" s="43"/>
      <c r="FZ672" s="43"/>
      <c r="GA672" s="43"/>
      <c r="GB672" s="43"/>
      <c r="GC672" s="43"/>
      <c r="GD672" s="43"/>
      <c r="GE672" s="43"/>
      <c r="GF672" s="43"/>
      <c r="GG672" s="43"/>
      <c r="GH672" s="43"/>
      <c r="GI672" s="43"/>
      <c r="GJ672" s="43"/>
      <c r="GK672" s="43"/>
      <c r="GL672" s="43"/>
      <c r="GM672" s="43"/>
      <c r="GN672" s="43"/>
      <c r="GO672" s="43"/>
      <c r="GP672" s="43"/>
      <c r="GQ672" s="43"/>
      <c r="GR672" s="43"/>
      <c r="GS672" s="43"/>
      <c r="GT672" s="43"/>
      <c r="GU672" s="43"/>
      <c r="GV672" s="43"/>
      <c r="GW672" s="43"/>
      <c r="GX672" s="43"/>
      <c r="GY672" s="43"/>
      <c r="GZ672" s="43"/>
      <c r="HA672" s="43"/>
      <c r="HB672" s="43"/>
      <c r="HC672" s="43"/>
      <c r="HD672" s="43"/>
      <c r="HE672" s="43"/>
      <c r="HF672" s="43"/>
      <c r="HG672" s="43"/>
      <c r="HH672" s="43"/>
      <c r="HI672" s="43"/>
      <c r="HJ672" s="43"/>
      <c r="HK672" s="43"/>
      <c r="HL672" s="43"/>
      <c r="HM672" s="43"/>
      <c r="HN672" s="43"/>
      <c r="HO672" s="43"/>
      <c r="HP672" s="43"/>
      <c r="HQ672" s="43"/>
      <c r="HR672" s="43"/>
      <c r="HS672" s="43"/>
      <c r="HT672" s="43"/>
      <c r="HU672" s="43"/>
      <c r="HV672" s="43"/>
      <c r="HW672" s="43"/>
      <c r="HX672" s="43"/>
      <c r="HY672" s="43"/>
      <c r="HZ672" s="43"/>
      <c r="IA672" s="43"/>
      <c r="IB672" s="43"/>
      <c r="IC672" s="43"/>
      <c r="ID672" s="43"/>
      <c r="IE672" s="43"/>
      <c r="IF672" s="43"/>
      <c r="IG672" s="43"/>
      <c r="IH672" s="43"/>
      <c r="II672" s="43"/>
      <c r="IJ672" s="43"/>
      <c r="IK672" s="43"/>
      <c r="IL672" s="43"/>
      <c r="IM672" s="43"/>
      <c r="IN672" s="43"/>
      <c r="IO672" s="43"/>
      <c r="IP672" s="43"/>
      <c r="IQ672" s="43"/>
      <c r="IR672" s="43"/>
      <c r="IS672" s="43"/>
      <c r="IT672" s="43"/>
      <c r="IU672" s="43"/>
      <c r="IV672" s="43"/>
      <c r="IW672" s="43"/>
      <c r="IX672" s="43"/>
      <c r="IY672" s="43"/>
      <c r="IZ672" s="43"/>
      <c r="JA672" s="43"/>
      <c r="JB672" s="43"/>
      <c r="JC672" s="43"/>
      <c r="JD672" s="43"/>
      <c r="JE672" s="43"/>
    </row>
    <row r="673" spans="1:265" ht="18.75" thickBot="1">
      <c r="A673" s="149"/>
      <c r="B673" s="67">
        <v>357</v>
      </c>
      <c r="C673" s="43" t="s">
        <v>1039</v>
      </c>
      <c r="D673" s="43"/>
      <c r="E673" s="43"/>
      <c r="F673" s="178" t="s">
        <v>29</v>
      </c>
      <c r="G673" s="67" t="s">
        <v>23</v>
      </c>
      <c r="H673" s="71"/>
      <c r="I673" s="43"/>
      <c r="J673" s="43" t="s">
        <v>2014</v>
      </c>
      <c r="K673" s="71">
        <f t="shared" si="14"/>
        <v>0</v>
      </c>
      <c r="L673" s="43" t="s">
        <v>1040</v>
      </c>
      <c r="M673" s="43" t="s">
        <v>1041</v>
      </c>
      <c r="N673" s="132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  <c r="BO673" s="43"/>
      <c r="BP673" s="43"/>
      <c r="BQ673" s="43"/>
      <c r="BR673" s="43"/>
      <c r="BS673" s="43"/>
      <c r="BT673" s="43"/>
      <c r="BU673" s="43"/>
      <c r="BV673" s="43"/>
      <c r="BW673" s="43"/>
      <c r="BX673" s="43"/>
      <c r="BY673" s="43"/>
      <c r="BZ673" s="43"/>
      <c r="CA673" s="43"/>
      <c r="CB673" s="43"/>
      <c r="CC673" s="43"/>
      <c r="CD673" s="43"/>
      <c r="CE673" s="43"/>
      <c r="CF673" s="43"/>
      <c r="CG673" s="43"/>
      <c r="CH673" s="43"/>
      <c r="CI673" s="43"/>
      <c r="CJ673" s="43"/>
      <c r="CK673" s="43"/>
      <c r="CL673" s="43"/>
      <c r="CM673" s="43"/>
      <c r="CN673" s="43"/>
      <c r="CO673" s="43"/>
      <c r="CP673" s="43"/>
      <c r="CQ673" s="43"/>
      <c r="CR673" s="43"/>
      <c r="CS673" s="43"/>
      <c r="CT673" s="43"/>
      <c r="CU673" s="43"/>
      <c r="CV673" s="43"/>
      <c r="CW673" s="43"/>
      <c r="CX673" s="43"/>
      <c r="CY673" s="43"/>
      <c r="CZ673" s="43"/>
      <c r="DA673" s="43"/>
      <c r="DB673" s="43"/>
      <c r="DC673" s="43"/>
      <c r="DD673" s="43"/>
      <c r="DE673" s="43"/>
      <c r="DF673" s="43"/>
      <c r="DG673" s="43"/>
      <c r="DH673" s="43"/>
      <c r="DI673" s="43"/>
      <c r="DJ673" s="43"/>
      <c r="DK673" s="43"/>
      <c r="DL673" s="43"/>
      <c r="DM673" s="43"/>
      <c r="DN673" s="43"/>
      <c r="DO673" s="43"/>
      <c r="DP673" s="43"/>
      <c r="DQ673" s="43"/>
      <c r="DR673" s="43"/>
      <c r="DS673" s="43"/>
      <c r="DT673" s="43"/>
      <c r="DU673" s="43"/>
      <c r="DV673" s="43"/>
      <c r="DW673" s="43"/>
      <c r="DX673" s="43"/>
      <c r="DY673" s="43"/>
      <c r="DZ673" s="43"/>
      <c r="EA673" s="43"/>
      <c r="EB673" s="43"/>
      <c r="EC673" s="43"/>
      <c r="ED673" s="43"/>
      <c r="EE673" s="43"/>
      <c r="EF673" s="43"/>
      <c r="EG673" s="43"/>
      <c r="EH673" s="43"/>
      <c r="EI673" s="43"/>
      <c r="EJ673" s="43"/>
      <c r="EK673" s="43"/>
      <c r="EL673" s="43"/>
      <c r="EM673" s="43"/>
      <c r="EN673" s="43"/>
      <c r="EO673" s="43"/>
      <c r="EP673" s="43"/>
      <c r="EQ673" s="43"/>
      <c r="ER673" s="43"/>
      <c r="ES673" s="43"/>
      <c r="ET673" s="43"/>
      <c r="EU673" s="43"/>
      <c r="EV673" s="43"/>
      <c r="EW673" s="43"/>
      <c r="EX673" s="43"/>
      <c r="EY673" s="43"/>
      <c r="EZ673" s="43"/>
      <c r="FA673" s="43"/>
      <c r="FB673" s="43"/>
      <c r="FC673" s="43"/>
      <c r="FD673" s="43"/>
      <c r="FE673" s="43"/>
      <c r="FF673" s="43"/>
      <c r="FG673" s="43"/>
      <c r="FH673" s="43"/>
      <c r="FI673" s="43"/>
      <c r="FJ673" s="43"/>
      <c r="FK673" s="43"/>
      <c r="FL673" s="43"/>
      <c r="FM673" s="43"/>
      <c r="FN673" s="43"/>
      <c r="FO673" s="43"/>
      <c r="FP673" s="43"/>
      <c r="FQ673" s="43"/>
      <c r="FR673" s="43"/>
      <c r="FS673" s="43"/>
      <c r="FT673" s="43"/>
      <c r="FU673" s="43"/>
      <c r="FV673" s="43"/>
      <c r="FW673" s="43"/>
      <c r="FX673" s="43"/>
      <c r="FY673" s="43"/>
      <c r="FZ673" s="43"/>
      <c r="GA673" s="43"/>
      <c r="GB673" s="43"/>
      <c r="GC673" s="43"/>
      <c r="GD673" s="43"/>
      <c r="GE673" s="43"/>
      <c r="GF673" s="43"/>
      <c r="GG673" s="43"/>
      <c r="GH673" s="43"/>
      <c r="GI673" s="43"/>
      <c r="GJ673" s="43"/>
      <c r="GK673" s="43"/>
      <c r="GL673" s="43"/>
      <c r="GM673" s="43"/>
      <c r="GN673" s="43"/>
      <c r="GO673" s="43"/>
      <c r="GP673" s="43"/>
      <c r="GQ673" s="43"/>
      <c r="GR673" s="43"/>
      <c r="GS673" s="43"/>
      <c r="GT673" s="43"/>
      <c r="GU673" s="43"/>
      <c r="GV673" s="43"/>
      <c r="GW673" s="43"/>
      <c r="GX673" s="43"/>
      <c r="GY673" s="43"/>
      <c r="GZ673" s="43"/>
      <c r="HA673" s="43"/>
      <c r="HB673" s="43"/>
      <c r="HC673" s="43"/>
      <c r="HD673" s="43"/>
      <c r="HE673" s="43"/>
      <c r="HF673" s="43"/>
      <c r="HG673" s="43"/>
      <c r="HH673" s="43"/>
      <c r="HI673" s="43"/>
      <c r="HJ673" s="43"/>
      <c r="HK673" s="43"/>
      <c r="HL673" s="43"/>
      <c r="HM673" s="43"/>
      <c r="HN673" s="43"/>
      <c r="HO673" s="43"/>
      <c r="HP673" s="43"/>
      <c r="HQ673" s="43"/>
      <c r="HR673" s="43"/>
      <c r="HS673" s="43"/>
      <c r="HT673" s="43"/>
      <c r="HU673" s="43"/>
      <c r="HV673" s="43"/>
      <c r="HW673" s="43"/>
      <c r="HX673" s="43"/>
      <c r="HY673" s="43"/>
      <c r="HZ673" s="43"/>
      <c r="IA673" s="43"/>
      <c r="IB673" s="43"/>
      <c r="IC673" s="43"/>
      <c r="ID673" s="43"/>
      <c r="IE673" s="43"/>
      <c r="IF673" s="43"/>
      <c r="IG673" s="43"/>
      <c r="IH673" s="43"/>
      <c r="II673" s="43"/>
      <c r="IJ673" s="43"/>
      <c r="IK673" s="43"/>
      <c r="IL673" s="43"/>
      <c r="IM673" s="43"/>
      <c r="IN673" s="43"/>
      <c r="IO673" s="43"/>
      <c r="IP673" s="43"/>
      <c r="IQ673" s="43"/>
      <c r="IR673" s="43"/>
      <c r="IS673" s="43"/>
      <c r="IT673" s="43"/>
      <c r="IU673" s="43"/>
      <c r="IV673" s="43"/>
      <c r="IW673" s="43"/>
      <c r="IX673" s="43"/>
      <c r="IY673" s="43"/>
      <c r="IZ673" s="43"/>
      <c r="JA673" s="43"/>
      <c r="JB673" s="43"/>
      <c r="JC673" s="43"/>
      <c r="JD673" s="43"/>
      <c r="JE673" s="43"/>
    </row>
    <row r="674" spans="1:265" ht="18.75" thickBot="1">
      <c r="A674" s="149"/>
      <c r="B674" s="67">
        <v>396</v>
      </c>
      <c r="C674" s="43" t="s">
        <v>1474</v>
      </c>
      <c r="D674" s="43"/>
      <c r="E674" s="43"/>
      <c r="F674" s="178"/>
      <c r="G674" s="67" t="s">
        <v>23</v>
      </c>
      <c r="H674" s="71"/>
      <c r="I674" s="43"/>
      <c r="J674" s="43" t="s">
        <v>2017</v>
      </c>
      <c r="K674" s="71">
        <f t="shared" si="14"/>
        <v>0</v>
      </c>
      <c r="L674" s="43" t="s">
        <v>1475</v>
      </c>
      <c r="M674" s="43" t="s">
        <v>1476</v>
      </c>
      <c r="N674" s="132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  <c r="BO674" s="43"/>
      <c r="BP674" s="43"/>
      <c r="BQ674" s="43"/>
      <c r="BR674" s="43"/>
      <c r="BS674" s="43"/>
      <c r="BT674" s="43"/>
      <c r="BU674" s="43"/>
      <c r="BV674" s="43"/>
      <c r="BW674" s="43"/>
      <c r="BX674" s="43"/>
      <c r="BY674" s="43"/>
      <c r="BZ674" s="43"/>
      <c r="CA674" s="43"/>
      <c r="CB674" s="43"/>
      <c r="CC674" s="43"/>
      <c r="CD674" s="43"/>
      <c r="CE674" s="43"/>
      <c r="CF674" s="43"/>
      <c r="CG674" s="43"/>
      <c r="CH674" s="43"/>
      <c r="CI674" s="43"/>
      <c r="CJ674" s="43"/>
      <c r="CK674" s="43"/>
      <c r="CL674" s="43"/>
      <c r="CM674" s="43"/>
      <c r="CN674" s="43"/>
      <c r="CO674" s="43"/>
      <c r="CP674" s="43"/>
      <c r="CQ674" s="43"/>
      <c r="CR674" s="43"/>
      <c r="CS674" s="43"/>
      <c r="CT674" s="43"/>
      <c r="CU674" s="43"/>
      <c r="CV674" s="43"/>
      <c r="CW674" s="43"/>
      <c r="CX674" s="43"/>
      <c r="CY674" s="43"/>
      <c r="CZ674" s="43"/>
      <c r="DA674" s="43"/>
      <c r="DB674" s="43"/>
      <c r="DC674" s="43"/>
      <c r="DD674" s="43"/>
      <c r="DE674" s="43"/>
      <c r="DF674" s="43"/>
      <c r="DG674" s="43"/>
      <c r="DH674" s="43"/>
      <c r="DI674" s="43"/>
      <c r="DJ674" s="43"/>
      <c r="DK674" s="43"/>
      <c r="DL674" s="43"/>
      <c r="DM674" s="43"/>
      <c r="DN674" s="43"/>
      <c r="DO674" s="43"/>
      <c r="DP674" s="43"/>
      <c r="DQ674" s="43"/>
      <c r="DR674" s="43"/>
      <c r="DS674" s="43"/>
      <c r="DT674" s="43"/>
      <c r="DU674" s="43"/>
      <c r="DV674" s="43"/>
      <c r="DW674" s="43"/>
      <c r="DX674" s="43"/>
      <c r="DY674" s="43"/>
      <c r="DZ674" s="43"/>
      <c r="EA674" s="43"/>
      <c r="EB674" s="43"/>
      <c r="EC674" s="43"/>
      <c r="ED674" s="43"/>
      <c r="EE674" s="43"/>
      <c r="EF674" s="43"/>
      <c r="EG674" s="43"/>
      <c r="EH674" s="43"/>
      <c r="EI674" s="43"/>
      <c r="EJ674" s="43"/>
      <c r="EK674" s="43"/>
      <c r="EL674" s="43"/>
      <c r="EM674" s="43"/>
      <c r="EN674" s="43"/>
      <c r="EO674" s="43"/>
      <c r="EP674" s="43"/>
      <c r="EQ674" s="43"/>
      <c r="ER674" s="43"/>
      <c r="ES674" s="43"/>
      <c r="ET674" s="43"/>
      <c r="EU674" s="43"/>
      <c r="EV674" s="43"/>
      <c r="EW674" s="43"/>
      <c r="EX674" s="43"/>
      <c r="EY674" s="43"/>
      <c r="EZ674" s="43"/>
      <c r="FA674" s="43"/>
      <c r="FB674" s="43"/>
      <c r="FC674" s="43"/>
      <c r="FD674" s="43"/>
      <c r="FE674" s="43"/>
      <c r="FF674" s="43"/>
      <c r="FG674" s="43"/>
      <c r="FH674" s="43"/>
      <c r="FI674" s="43"/>
      <c r="FJ674" s="43"/>
      <c r="FK674" s="43"/>
      <c r="FL674" s="43"/>
      <c r="FM674" s="43"/>
      <c r="FN674" s="43"/>
      <c r="FO674" s="43"/>
      <c r="FP674" s="43"/>
      <c r="FQ674" s="43"/>
      <c r="FR674" s="43"/>
      <c r="FS674" s="43"/>
      <c r="FT674" s="43"/>
      <c r="FU674" s="43"/>
      <c r="FV674" s="43"/>
      <c r="FW674" s="43"/>
      <c r="FX674" s="43"/>
      <c r="FY674" s="43"/>
      <c r="FZ674" s="43"/>
      <c r="GA674" s="43"/>
      <c r="GB674" s="43"/>
      <c r="GC674" s="43"/>
      <c r="GD674" s="43"/>
      <c r="GE674" s="43"/>
      <c r="GF674" s="43"/>
      <c r="GG674" s="43"/>
      <c r="GH674" s="43"/>
      <c r="GI674" s="43"/>
      <c r="GJ674" s="43"/>
      <c r="GK674" s="43"/>
      <c r="GL674" s="43"/>
      <c r="GM674" s="43"/>
      <c r="GN674" s="43"/>
      <c r="GO674" s="43"/>
      <c r="GP674" s="43"/>
      <c r="GQ674" s="43"/>
      <c r="GR674" s="43"/>
      <c r="GS674" s="43"/>
      <c r="GT674" s="43"/>
      <c r="GU674" s="43"/>
      <c r="GV674" s="43"/>
      <c r="GW674" s="43"/>
      <c r="GX674" s="43"/>
      <c r="GY674" s="43"/>
      <c r="GZ674" s="43"/>
      <c r="HA674" s="43"/>
      <c r="HB674" s="43"/>
      <c r="HC674" s="43"/>
      <c r="HD674" s="43"/>
      <c r="HE674" s="43"/>
      <c r="HF674" s="43"/>
      <c r="HG674" s="43"/>
      <c r="HH674" s="43"/>
      <c r="HI674" s="43"/>
      <c r="HJ674" s="43"/>
      <c r="HK674" s="43"/>
      <c r="HL674" s="43"/>
      <c r="HM674" s="43"/>
      <c r="HN674" s="43"/>
      <c r="HO674" s="43"/>
      <c r="HP674" s="43"/>
      <c r="HQ674" s="43"/>
      <c r="HR674" s="43"/>
      <c r="HS674" s="43"/>
      <c r="HT674" s="43"/>
      <c r="HU674" s="43"/>
      <c r="HV674" s="43"/>
      <c r="HW674" s="43"/>
      <c r="HX674" s="43"/>
      <c r="HY674" s="43"/>
      <c r="HZ674" s="43"/>
      <c r="IA674" s="43"/>
      <c r="IB674" s="43"/>
      <c r="IC674" s="43"/>
      <c r="ID674" s="43"/>
      <c r="IE674" s="43"/>
      <c r="IF674" s="43"/>
      <c r="IG674" s="43"/>
      <c r="IH674" s="43"/>
      <c r="II674" s="43"/>
      <c r="IJ674" s="43"/>
      <c r="IK674" s="43"/>
      <c r="IL674" s="43"/>
      <c r="IM674" s="43"/>
      <c r="IN674" s="43"/>
      <c r="IO674" s="43"/>
      <c r="IP674" s="43"/>
      <c r="IQ674" s="43"/>
      <c r="IR674" s="43"/>
      <c r="IS674" s="43"/>
      <c r="IT674" s="43"/>
      <c r="IU674" s="43"/>
      <c r="IV674" s="43"/>
      <c r="IW674" s="43"/>
      <c r="IX674" s="43"/>
      <c r="IY674" s="43"/>
      <c r="IZ674" s="43"/>
      <c r="JA674" s="43"/>
      <c r="JB674" s="43"/>
      <c r="JC674" s="43"/>
      <c r="JD674" s="43"/>
      <c r="JE674" s="43"/>
    </row>
    <row r="675" spans="1:265" ht="18.75" thickBot="1">
      <c r="A675" s="149"/>
      <c r="B675" s="67">
        <v>340</v>
      </c>
      <c r="C675" s="43" t="s">
        <v>1477</v>
      </c>
      <c r="D675" s="43"/>
      <c r="E675" s="43"/>
      <c r="F675" s="178"/>
      <c r="G675" s="67" t="s">
        <v>23</v>
      </c>
      <c r="H675" s="71"/>
      <c r="I675" s="43"/>
      <c r="J675" s="43" t="s">
        <v>2018</v>
      </c>
      <c r="K675" s="71">
        <f t="shared" si="14"/>
        <v>0</v>
      </c>
      <c r="L675" s="43" t="s">
        <v>1478</v>
      </c>
      <c r="M675" s="43" t="s">
        <v>1479</v>
      </c>
      <c r="N675" s="132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  <c r="BO675" s="43"/>
      <c r="BP675" s="43"/>
      <c r="BQ675" s="43"/>
      <c r="BR675" s="43"/>
      <c r="BS675" s="43"/>
      <c r="BT675" s="43"/>
      <c r="BU675" s="43"/>
      <c r="BV675" s="43"/>
      <c r="BW675" s="43"/>
      <c r="BX675" s="43"/>
      <c r="BY675" s="43"/>
      <c r="BZ675" s="43"/>
      <c r="CA675" s="43"/>
      <c r="CB675" s="43"/>
      <c r="CC675" s="43"/>
      <c r="CD675" s="43"/>
      <c r="CE675" s="43"/>
      <c r="CF675" s="43"/>
      <c r="CG675" s="43"/>
      <c r="CH675" s="43"/>
      <c r="CI675" s="43"/>
      <c r="CJ675" s="43"/>
      <c r="CK675" s="43"/>
      <c r="CL675" s="43"/>
      <c r="CM675" s="43"/>
      <c r="CN675" s="43"/>
      <c r="CO675" s="43"/>
      <c r="CP675" s="43"/>
      <c r="CQ675" s="43"/>
      <c r="CR675" s="43"/>
      <c r="CS675" s="43"/>
      <c r="CT675" s="43"/>
      <c r="CU675" s="43"/>
      <c r="CV675" s="43"/>
      <c r="CW675" s="43"/>
      <c r="CX675" s="43"/>
      <c r="CY675" s="43"/>
      <c r="CZ675" s="43"/>
      <c r="DA675" s="43"/>
      <c r="DB675" s="43"/>
      <c r="DC675" s="43"/>
      <c r="DD675" s="43"/>
      <c r="DE675" s="43"/>
      <c r="DF675" s="43"/>
      <c r="DG675" s="43"/>
      <c r="DH675" s="43"/>
      <c r="DI675" s="43"/>
      <c r="DJ675" s="43"/>
      <c r="DK675" s="43"/>
      <c r="DL675" s="43"/>
      <c r="DM675" s="43"/>
      <c r="DN675" s="43"/>
      <c r="DO675" s="43"/>
      <c r="DP675" s="43"/>
      <c r="DQ675" s="43"/>
      <c r="DR675" s="43"/>
      <c r="DS675" s="43"/>
      <c r="DT675" s="43"/>
      <c r="DU675" s="43"/>
      <c r="DV675" s="43"/>
      <c r="DW675" s="43"/>
      <c r="DX675" s="43"/>
      <c r="DY675" s="43"/>
      <c r="DZ675" s="43"/>
      <c r="EA675" s="43"/>
      <c r="EB675" s="43"/>
      <c r="EC675" s="43"/>
      <c r="ED675" s="43"/>
      <c r="EE675" s="43"/>
      <c r="EF675" s="43"/>
      <c r="EG675" s="43"/>
      <c r="EH675" s="43"/>
      <c r="EI675" s="43"/>
      <c r="EJ675" s="43"/>
      <c r="EK675" s="43"/>
      <c r="EL675" s="43"/>
      <c r="EM675" s="43"/>
      <c r="EN675" s="43"/>
      <c r="EO675" s="43"/>
      <c r="EP675" s="43"/>
      <c r="EQ675" s="43"/>
      <c r="ER675" s="43"/>
      <c r="ES675" s="43"/>
      <c r="ET675" s="43"/>
      <c r="EU675" s="43"/>
      <c r="EV675" s="43"/>
      <c r="EW675" s="43"/>
      <c r="EX675" s="43"/>
      <c r="EY675" s="43"/>
      <c r="EZ675" s="43"/>
      <c r="FA675" s="43"/>
      <c r="FB675" s="43"/>
      <c r="FC675" s="43"/>
      <c r="FD675" s="43"/>
      <c r="FE675" s="43"/>
      <c r="FF675" s="43"/>
      <c r="FG675" s="43"/>
      <c r="FH675" s="43"/>
      <c r="FI675" s="43"/>
      <c r="FJ675" s="43"/>
      <c r="FK675" s="43"/>
      <c r="FL675" s="43"/>
      <c r="FM675" s="43"/>
      <c r="FN675" s="43"/>
      <c r="FO675" s="43"/>
      <c r="FP675" s="43"/>
      <c r="FQ675" s="43"/>
      <c r="FR675" s="43"/>
      <c r="FS675" s="43"/>
      <c r="FT675" s="43"/>
      <c r="FU675" s="43"/>
      <c r="FV675" s="43"/>
      <c r="FW675" s="43"/>
      <c r="FX675" s="43"/>
      <c r="FY675" s="43"/>
      <c r="FZ675" s="43"/>
      <c r="GA675" s="43"/>
      <c r="GB675" s="43"/>
      <c r="GC675" s="43"/>
      <c r="GD675" s="43"/>
      <c r="GE675" s="43"/>
      <c r="GF675" s="43"/>
      <c r="GG675" s="43"/>
      <c r="GH675" s="43"/>
      <c r="GI675" s="43"/>
      <c r="GJ675" s="43"/>
      <c r="GK675" s="43"/>
      <c r="GL675" s="43"/>
      <c r="GM675" s="43"/>
      <c r="GN675" s="43"/>
      <c r="GO675" s="43"/>
      <c r="GP675" s="43"/>
      <c r="GQ675" s="43"/>
      <c r="GR675" s="43"/>
      <c r="GS675" s="43"/>
      <c r="GT675" s="43"/>
      <c r="GU675" s="43"/>
      <c r="GV675" s="43"/>
      <c r="GW675" s="43"/>
      <c r="GX675" s="43"/>
      <c r="GY675" s="43"/>
      <c r="GZ675" s="43"/>
      <c r="HA675" s="43"/>
      <c r="HB675" s="43"/>
      <c r="HC675" s="43"/>
      <c r="HD675" s="43"/>
      <c r="HE675" s="43"/>
      <c r="HF675" s="43"/>
      <c r="HG675" s="43"/>
      <c r="HH675" s="43"/>
      <c r="HI675" s="43"/>
      <c r="HJ675" s="43"/>
      <c r="HK675" s="43"/>
      <c r="HL675" s="43"/>
      <c r="HM675" s="43"/>
      <c r="HN675" s="43"/>
      <c r="HO675" s="43"/>
      <c r="HP675" s="43"/>
      <c r="HQ675" s="43"/>
      <c r="HR675" s="43"/>
      <c r="HS675" s="43"/>
      <c r="HT675" s="43"/>
      <c r="HU675" s="43"/>
      <c r="HV675" s="43"/>
      <c r="HW675" s="43"/>
      <c r="HX675" s="43"/>
      <c r="HY675" s="43"/>
      <c r="HZ675" s="43"/>
      <c r="IA675" s="43"/>
      <c r="IB675" s="43"/>
      <c r="IC675" s="43"/>
      <c r="ID675" s="43"/>
      <c r="IE675" s="43"/>
      <c r="IF675" s="43"/>
      <c r="IG675" s="43"/>
      <c r="IH675" s="43"/>
      <c r="II675" s="43"/>
      <c r="IJ675" s="43"/>
      <c r="IK675" s="43"/>
      <c r="IL675" s="43"/>
      <c r="IM675" s="43"/>
      <c r="IN675" s="43"/>
      <c r="IO675" s="43"/>
      <c r="IP675" s="43"/>
      <c r="IQ675" s="43"/>
      <c r="IR675" s="43"/>
      <c r="IS675" s="43"/>
      <c r="IT675" s="43"/>
      <c r="IU675" s="43"/>
      <c r="IV675" s="43"/>
      <c r="IW675" s="43"/>
      <c r="IX675" s="43"/>
      <c r="IY675" s="43"/>
      <c r="IZ675" s="43"/>
      <c r="JA675" s="43"/>
      <c r="JB675" s="43"/>
      <c r="JC675" s="43"/>
      <c r="JD675" s="43"/>
      <c r="JE675" s="43"/>
    </row>
    <row r="676" spans="1:265" ht="18.75" thickBot="1">
      <c r="A676" s="149"/>
      <c r="B676" s="67">
        <v>58</v>
      </c>
      <c r="C676" s="43" t="s">
        <v>1480</v>
      </c>
      <c r="D676" s="43"/>
      <c r="E676" s="43"/>
      <c r="F676" s="178"/>
      <c r="G676" s="67" t="s">
        <v>72</v>
      </c>
      <c r="H676" s="71"/>
      <c r="I676" s="43"/>
      <c r="J676" s="43" t="s">
        <v>2019</v>
      </c>
      <c r="K676" s="71">
        <f t="shared" si="14"/>
        <v>0</v>
      </c>
      <c r="L676" s="43" t="s">
        <v>1481</v>
      </c>
      <c r="M676" s="43" t="s">
        <v>1482</v>
      </c>
      <c r="N676" s="132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  <c r="BO676" s="43"/>
      <c r="BP676" s="43"/>
      <c r="BQ676" s="43"/>
      <c r="BR676" s="43"/>
      <c r="BS676" s="43"/>
      <c r="BT676" s="43"/>
      <c r="BU676" s="43"/>
      <c r="BV676" s="43"/>
      <c r="BW676" s="43"/>
      <c r="BX676" s="43"/>
      <c r="BY676" s="43"/>
      <c r="BZ676" s="43"/>
      <c r="CA676" s="43"/>
      <c r="CB676" s="43"/>
      <c r="CC676" s="43"/>
      <c r="CD676" s="43"/>
      <c r="CE676" s="43"/>
      <c r="CF676" s="43"/>
      <c r="CG676" s="43"/>
      <c r="CH676" s="43"/>
      <c r="CI676" s="43"/>
      <c r="CJ676" s="43"/>
      <c r="CK676" s="43"/>
      <c r="CL676" s="43"/>
      <c r="CM676" s="43"/>
      <c r="CN676" s="43"/>
      <c r="CO676" s="43"/>
      <c r="CP676" s="43"/>
      <c r="CQ676" s="43"/>
      <c r="CR676" s="43"/>
      <c r="CS676" s="43"/>
      <c r="CT676" s="43"/>
      <c r="CU676" s="43"/>
      <c r="CV676" s="43"/>
      <c r="CW676" s="43"/>
      <c r="CX676" s="43"/>
      <c r="CY676" s="43"/>
      <c r="CZ676" s="43"/>
      <c r="DA676" s="43"/>
      <c r="DB676" s="43"/>
      <c r="DC676" s="43"/>
      <c r="DD676" s="43"/>
      <c r="DE676" s="43"/>
      <c r="DF676" s="43"/>
      <c r="DG676" s="43"/>
      <c r="DH676" s="43"/>
      <c r="DI676" s="43"/>
      <c r="DJ676" s="43"/>
      <c r="DK676" s="43"/>
      <c r="DL676" s="43"/>
      <c r="DM676" s="43"/>
      <c r="DN676" s="43"/>
      <c r="DO676" s="43"/>
      <c r="DP676" s="43"/>
      <c r="DQ676" s="43"/>
      <c r="DR676" s="43"/>
      <c r="DS676" s="43"/>
      <c r="DT676" s="43"/>
      <c r="DU676" s="43"/>
      <c r="DV676" s="43"/>
      <c r="DW676" s="43"/>
      <c r="DX676" s="43"/>
      <c r="DY676" s="43"/>
      <c r="DZ676" s="43"/>
      <c r="EA676" s="43"/>
      <c r="EB676" s="43"/>
      <c r="EC676" s="43"/>
      <c r="ED676" s="43"/>
      <c r="EE676" s="43"/>
      <c r="EF676" s="43"/>
      <c r="EG676" s="43"/>
      <c r="EH676" s="43"/>
      <c r="EI676" s="43"/>
      <c r="EJ676" s="43"/>
      <c r="EK676" s="43"/>
      <c r="EL676" s="43"/>
      <c r="EM676" s="43"/>
      <c r="EN676" s="43"/>
      <c r="EO676" s="43"/>
      <c r="EP676" s="43"/>
      <c r="EQ676" s="43"/>
      <c r="ER676" s="43"/>
      <c r="ES676" s="43"/>
      <c r="ET676" s="43"/>
      <c r="EU676" s="43"/>
      <c r="EV676" s="43"/>
      <c r="EW676" s="43"/>
      <c r="EX676" s="43"/>
      <c r="EY676" s="43"/>
      <c r="EZ676" s="43"/>
      <c r="FA676" s="43"/>
      <c r="FB676" s="43"/>
      <c r="FC676" s="43"/>
      <c r="FD676" s="43"/>
      <c r="FE676" s="43"/>
      <c r="FF676" s="43"/>
      <c r="FG676" s="43"/>
      <c r="FH676" s="43"/>
      <c r="FI676" s="43"/>
      <c r="FJ676" s="43"/>
      <c r="FK676" s="43"/>
      <c r="FL676" s="43"/>
      <c r="FM676" s="43"/>
      <c r="FN676" s="43"/>
      <c r="FO676" s="43"/>
      <c r="FP676" s="43"/>
      <c r="FQ676" s="43"/>
      <c r="FR676" s="43"/>
      <c r="FS676" s="43"/>
      <c r="FT676" s="43"/>
      <c r="FU676" s="43"/>
      <c r="FV676" s="43"/>
      <c r="FW676" s="43"/>
      <c r="FX676" s="43"/>
      <c r="FY676" s="43"/>
      <c r="FZ676" s="43"/>
      <c r="GA676" s="43"/>
      <c r="GB676" s="43"/>
      <c r="GC676" s="43"/>
      <c r="GD676" s="43"/>
      <c r="GE676" s="43"/>
      <c r="GF676" s="43"/>
      <c r="GG676" s="43"/>
      <c r="GH676" s="43"/>
      <c r="GI676" s="43"/>
      <c r="GJ676" s="43"/>
      <c r="GK676" s="43"/>
      <c r="GL676" s="43"/>
      <c r="GM676" s="43"/>
      <c r="GN676" s="43"/>
      <c r="GO676" s="43"/>
      <c r="GP676" s="43"/>
      <c r="GQ676" s="43"/>
      <c r="GR676" s="43"/>
      <c r="GS676" s="43"/>
      <c r="GT676" s="43"/>
      <c r="GU676" s="43"/>
      <c r="GV676" s="43"/>
      <c r="GW676" s="43"/>
      <c r="GX676" s="43"/>
      <c r="GY676" s="43"/>
      <c r="GZ676" s="43"/>
      <c r="HA676" s="43"/>
      <c r="HB676" s="43"/>
      <c r="HC676" s="43"/>
      <c r="HD676" s="43"/>
      <c r="HE676" s="43"/>
      <c r="HF676" s="43"/>
      <c r="HG676" s="43"/>
      <c r="HH676" s="43"/>
      <c r="HI676" s="43"/>
      <c r="HJ676" s="43"/>
      <c r="HK676" s="43"/>
      <c r="HL676" s="43"/>
      <c r="HM676" s="43"/>
      <c r="HN676" s="43"/>
      <c r="HO676" s="43"/>
      <c r="HP676" s="43"/>
      <c r="HQ676" s="43"/>
      <c r="HR676" s="43"/>
      <c r="HS676" s="43"/>
      <c r="HT676" s="43"/>
      <c r="HU676" s="43"/>
      <c r="HV676" s="43"/>
      <c r="HW676" s="43"/>
      <c r="HX676" s="43"/>
      <c r="HY676" s="43"/>
      <c r="HZ676" s="43"/>
      <c r="IA676" s="43"/>
      <c r="IB676" s="43"/>
      <c r="IC676" s="43"/>
      <c r="ID676" s="43"/>
      <c r="IE676" s="43"/>
      <c r="IF676" s="43"/>
      <c r="IG676" s="43"/>
      <c r="IH676" s="43"/>
      <c r="II676" s="43"/>
      <c r="IJ676" s="43"/>
      <c r="IK676" s="43"/>
      <c r="IL676" s="43"/>
      <c r="IM676" s="43"/>
      <c r="IN676" s="43"/>
      <c r="IO676" s="43"/>
      <c r="IP676" s="43"/>
      <c r="IQ676" s="43"/>
      <c r="IR676" s="43"/>
      <c r="IS676" s="43"/>
      <c r="IT676" s="43"/>
      <c r="IU676" s="43"/>
      <c r="IV676" s="43"/>
      <c r="IW676" s="43"/>
      <c r="IX676" s="43"/>
      <c r="IY676" s="43"/>
      <c r="IZ676" s="43"/>
      <c r="JA676" s="43"/>
      <c r="JB676" s="43"/>
      <c r="JC676" s="43"/>
      <c r="JD676" s="43"/>
      <c r="JE676" s="43"/>
    </row>
    <row r="677" spans="1:265" ht="18.75" thickBot="1">
      <c r="A677" s="149"/>
      <c r="B677" s="67">
        <v>1385</v>
      </c>
      <c r="C677" s="43" t="s">
        <v>324</v>
      </c>
      <c r="D677" s="43"/>
      <c r="E677" s="43"/>
      <c r="F677" s="178"/>
      <c r="G677" s="67" t="s">
        <v>72</v>
      </c>
      <c r="H677" s="71"/>
      <c r="I677" s="43"/>
      <c r="J677" s="43" t="s">
        <v>2018</v>
      </c>
      <c r="K677" s="71">
        <f t="shared" si="14"/>
        <v>0</v>
      </c>
      <c r="L677" s="43" t="s">
        <v>325</v>
      </c>
      <c r="M677" s="43" t="s">
        <v>326</v>
      </c>
      <c r="N677" s="132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  <c r="BO677" s="43"/>
      <c r="BP677" s="43"/>
      <c r="BQ677" s="43"/>
      <c r="BR677" s="43"/>
      <c r="BS677" s="43"/>
      <c r="BT677" s="43"/>
      <c r="BU677" s="43"/>
      <c r="BV677" s="43"/>
      <c r="BW677" s="43"/>
      <c r="BX677" s="43"/>
      <c r="BY677" s="43"/>
      <c r="BZ677" s="43"/>
      <c r="CA677" s="43"/>
      <c r="CB677" s="43"/>
      <c r="CC677" s="43"/>
      <c r="CD677" s="43"/>
      <c r="CE677" s="43"/>
      <c r="CF677" s="43"/>
      <c r="CG677" s="43"/>
      <c r="CH677" s="43"/>
      <c r="CI677" s="43"/>
      <c r="CJ677" s="43"/>
      <c r="CK677" s="43"/>
      <c r="CL677" s="43"/>
      <c r="CM677" s="43"/>
      <c r="CN677" s="43"/>
      <c r="CO677" s="43"/>
      <c r="CP677" s="43"/>
      <c r="CQ677" s="43"/>
      <c r="CR677" s="43"/>
      <c r="CS677" s="43"/>
      <c r="CT677" s="43"/>
      <c r="CU677" s="43"/>
      <c r="CV677" s="43"/>
      <c r="CW677" s="43"/>
      <c r="CX677" s="43"/>
      <c r="CY677" s="43"/>
      <c r="CZ677" s="43"/>
      <c r="DA677" s="43"/>
      <c r="DB677" s="43"/>
      <c r="DC677" s="43"/>
      <c r="DD677" s="43"/>
      <c r="DE677" s="43"/>
      <c r="DF677" s="43"/>
      <c r="DG677" s="43"/>
      <c r="DH677" s="43"/>
      <c r="DI677" s="43"/>
      <c r="DJ677" s="43"/>
      <c r="DK677" s="43"/>
      <c r="DL677" s="43"/>
      <c r="DM677" s="43"/>
      <c r="DN677" s="43"/>
      <c r="DO677" s="43"/>
      <c r="DP677" s="43"/>
      <c r="DQ677" s="43"/>
      <c r="DR677" s="43"/>
      <c r="DS677" s="43"/>
      <c r="DT677" s="43"/>
      <c r="DU677" s="43"/>
      <c r="DV677" s="43"/>
      <c r="DW677" s="43"/>
      <c r="DX677" s="43"/>
      <c r="DY677" s="43"/>
      <c r="DZ677" s="43"/>
      <c r="EA677" s="43"/>
      <c r="EB677" s="43"/>
      <c r="EC677" s="43"/>
      <c r="ED677" s="43"/>
      <c r="EE677" s="43"/>
      <c r="EF677" s="43"/>
      <c r="EG677" s="43"/>
      <c r="EH677" s="43"/>
      <c r="EI677" s="43"/>
      <c r="EJ677" s="43"/>
      <c r="EK677" s="43"/>
      <c r="EL677" s="43"/>
      <c r="EM677" s="43"/>
      <c r="EN677" s="43"/>
      <c r="EO677" s="43"/>
      <c r="EP677" s="43"/>
      <c r="EQ677" s="43"/>
      <c r="ER677" s="43"/>
      <c r="ES677" s="43"/>
      <c r="ET677" s="43"/>
      <c r="EU677" s="43"/>
      <c r="EV677" s="43"/>
      <c r="EW677" s="43"/>
      <c r="EX677" s="43"/>
      <c r="EY677" s="43"/>
      <c r="EZ677" s="43"/>
      <c r="FA677" s="43"/>
      <c r="FB677" s="43"/>
      <c r="FC677" s="43"/>
      <c r="FD677" s="43"/>
      <c r="FE677" s="43"/>
      <c r="FF677" s="43"/>
      <c r="FG677" s="43"/>
      <c r="FH677" s="43"/>
      <c r="FI677" s="43"/>
      <c r="FJ677" s="43"/>
      <c r="FK677" s="43"/>
      <c r="FL677" s="43"/>
      <c r="FM677" s="43"/>
      <c r="FN677" s="43"/>
      <c r="FO677" s="43"/>
      <c r="FP677" s="43"/>
      <c r="FQ677" s="43"/>
      <c r="FR677" s="43"/>
      <c r="FS677" s="43"/>
      <c r="FT677" s="43"/>
      <c r="FU677" s="43"/>
      <c r="FV677" s="43"/>
      <c r="FW677" s="43"/>
      <c r="FX677" s="43"/>
      <c r="FY677" s="43"/>
      <c r="FZ677" s="43"/>
      <c r="GA677" s="43"/>
      <c r="GB677" s="43"/>
      <c r="GC677" s="43"/>
      <c r="GD677" s="43"/>
      <c r="GE677" s="43"/>
      <c r="GF677" s="43"/>
      <c r="GG677" s="43"/>
      <c r="GH677" s="43"/>
      <c r="GI677" s="43"/>
      <c r="GJ677" s="43"/>
      <c r="GK677" s="43"/>
      <c r="GL677" s="43"/>
      <c r="GM677" s="43"/>
      <c r="GN677" s="43"/>
      <c r="GO677" s="43"/>
      <c r="GP677" s="43"/>
      <c r="GQ677" s="43"/>
      <c r="GR677" s="43"/>
      <c r="GS677" s="43"/>
      <c r="GT677" s="43"/>
      <c r="GU677" s="43"/>
      <c r="GV677" s="43"/>
      <c r="GW677" s="43"/>
      <c r="GX677" s="43"/>
      <c r="GY677" s="43"/>
      <c r="GZ677" s="43"/>
      <c r="HA677" s="43"/>
      <c r="HB677" s="43"/>
      <c r="HC677" s="43"/>
      <c r="HD677" s="43"/>
      <c r="HE677" s="43"/>
      <c r="HF677" s="43"/>
      <c r="HG677" s="43"/>
      <c r="HH677" s="43"/>
      <c r="HI677" s="43"/>
      <c r="HJ677" s="43"/>
      <c r="HK677" s="43"/>
      <c r="HL677" s="43"/>
      <c r="HM677" s="43"/>
      <c r="HN677" s="43"/>
      <c r="HO677" s="43"/>
      <c r="HP677" s="43"/>
      <c r="HQ677" s="43"/>
      <c r="HR677" s="43"/>
      <c r="HS677" s="43"/>
      <c r="HT677" s="43"/>
      <c r="HU677" s="43"/>
      <c r="HV677" s="43"/>
      <c r="HW677" s="43"/>
      <c r="HX677" s="43"/>
      <c r="HY677" s="43"/>
      <c r="HZ677" s="43"/>
      <c r="IA677" s="43"/>
      <c r="IB677" s="43"/>
      <c r="IC677" s="43"/>
      <c r="ID677" s="43"/>
      <c r="IE677" s="43"/>
      <c r="IF677" s="43"/>
      <c r="IG677" s="43"/>
      <c r="IH677" s="43"/>
      <c r="II677" s="43"/>
      <c r="IJ677" s="43"/>
      <c r="IK677" s="43"/>
      <c r="IL677" s="43"/>
      <c r="IM677" s="43"/>
      <c r="IN677" s="43"/>
      <c r="IO677" s="43"/>
      <c r="IP677" s="43"/>
      <c r="IQ677" s="43"/>
      <c r="IR677" s="43"/>
      <c r="IS677" s="43"/>
      <c r="IT677" s="43"/>
      <c r="IU677" s="43"/>
      <c r="IV677" s="43"/>
      <c r="IW677" s="43"/>
      <c r="IX677" s="43"/>
      <c r="IY677" s="43"/>
      <c r="IZ677" s="43"/>
      <c r="JA677" s="43"/>
      <c r="JB677" s="43"/>
      <c r="JC677" s="43"/>
      <c r="JD677" s="43"/>
      <c r="JE677" s="43"/>
    </row>
    <row r="678" spans="1:265" ht="18.75" thickBot="1">
      <c r="A678" s="149"/>
      <c r="B678" s="67">
        <v>681</v>
      </c>
      <c r="C678" s="43" t="s">
        <v>2755</v>
      </c>
      <c r="D678" s="43"/>
      <c r="E678" s="43"/>
      <c r="F678" s="178"/>
      <c r="G678" s="67" t="s">
        <v>23</v>
      </c>
      <c r="H678" s="71"/>
      <c r="I678" s="43"/>
      <c r="J678" s="43" t="s">
        <v>2756</v>
      </c>
      <c r="K678" s="71">
        <f t="shared" si="14"/>
        <v>0</v>
      </c>
      <c r="L678" s="43" t="s">
        <v>2757</v>
      </c>
      <c r="M678" s="43" t="s">
        <v>2758</v>
      </c>
      <c r="N678" s="132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  <c r="BO678" s="43"/>
      <c r="BP678" s="43"/>
      <c r="BQ678" s="43"/>
      <c r="BR678" s="43"/>
      <c r="BS678" s="43"/>
      <c r="BT678" s="43"/>
      <c r="BU678" s="43"/>
      <c r="BV678" s="43"/>
      <c r="BW678" s="43"/>
      <c r="BX678" s="43"/>
      <c r="BY678" s="43"/>
      <c r="BZ678" s="43"/>
      <c r="CA678" s="43"/>
      <c r="CB678" s="43"/>
      <c r="CC678" s="43"/>
      <c r="CD678" s="43"/>
      <c r="CE678" s="43"/>
      <c r="CF678" s="43"/>
      <c r="CG678" s="43"/>
      <c r="CH678" s="43"/>
      <c r="CI678" s="43"/>
      <c r="CJ678" s="43"/>
      <c r="CK678" s="43"/>
      <c r="CL678" s="43"/>
      <c r="CM678" s="43"/>
      <c r="CN678" s="43"/>
      <c r="CO678" s="43"/>
      <c r="CP678" s="43"/>
      <c r="CQ678" s="43"/>
      <c r="CR678" s="43"/>
      <c r="CS678" s="43"/>
      <c r="CT678" s="43"/>
      <c r="CU678" s="43"/>
      <c r="CV678" s="43"/>
      <c r="CW678" s="43"/>
      <c r="CX678" s="43"/>
      <c r="CY678" s="43"/>
      <c r="CZ678" s="43"/>
      <c r="DA678" s="43"/>
      <c r="DB678" s="43"/>
      <c r="DC678" s="43"/>
      <c r="DD678" s="43"/>
      <c r="DE678" s="43"/>
      <c r="DF678" s="43"/>
      <c r="DG678" s="43"/>
      <c r="DH678" s="43"/>
      <c r="DI678" s="43"/>
      <c r="DJ678" s="43"/>
      <c r="DK678" s="43"/>
      <c r="DL678" s="43"/>
      <c r="DM678" s="43"/>
      <c r="DN678" s="43"/>
      <c r="DO678" s="43"/>
      <c r="DP678" s="43"/>
      <c r="DQ678" s="43"/>
      <c r="DR678" s="43"/>
      <c r="DS678" s="43"/>
      <c r="DT678" s="43"/>
      <c r="DU678" s="43"/>
      <c r="DV678" s="43"/>
      <c r="DW678" s="43"/>
      <c r="DX678" s="43"/>
      <c r="DY678" s="43"/>
      <c r="DZ678" s="43"/>
      <c r="EA678" s="43"/>
      <c r="EB678" s="43"/>
      <c r="EC678" s="43"/>
      <c r="ED678" s="43"/>
      <c r="EE678" s="43"/>
      <c r="EF678" s="43"/>
      <c r="EG678" s="43"/>
      <c r="EH678" s="43"/>
      <c r="EI678" s="43"/>
      <c r="EJ678" s="43"/>
      <c r="EK678" s="43"/>
      <c r="EL678" s="43"/>
      <c r="EM678" s="43"/>
      <c r="EN678" s="43"/>
      <c r="EO678" s="43"/>
      <c r="EP678" s="43"/>
      <c r="EQ678" s="43"/>
      <c r="ER678" s="43"/>
      <c r="ES678" s="43"/>
      <c r="ET678" s="43"/>
      <c r="EU678" s="43"/>
      <c r="EV678" s="43"/>
      <c r="EW678" s="43"/>
      <c r="EX678" s="43"/>
      <c r="EY678" s="43"/>
      <c r="EZ678" s="43"/>
      <c r="FA678" s="43"/>
      <c r="FB678" s="43"/>
      <c r="FC678" s="43"/>
      <c r="FD678" s="43"/>
      <c r="FE678" s="43"/>
      <c r="FF678" s="43"/>
      <c r="FG678" s="43"/>
      <c r="FH678" s="43"/>
      <c r="FI678" s="43"/>
      <c r="FJ678" s="43"/>
      <c r="FK678" s="43"/>
      <c r="FL678" s="43"/>
      <c r="FM678" s="43"/>
      <c r="FN678" s="43"/>
      <c r="FO678" s="43"/>
      <c r="FP678" s="43"/>
      <c r="FQ678" s="43"/>
      <c r="FR678" s="43"/>
      <c r="FS678" s="43"/>
      <c r="FT678" s="43"/>
      <c r="FU678" s="43"/>
      <c r="FV678" s="43"/>
      <c r="FW678" s="43"/>
      <c r="FX678" s="43"/>
      <c r="FY678" s="43"/>
      <c r="FZ678" s="43"/>
      <c r="GA678" s="43"/>
      <c r="GB678" s="43"/>
      <c r="GC678" s="43"/>
      <c r="GD678" s="43"/>
      <c r="GE678" s="43"/>
      <c r="GF678" s="43"/>
      <c r="GG678" s="43"/>
      <c r="GH678" s="43"/>
      <c r="GI678" s="43"/>
      <c r="GJ678" s="43"/>
      <c r="GK678" s="43"/>
      <c r="GL678" s="43"/>
      <c r="GM678" s="43"/>
      <c r="GN678" s="43"/>
      <c r="GO678" s="43"/>
      <c r="GP678" s="43"/>
      <c r="GQ678" s="43"/>
      <c r="GR678" s="43"/>
      <c r="GS678" s="43"/>
      <c r="GT678" s="43"/>
      <c r="GU678" s="43"/>
      <c r="GV678" s="43"/>
      <c r="GW678" s="43"/>
      <c r="GX678" s="43"/>
      <c r="GY678" s="43"/>
      <c r="GZ678" s="43"/>
      <c r="HA678" s="43"/>
      <c r="HB678" s="43"/>
      <c r="HC678" s="43"/>
      <c r="HD678" s="43"/>
      <c r="HE678" s="43"/>
      <c r="HF678" s="43"/>
      <c r="HG678" s="43"/>
      <c r="HH678" s="43"/>
      <c r="HI678" s="43"/>
      <c r="HJ678" s="43"/>
      <c r="HK678" s="43"/>
      <c r="HL678" s="43"/>
      <c r="HM678" s="43"/>
      <c r="HN678" s="43"/>
      <c r="HO678" s="43"/>
      <c r="HP678" s="43"/>
      <c r="HQ678" s="43"/>
      <c r="HR678" s="43"/>
      <c r="HS678" s="43"/>
      <c r="HT678" s="43"/>
      <c r="HU678" s="43"/>
      <c r="HV678" s="43"/>
      <c r="HW678" s="43"/>
      <c r="HX678" s="43"/>
      <c r="HY678" s="43"/>
      <c r="HZ678" s="43"/>
      <c r="IA678" s="43"/>
      <c r="IB678" s="43"/>
      <c r="IC678" s="43"/>
      <c r="ID678" s="43"/>
      <c r="IE678" s="43"/>
      <c r="IF678" s="43"/>
      <c r="IG678" s="43"/>
      <c r="IH678" s="43"/>
      <c r="II678" s="43"/>
      <c r="IJ678" s="43"/>
      <c r="IK678" s="43"/>
      <c r="IL678" s="43"/>
      <c r="IM678" s="43"/>
      <c r="IN678" s="43"/>
      <c r="IO678" s="43"/>
      <c r="IP678" s="43"/>
      <c r="IQ678" s="43"/>
      <c r="IR678" s="43"/>
      <c r="IS678" s="43"/>
      <c r="IT678" s="43"/>
      <c r="IU678" s="43"/>
      <c r="IV678" s="43"/>
      <c r="IW678" s="43"/>
      <c r="IX678" s="43"/>
      <c r="IY678" s="43"/>
      <c r="IZ678" s="43"/>
      <c r="JA678" s="43"/>
      <c r="JB678" s="43"/>
      <c r="JC678" s="43"/>
      <c r="JD678" s="43"/>
      <c r="JE678" s="43"/>
    </row>
    <row r="679" spans="1:265" ht="18.75" thickBot="1">
      <c r="A679" s="149"/>
      <c r="B679" s="67">
        <v>640</v>
      </c>
      <c r="C679" s="43" t="s">
        <v>1042</v>
      </c>
      <c r="D679" s="43"/>
      <c r="E679" s="43"/>
      <c r="F679" s="178"/>
      <c r="G679" s="67" t="s">
        <v>23</v>
      </c>
      <c r="H679" s="71"/>
      <c r="I679" s="43"/>
      <c r="J679" s="43" t="s">
        <v>2020</v>
      </c>
      <c r="K679" s="71">
        <f t="shared" si="14"/>
        <v>0</v>
      </c>
      <c r="L679" s="43" t="s">
        <v>1043</v>
      </c>
      <c r="M679" s="43" t="s">
        <v>1044</v>
      </c>
      <c r="N679" s="132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  <c r="BO679" s="43"/>
      <c r="BP679" s="43"/>
      <c r="BQ679" s="43"/>
      <c r="BR679" s="43"/>
      <c r="BS679" s="43"/>
      <c r="BT679" s="43"/>
      <c r="BU679" s="43"/>
      <c r="BV679" s="43"/>
      <c r="BW679" s="43"/>
      <c r="BX679" s="43"/>
      <c r="BY679" s="43"/>
      <c r="BZ679" s="43"/>
      <c r="CA679" s="43"/>
      <c r="CB679" s="43"/>
      <c r="CC679" s="43"/>
      <c r="CD679" s="43"/>
      <c r="CE679" s="43"/>
      <c r="CF679" s="43"/>
      <c r="CG679" s="43"/>
      <c r="CH679" s="43"/>
      <c r="CI679" s="43"/>
      <c r="CJ679" s="43"/>
      <c r="CK679" s="43"/>
      <c r="CL679" s="43"/>
      <c r="CM679" s="43"/>
      <c r="CN679" s="43"/>
      <c r="CO679" s="43"/>
      <c r="CP679" s="43"/>
      <c r="CQ679" s="43"/>
      <c r="CR679" s="43"/>
      <c r="CS679" s="43"/>
      <c r="CT679" s="43"/>
      <c r="CU679" s="43"/>
      <c r="CV679" s="43"/>
      <c r="CW679" s="43"/>
      <c r="CX679" s="43"/>
      <c r="CY679" s="43"/>
      <c r="CZ679" s="43"/>
      <c r="DA679" s="43"/>
      <c r="DB679" s="43"/>
      <c r="DC679" s="43"/>
      <c r="DD679" s="43"/>
      <c r="DE679" s="43"/>
      <c r="DF679" s="43"/>
      <c r="DG679" s="43"/>
      <c r="DH679" s="43"/>
      <c r="DI679" s="43"/>
      <c r="DJ679" s="43"/>
      <c r="DK679" s="43"/>
      <c r="DL679" s="43"/>
      <c r="DM679" s="43"/>
      <c r="DN679" s="43"/>
      <c r="DO679" s="43"/>
      <c r="DP679" s="43"/>
      <c r="DQ679" s="43"/>
      <c r="DR679" s="43"/>
      <c r="DS679" s="43"/>
      <c r="DT679" s="43"/>
      <c r="DU679" s="43"/>
      <c r="DV679" s="43"/>
      <c r="DW679" s="43"/>
      <c r="DX679" s="43"/>
      <c r="DY679" s="43"/>
      <c r="DZ679" s="43"/>
      <c r="EA679" s="43"/>
      <c r="EB679" s="43"/>
      <c r="EC679" s="43"/>
      <c r="ED679" s="43"/>
      <c r="EE679" s="43"/>
      <c r="EF679" s="43"/>
      <c r="EG679" s="43"/>
      <c r="EH679" s="43"/>
      <c r="EI679" s="43"/>
      <c r="EJ679" s="43"/>
      <c r="EK679" s="43"/>
      <c r="EL679" s="43"/>
      <c r="EM679" s="43"/>
      <c r="EN679" s="43"/>
      <c r="EO679" s="43"/>
      <c r="EP679" s="43"/>
      <c r="EQ679" s="43"/>
      <c r="ER679" s="43"/>
      <c r="ES679" s="43"/>
      <c r="ET679" s="43"/>
      <c r="EU679" s="43"/>
      <c r="EV679" s="43"/>
      <c r="EW679" s="43"/>
      <c r="EX679" s="43"/>
      <c r="EY679" s="43"/>
      <c r="EZ679" s="43"/>
      <c r="FA679" s="43"/>
      <c r="FB679" s="43"/>
      <c r="FC679" s="43"/>
      <c r="FD679" s="43"/>
      <c r="FE679" s="43"/>
      <c r="FF679" s="43"/>
      <c r="FG679" s="43"/>
      <c r="FH679" s="43"/>
      <c r="FI679" s="43"/>
      <c r="FJ679" s="43"/>
      <c r="FK679" s="43"/>
      <c r="FL679" s="43"/>
      <c r="FM679" s="43"/>
      <c r="FN679" s="43"/>
      <c r="FO679" s="43"/>
      <c r="FP679" s="43"/>
      <c r="FQ679" s="43"/>
      <c r="FR679" s="43"/>
      <c r="FS679" s="43"/>
      <c r="FT679" s="43"/>
      <c r="FU679" s="43"/>
      <c r="FV679" s="43"/>
      <c r="FW679" s="43"/>
      <c r="FX679" s="43"/>
      <c r="FY679" s="43"/>
      <c r="FZ679" s="43"/>
      <c r="GA679" s="43"/>
      <c r="GB679" s="43"/>
      <c r="GC679" s="43"/>
      <c r="GD679" s="43"/>
      <c r="GE679" s="43"/>
      <c r="GF679" s="43"/>
      <c r="GG679" s="43"/>
      <c r="GH679" s="43"/>
      <c r="GI679" s="43"/>
      <c r="GJ679" s="43"/>
      <c r="GK679" s="43"/>
      <c r="GL679" s="43"/>
      <c r="GM679" s="43"/>
      <c r="GN679" s="43"/>
      <c r="GO679" s="43"/>
      <c r="GP679" s="43"/>
      <c r="GQ679" s="43"/>
      <c r="GR679" s="43"/>
      <c r="GS679" s="43"/>
      <c r="GT679" s="43"/>
      <c r="GU679" s="43"/>
      <c r="GV679" s="43"/>
      <c r="GW679" s="43"/>
      <c r="GX679" s="43"/>
      <c r="GY679" s="43"/>
      <c r="GZ679" s="43"/>
      <c r="HA679" s="43"/>
      <c r="HB679" s="43"/>
      <c r="HC679" s="43"/>
      <c r="HD679" s="43"/>
      <c r="HE679" s="43"/>
      <c r="HF679" s="43"/>
      <c r="HG679" s="43"/>
      <c r="HH679" s="43"/>
      <c r="HI679" s="43"/>
      <c r="HJ679" s="43"/>
      <c r="HK679" s="43"/>
      <c r="HL679" s="43"/>
      <c r="HM679" s="43"/>
      <c r="HN679" s="43"/>
      <c r="HO679" s="43"/>
      <c r="HP679" s="43"/>
      <c r="HQ679" s="43"/>
      <c r="HR679" s="43"/>
      <c r="HS679" s="43"/>
      <c r="HT679" s="43"/>
      <c r="HU679" s="43"/>
      <c r="HV679" s="43"/>
      <c r="HW679" s="43"/>
      <c r="HX679" s="43"/>
      <c r="HY679" s="43"/>
      <c r="HZ679" s="43"/>
      <c r="IA679" s="43"/>
      <c r="IB679" s="43"/>
      <c r="IC679" s="43"/>
      <c r="ID679" s="43"/>
      <c r="IE679" s="43"/>
      <c r="IF679" s="43"/>
      <c r="IG679" s="43"/>
      <c r="IH679" s="43"/>
      <c r="II679" s="43"/>
      <c r="IJ679" s="43"/>
      <c r="IK679" s="43"/>
      <c r="IL679" s="43"/>
      <c r="IM679" s="43"/>
      <c r="IN679" s="43"/>
      <c r="IO679" s="43"/>
      <c r="IP679" s="43"/>
      <c r="IQ679" s="43"/>
      <c r="IR679" s="43"/>
      <c r="IS679" s="43"/>
      <c r="IT679" s="43"/>
      <c r="IU679" s="43"/>
      <c r="IV679" s="43"/>
      <c r="IW679" s="43"/>
      <c r="IX679" s="43"/>
      <c r="IY679" s="43"/>
      <c r="IZ679" s="43"/>
      <c r="JA679" s="43"/>
      <c r="JB679" s="43"/>
      <c r="JC679" s="43"/>
      <c r="JD679" s="43"/>
      <c r="JE679" s="43"/>
    </row>
    <row r="680" spans="1:265" ht="18.75" thickBot="1">
      <c r="A680" s="149"/>
      <c r="B680" s="67">
        <v>496</v>
      </c>
      <c r="C680" s="43" t="s">
        <v>893</v>
      </c>
      <c r="D680" s="43"/>
      <c r="E680" s="43"/>
      <c r="F680" s="178"/>
      <c r="G680" s="67" t="s">
        <v>72</v>
      </c>
      <c r="H680" s="71"/>
      <c r="I680" s="43"/>
      <c r="J680" s="43" t="s">
        <v>2021</v>
      </c>
      <c r="K680" s="71">
        <f t="shared" si="14"/>
        <v>0</v>
      </c>
      <c r="L680" s="43" t="s">
        <v>894</v>
      </c>
      <c r="M680" s="43" t="s">
        <v>895</v>
      </c>
      <c r="N680" s="132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  <c r="BO680" s="43"/>
      <c r="BP680" s="43"/>
      <c r="BQ680" s="43"/>
      <c r="BR680" s="43"/>
      <c r="BS680" s="43"/>
      <c r="BT680" s="43"/>
      <c r="BU680" s="43"/>
      <c r="BV680" s="43"/>
      <c r="BW680" s="43"/>
      <c r="BX680" s="43"/>
      <c r="BY680" s="43"/>
      <c r="BZ680" s="43"/>
      <c r="CA680" s="43"/>
      <c r="CB680" s="43"/>
      <c r="CC680" s="43"/>
      <c r="CD680" s="43"/>
      <c r="CE680" s="43"/>
      <c r="CF680" s="43"/>
      <c r="CG680" s="43"/>
      <c r="CH680" s="43"/>
      <c r="CI680" s="43"/>
      <c r="CJ680" s="43"/>
      <c r="CK680" s="43"/>
      <c r="CL680" s="43"/>
      <c r="CM680" s="43"/>
      <c r="CN680" s="43"/>
      <c r="CO680" s="43"/>
      <c r="CP680" s="43"/>
      <c r="CQ680" s="43"/>
      <c r="CR680" s="43"/>
      <c r="CS680" s="43"/>
      <c r="CT680" s="43"/>
      <c r="CU680" s="43"/>
      <c r="CV680" s="43"/>
      <c r="CW680" s="43"/>
      <c r="CX680" s="43"/>
      <c r="CY680" s="43"/>
      <c r="CZ680" s="43"/>
      <c r="DA680" s="43"/>
      <c r="DB680" s="43"/>
      <c r="DC680" s="43"/>
      <c r="DD680" s="43"/>
      <c r="DE680" s="43"/>
      <c r="DF680" s="43"/>
      <c r="DG680" s="43"/>
      <c r="DH680" s="43"/>
      <c r="DI680" s="43"/>
      <c r="DJ680" s="43"/>
      <c r="DK680" s="43"/>
      <c r="DL680" s="43"/>
      <c r="DM680" s="43"/>
      <c r="DN680" s="43"/>
      <c r="DO680" s="43"/>
      <c r="DP680" s="43"/>
      <c r="DQ680" s="43"/>
      <c r="DR680" s="43"/>
      <c r="DS680" s="43"/>
      <c r="DT680" s="43"/>
      <c r="DU680" s="43"/>
      <c r="DV680" s="43"/>
      <c r="DW680" s="43"/>
      <c r="DX680" s="43"/>
      <c r="DY680" s="43"/>
      <c r="DZ680" s="43"/>
      <c r="EA680" s="43"/>
      <c r="EB680" s="43"/>
      <c r="EC680" s="43"/>
      <c r="ED680" s="43"/>
      <c r="EE680" s="43"/>
      <c r="EF680" s="43"/>
      <c r="EG680" s="43"/>
      <c r="EH680" s="43"/>
      <c r="EI680" s="43"/>
      <c r="EJ680" s="43"/>
      <c r="EK680" s="43"/>
      <c r="EL680" s="43"/>
      <c r="EM680" s="43"/>
      <c r="EN680" s="43"/>
      <c r="EO680" s="43"/>
      <c r="EP680" s="43"/>
      <c r="EQ680" s="43"/>
      <c r="ER680" s="43"/>
      <c r="ES680" s="43"/>
      <c r="ET680" s="43"/>
      <c r="EU680" s="43"/>
      <c r="EV680" s="43"/>
      <c r="EW680" s="43"/>
      <c r="EX680" s="43"/>
      <c r="EY680" s="43"/>
      <c r="EZ680" s="43"/>
      <c r="FA680" s="43"/>
      <c r="FB680" s="43"/>
      <c r="FC680" s="43"/>
      <c r="FD680" s="43"/>
      <c r="FE680" s="43"/>
      <c r="FF680" s="43"/>
      <c r="FG680" s="43"/>
      <c r="FH680" s="43"/>
      <c r="FI680" s="43"/>
      <c r="FJ680" s="43"/>
      <c r="FK680" s="43"/>
      <c r="FL680" s="43"/>
      <c r="FM680" s="43"/>
      <c r="FN680" s="43"/>
      <c r="FO680" s="43"/>
      <c r="FP680" s="43"/>
      <c r="FQ680" s="43"/>
      <c r="FR680" s="43"/>
      <c r="FS680" s="43"/>
      <c r="FT680" s="43"/>
      <c r="FU680" s="43"/>
      <c r="FV680" s="43"/>
      <c r="FW680" s="43"/>
      <c r="FX680" s="43"/>
      <c r="FY680" s="43"/>
      <c r="FZ680" s="43"/>
      <c r="GA680" s="43"/>
      <c r="GB680" s="43"/>
      <c r="GC680" s="43"/>
      <c r="GD680" s="43"/>
      <c r="GE680" s="43"/>
      <c r="GF680" s="43"/>
      <c r="GG680" s="43"/>
      <c r="GH680" s="43"/>
      <c r="GI680" s="43"/>
      <c r="GJ680" s="43"/>
      <c r="GK680" s="43"/>
      <c r="GL680" s="43"/>
      <c r="GM680" s="43"/>
      <c r="GN680" s="43"/>
      <c r="GO680" s="43"/>
      <c r="GP680" s="43"/>
      <c r="GQ680" s="43"/>
      <c r="GR680" s="43"/>
      <c r="GS680" s="43"/>
      <c r="GT680" s="43"/>
      <c r="GU680" s="43"/>
      <c r="GV680" s="43"/>
      <c r="GW680" s="43"/>
      <c r="GX680" s="43"/>
      <c r="GY680" s="43"/>
      <c r="GZ680" s="43"/>
      <c r="HA680" s="43"/>
      <c r="HB680" s="43"/>
      <c r="HC680" s="43"/>
      <c r="HD680" s="43"/>
      <c r="HE680" s="43"/>
      <c r="HF680" s="43"/>
      <c r="HG680" s="43"/>
      <c r="HH680" s="43"/>
      <c r="HI680" s="43"/>
      <c r="HJ680" s="43"/>
      <c r="HK680" s="43"/>
      <c r="HL680" s="43"/>
      <c r="HM680" s="43"/>
      <c r="HN680" s="43"/>
      <c r="HO680" s="43"/>
      <c r="HP680" s="43"/>
      <c r="HQ680" s="43"/>
      <c r="HR680" s="43"/>
      <c r="HS680" s="43"/>
      <c r="HT680" s="43"/>
      <c r="HU680" s="43"/>
      <c r="HV680" s="43"/>
      <c r="HW680" s="43"/>
      <c r="HX680" s="43"/>
      <c r="HY680" s="43"/>
      <c r="HZ680" s="43"/>
      <c r="IA680" s="43"/>
      <c r="IB680" s="43"/>
      <c r="IC680" s="43"/>
      <c r="ID680" s="43"/>
      <c r="IE680" s="43"/>
      <c r="IF680" s="43"/>
      <c r="IG680" s="43"/>
      <c r="IH680" s="43"/>
      <c r="II680" s="43"/>
      <c r="IJ680" s="43"/>
      <c r="IK680" s="43"/>
      <c r="IL680" s="43"/>
      <c r="IM680" s="43"/>
      <c r="IN680" s="43"/>
      <c r="IO680" s="43"/>
      <c r="IP680" s="43"/>
      <c r="IQ680" s="43"/>
      <c r="IR680" s="43"/>
      <c r="IS680" s="43"/>
      <c r="IT680" s="43"/>
      <c r="IU680" s="43"/>
      <c r="IV680" s="43"/>
      <c r="IW680" s="43"/>
      <c r="IX680" s="43"/>
      <c r="IY680" s="43"/>
      <c r="IZ680" s="43"/>
      <c r="JA680" s="43"/>
      <c r="JB680" s="43"/>
      <c r="JC680" s="43"/>
      <c r="JD680" s="43"/>
      <c r="JE680" s="43"/>
    </row>
    <row r="681" spans="1:265" ht="18.75" thickBot="1">
      <c r="A681" s="149"/>
      <c r="B681" s="67">
        <v>472</v>
      </c>
      <c r="C681" s="43" t="s">
        <v>2759</v>
      </c>
      <c r="D681" s="43"/>
      <c r="E681" s="43"/>
      <c r="F681" s="178"/>
      <c r="G681" s="67" t="s">
        <v>23</v>
      </c>
      <c r="H681" s="71"/>
      <c r="I681" s="43"/>
      <c r="J681" s="43" t="s">
        <v>2760</v>
      </c>
      <c r="K681" s="71">
        <f t="shared" si="14"/>
        <v>0</v>
      </c>
      <c r="L681" s="43" t="s">
        <v>2761</v>
      </c>
      <c r="M681" s="43" t="s">
        <v>2762</v>
      </c>
    </row>
    <row r="682" spans="1:265" ht="18.75" thickBot="1">
      <c r="A682" s="149"/>
      <c r="B682" s="67">
        <v>457</v>
      </c>
      <c r="C682" s="43" t="s">
        <v>2763</v>
      </c>
      <c r="D682" s="43"/>
      <c r="E682" s="43"/>
      <c r="F682" s="178"/>
      <c r="G682" s="67" t="s">
        <v>72</v>
      </c>
      <c r="H682" s="71"/>
      <c r="I682" s="43"/>
      <c r="J682" s="43" t="s">
        <v>2764</v>
      </c>
      <c r="K682" s="71">
        <f t="shared" si="14"/>
        <v>0</v>
      </c>
      <c r="L682" s="43" t="s">
        <v>2765</v>
      </c>
      <c r="M682" s="43" t="s">
        <v>2766</v>
      </c>
    </row>
    <row r="683" spans="1:265" ht="18.75" thickBot="1">
      <c r="A683" s="149"/>
      <c r="B683" s="67">
        <v>588</v>
      </c>
      <c r="C683" s="43" t="s">
        <v>1314</v>
      </c>
      <c r="D683" s="43"/>
      <c r="E683" s="43"/>
      <c r="F683" s="178"/>
      <c r="G683" s="67" t="s">
        <v>23</v>
      </c>
      <c r="H683" s="71"/>
      <c r="I683" s="43"/>
      <c r="J683" s="43" t="s">
        <v>2022</v>
      </c>
      <c r="K683" s="71">
        <f t="shared" si="14"/>
        <v>0</v>
      </c>
      <c r="L683" s="43" t="s">
        <v>1315</v>
      </c>
      <c r="M683" s="43" t="s">
        <v>1316</v>
      </c>
    </row>
    <row r="684" spans="1:265" ht="18.75" thickBot="1">
      <c r="A684" s="149"/>
      <c r="B684" s="67">
        <v>183</v>
      </c>
      <c r="C684" s="43" t="s">
        <v>995</v>
      </c>
      <c r="D684" s="43"/>
      <c r="E684" s="43"/>
      <c r="F684" s="178"/>
      <c r="G684" s="67" t="s">
        <v>72</v>
      </c>
      <c r="H684" s="71"/>
      <c r="I684" s="43"/>
      <c r="J684" s="43" t="s">
        <v>2023</v>
      </c>
      <c r="K684" s="71">
        <f t="shared" si="14"/>
        <v>0</v>
      </c>
      <c r="L684" s="43" t="s">
        <v>996</v>
      </c>
      <c r="M684" s="43" t="s">
        <v>997</v>
      </c>
    </row>
    <row r="685" spans="1:265" ht="18.75" thickBot="1">
      <c r="A685" s="149"/>
      <c r="B685" s="67">
        <v>209</v>
      </c>
      <c r="C685" s="43" t="s">
        <v>2767</v>
      </c>
      <c r="D685" s="43"/>
      <c r="E685" s="43"/>
      <c r="F685" s="178"/>
      <c r="G685" s="67" t="s">
        <v>23</v>
      </c>
      <c r="H685" s="71"/>
      <c r="I685" s="43"/>
      <c r="J685" s="43" t="s">
        <v>1817</v>
      </c>
      <c r="K685" s="71">
        <f t="shared" si="14"/>
        <v>0</v>
      </c>
      <c r="L685" s="43" t="s">
        <v>2768</v>
      </c>
      <c r="M685" s="43" t="s">
        <v>2769</v>
      </c>
    </row>
    <row r="686" spans="1:265" ht="18.75" thickBot="1">
      <c r="A686" s="149"/>
      <c r="B686" s="67">
        <v>536</v>
      </c>
      <c r="C686" s="43" t="s">
        <v>952</v>
      </c>
      <c r="D686" s="43"/>
      <c r="E686" s="43"/>
      <c r="F686" s="178"/>
      <c r="G686" s="67" t="s">
        <v>23</v>
      </c>
      <c r="H686" s="71"/>
      <c r="I686" s="43"/>
      <c r="J686" s="43" t="s">
        <v>2024</v>
      </c>
      <c r="K686" s="71">
        <f t="shared" si="14"/>
        <v>0</v>
      </c>
      <c r="L686" s="43" t="s">
        <v>953</v>
      </c>
      <c r="M686" s="43" t="s">
        <v>954</v>
      </c>
    </row>
    <row r="687" spans="1:265" ht="18.75" thickBot="1">
      <c r="A687" s="149"/>
      <c r="B687" s="67">
        <v>317</v>
      </c>
      <c r="C687" s="43" t="s">
        <v>998</v>
      </c>
      <c r="D687" s="43"/>
      <c r="E687" s="43"/>
      <c r="F687" s="178"/>
      <c r="G687" s="67" t="s">
        <v>72</v>
      </c>
      <c r="H687" s="71"/>
      <c r="I687" s="43"/>
      <c r="J687" s="43" t="s">
        <v>2025</v>
      </c>
      <c r="K687" s="71">
        <f t="shared" si="14"/>
        <v>0</v>
      </c>
      <c r="L687" s="43" t="s">
        <v>999</v>
      </c>
      <c r="M687" s="43" t="s">
        <v>1000</v>
      </c>
    </row>
    <row r="688" spans="1:265" ht="18.75" thickBot="1">
      <c r="A688" s="149"/>
      <c r="B688" s="67">
        <v>127</v>
      </c>
      <c r="C688" s="43" t="s">
        <v>955</v>
      </c>
      <c r="D688" s="43"/>
      <c r="E688" s="43"/>
      <c r="F688" s="178"/>
      <c r="G688" s="67" t="s">
        <v>23</v>
      </c>
      <c r="H688" s="71"/>
      <c r="I688" s="43"/>
      <c r="J688" s="43" t="s">
        <v>2018</v>
      </c>
      <c r="K688" s="71">
        <f t="shared" si="14"/>
        <v>0</v>
      </c>
      <c r="L688" s="43" t="s">
        <v>956</v>
      </c>
      <c r="M688" s="43" t="s">
        <v>957</v>
      </c>
    </row>
    <row r="689" spans="1:13" ht="18.75" thickBot="1">
      <c r="A689" s="149"/>
      <c r="B689" s="67">
        <v>280</v>
      </c>
      <c r="C689" s="43" t="s">
        <v>1699</v>
      </c>
      <c r="D689" s="43"/>
      <c r="E689" s="43"/>
      <c r="F689" s="178"/>
      <c r="G689" s="67" t="s">
        <v>72</v>
      </c>
      <c r="H689" s="71"/>
      <c r="I689" s="43"/>
      <c r="J689" s="43" t="s">
        <v>2026</v>
      </c>
      <c r="K689" s="71">
        <f t="shared" si="14"/>
        <v>0</v>
      </c>
      <c r="L689" s="43" t="s">
        <v>1700</v>
      </c>
      <c r="M689" s="43" t="s">
        <v>1701</v>
      </c>
    </row>
    <row r="690" spans="1:13" ht="18.75" thickBot="1">
      <c r="A690" s="149"/>
      <c r="B690" s="67">
        <v>302</v>
      </c>
      <c r="C690" s="43" t="s">
        <v>1084</v>
      </c>
      <c r="D690" s="43"/>
      <c r="E690" s="43"/>
      <c r="F690" s="178"/>
      <c r="G690" s="67" t="s">
        <v>72</v>
      </c>
      <c r="H690" s="71"/>
      <c r="I690" s="43"/>
      <c r="J690" s="43" t="s">
        <v>2027</v>
      </c>
      <c r="K690" s="71">
        <f t="shared" si="14"/>
        <v>0</v>
      </c>
      <c r="L690" s="43" t="s">
        <v>1085</v>
      </c>
      <c r="M690" s="43" t="s">
        <v>1086</v>
      </c>
    </row>
    <row r="691" spans="1:13" ht="18.75" thickBot="1">
      <c r="A691" s="149"/>
      <c r="B691" s="67">
        <v>1030</v>
      </c>
      <c r="C691" s="43" t="s">
        <v>2770</v>
      </c>
      <c r="D691" s="43"/>
      <c r="E691" s="43"/>
      <c r="F691" s="178" t="s">
        <v>29</v>
      </c>
      <c r="G691" s="67" t="s">
        <v>72</v>
      </c>
      <c r="H691" s="71"/>
      <c r="I691" s="43"/>
      <c r="J691" s="43" t="s">
        <v>2771</v>
      </c>
      <c r="K691" s="71">
        <f t="shared" si="14"/>
        <v>0</v>
      </c>
      <c r="L691" s="43" t="s">
        <v>2772</v>
      </c>
      <c r="M691" s="43" t="s">
        <v>2773</v>
      </c>
    </row>
    <row r="692" spans="1:13" ht="18.75" thickBot="1">
      <c r="A692" s="149"/>
      <c r="B692" s="67">
        <v>428</v>
      </c>
      <c r="C692" s="43" t="s">
        <v>1483</v>
      </c>
      <c r="D692" s="43"/>
      <c r="E692" s="43"/>
      <c r="F692" s="178" t="s">
        <v>29</v>
      </c>
      <c r="G692" s="67" t="s">
        <v>23</v>
      </c>
      <c r="H692" s="71"/>
      <c r="I692" s="43"/>
      <c r="J692" s="43" t="s">
        <v>2025</v>
      </c>
      <c r="K692" s="71">
        <f t="shared" si="14"/>
        <v>0</v>
      </c>
      <c r="L692" s="43" t="s">
        <v>1484</v>
      </c>
      <c r="M692" s="43" t="s">
        <v>1485</v>
      </c>
    </row>
    <row r="693" spans="1:13" ht="18.75" thickBot="1">
      <c r="A693" s="149"/>
      <c r="B693" s="67">
        <v>112</v>
      </c>
      <c r="C693" s="43" t="s">
        <v>327</v>
      </c>
      <c r="D693" s="43"/>
      <c r="E693" s="43"/>
      <c r="F693" s="178" t="s">
        <v>29</v>
      </c>
      <c r="G693" s="67" t="s">
        <v>23</v>
      </c>
      <c r="H693" s="71"/>
      <c r="I693" s="43"/>
      <c r="J693" s="43" t="s">
        <v>2028</v>
      </c>
      <c r="K693" s="71">
        <f t="shared" si="14"/>
        <v>0</v>
      </c>
      <c r="L693" s="43" t="s">
        <v>328</v>
      </c>
      <c r="M693" s="43" t="s">
        <v>329</v>
      </c>
    </row>
    <row r="694" spans="1:13" ht="18.75" thickBot="1">
      <c r="A694" s="149"/>
      <c r="B694" s="67">
        <v>184</v>
      </c>
      <c r="C694" s="43" t="s">
        <v>330</v>
      </c>
      <c r="D694" s="43"/>
      <c r="E694" s="43"/>
      <c r="F694" s="178" t="s">
        <v>29</v>
      </c>
      <c r="G694" s="67" t="s">
        <v>23</v>
      </c>
      <c r="H694" s="71"/>
      <c r="I694" s="43"/>
      <c r="J694" s="43" t="s">
        <v>2027</v>
      </c>
      <c r="K694" s="71">
        <f t="shared" si="14"/>
        <v>0</v>
      </c>
      <c r="L694" s="43" t="s">
        <v>331</v>
      </c>
      <c r="M694" s="43" t="s">
        <v>332</v>
      </c>
    </row>
    <row r="695" spans="1:13" ht="18.75" thickBot="1">
      <c r="A695" s="149"/>
      <c r="B695" s="67">
        <v>30</v>
      </c>
      <c r="C695" s="132" t="s">
        <v>1637</v>
      </c>
      <c r="D695" s="43"/>
      <c r="E695" s="43"/>
      <c r="F695" s="178" t="s">
        <v>29</v>
      </c>
      <c r="G695" s="67" t="s">
        <v>23</v>
      </c>
      <c r="H695" s="71"/>
      <c r="I695" s="43"/>
      <c r="J695" s="43" t="s">
        <v>2029</v>
      </c>
      <c r="K695" s="71">
        <f t="shared" si="14"/>
        <v>0</v>
      </c>
      <c r="L695" s="43" t="s">
        <v>1638</v>
      </c>
      <c r="M695" s="43" t="s">
        <v>1639</v>
      </c>
    </row>
    <row r="696" spans="1:13" ht="18.75" thickBot="1">
      <c r="A696" s="149"/>
      <c r="B696" s="67">
        <v>442</v>
      </c>
      <c r="C696" s="43" t="s">
        <v>2774</v>
      </c>
      <c r="D696" s="43"/>
      <c r="E696" s="43"/>
      <c r="F696" s="178" t="s">
        <v>29</v>
      </c>
      <c r="G696" s="67" t="s">
        <v>72</v>
      </c>
      <c r="H696" s="71"/>
      <c r="I696" s="43"/>
      <c r="J696" s="43" t="s">
        <v>2014</v>
      </c>
      <c r="K696" s="71">
        <f t="shared" si="14"/>
        <v>0</v>
      </c>
      <c r="L696" s="43" t="s">
        <v>2775</v>
      </c>
      <c r="M696" s="43" t="s">
        <v>2776</v>
      </c>
    </row>
    <row r="697" spans="1:13" ht="18.75" thickBot="1">
      <c r="A697" s="149"/>
      <c r="B697" s="67">
        <v>658</v>
      </c>
      <c r="C697" s="43" t="s">
        <v>333</v>
      </c>
      <c r="D697" s="43"/>
      <c r="E697" s="43"/>
      <c r="F697" s="178" t="s">
        <v>29</v>
      </c>
      <c r="G697" s="67" t="s">
        <v>72</v>
      </c>
      <c r="H697" s="71"/>
      <c r="I697" s="43"/>
      <c r="J697" s="43" t="s">
        <v>2030</v>
      </c>
      <c r="K697" s="71">
        <f t="shared" si="14"/>
        <v>0</v>
      </c>
      <c r="L697" s="43" t="s">
        <v>334</v>
      </c>
      <c r="M697" s="43" t="s">
        <v>335</v>
      </c>
    </row>
    <row r="698" spans="1:13" ht="18.75" thickBot="1">
      <c r="A698" s="149"/>
      <c r="B698" s="67">
        <v>944</v>
      </c>
      <c r="C698" s="43" t="s">
        <v>1087</v>
      </c>
      <c r="D698" s="43"/>
      <c r="E698" s="43"/>
      <c r="F698" s="178"/>
      <c r="G698" s="67" t="s">
        <v>23</v>
      </c>
      <c r="H698" s="71"/>
      <c r="I698" s="43"/>
      <c r="J698" s="43" t="s">
        <v>2031</v>
      </c>
      <c r="K698" s="71">
        <f t="shared" si="14"/>
        <v>0</v>
      </c>
      <c r="L698" s="43" t="s">
        <v>1088</v>
      </c>
      <c r="M698" s="43" t="s">
        <v>1089</v>
      </c>
    </row>
    <row r="699" spans="1:13" ht="18.75" thickBot="1">
      <c r="A699" s="149"/>
      <c r="B699" s="67">
        <v>298</v>
      </c>
      <c r="C699" s="43" t="s">
        <v>958</v>
      </c>
      <c r="D699" s="43"/>
      <c r="E699" s="43"/>
      <c r="F699" s="178"/>
      <c r="G699" s="67" t="s">
        <v>23</v>
      </c>
      <c r="H699" s="71"/>
      <c r="I699" s="43"/>
      <c r="J699" s="43" t="s">
        <v>2032</v>
      </c>
      <c r="K699" s="71">
        <f t="shared" si="14"/>
        <v>0</v>
      </c>
      <c r="L699" s="43" t="s">
        <v>959</v>
      </c>
      <c r="M699" s="43" t="s">
        <v>960</v>
      </c>
    </row>
    <row r="700" spans="1:13" ht="18.75" thickBot="1">
      <c r="A700" s="149"/>
      <c r="B700" s="67">
        <v>538</v>
      </c>
      <c r="C700" s="43" t="s">
        <v>1001</v>
      </c>
      <c r="D700" s="43"/>
      <c r="E700" s="43"/>
      <c r="F700" s="178"/>
      <c r="G700" s="67" t="s">
        <v>23</v>
      </c>
      <c r="H700" s="71"/>
      <c r="I700" s="43"/>
      <c r="J700" s="43" t="s">
        <v>2033</v>
      </c>
      <c r="K700" s="71">
        <f t="shared" si="14"/>
        <v>0</v>
      </c>
      <c r="L700" s="43" t="s">
        <v>1002</v>
      </c>
      <c r="M700" s="43" t="s">
        <v>1003</v>
      </c>
    </row>
    <row r="701" spans="1:13" ht="18.75" thickBot="1">
      <c r="A701" s="149"/>
      <c r="B701" s="67">
        <v>423</v>
      </c>
      <c r="C701" s="43" t="s">
        <v>336</v>
      </c>
      <c r="D701" s="43"/>
      <c r="E701" s="43"/>
      <c r="F701" s="178"/>
      <c r="G701" s="67" t="s">
        <v>23</v>
      </c>
      <c r="H701" s="71"/>
      <c r="I701" s="43"/>
      <c r="J701" s="43" t="s">
        <v>2034</v>
      </c>
      <c r="K701" s="71">
        <f t="shared" si="14"/>
        <v>0</v>
      </c>
      <c r="L701" s="43" t="s">
        <v>337</v>
      </c>
      <c r="M701" s="43" t="s">
        <v>338</v>
      </c>
    </row>
    <row r="702" spans="1:13" ht="18.75" thickBot="1">
      <c r="A702" s="149"/>
      <c r="B702" s="67">
        <v>1280</v>
      </c>
      <c r="C702" s="43" t="s">
        <v>1045</v>
      </c>
      <c r="D702" s="43"/>
      <c r="E702" s="43"/>
      <c r="F702" s="178"/>
      <c r="G702" s="67" t="s">
        <v>72</v>
      </c>
      <c r="H702" s="71"/>
      <c r="I702" s="43"/>
      <c r="J702" s="43" t="s">
        <v>2035</v>
      </c>
      <c r="K702" s="71">
        <f t="shared" ref="K702:K765" si="15">IF(I702&lt;&gt;0,A702*I702,A702*H702)</f>
        <v>0</v>
      </c>
      <c r="L702" s="43" t="s">
        <v>1046</v>
      </c>
      <c r="M702" s="43" t="s">
        <v>1047</v>
      </c>
    </row>
    <row r="703" spans="1:13" ht="18.75" thickBot="1">
      <c r="A703" s="149"/>
      <c r="B703" s="67">
        <v>1671</v>
      </c>
      <c r="C703" s="43" t="s">
        <v>961</v>
      </c>
      <c r="D703" s="43"/>
      <c r="E703" s="43"/>
      <c r="F703" s="178"/>
      <c r="G703" s="67" t="s">
        <v>72</v>
      </c>
      <c r="H703" s="71"/>
      <c r="I703" s="43"/>
      <c r="J703" s="43" t="s">
        <v>2018</v>
      </c>
      <c r="K703" s="71">
        <f t="shared" si="15"/>
        <v>0</v>
      </c>
      <c r="L703" s="43" t="s">
        <v>964</v>
      </c>
      <c r="M703" s="43" t="s">
        <v>965</v>
      </c>
    </row>
    <row r="704" spans="1:13" ht="18.75" thickBot="1">
      <c r="A704" s="149"/>
      <c r="B704" s="67">
        <v>885</v>
      </c>
      <c r="C704" s="43" t="s">
        <v>961</v>
      </c>
      <c r="D704" s="43"/>
      <c r="E704" s="43"/>
      <c r="F704" s="178"/>
      <c r="G704" s="67" t="s">
        <v>23</v>
      </c>
      <c r="H704" s="71"/>
      <c r="I704" s="43"/>
      <c r="J704" s="43" t="s">
        <v>2018</v>
      </c>
      <c r="K704" s="71">
        <f t="shared" si="15"/>
        <v>0</v>
      </c>
      <c r="L704" s="43" t="s">
        <v>962</v>
      </c>
      <c r="M704" s="43" t="s">
        <v>963</v>
      </c>
    </row>
    <row r="705" spans="1:13" ht="18.75" thickBot="1">
      <c r="A705" s="149"/>
      <c r="B705" s="67">
        <v>220</v>
      </c>
      <c r="C705" s="43" t="s">
        <v>2777</v>
      </c>
      <c r="D705" s="43"/>
      <c r="E705" s="43"/>
      <c r="F705" s="178"/>
      <c r="G705" s="67" t="s">
        <v>23</v>
      </c>
      <c r="H705" s="71"/>
      <c r="I705" s="43"/>
      <c r="J705" s="43" t="s">
        <v>2016</v>
      </c>
      <c r="K705" s="71">
        <f t="shared" si="15"/>
        <v>0</v>
      </c>
      <c r="L705" s="43" t="s">
        <v>2778</v>
      </c>
      <c r="M705" s="43" t="s">
        <v>2779</v>
      </c>
    </row>
    <row r="706" spans="1:13" ht="18.75" thickBot="1">
      <c r="A706" s="149"/>
      <c r="B706" s="67">
        <v>451</v>
      </c>
      <c r="C706" s="43" t="s">
        <v>339</v>
      </c>
      <c r="D706" s="43"/>
      <c r="E706" s="43"/>
      <c r="F706" s="178"/>
      <c r="G706" s="67" t="s">
        <v>72</v>
      </c>
      <c r="H706" s="71"/>
      <c r="I706" s="43"/>
      <c r="J706" s="43" t="s">
        <v>2036</v>
      </c>
      <c r="K706" s="71">
        <f t="shared" si="15"/>
        <v>0</v>
      </c>
      <c r="L706" s="43" t="s">
        <v>1004</v>
      </c>
      <c r="M706" s="43" t="s">
        <v>1005</v>
      </c>
    </row>
    <row r="707" spans="1:13" ht="18.75" thickBot="1">
      <c r="A707" s="149"/>
      <c r="B707" s="67">
        <v>388</v>
      </c>
      <c r="C707" s="43" t="s">
        <v>339</v>
      </c>
      <c r="D707" s="43"/>
      <c r="E707" s="43"/>
      <c r="F707" s="178"/>
      <c r="G707" s="67" t="s">
        <v>23</v>
      </c>
      <c r="H707" s="71"/>
      <c r="I707" s="43"/>
      <c r="J707" s="43" t="s">
        <v>2036</v>
      </c>
      <c r="K707" s="71">
        <f t="shared" si="15"/>
        <v>0</v>
      </c>
      <c r="L707" s="43" t="s">
        <v>340</v>
      </c>
      <c r="M707" s="43" t="s">
        <v>341</v>
      </c>
    </row>
    <row r="708" spans="1:13" ht="18.75" thickBot="1">
      <c r="A708" s="149"/>
      <c r="B708" s="67">
        <v>1229</v>
      </c>
      <c r="C708" s="43" t="s">
        <v>2780</v>
      </c>
      <c r="D708" s="43"/>
      <c r="E708" s="43"/>
      <c r="F708" s="178"/>
      <c r="G708" s="67" t="s">
        <v>72</v>
      </c>
      <c r="H708" s="71"/>
      <c r="I708" s="43"/>
      <c r="J708" s="43" t="s">
        <v>1894</v>
      </c>
      <c r="K708" s="71">
        <f t="shared" si="15"/>
        <v>0</v>
      </c>
      <c r="L708" s="43" t="s">
        <v>2781</v>
      </c>
      <c r="M708" s="43" t="s">
        <v>2782</v>
      </c>
    </row>
    <row r="709" spans="1:13" ht="18.75" thickBot="1">
      <c r="A709" s="149"/>
      <c r="B709" s="67">
        <v>287</v>
      </c>
      <c r="C709" s="43" t="s">
        <v>4201</v>
      </c>
      <c r="D709" s="43"/>
      <c r="E709" s="43"/>
      <c r="F709" s="178"/>
      <c r="G709" s="67" t="s">
        <v>23</v>
      </c>
      <c r="H709" s="71"/>
      <c r="I709" s="43"/>
      <c r="J709" s="43" t="s">
        <v>1818</v>
      </c>
      <c r="K709" s="71">
        <f t="shared" si="15"/>
        <v>0</v>
      </c>
      <c r="L709" s="43" t="s">
        <v>554</v>
      </c>
      <c r="M709" s="43" t="s">
        <v>555</v>
      </c>
    </row>
    <row r="710" spans="1:13" ht="18.75" thickBot="1">
      <c r="A710" s="149"/>
      <c r="B710" s="67">
        <v>73</v>
      </c>
      <c r="C710" s="43" t="s">
        <v>4202</v>
      </c>
      <c r="D710" s="43"/>
      <c r="E710" s="43"/>
      <c r="F710" s="178"/>
      <c r="G710" s="67" t="s">
        <v>23</v>
      </c>
      <c r="H710" s="71"/>
      <c r="I710" s="43"/>
      <c r="J710" s="43" t="s">
        <v>1818</v>
      </c>
      <c r="K710" s="71">
        <f t="shared" si="15"/>
        <v>0</v>
      </c>
      <c r="L710" s="43" t="s">
        <v>4203</v>
      </c>
      <c r="M710" s="43" t="s">
        <v>4204</v>
      </c>
    </row>
    <row r="711" spans="1:13" ht="18.75" thickBot="1">
      <c r="A711" s="149"/>
      <c r="B711" s="67">
        <v>457</v>
      </c>
      <c r="C711" s="43" t="s">
        <v>342</v>
      </c>
      <c r="D711" s="43"/>
      <c r="E711" s="43"/>
      <c r="F711" s="178"/>
      <c r="G711" s="67" t="s">
        <v>23</v>
      </c>
      <c r="H711" s="71"/>
      <c r="I711" s="43"/>
      <c r="J711" s="43" t="s">
        <v>2037</v>
      </c>
      <c r="K711" s="71">
        <f t="shared" si="15"/>
        <v>0</v>
      </c>
      <c r="L711" s="43" t="s">
        <v>343</v>
      </c>
      <c r="M711" s="43" t="s">
        <v>344</v>
      </c>
    </row>
    <row r="712" spans="1:13" ht="18.75" thickBot="1">
      <c r="A712" s="149"/>
      <c r="B712" s="67">
        <v>438</v>
      </c>
      <c r="C712" s="43" t="s">
        <v>556</v>
      </c>
      <c r="D712" s="43"/>
      <c r="E712" s="43"/>
      <c r="F712" s="178"/>
      <c r="G712" s="67" t="s">
        <v>23</v>
      </c>
      <c r="H712" s="71"/>
      <c r="I712" s="43"/>
      <c r="J712" s="43" t="s">
        <v>2038</v>
      </c>
      <c r="K712" s="71">
        <f t="shared" si="15"/>
        <v>0</v>
      </c>
      <c r="L712" s="43" t="s">
        <v>557</v>
      </c>
      <c r="M712" s="43" t="s">
        <v>558</v>
      </c>
    </row>
    <row r="713" spans="1:13" ht="18.75" thickBot="1">
      <c r="A713" s="149"/>
      <c r="B713" s="67">
        <v>270</v>
      </c>
      <c r="C713" s="43" t="s">
        <v>559</v>
      </c>
      <c r="D713" s="43"/>
      <c r="E713" s="43"/>
      <c r="F713" s="178"/>
      <c r="G713" s="67" t="s">
        <v>23</v>
      </c>
      <c r="H713" s="71"/>
      <c r="I713" s="43"/>
      <c r="J713" s="43" t="s">
        <v>2039</v>
      </c>
      <c r="K713" s="71">
        <f t="shared" si="15"/>
        <v>0</v>
      </c>
      <c r="L713" s="43" t="s">
        <v>560</v>
      </c>
      <c r="M713" s="43" t="s">
        <v>561</v>
      </c>
    </row>
    <row r="714" spans="1:13" ht="18.75" thickBot="1">
      <c r="A714" s="149"/>
      <c r="B714" s="67">
        <v>297</v>
      </c>
      <c r="C714" s="43" t="s">
        <v>562</v>
      </c>
      <c r="D714" s="43"/>
      <c r="E714" s="43"/>
      <c r="F714" s="178"/>
      <c r="G714" s="67" t="s">
        <v>23</v>
      </c>
      <c r="H714" s="71"/>
      <c r="I714" s="43"/>
      <c r="J714" s="43" t="s">
        <v>2040</v>
      </c>
      <c r="K714" s="71">
        <f t="shared" si="15"/>
        <v>0</v>
      </c>
      <c r="L714" s="43" t="s">
        <v>563</v>
      </c>
      <c r="M714" s="43" t="s">
        <v>564</v>
      </c>
    </row>
    <row r="715" spans="1:13" ht="18.75" thickBot="1">
      <c r="A715" s="149"/>
      <c r="B715" s="67">
        <v>746</v>
      </c>
      <c r="C715" s="43" t="s">
        <v>345</v>
      </c>
      <c r="D715" s="43"/>
      <c r="E715" s="43"/>
      <c r="F715" s="178"/>
      <c r="G715" s="67" t="s">
        <v>23</v>
      </c>
      <c r="H715" s="71"/>
      <c r="I715" s="43"/>
      <c r="J715" s="43" t="s">
        <v>2041</v>
      </c>
      <c r="K715" s="71">
        <f t="shared" si="15"/>
        <v>0</v>
      </c>
      <c r="L715" s="43" t="s">
        <v>346</v>
      </c>
      <c r="M715" s="43" t="s">
        <v>347</v>
      </c>
    </row>
    <row r="716" spans="1:13" ht="18.75" thickBot="1">
      <c r="A716" s="149"/>
      <c r="B716" s="67">
        <v>405</v>
      </c>
      <c r="C716" s="43" t="s">
        <v>348</v>
      </c>
      <c r="D716" s="43"/>
      <c r="E716" s="43"/>
      <c r="F716" s="178"/>
      <c r="G716" s="67" t="s">
        <v>23</v>
      </c>
      <c r="H716" s="71"/>
      <c r="I716" s="43"/>
      <c r="J716" s="43" t="s">
        <v>1861</v>
      </c>
      <c r="K716" s="71">
        <f t="shared" si="15"/>
        <v>0</v>
      </c>
      <c r="L716" s="43" t="s">
        <v>349</v>
      </c>
      <c r="M716" s="43" t="s">
        <v>350</v>
      </c>
    </row>
    <row r="717" spans="1:13" ht="18.75" thickBot="1">
      <c r="A717" s="149"/>
      <c r="B717" s="67">
        <v>716</v>
      </c>
      <c r="C717" s="43" t="s">
        <v>1693</v>
      </c>
      <c r="D717" s="43"/>
      <c r="E717" s="43"/>
      <c r="F717" s="178" t="s">
        <v>598</v>
      </c>
      <c r="G717" s="67" t="s">
        <v>23</v>
      </c>
      <c r="H717" s="71"/>
      <c r="I717" s="43"/>
      <c r="J717" s="43" t="s">
        <v>2042</v>
      </c>
      <c r="K717" s="71">
        <f t="shared" si="15"/>
        <v>0</v>
      </c>
      <c r="L717" s="43" t="s">
        <v>1694</v>
      </c>
      <c r="M717" s="43" t="s">
        <v>1695</v>
      </c>
    </row>
    <row r="718" spans="1:13" ht="18.75" thickBot="1">
      <c r="A718" s="149"/>
      <c r="B718" s="67">
        <v>32</v>
      </c>
      <c r="C718" s="43" t="s">
        <v>4205</v>
      </c>
      <c r="D718" s="43"/>
      <c r="E718" s="43"/>
      <c r="F718" s="178"/>
      <c r="G718" s="67" t="s">
        <v>23</v>
      </c>
      <c r="H718" s="71"/>
      <c r="I718" s="43"/>
      <c r="J718" s="43" t="s">
        <v>4206</v>
      </c>
      <c r="K718" s="71">
        <f t="shared" si="15"/>
        <v>0</v>
      </c>
      <c r="L718" s="43" t="s">
        <v>4207</v>
      </c>
      <c r="M718" s="43" t="s">
        <v>4208</v>
      </c>
    </row>
    <row r="719" spans="1:13" ht="18.75" thickBot="1">
      <c r="A719" s="149"/>
      <c r="B719" s="67">
        <v>1394</v>
      </c>
      <c r="C719" s="43" t="s">
        <v>862</v>
      </c>
      <c r="D719" s="43"/>
      <c r="E719" s="43"/>
      <c r="F719" s="178"/>
      <c r="G719" s="67" t="s">
        <v>72</v>
      </c>
      <c r="H719" s="71"/>
      <c r="I719" s="43"/>
      <c r="J719" s="43" t="s">
        <v>2043</v>
      </c>
      <c r="K719" s="71">
        <f t="shared" si="15"/>
        <v>0</v>
      </c>
      <c r="L719" s="43" t="s">
        <v>863</v>
      </c>
      <c r="M719" s="43" t="s">
        <v>864</v>
      </c>
    </row>
    <row r="720" spans="1:13" ht="18.75" thickBot="1">
      <c r="A720" s="149"/>
      <c r="B720" s="67">
        <v>1436</v>
      </c>
      <c r="C720" s="43" t="s">
        <v>1420</v>
      </c>
      <c r="D720" s="43"/>
      <c r="E720" s="43"/>
      <c r="F720" s="178"/>
      <c r="G720" s="67" t="s">
        <v>72</v>
      </c>
      <c r="H720" s="71"/>
      <c r="I720" s="43"/>
      <c r="J720" s="43" t="s">
        <v>2044</v>
      </c>
      <c r="K720" s="71">
        <f t="shared" si="15"/>
        <v>0</v>
      </c>
      <c r="L720" s="43" t="s">
        <v>1421</v>
      </c>
      <c r="M720" s="43" t="s">
        <v>1422</v>
      </c>
    </row>
    <row r="721" spans="1:13" ht="18.75" thickBot="1">
      <c r="A721" s="149"/>
      <c r="B721" s="67">
        <v>119</v>
      </c>
      <c r="C721" s="43" t="s">
        <v>4209</v>
      </c>
      <c r="D721" s="43"/>
      <c r="E721" s="43"/>
      <c r="F721" s="178"/>
      <c r="G721" s="67" t="s">
        <v>72</v>
      </c>
      <c r="H721" s="71"/>
      <c r="I721" s="43"/>
      <c r="J721" s="43" t="s">
        <v>2045</v>
      </c>
      <c r="K721" s="71">
        <f t="shared" si="15"/>
        <v>0</v>
      </c>
      <c r="L721" s="43" t="s">
        <v>1254</v>
      </c>
      <c r="M721" s="43" t="s">
        <v>1252</v>
      </c>
    </row>
    <row r="722" spans="1:13" ht="18.75" thickBot="1">
      <c r="A722" s="149"/>
      <c r="B722" s="67">
        <v>61</v>
      </c>
      <c r="C722" s="43" t="s">
        <v>4210</v>
      </c>
      <c r="D722" s="43"/>
      <c r="E722" s="43"/>
      <c r="F722" s="178"/>
      <c r="G722" s="67" t="s">
        <v>72</v>
      </c>
      <c r="H722" s="71"/>
      <c r="I722" s="43"/>
      <c r="J722" s="43" t="s">
        <v>1907</v>
      </c>
      <c r="K722" s="71">
        <f t="shared" si="15"/>
        <v>0</v>
      </c>
      <c r="L722" s="43" t="s">
        <v>1255</v>
      </c>
      <c r="M722" s="43" t="s">
        <v>1253</v>
      </c>
    </row>
    <row r="723" spans="1:13" ht="18.75" thickBot="1">
      <c r="A723" s="149"/>
      <c r="B723" s="67">
        <v>438</v>
      </c>
      <c r="C723" s="43" t="s">
        <v>4211</v>
      </c>
      <c r="D723" s="43"/>
      <c r="E723" s="43"/>
      <c r="F723" s="178"/>
      <c r="G723" s="67" t="s">
        <v>72</v>
      </c>
      <c r="H723" s="71"/>
      <c r="I723" s="43"/>
      <c r="J723" s="43" t="s">
        <v>1771</v>
      </c>
      <c r="K723" s="71">
        <f t="shared" si="15"/>
        <v>0</v>
      </c>
      <c r="L723" s="43" t="s">
        <v>2783</v>
      </c>
      <c r="M723" s="43" t="s">
        <v>2784</v>
      </c>
    </row>
    <row r="724" spans="1:13" ht="18.75" thickBot="1">
      <c r="A724" s="149"/>
      <c r="B724" s="67">
        <v>1426</v>
      </c>
      <c r="C724" s="43" t="s">
        <v>2785</v>
      </c>
      <c r="D724" s="43"/>
      <c r="E724" s="43"/>
      <c r="F724" s="178"/>
      <c r="G724" s="67" t="s">
        <v>72</v>
      </c>
      <c r="H724" s="71"/>
      <c r="I724" s="43"/>
      <c r="J724" s="43" t="s">
        <v>1771</v>
      </c>
      <c r="K724" s="71">
        <f t="shared" si="15"/>
        <v>0</v>
      </c>
      <c r="L724" s="43" t="s">
        <v>2786</v>
      </c>
      <c r="M724" s="43" t="s">
        <v>2787</v>
      </c>
    </row>
    <row r="725" spans="1:13" ht="18.75" thickBot="1">
      <c r="A725" s="149"/>
      <c r="B725" s="67">
        <v>110</v>
      </c>
      <c r="C725" s="43" t="s">
        <v>2788</v>
      </c>
      <c r="D725" s="43"/>
      <c r="E725" s="43"/>
      <c r="F725" s="178"/>
      <c r="G725" s="67" t="s">
        <v>72</v>
      </c>
      <c r="H725" s="71"/>
      <c r="I725" s="43"/>
      <c r="J725" s="43" t="s">
        <v>1773</v>
      </c>
      <c r="K725" s="71">
        <f t="shared" si="15"/>
        <v>0</v>
      </c>
      <c r="L725" s="43" t="s">
        <v>2789</v>
      </c>
      <c r="M725" s="43" t="s">
        <v>2790</v>
      </c>
    </row>
    <row r="726" spans="1:13" ht="18.75" thickBot="1">
      <c r="A726" s="149"/>
      <c r="B726" s="67">
        <v>4895</v>
      </c>
      <c r="C726" s="43" t="s">
        <v>2791</v>
      </c>
      <c r="D726" s="43"/>
      <c r="E726" s="43"/>
      <c r="F726" s="178"/>
      <c r="G726" s="67" t="s">
        <v>72</v>
      </c>
      <c r="H726" s="71"/>
      <c r="I726" s="43"/>
      <c r="J726" s="43" t="s">
        <v>1780</v>
      </c>
      <c r="K726" s="71">
        <f t="shared" si="15"/>
        <v>0</v>
      </c>
      <c r="L726" s="43" t="s">
        <v>2792</v>
      </c>
      <c r="M726" s="43" t="s">
        <v>2793</v>
      </c>
    </row>
    <row r="727" spans="1:13" ht="18.75" thickBot="1">
      <c r="A727" s="149"/>
      <c r="B727" s="67">
        <v>468</v>
      </c>
      <c r="C727" s="43" t="s">
        <v>4108</v>
      </c>
      <c r="D727" s="43"/>
      <c r="E727" s="43"/>
      <c r="F727" s="178"/>
      <c r="G727" s="67" t="s">
        <v>23</v>
      </c>
      <c r="H727" s="71"/>
      <c r="I727" s="43"/>
      <c r="J727" s="43" t="s">
        <v>1771</v>
      </c>
      <c r="K727" s="71">
        <f t="shared" si="15"/>
        <v>0</v>
      </c>
      <c r="L727" s="43" t="s">
        <v>4058</v>
      </c>
      <c r="M727" s="43" t="s">
        <v>4059</v>
      </c>
    </row>
    <row r="728" spans="1:13" ht="18.75" thickBot="1">
      <c r="A728" s="149"/>
      <c r="B728" s="67">
        <v>190</v>
      </c>
      <c r="C728" s="43" t="s">
        <v>4109</v>
      </c>
      <c r="D728" s="43"/>
      <c r="E728" s="43"/>
      <c r="F728" s="184" t="s">
        <v>4274</v>
      </c>
      <c r="G728" s="67" t="s">
        <v>72</v>
      </c>
      <c r="H728" s="71"/>
      <c r="I728" s="43"/>
      <c r="J728" s="43" t="s">
        <v>1771</v>
      </c>
      <c r="K728" s="71">
        <f t="shared" si="15"/>
        <v>0</v>
      </c>
      <c r="L728" s="43" t="s">
        <v>4028</v>
      </c>
      <c r="M728" s="43" t="s">
        <v>4029</v>
      </c>
    </row>
    <row r="729" spans="1:13" ht="18.75" thickBot="1">
      <c r="A729" s="149"/>
      <c r="B729" s="67">
        <v>1667</v>
      </c>
      <c r="C729" s="43" t="s">
        <v>2794</v>
      </c>
      <c r="D729" s="43"/>
      <c r="E729" s="43"/>
      <c r="F729" s="178" t="s">
        <v>29</v>
      </c>
      <c r="G729" s="67" t="s">
        <v>72</v>
      </c>
      <c r="H729" s="71"/>
      <c r="I729" s="43"/>
      <c r="J729" s="43" t="s">
        <v>1771</v>
      </c>
      <c r="K729" s="71">
        <f t="shared" si="15"/>
        <v>0</v>
      </c>
      <c r="L729" s="43" t="s">
        <v>2795</v>
      </c>
      <c r="M729" s="43" t="s">
        <v>2796</v>
      </c>
    </row>
    <row r="730" spans="1:13" ht="18.75" thickBot="1">
      <c r="A730" s="149"/>
      <c r="B730" s="67">
        <v>119</v>
      </c>
      <c r="C730" s="43" t="s">
        <v>1423</v>
      </c>
      <c r="D730" s="43"/>
      <c r="E730" s="43"/>
      <c r="F730" s="178"/>
      <c r="G730" s="67" t="s">
        <v>72</v>
      </c>
      <c r="H730" s="71"/>
      <c r="I730" s="43"/>
      <c r="J730" s="43" t="s">
        <v>1916</v>
      </c>
      <c r="K730" s="71">
        <f t="shared" si="15"/>
        <v>0</v>
      </c>
      <c r="L730" s="43" t="s">
        <v>1424</v>
      </c>
      <c r="M730" s="43" t="s">
        <v>1425</v>
      </c>
    </row>
    <row r="731" spans="1:13" ht="18.75" thickBot="1">
      <c r="A731" s="149"/>
      <c r="B731" s="67">
        <v>2441</v>
      </c>
      <c r="C731" s="43" t="s">
        <v>1317</v>
      </c>
      <c r="D731" s="43"/>
      <c r="E731" s="43"/>
      <c r="F731" s="178"/>
      <c r="G731" s="67" t="s">
        <v>72</v>
      </c>
      <c r="H731" s="71"/>
      <c r="I731" s="43"/>
      <c r="J731" s="43" t="s">
        <v>1780</v>
      </c>
      <c r="K731" s="71">
        <f t="shared" si="15"/>
        <v>0</v>
      </c>
      <c r="L731" s="43" t="s">
        <v>1318</v>
      </c>
      <c r="M731" s="43" t="s">
        <v>1319</v>
      </c>
    </row>
    <row r="732" spans="1:13" ht="18.75" thickBot="1">
      <c r="A732" s="149"/>
      <c r="B732" s="67">
        <v>132</v>
      </c>
      <c r="C732" s="43" t="s">
        <v>2797</v>
      </c>
      <c r="D732" s="43"/>
      <c r="E732" s="43"/>
      <c r="F732" s="178"/>
      <c r="G732" s="67" t="s">
        <v>72</v>
      </c>
      <c r="H732" s="71"/>
      <c r="I732" s="43"/>
      <c r="J732" s="43" t="s">
        <v>1780</v>
      </c>
      <c r="K732" s="71">
        <f t="shared" si="15"/>
        <v>0</v>
      </c>
      <c r="L732" s="43" t="s">
        <v>2798</v>
      </c>
      <c r="M732" s="43" t="s">
        <v>2799</v>
      </c>
    </row>
    <row r="733" spans="1:13" ht="18.75" thickBot="1">
      <c r="A733" s="149"/>
      <c r="B733" s="67">
        <v>633</v>
      </c>
      <c r="C733" s="43" t="s">
        <v>2800</v>
      </c>
      <c r="D733" s="43"/>
      <c r="E733" s="43"/>
      <c r="F733" s="178"/>
      <c r="G733" s="67" t="s">
        <v>23</v>
      </c>
      <c r="H733" s="71"/>
      <c r="I733" s="43"/>
      <c r="J733" s="43" t="s">
        <v>2801</v>
      </c>
      <c r="K733" s="71">
        <f t="shared" si="15"/>
        <v>0</v>
      </c>
      <c r="L733" s="43" t="s">
        <v>2802</v>
      </c>
      <c r="M733" s="43" t="s">
        <v>2803</v>
      </c>
    </row>
    <row r="734" spans="1:13" ht="18.75" thickBot="1">
      <c r="A734" s="149"/>
      <c r="B734" s="67">
        <v>553</v>
      </c>
      <c r="C734" s="147" t="s">
        <v>1672</v>
      </c>
      <c r="D734" s="43"/>
      <c r="E734" s="43"/>
      <c r="F734" s="178" t="s">
        <v>29</v>
      </c>
      <c r="G734" s="67" t="s">
        <v>23</v>
      </c>
      <c r="H734" s="71"/>
      <c r="I734" s="43"/>
      <c r="J734" s="43" t="s">
        <v>2046</v>
      </c>
      <c r="K734" s="71">
        <f t="shared" si="15"/>
        <v>0</v>
      </c>
      <c r="L734" s="43" t="s">
        <v>1673</v>
      </c>
      <c r="M734" s="43" t="s">
        <v>1674</v>
      </c>
    </row>
    <row r="735" spans="1:13" ht="18.75" thickBot="1">
      <c r="A735" s="149"/>
      <c r="B735" s="67">
        <v>769</v>
      </c>
      <c r="C735" s="132" t="s">
        <v>1675</v>
      </c>
      <c r="D735" s="43"/>
      <c r="E735" s="43"/>
      <c r="F735" s="178" t="s">
        <v>29</v>
      </c>
      <c r="G735" s="67" t="s">
        <v>23</v>
      </c>
      <c r="H735" s="71"/>
      <c r="I735" s="43"/>
      <c r="J735" s="43" t="s">
        <v>2046</v>
      </c>
      <c r="K735" s="71">
        <f t="shared" si="15"/>
        <v>0</v>
      </c>
      <c r="L735" s="43" t="s">
        <v>1676</v>
      </c>
      <c r="M735" s="43" t="s">
        <v>1677</v>
      </c>
    </row>
    <row r="736" spans="1:13" ht="18.75" thickBot="1">
      <c r="A736" s="149"/>
      <c r="B736" s="67">
        <v>402</v>
      </c>
      <c r="C736" s="147" t="s">
        <v>1678</v>
      </c>
      <c r="D736" s="43"/>
      <c r="E736" s="43"/>
      <c r="F736" s="178" t="s">
        <v>29</v>
      </c>
      <c r="G736" s="67" t="s">
        <v>23</v>
      </c>
      <c r="H736" s="71"/>
      <c r="I736" s="43"/>
      <c r="J736" s="43" t="s">
        <v>2046</v>
      </c>
      <c r="K736" s="71">
        <f t="shared" si="15"/>
        <v>0</v>
      </c>
      <c r="L736" s="43" t="s">
        <v>1679</v>
      </c>
      <c r="M736" s="43" t="s">
        <v>1680</v>
      </c>
    </row>
    <row r="737" spans="1:13" ht="18.75" thickBot="1">
      <c r="A737" s="149"/>
      <c r="B737" s="67">
        <v>1289</v>
      </c>
      <c r="C737" s="43" t="s">
        <v>2804</v>
      </c>
      <c r="D737" s="43"/>
      <c r="E737" s="43"/>
      <c r="F737" s="178"/>
      <c r="G737" s="67" t="s">
        <v>72</v>
      </c>
      <c r="H737" s="71"/>
      <c r="I737" s="43"/>
      <c r="J737" s="43" t="s">
        <v>1773</v>
      </c>
      <c r="K737" s="71">
        <f t="shared" si="15"/>
        <v>0</v>
      </c>
      <c r="L737" s="43" t="s">
        <v>2807</v>
      </c>
      <c r="M737" s="43" t="s">
        <v>2808</v>
      </c>
    </row>
    <row r="738" spans="1:13" ht="18.75" thickBot="1">
      <c r="A738" s="149"/>
      <c r="B738" s="67">
        <v>722</v>
      </c>
      <c r="C738" s="43" t="s">
        <v>2804</v>
      </c>
      <c r="D738" s="43"/>
      <c r="E738" s="43"/>
      <c r="F738" s="178"/>
      <c r="G738" s="67" t="s">
        <v>23</v>
      </c>
      <c r="H738" s="71"/>
      <c r="I738" s="43"/>
      <c r="J738" s="43" t="s">
        <v>1773</v>
      </c>
      <c r="K738" s="71">
        <f t="shared" si="15"/>
        <v>0</v>
      </c>
      <c r="L738" s="43" t="s">
        <v>2805</v>
      </c>
      <c r="M738" s="43" t="s">
        <v>2806</v>
      </c>
    </row>
    <row r="739" spans="1:13" ht="18.75" thickBot="1">
      <c r="A739" s="149"/>
      <c r="B739" s="67">
        <v>544</v>
      </c>
      <c r="C739" s="43" t="s">
        <v>2809</v>
      </c>
      <c r="D739" s="43"/>
      <c r="E739" s="43"/>
      <c r="F739" s="178"/>
      <c r="G739" s="67" t="s">
        <v>72</v>
      </c>
      <c r="H739" s="71"/>
      <c r="I739" s="43"/>
      <c r="J739" s="43" t="s">
        <v>1950</v>
      </c>
      <c r="K739" s="71">
        <f t="shared" si="15"/>
        <v>0</v>
      </c>
      <c r="L739" s="43" t="s">
        <v>2810</v>
      </c>
      <c r="M739" s="43" t="s">
        <v>2811</v>
      </c>
    </row>
    <row r="740" spans="1:13" ht="18.75" thickBot="1">
      <c r="A740" s="149"/>
      <c r="B740" s="67">
        <v>231</v>
      </c>
      <c r="C740" s="121" t="s">
        <v>4110</v>
      </c>
      <c r="D740" s="43"/>
      <c r="E740" s="43"/>
      <c r="F740" s="184" t="s">
        <v>4274</v>
      </c>
      <c r="G740" s="67" t="s">
        <v>23</v>
      </c>
      <c r="H740" s="71"/>
      <c r="I740" s="43"/>
      <c r="J740" s="43" t="s">
        <v>4036</v>
      </c>
      <c r="K740" s="71">
        <f t="shared" si="15"/>
        <v>0</v>
      </c>
      <c r="L740" s="43" t="s">
        <v>4037</v>
      </c>
      <c r="M740" s="43" t="s">
        <v>4038</v>
      </c>
    </row>
    <row r="741" spans="1:13" ht="18.75" thickBot="1">
      <c r="A741" s="149"/>
      <c r="B741" s="67">
        <v>387</v>
      </c>
      <c r="C741" s="43" t="s">
        <v>2812</v>
      </c>
      <c r="D741" s="43"/>
      <c r="E741" s="43"/>
      <c r="F741" s="178"/>
      <c r="G741" s="67" t="s">
        <v>23</v>
      </c>
      <c r="H741" s="71"/>
      <c r="I741" s="43"/>
      <c r="J741" s="43" t="s">
        <v>2813</v>
      </c>
      <c r="K741" s="71">
        <f t="shared" si="15"/>
        <v>0</v>
      </c>
      <c r="L741" s="43" t="s">
        <v>2814</v>
      </c>
      <c r="M741" s="43" t="s">
        <v>2815</v>
      </c>
    </row>
    <row r="742" spans="1:13" ht="18.75" thickBot="1">
      <c r="A742" s="149"/>
      <c r="B742" s="67">
        <v>2055</v>
      </c>
      <c r="C742" s="43" t="s">
        <v>2816</v>
      </c>
      <c r="D742" s="43"/>
      <c r="E742" s="43"/>
      <c r="F742" s="178"/>
      <c r="G742" s="67" t="s">
        <v>23</v>
      </c>
      <c r="H742" s="71"/>
      <c r="I742" s="43"/>
      <c r="J742" s="43" t="s">
        <v>1773</v>
      </c>
      <c r="K742" s="71">
        <f t="shared" si="15"/>
        <v>0</v>
      </c>
      <c r="L742" s="43" t="s">
        <v>2817</v>
      </c>
      <c r="M742" s="43" t="s">
        <v>2818</v>
      </c>
    </row>
    <row r="743" spans="1:13" ht="18.75" thickBot="1">
      <c r="A743" s="149"/>
      <c r="B743" s="67">
        <v>233</v>
      </c>
      <c r="C743" s="43" t="s">
        <v>2819</v>
      </c>
      <c r="D743" s="43"/>
      <c r="E743" s="43"/>
      <c r="F743" s="178"/>
      <c r="G743" s="67" t="s">
        <v>23</v>
      </c>
      <c r="H743" s="71"/>
      <c r="I743" s="43"/>
      <c r="J743" s="43" t="s">
        <v>1773</v>
      </c>
      <c r="K743" s="71">
        <f t="shared" si="15"/>
        <v>0</v>
      </c>
      <c r="L743" s="43" t="s">
        <v>2820</v>
      </c>
      <c r="M743" s="43" t="s">
        <v>2821</v>
      </c>
    </row>
    <row r="744" spans="1:13" ht="18.75" thickBot="1">
      <c r="A744" s="149"/>
      <c r="B744" s="67">
        <v>333</v>
      </c>
      <c r="C744" s="43" t="s">
        <v>2822</v>
      </c>
      <c r="D744" s="43"/>
      <c r="E744" s="43"/>
      <c r="F744" s="178"/>
      <c r="G744" s="67" t="s">
        <v>72</v>
      </c>
      <c r="H744" s="71"/>
      <c r="I744" s="43"/>
      <c r="J744" s="43" t="s">
        <v>1773</v>
      </c>
      <c r="K744" s="71">
        <f t="shared" si="15"/>
        <v>0</v>
      </c>
      <c r="L744" s="43" t="s">
        <v>2823</v>
      </c>
      <c r="M744" s="43" t="s">
        <v>2824</v>
      </c>
    </row>
    <row r="745" spans="1:13" ht="18.75" thickBot="1">
      <c r="A745" s="149"/>
      <c r="B745" s="67">
        <v>249</v>
      </c>
      <c r="C745" s="43" t="s">
        <v>2825</v>
      </c>
      <c r="D745" s="43"/>
      <c r="E745" s="43"/>
      <c r="F745" s="178"/>
      <c r="G745" s="67" t="s">
        <v>23</v>
      </c>
      <c r="H745" s="71"/>
      <c r="I745" s="43"/>
      <c r="J745" s="43" t="s">
        <v>2826</v>
      </c>
      <c r="K745" s="71">
        <f t="shared" si="15"/>
        <v>0</v>
      </c>
      <c r="L745" s="43" t="s">
        <v>2827</v>
      </c>
      <c r="M745" s="43" t="s">
        <v>2828</v>
      </c>
    </row>
    <row r="746" spans="1:13" ht="18.75" thickBot="1">
      <c r="A746" s="149"/>
      <c r="B746" s="67">
        <v>30</v>
      </c>
      <c r="C746" s="43" t="s">
        <v>4212</v>
      </c>
      <c r="D746" s="43"/>
      <c r="E746" s="43"/>
      <c r="F746" s="178" t="s">
        <v>29</v>
      </c>
      <c r="G746" s="67" t="s">
        <v>23</v>
      </c>
      <c r="H746" s="71"/>
      <c r="I746" s="43"/>
      <c r="J746" s="43" t="s">
        <v>1982</v>
      </c>
      <c r="K746" s="71">
        <f t="shared" si="15"/>
        <v>0</v>
      </c>
      <c r="L746" s="43" t="s">
        <v>4213</v>
      </c>
      <c r="M746" s="43" t="s">
        <v>4214</v>
      </c>
    </row>
    <row r="747" spans="1:13" ht="18.75" thickBot="1">
      <c r="A747" s="149"/>
      <c r="B747" s="67">
        <v>235</v>
      </c>
      <c r="C747" s="43" t="s">
        <v>2829</v>
      </c>
      <c r="D747" s="43"/>
      <c r="E747" s="43"/>
      <c r="F747" s="178"/>
      <c r="G747" s="67" t="s">
        <v>72</v>
      </c>
      <c r="H747" s="71"/>
      <c r="I747" s="43"/>
      <c r="J747" s="43" t="s">
        <v>1951</v>
      </c>
      <c r="K747" s="71">
        <f t="shared" si="15"/>
        <v>0</v>
      </c>
      <c r="L747" s="43" t="s">
        <v>2830</v>
      </c>
      <c r="M747" s="43" t="s">
        <v>2831</v>
      </c>
    </row>
    <row r="748" spans="1:13" ht="18.75" thickBot="1">
      <c r="A748" s="149"/>
      <c r="B748" s="67">
        <v>8286</v>
      </c>
      <c r="C748" s="43" t="s">
        <v>2832</v>
      </c>
      <c r="D748" s="43"/>
      <c r="E748" s="43"/>
      <c r="F748" s="178"/>
      <c r="G748" s="67" t="s">
        <v>72</v>
      </c>
      <c r="H748" s="71"/>
      <c r="I748" s="43"/>
      <c r="J748" s="43" t="s">
        <v>2833</v>
      </c>
      <c r="K748" s="71">
        <f t="shared" si="15"/>
        <v>0</v>
      </c>
      <c r="L748" s="43" t="s">
        <v>2834</v>
      </c>
      <c r="M748" s="43" t="s">
        <v>2835</v>
      </c>
    </row>
    <row r="749" spans="1:13" ht="18.75" thickBot="1">
      <c r="A749" s="149"/>
      <c r="B749" s="67">
        <v>1936</v>
      </c>
      <c r="C749" s="43" t="s">
        <v>2836</v>
      </c>
      <c r="D749" s="43"/>
      <c r="E749" s="43"/>
      <c r="F749" s="178"/>
      <c r="G749" s="67" t="s">
        <v>72</v>
      </c>
      <c r="H749" s="71"/>
      <c r="I749" s="43"/>
      <c r="J749" s="43" t="s">
        <v>2837</v>
      </c>
      <c r="K749" s="71">
        <f t="shared" si="15"/>
        <v>0</v>
      </c>
      <c r="L749" s="43" t="s">
        <v>2838</v>
      </c>
      <c r="M749" s="43" t="s">
        <v>2839</v>
      </c>
    </row>
    <row r="750" spans="1:13" ht="18.75" thickBot="1">
      <c r="A750" s="149"/>
      <c r="B750" s="67">
        <v>268</v>
      </c>
      <c r="C750" s="43" t="s">
        <v>2840</v>
      </c>
      <c r="D750" s="43"/>
      <c r="E750" s="43"/>
      <c r="F750" s="178" t="s">
        <v>598</v>
      </c>
      <c r="G750" s="67" t="s">
        <v>72</v>
      </c>
      <c r="H750" s="71"/>
      <c r="I750" s="43"/>
      <c r="J750" s="43" t="s">
        <v>1733</v>
      </c>
      <c r="K750" s="71">
        <f t="shared" si="15"/>
        <v>0</v>
      </c>
      <c r="L750" s="43" t="s">
        <v>2841</v>
      </c>
      <c r="M750" s="43" t="s">
        <v>2842</v>
      </c>
    </row>
    <row r="751" spans="1:13" ht="18.75" thickBot="1">
      <c r="A751" s="149"/>
      <c r="B751" s="67">
        <v>122</v>
      </c>
      <c r="C751" s="43" t="s">
        <v>2843</v>
      </c>
      <c r="D751" s="43"/>
      <c r="E751" s="43"/>
      <c r="F751" s="178"/>
      <c r="G751" s="67" t="s">
        <v>23</v>
      </c>
      <c r="H751" s="71"/>
      <c r="I751" s="43"/>
      <c r="J751" s="43" t="s">
        <v>1982</v>
      </c>
      <c r="K751" s="71">
        <f t="shared" si="15"/>
        <v>0</v>
      </c>
      <c r="L751" s="43" t="s">
        <v>2844</v>
      </c>
      <c r="M751" s="43" t="s">
        <v>2845</v>
      </c>
    </row>
    <row r="752" spans="1:13" ht="18.75" thickBot="1">
      <c r="A752" s="149"/>
      <c r="B752" s="67">
        <v>43</v>
      </c>
      <c r="C752" s="43" t="s">
        <v>2846</v>
      </c>
      <c r="D752" s="43"/>
      <c r="E752" s="43"/>
      <c r="F752" s="178"/>
      <c r="G752" s="67" t="s">
        <v>23</v>
      </c>
      <c r="H752" s="71"/>
      <c r="I752" s="43"/>
      <c r="J752" s="43" t="s">
        <v>1733</v>
      </c>
      <c r="K752" s="71">
        <f t="shared" si="15"/>
        <v>0</v>
      </c>
      <c r="L752" s="43" t="s">
        <v>2847</v>
      </c>
      <c r="M752" s="43" t="s">
        <v>2848</v>
      </c>
    </row>
    <row r="753" spans="1:13" ht="18.75" thickBot="1">
      <c r="A753" s="149"/>
      <c r="B753" s="67">
        <v>386</v>
      </c>
      <c r="C753" s="43" t="s">
        <v>2849</v>
      </c>
      <c r="D753" s="43"/>
      <c r="E753" s="43"/>
      <c r="F753" s="178"/>
      <c r="G753" s="67" t="s">
        <v>72</v>
      </c>
      <c r="H753" s="71"/>
      <c r="I753" s="43"/>
      <c r="J753" s="43" t="s">
        <v>2407</v>
      </c>
      <c r="K753" s="71">
        <f t="shared" si="15"/>
        <v>0</v>
      </c>
      <c r="L753" s="43" t="s">
        <v>2850</v>
      </c>
      <c r="M753" s="43" t="s">
        <v>2851</v>
      </c>
    </row>
    <row r="754" spans="1:13" ht="18.75" thickBot="1">
      <c r="A754" s="149"/>
      <c r="B754" s="67">
        <v>342</v>
      </c>
      <c r="C754" s="43" t="s">
        <v>2852</v>
      </c>
      <c r="D754" s="43"/>
      <c r="E754" s="43"/>
      <c r="F754" s="178"/>
      <c r="G754" s="67" t="s">
        <v>72</v>
      </c>
      <c r="H754" s="71"/>
      <c r="I754" s="43"/>
      <c r="J754" s="43" t="s">
        <v>1818</v>
      </c>
      <c r="K754" s="71">
        <f t="shared" si="15"/>
        <v>0</v>
      </c>
      <c r="L754" s="43" t="s">
        <v>2853</v>
      </c>
      <c r="M754" s="43" t="s">
        <v>2854</v>
      </c>
    </row>
    <row r="755" spans="1:13" ht="18.75" thickBot="1">
      <c r="A755" s="149"/>
      <c r="B755" s="67">
        <v>416</v>
      </c>
      <c r="C755" s="43" t="s">
        <v>2855</v>
      </c>
      <c r="D755" s="43"/>
      <c r="E755" s="43"/>
      <c r="F755" s="178"/>
      <c r="G755" s="67" t="s">
        <v>72</v>
      </c>
      <c r="H755" s="71"/>
      <c r="I755" s="43"/>
      <c r="J755" s="43" t="s">
        <v>1855</v>
      </c>
      <c r="K755" s="71">
        <f t="shared" si="15"/>
        <v>0</v>
      </c>
      <c r="L755" s="43" t="s">
        <v>2856</v>
      </c>
      <c r="M755" s="43" t="s">
        <v>2857</v>
      </c>
    </row>
    <row r="756" spans="1:13" ht="18.75" thickBot="1">
      <c r="A756" s="149"/>
      <c r="B756" s="67">
        <v>380</v>
      </c>
      <c r="C756" s="43" t="s">
        <v>2858</v>
      </c>
      <c r="D756" s="43"/>
      <c r="E756" s="43"/>
      <c r="F756" s="178" t="s">
        <v>29</v>
      </c>
      <c r="G756" s="67" t="s">
        <v>72</v>
      </c>
      <c r="H756" s="71"/>
      <c r="I756" s="43"/>
      <c r="J756" s="43" t="s">
        <v>1855</v>
      </c>
      <c r="K756" s="71">
        <f t="shared" si="15"/>
        <v>0</v>
      </c>
      <c r="L756" s="43" t="s">
        <v>2859</v>
      </c>
      <c r="M756" s="43" t="s">
        <v>2860</v>
      </c>
    </row>
    <row r="757" spans="1:13" ht="18.75" thickBot="1">
      <c r="A757" s="149"/>
      <c r="B757" s="67">
        <v>131</v>
      </c>
      <c r="C757" s="43" t="s">
        <v>2861</v>
      </c>
      <c r="D757" s="43"/>
      <c r="E757" s="43"/>
      <c r="F757" s="178" t="s">
        <v>29</v>
      </c>
      <c r="G757" s="67" t="s">
        <v>72</v>
      </c>
      <c r="H757" s="71"/>
      <c r="I757" s="43"/>
      <c r="J757" s="43" t="s">
        <v>1855</v>
      </c>
      <c r="K757" s="71">
        <f t="shared" si="15"/>
        <v>0</v>
      </c>
      <c r="L757" s="43" t="s">
        <v>2862</v>
      </c>
      <c r="M757" s="43" t="s">
        <v>2863</v>
      </c>
    </row>
    <row r="758" spans="1:13" ht="18.75" thickBot="1">
      <c r="A758" s="149"/>
      <c r="B758" s="67">
        <v>285</v>
      </c>
      <c r="C758" s="43" t="s">
        <v>2864</v>
      </c>
      <c r="D758" s="43"/>
      <c r="E758" s="43"/>
      <c r="F758" s="178" t="s">
        <v>29</v>
      </c>
      <c r="G758" s="67" t="s">
        <v>72</v>
      </c>
      <c r="H758" s="71"/>
      <c r="I758" s="43"/>
      <c r="J758" s="43" t="s">
        <v>2865</v>
      </c>
      <c r="K758" s="71">
        <f t="shared" si="15"/>
        <v>0</v>
      </c>
      <c r="L758" s="43" t="s">
        <v>2866</v>
      </c>
      <c r="M758" s="43" t="s">
        <v>2867</v>
      </c>
    </row>
    <row r="759" spans="1:13" ht="18.75" thickBot="1">
      <c r="A759" s="149"/>
      <c r="B759" s="67">
        <v>299</v>
      </c>
      <c r="C759" s="43" t="s">
        <v>2868</v>
      </c>
      <c r="D759" s="43"/>
      <c r="E759" s="43"/>
      <c r="F759" s="178" t="s">
        <v>29</v>
      </c>
      <c r="G759" s="67" t="s">
        <v>72</v>
      </c>
      <c r="H759" s="71"/>
      <c r="I759" s="43"/>
      <c r="J759" s="43" t="s">
        <v>1855</v>
      </c>
      <c r="K759" s="71">
        <f t="shared" si="15"/>
        <v>0</v>
      </c>
      <c r="L759" s="43" t="s">
        <v>2869</v>
      </c>
      <c r="M759" s="43" t="s">
        <v>2870</v>
      </c>
    </row>
    <row r="760" spans="1:13" ht="18.75" thickBot="1">
      <c r="A760" s="149"/>
      <c r="B760" s="67">
        <v>233</v>
      </c>
      <c r="C760" s="43" t="s">
        <v>2871</v>
      </c>
      <c r="D760" s="43"/>
      <c r="E760" s="43"/>
      <c r="F760" s="178"/>
      <c r="G760" s="67" t="s">
        <v>72</v>
      </c>
      <c r="H760" s="71"/>
      <c r="I760" s="43"/>
      <c r="J760" s="43" t="s">
        <v>1855</v>
      </c>
      <c r="K760" s="71">
        <f t="shared" si="15"/>
        <v>0</v>
      </c>
      <c r="L760" s="43" t="s">
        <v>2872</v>
      </c>
      <c r="M760" s="43" t="s">
        <v>2873</v>
      </c>
    </row>
    <row r="761" spans="1:13" ht="18.75" thickBot="1">
      <c r="A761" s="149"/>
      <c r="B761" s="67">
        <v>272</v>
      </c>
      <c r="C761" s="43" t="s">
        <v>2874</v>
      </c>
      <c r="D761" s="43"/>
      <c r="E761" s="43"/>
      <c r="F761" s="178"/>
      <c r="G761" s="67" t="s">
        <v>72</v>
      </c>
      <c r="H761" s="71"/>
      <c r="I761" s="43"/>
      <c r="J761" s="43" t="s">
        <v>1855</v>
      </c>
      <c r="K761" s="71">
        <f t="shared" si="15"/>
        <v>0</v>
      </c>
      <c r="L761" s="43" t="s">
        <v>2875</v>
      </c>
      <c r="M761" s="43" t="s">
        <v>2876</v>
      </c>
    </row>
    <row r="762" spans="1:13" ht="18.75" thickBot="1">
      <c r="A762" s="149"/>
      <c r="B762" s="67">
        <v>290</v>
      </c>
      <c r="C762" s="43" t="s">
        <v>2877</v>
      </c>
      <c r="D762" s="43"/>
      <c r="E762" s="43"/>
      <c r="F762" s="178"/>
      <c r="G762" s="67" t="s">
        <v>72</v>
      </c>
      <c r="H762" s="71"/>
      <c r="I762" s="43"/>
      <c r="J762" s="43" t="s">
        <v>2878</v>
      </c>
      <c r="K762" s="71">
        <f t="shared" si="15"/>
        <v>0</v>
      </c>
      <c r="L762" s="43" t="s">
        <v>2879</v>
      </c>
      <c r="M762" s="43" t="s">
        <v>2880</v>
      </c>
    </row>
    <row r="763" spans="1:13" ht="18.75" thickBot="1">
      <c r="A763" s="149"/>
      <c r="B763" s="67">
        <v>271</v>
      </c>
      <c r="C763" s="43" t="s">
        <v>2881</v>
      </c>
      <c r="D763" s="43"/>
      <c r="E763" s="43"/>
      <c r="F763" s="178"/>
      <c r="G763" s="67" t="s">
        <v>72</v>
      </c>
      <c r="H763" s="71"/>
      <c r="I763" s="43"/>
      <c r="J763" s="43" t="s">
        <v>1896</v>
      </c>
      <c r="K763" s="71">
        <f t="shared" si="15"/>
        <v>0</v>
      </c>
      <c r="L763" s="43" t="s">
        <v>2882</v>
      </c>
      <c r="M763" s="43" t="s">
        <v>2883</v>
      </c>
    </row>
    <row r="764" spans="1:13" ht="18.75" thickBot="1">
      <c r="A764" s="149"/>
      <c r="B764" s="67">
        <v>157</v>
      </c>
      <c r="C764" s="43" t="s">
        <v>2884</v>
      </c>
      <c r="D764" s="43"/>
      <c r="E764" s="43"/>
      <c r="F764" s="178" t="s">
        <v>29</v>
      </c>
      <c r="G764" s="67" t="s">
        <v>72</v>
      </c>
      <c r="H764" s="71"/>
      <c r="I764" s="43"/>
      <c r="J764" s="43" t="s">
        <v>2885</v>
      </c>
      <c r="K764" s="71">
        <f t="shared" si="15"/>
        <v>0</v>
      </c>
      <c r="L764" s="43" t="s">
        <v>2886</v>
      </c>
      <c r="M764" s="43" t="s">
        <v>2887</v>
      </c>
    </row>
    <row r="765" spans="1:13" ht="18.75" thickBot="1">
      <c r="A765" s="149"/>
      <c r="B765" s="67">
        <v>329</v>
      </c>
      <c r="C765" s="43" t="s">
        <v>2888</v>
      </c>
      <c r="D765" s="43"/>
      <c r="E765" s="43"/>
      <c r="F765" s="178" t="s">
        <v>29</v>
      </c>
      <c r="G765" s="67" t="s">
        <v>72</v>
      </c>
      <c r="H765" s="71"/>
      <c r="I765" s="43"/>
      <c r="J765" s="43" t="s">
        <v>2056</v>
      </c>
      <c r="K765" s="71">
        <f t="shared" si="15"/>
        <v>0</v>
      </c>
      <c r="L765" s="43" t="s">
        <v>2889</v>
      </c>
      <c r="M765" s="43" t="s">
        <v>2890</v>
      </c>
    </row>
    <row r="766" spans="1:13" ht="18.75" thickBot="1">
      <c r="A766" s="149"/>
      <c r="B766" s="67">
        <v>181</v>
      </c>
      <c r="C766" s="43" t="s">
        <v>2891</v>
      </c>
      <c r="D766" s="43"/>
      <c r="E766" s="43"/>
      <c r="F766" s="178"/>
      <c r="G766" s="67" t="s">
        <v>72</v>
      </c>
      <c r="H766" s="71"/>
      <c r="I766" s="43"/>
      <c r="J766" s="43" t="s">
        <v>2892</v>
      </c>
      <c r="K766" s="71">
        <f t="shared" ref="K766:K829" si="16">IF(I766&lt;&gt;0,A766*I766,A766*H766)</f>
        <v>0</v>
      </c>
      <c r="L766" s="43" t="s">
        <v>2893</v>
      </c>
      <c r="M766" s="43" t="s">
        <v>2894</v>
      </c>
    </row>
    <row r="767" spans="1:13" ht="18.75" thickBot="1">
      <c r="A767" s="149"/>
      <c r="B767" s="67">
        <v>400</v>
      </c>
      <c r="C767" s="43" t="s">
        <v>2895</v>
      </c>
      <c r="D767" s="43"/>
      <c r="E767" s="43"/>
      <c r="F767" s="178"/>
      <c r="G767" s="67" t="s">
        <v>72</v>
      </c>
      <c r="H767" s="71"/>
      <c r="I767" s="43"/>
      <c r="J767" s="43" t="s">
        <v>2896</v>
      </c>
      <c r="K767" s="71">
        <f t="shared" si="16"/>
        <v>0</v>
      </c>
      <c r="L767" s="43" t="s">
        <v>2897</v>
      </c>
      <c r="M767" s="43" t="s">
        <v>2898</v>
      </c>
    </row>
    <row r="768" spans="1:13" ht="18.75" thickBot="1">
      <c r="A768" s="149"/>
      <c r="B768" s="67">
        <v>319</v>
      </c>
      <c r="C768" s="43" t="s">
        <v>2899</v>
      </c>
      <c r="D768" s="43"/>
      <c r="E768" s="43"/>
      <c r="F768" s="178"/>
      <c r="G768" s="67" t="s">
        <v>72</v>
      </c>
      <c r="H768" s="71"/>
      <c r="I768" s="43"/>
      <c r="J768" s="43" t="s">
        <v>2900</v>
      </c>
      <c r="K768" s="71">
        <f t="shared" si="16"/>
        <v>0</v>
      </c>
      <c r="L768" s="43" t="s">
        <v>2901</v>
      </c>
      <c r="M768" s="43" t="s">
        <v>2902</v>
      </c>
    </row>
    <row r="769" spans="1:13" ht="18.75" thickBot="1">
      <c r="A769" s="149"/>
      <c r="B769" s="67">
        <v>350</v>
      </c>
      <c r="C769" s="43" t="s">
        <v>2903</v>
      </c>
      <c r="D769" s="43"/>
      <c r="E769" s="43"/>
      <c r="F769" s="178"/>
      <c r="G769" s="67" t="s">
        <v>72</v>
      </c>
      <c r="H769" s="71"/>
      <c r="I769" s="43"/>
      <c r="J769" s="43" t="s">
        <v>2051</v>
      </c>
      <c r="K769" s="71">
        <f t="shared" si="16"/>
        <v>0</v>
      </c>
      <c r="L769" s="43" t="s">
        <v>2904</v>
      </c>
      <c r="M769" s="43" t="s">
        <v>2905</v>
      </c>
    </row>
    <row r="770" spans="1:13" ht="18.75" thickBot="1">
      <c r="A770" s="149"/>
      <c r="B770" s="67">
        <v>316</v>
      </c>
      <c r="C770" s="43" t="s">
        <v>2906</v>
      </c>
      <c r="D770" s="43"/>
      <c r="E770" s="43"/>
      <c r="F770" s="178"/>
      <c r="G770" s="67" t="s">
        <v>72</v>
      </c>
      <c r="H770" s="71"/>
      <c r="I770" s="43"/>
      <c r="J770" s="43" t="s">
        <v>1855</v>
      </c>
      <c r="K770" s="71">
        <f t="shared" si="16"/>
        <v>0</v>
      </c>
      <c r="L770" s="43" t="s">
        <v>2907</v>
      </c>
      <c r="M770" s="43" t="s">
        <v>2908</v>
      </c>
    </row>
    <row r="771" spans="1:13" ht="18.75" thickBot="1">
      <c r="A771" s="149"/>
      <c r="B771" s="67">
        <v>471</v>
      </c>
      <c r="C771" s="43" t="s">
        <v>2909</v>
      </c>
      <c r="D771" s="43"/>
      <c r="E771" s="43"/>
      <c r="F771" s="178"/>
      <c r="G771" s="67" t="s">
        <v>72</v>
      </c>
      <c r="H771" s="71"/>
      <c r="I771" s="43"/>
      <c r="J771" s="43" t="s">
        <v>1733</v>
      </c>
      <c r="K771" s="71">
        <f t="shared" si="16"/>
        <v>0</v>
      </c>
      <c r="L771" s="43" t="s">
        <v>2910</v>
      </c>
      <c r="M771" s="43" t="s">
        <v>2911</v>
      </c>
    </row>
    <row r="772" spans="1:13" ht="18.75" thickBot="1">
      <c r="A772" s="149"/>
      <c r="B772" s="67">
        <v>696</v>
      </c>
      <c r="C772" s="43" t="s">
        <v>2912</v>
      </c>
      <c r="D772" s="43"/>
      <c r="E772" s="43"/>
      <c r="F772" s="178"/>
      <c r="G772" s="67" t="s">
        <v>72</v>
      </c>
      <c r="H772" s="71"/>
      <c r="I772" s="43"/>
      <c r="J772" s="43" t="s">
        <v>1913</v>
      </c>
      <c r="K772" s="71">
        <f t="shared" si="16"/>
        <v>0</v>
      </c>
      <c r="L772" s="43" t="s">
        <v>2913</v>
      </c>
      <c r="M772" s="43" t="s">
        <v>2914</v>
      </c>
    </row>
    <row r="773" spans="1:13" ht="18.75" thickBot="1">
      <c r="A773" s="149"/>
      <c r="B773" s="67">
        <v>658</v>
      </c>
      <c r="C773" s="43" t="s">
        <v>2915</v>
      </c>
      <c r="D773" s="43"/>
      <c r="E773" s="43"/>
      <c r="F773" s="178"/>
      <c r="G773" s="67" t="s">
        <v>72</v>
      </c>
      <c r="H773" s="71"/>
      <c r="I773" s="43"/>
      <c r="J773" s="43" t="s">
        <v>2916</v>
      </c>
      <c r="K773" s="71">
        <f t="shared" si="16"/>
        <v>0</v>
      </c>
      <c r="L773" s="43" t="s">
        <v>2917</v>
      </c>
      <c r="M773" s="43" t="s">
        <v>2918</v>
      </c>
    </row>
    <row r="774" spans="1:13" ht="18.75" thickBot="1">
      <c r="A774" s="149"/>
      <c r="B774" s="67">
        <v>308</v>
      </c>
      <c r="C774" s="43" t="s">
        <v>873</v>
      </c>
      <c r="D774" s="43"/>
      <c r="E774" s="43"/>
      <c r="F774" s="178"/>
      <c r="G774" s="67" t="s">
        <v>72</v>
      </c>
      <c r="H774" s="71"/>
      <c r="I774" s="43"/>
      <c r="J774" s="43" t="s">
        <v>1776</v>
      </c>
      <c r="K774" s="71">
        <f t="shared" si="16"/>
        <v>0</v>
      </c>
      <c r="L774" s="43" t="s">
        <v>784</v>
      </c>
      <c r="M774" s="43" t="s">
        <v>785</v>
      </c>
    </row>
    <row r="775" spans="1:13" ht="18.75" thickBot="1">
      <c r="A775" s="149"/>
      <c r="B775" s="67">
        <v>1078</v>
      </c>
      <c r="C775" s="43" t="s">
        <v>1426</v>
      </c>
      <c r="D775" s="43"/>
      <c r="E775" s="43"/>
      <c r="F775" s="178" t="s">
        <v>29</v>
      </c>
      <c r="G775" s="67" t="s">
        <v>72</v>
      </c>
      <c r="H775" s="71"/>
      <c r="I775" s="43"/>
      <c r="J775" s="43" t="s">
        <v>1897</v>
      </c>
      <c r="K775" s="71">
        <f t="shared" si="16"/>
        <v>0</v>
      </c>
      <c r="L775" s="43" t="s">
        <v>1427</v>
      </c>
      <c r="M775" s="43" t="s">
        <v>1428</v>
      </c>
    </row>
    <row r="776" spans="1:13" ht="18.75" thickBot="1">
      <c r="A776" s="149"/>
      <c r="B776" s="67">
        <v>689</v>
      </c>
      <c r="C776" s="43" t="s">
        <v>1006</v>
      </c>
      <c r="D776" s="43"/>
      <c r="E776" s="43"/>
      <c r="F776" s="178" t="s">
        <v>29</v>
      </c>
      <c r="G776" s="67" t="s">
        <v>72</v>
      </c>
      <c r="H776" s="71"/>
      <c r="I776" s="43"/>
      <c r="J776" s="43" t="s">
        <v>2047</v>
      </c>
      <c r="K776" s="71">
        <f t="shared" si="16"/>
        <v>0</v>
      </c>
      <c r="L776" s="43" t="s">
        <v>1007</v>
      </c>
      <c r="M776" s="43" t="s">
        <v>1008</v>
      </c>
    </row>
    <row r="777" spans="1:13" ht="18.75" thickBot="1">
      <c r="A777" s="149"/>
      <c r="B777" s="67">
        <v>964</v>
      </c>
      <c r="C777" s="43" t="s">
        <v>966</v>
      </c>
      <c r="D777" s="43"/>
      <c r="E777" s="43"/>
      <c r="F777" s="178" t="s">
        <v>29</v>
      </c>
      <c r="G777" s="67" t="s">
        <v>72</v>
      </c>
      <c r="H777" s="71"/>
      <c r="I777" s="43"/>
      <c r="J777" s="43" t="s">
        <v>2048</v>
      </c>
      <c r="K777" s="71">
        <f t="shared" si="16"/>
        <v>0</v>
      </c>
      <c r="L777" s="43" t="s">
        <v>967</v>
      </c>
      <c r="M777" s="43" t="s">
        <v>968</v>
      </c>
    </row>
    <row r="778" spans="1:13" ht="18.75" thickBot="1">
      <c r="A778" s="149"/>
      <c r="B778" s="67">
        <v>33</v>
      </c>
      <c r="C778" s="43" t="s">
        <v>4215</v>
      </c>
      <c r="D778" s="43"/>
      <c r="E778" s="43"/>
      <c r="F778" s="178"/>
      <c r="G778" s="67" t="s">
        <v>72</v>
      </c>
      <c r="H778" s="71"/>
      <c r="I778" s="43"/>
      <c r="J778" s="43" t="s">
        <v>1776</v>
      </c>
      <c r="K778" s="71">
        <f t="shared" si="16"/>
        <v>0</v>
      </c>
      <c r="L778" s="43" t="s">
        <v>4216</v>
      </c>
      <c r="M778" s="43" t="s">
        <v>4217</v>
      </c>
    </row>
    <row r="779" spans="1:13" ht="18.75" thickBot="1">
      <c r="A779" s="149"/>
      <c r="B779" s="67">
        <v>1820</v>
      </c>
      <c r="C779" s="43" t="s">
        <v>1141</v>
      </c>
      <c r="D779" s="43"/>
      <c r="E779" s="43"/>
      <c r="F779" s="178"/>
      <c r="G779" s="67" t="s">
        <v>72</v>
      </c>
      <c r="H779" s="71"/>
      <c r="I779" s="43"/>
      <c r="J779" s="43" t="s">
        <v>2049</v>
      </c>
      <c r="K779" s="71">
        <f t="shared" si="16"/>
        <v>0</v>
      </c>
      <c r="L779" s="43" t="s">
        <v>1142</v>
      </c>
      <c r="M779" s="43" t="s">
        <v>1143</v>
      </c>
    </row>
    <row r="780" spans="1:13" ht="18.75" thickBot="1">
      <c r="A780" s="149"/>
      <c r="B780" s="67">
        <v>98</v>
      </c>
      <c r="C780" s="43" t="s">
        <v>4299</v>
      </c>
      <c r="D780" s="43"/>
      <c r="E780" s="43"/>
      <c r="F780" s="178"/>
      <c r="G780" s="67" t="s">
        <v>72</v>
      </c>
      <c r="H780" s="71"/>
      <c r="I780" s="43"/>
      <c r="J780" s="43" t="s">
        <v>1894</v>
      </c>
      <c r="K780" s="71">
        <f t="shared" si="16"/>
        <v>0</v>
      </c>
      <c r="L780" s="43" t="s">
        <v>4012</v>
      </c>
      <c r="M780" s="43" t="s">
        <v>4013</v>
      </c>
    </row>
    <row r="781" spans="1:13" ht="18.75" thickBot="1">
      <c r="A781" s="149"/>
      <c r="B781" s="67">
        <v>345</v>
      </c>
      <c r="C781" s="43" t="s">
        <v>4300</v>
      </c>
      <c r="D781" s="43"/>
      <c r="E781" s="43"/>
      <c r="F781" s="184" t="s">
        <v>4274</v>
      </c>
      <c r="G781" s="67" t="s">
        <v>72</v>
      </c>
      <c r="H781" s="71"/>
      <c r="I781" s="43"/>
      <c r="J781" s="43" t="s">
        <v>1818</v>
      </c>
      <c r="K781" s="71">
        <f t="shared" si="16"/>
        <v>0</v>
      </c>
      <c r="L781" s="43" t="s">
        <v>4054</v>
      </c>
      <c r="M781" s="43" t="s">
        <v>4055</v>
      </c>
    </row>
    <row r="782" spans="1:13" ht="18.75" thickBot="1">
      <c r="A782" s="149"/>
      <c r="B782" s="67">
        <v>2559</v>
      </c>
      <c r="C782" s="43" t="s">
        <v>786</v>
      </c>
      <c r="D782" s="43"/>
      <c r="E782" s="43"/>
      <c r="F782" s="178" t="s">
        <v>29</v>
      </c>
      <c r="G782" s="67" t="s">
        <v>72</v>
      </c>
      <c r="H782" s="71"/>
      <c r="I782" s="43"/>
      <c r="J782" s="43" t="s">
        <v>2050</v>
      </c>
      <c r="K782" s="71">
        <f t="shared" si="16"/>
        <v>0</v>
      </c>
      <c r="L782" s="43" t="s">
        <v>787</v>
      </c>
      <c r="M782" s="43" t="s">
        <v>788</v>
      </c>
    </row>
    <row r="783" spans="1:13" ht="18.75" thickBot="1">
      <c r="A783" s="149"/>
      <c r="B783" s="67">
        <v>942</v>
      </c>
      <c r="C783" s="43" t="s">
        <v>1048</v>
      </c>
      <c r="D783" s="43"/>
      <c r="E783" s="43"/>
      <c r="F783" s="178"/>
      <c r="G783" s="67" t="s">
        <v>72</v>
      </c>
      <c r="H783" s="71"/>
      <c r="I783" s="43"/>
      <c r="J783" s="43" t="s">
        <v>2051</v>
      </c>
      <c r="K783" s="71">
        <f t="shared" si="16"/>
        <v>0</v>
      </c>
      <c r="L783" s="43" t="s">
        <v>1287</v>
      </c>
      <c r="M783" s="43" t="s">
        <v>1288</v>
      </c>
    </row>
    <row r="784" spans="1:13" ht="18.75" thickBot="1">
      <c r="A784" s="149"/>
      <c r="B784" s="67">
        <v>2292</v>
      </c>
      <c r="C784" s="43" t="s">
        <v>1048</v>
      </c>
      <c r="D784" s="43"/>
      <c r="E784" s="43"/>
      <c r="F784" s="178"/>
      <c r="G784" s="67" t="s">
        <v>23</v>
      </c>
      <c r="H784" s="71"/>
      <c r="I784" s="43"/>
      <c r="J784" s="43" t="s">
        <v>2051</v>
      </c>
      <c r="K784" s="71">
        <f t="shared" si="16"/>
        <v>0</v>
      </c>
      <c r="L784" s="43" t="s">
        <v>1049</v>
      </c>
      <c r="M784" s="43" t="s">
        <v>1050</v>
      </c>
    </row>
    <row r="785" spans="1:13" ht="18.75" thickBot="1">
      <c r="A785" s="149"/>
      <c r="B785" s="67">
        <v>207</v>
      </c>
      <c r="C785" s="43" t="s">
        <v>1225</v>
      </c>
      <c r="D785" s="43"/>
      <c r="E785" s="43"/>
      <c r="F785" s="178"/>
      <c r="G785" s="67" t="s">
        <v>23</v>
      </c>
      <c r="H785" s="71"/>
      <c r="I785" s="43"/>
      <c r="J785" s="43" t="s">
        <v>2022</v>
      </c>
      <c r="K785" s="71">
        <f t="shared" si="16"/>
        <v>0</v>
      </c>
      <c r="L785" s="43" t="s">
        <v>1226</v>
      </c>
      <c r="M785" s="43" t="s">
        <v>1227</v>
      </c>
    </row>
    <row r="786" spans="1:13" ht="18.75" thickBot="1">
      <c r="A786" s="149"/>
      <c r="B786" s="67">
        <v>824</v>
      </c>
      <c r="C786" s="43" t="s">
        <v>1486</v>
      </c>
      <c r="D786" s="43"/>
      <c r="E786" s="43"/>
      <c r="F786" s="178"/>
      <c r="G786" s="67" t="s">
        <v>72</v>
      </c>
      <c r="H786" s="71"/>
      <c r="I786" s="43"/>
      <c r="J786" s="43" t="s">
        <v>2052</v>
      </c>
      <c r="K786" s="71">
        <f t="shared" si="16"/>
        <v>0</v>
      </c>
      <c r="L786" s="43" t="s">
        <v>1487</v>
      </c>
      <c r="M786" s="43" t="s">
        <v>1488</v>
      </c>
    </row>
    <row r="787" spans="1:13" ht="18.75" thickBot="1">
      <c r="A787" s="149"/>
      <c r="B787" s="67">
        <v>1075</v>
      </c>
      <c r="C787" s="43" t="s">
        <v>1489</v>
      </c>
      <c r="D787" s="43"/>
      <c r="E787" s="43"/>
      <c r="F787" s="178"/>
      <c r="G787" s="67" t="s">
        <v>23</v>
      </c>
      <c r="H787" s="71"/>
      <c r="I787" s="43"/>
      <c r="J787" s="43" t="s">
        <v>2053</v>
      </c>
      <c r="K787" s="71">
        <f t="shared" si="16"/>
        <v>0</v>
      </c>
      <c r="L787" s="43" t="s">
        <v>1490</v>
      </c>
      <c r="M787" s="43" t="s">
        <v>1491</v>
      </c>
    </row>
    <row r="788" spans="1:13" ht="18.75" thickBot="1">
      <c r="A788" s="149"/>
      <c r="B788" s="67">
        <v>1721</v>
      </c>
      <c r="C788" s="43" t="s">
        <v>1051</v>
      </c>
      <c r="D788" s="43"/>
      <c r="E788" s="43"/>
      <c r="F788" s="178"/>
      <c r="G788" s="67" t="s">
        <v>72</v>
      </c>
      <c r="H788" s="71"/>
      <c r="I788" s="43"/>
      <c r="J788" s="43" t="s">
        <v>2054</v>
      </c>
      <c r="K788" s="71">
        <f t="shared" si="16"/>
        <v>0</v>
      </c>
      <c r="L788" s="43" t="s">
        <v>1320</v>
      </c>
      <c r="M788" s="43" t="s">
        <v>1321</v>
      </c>
    </row>
    <row r="789" spans="1:13" ht="18.75" thickBot="1">
      <c r="A789" s="149"/>
      <c r="B789" s="67">
        <v>3182</v>
      </c>
      <c r="C789" s="43" t="s">
        <v>1051</v>
      </c>
      <c r="D789" s="43"/>
      <c r="E789" s="43"/>
      <c r="F789" s="178"/>
      <c r="G789" s="67" t="s">
        <v>23</v>
      </c>
      <c r="H789" s="71"/>
      <c r="I789" s="43"/>
      <c r="J789" s="43" t="s">
        <v>2054</v>
      </c>
      <c r="K789" s="71">
        <f t="shared" si="16"/>
        <v>0</v>
      </c>
      <c r="L789" s="43" t="s">
        <v>1052</v>
      </c>
      <c r="M789" s="43" t="s">
        <v>1053</v>
      </c>
    </row>
    <row r="790" spans="1:13" ht="18.75" thickBot="1">
      <c r="A790" s="149"/>
      <c r="B790" s="67">
        <v>143</v>
      </c>
      <c r="C790" s="43" t="s">
        <v>1090</v>
      </c>
      <c r="D790" s="43"/>
      <c r="E790" s="43"/>
      <c r="F790" s="183" t="s">
        <v>4276</v>
      </c>
      <c r="G790" s="67" t="s">
        <v>72</v>
      </c>
      <c r="H790" s="71"/>
      <c r="I790" s="43"/>
      <c r="J790" s="43" t="s">
        <v>1861</v>
      </c>
      <c r="K790" s="71">
        <f t="shared" si="16"/>
        <v>0</v>
      </c>
      <c r="L790" s="43" t="s">
        <v>1091</v>
      </c>
      <c r="M790" s="43" t="s">
        <v>1092</v>
      </c>
    </row>
    <row r="791" spans="1:13" ht="18.75" thickBot="1">
      <c r="A791" s="149"/>
      <c r="B791" s="67">
        <v>300</v>
      </c>
      <c r="C791" s="43" t="s">
        <v>4218</v>
      </c>
      <c r="D791" s="43"/>
      <c r="E791" s="43"/>
      <c r="F791" s="178"/>
      <c r="G791" s="67" t="s">
        <v>21</v>
      </c>
      <c r="H791" s="71"/>
      <c r="I791" s="43"/>
      <c r="J791" s="43" t="s">
        <v>1982</v>
      </c>
      <c r="K791" s="71">
        <f t="shared" si="16"/>
        <v>0</v>
      </c>
      <c r="L791" s="43" t="s">
        <v>2919</v>
      </c>
      <c r="M791" s="43" t="s">
        <v>2920</v>
      </c>
    </row>
    <row r="792" spans="1:13" ht="18.75" thickBot="1">
      <c r="A792" s="149"/>
      <c r="B792" s="67">
        <v>269</v>
      </c>
      <c r="C792" s="43" t="s">
        <v>1562</v>
      </c>
      <c r="D792" s="43"/>
      <c r="E792" s="43"/>
      <c r="F792" s="178"/>
      <c r="G792" s="67" t="s">
        <v>23</v>
      </c>
      <c r="H792" s="71"/>
      <c r="I792" s="43"/>
      <c r="J792" s="43" t="s">
        <v>1742</v>
      </c>
      <c r="K792" s="71">
        <f t="shared" si="16"/>
        <v>0</v>
      </c>
      <c r="L792" s="43" t="s">
        <v>1563</v>
      </c>
      <c r="M792" s="43" t="s">
        <v>1564</v>
      </c>
    </row>
    <row r="793" spans="1:13" ht="18.75" thickBot="1">
      <c r="A793" s="149"/>
      <c r="B793" s="67">
        <v>98</v>
      </c>
      <c r="C793" s="43" t="s">
        <v>1429</v>
      </c>
      <c r="D793" s="43"/>
      <c r="E793" s="43"/>
      <c r="F793" s="178"/>
      <c r="G793" s="67" t="s">
        <v>23</v>
      </c>
      <c r="H793" s="71"/>
      <c r="I793" s="43"/>
      <c r="J793" s="43" t="s">
        <v>2055</v>
      </c>
      <c r="K793" s="71">
        <f t="shared" si="16"/>
        <v>0</v>
      </c>
      <c r="L793" s="43" t="s">
        <v>1430</v>
      </c>
      <c r="M793" s="43" t="s">
        <v>1431</v>
      </c>
    </row>
    <row r="794" spans="1:13" ht="18.75" thickBot="1">
      <c r="A794" s="149"/>
      <c r="B794" s="67">
        <v>87</v>
      </c>
      <c r="C794" s="43" t="s">
        <v>1696</v>
      </c>
      <c r="D794" s="43"/>
      <c r="E794" s="43"/>
      <c r="F794" s="178"/>
      <c r="G794" s="67" t="s">
        <v>23</v>
      </c>
      <c r="H794" s="71"/>
      <c r="I794" s="43"/>
      <c r="J794" s="43" t="s">
        <v>1803</v>
      </c>
      <c r="K794" s="71">
        <f t="shared" si="16"/>
        <v>0</v>
      </c>
      <c r="L794" s="43" t="s">
        <v>1697</v>
      </c>
      <c r="M794" s="43" t="s">
        <v>1698</v>
      </c>
    </row>
    <row r="795" spans="1:13" ht="18.75" thickBot="1">
      <c r="A795" s="149"/>
      <c r="B795" s="67">
        <v>519</v>
      </c>
      <c r="C795" s="43" t="s">
        <v>2921</v>
      </c>
      <c r="D795" s="43"/>
      <c r="E795" s="43"/>
      <c r="F795" s="178"/>
      <c r="G795" s="67" t="s">
        <v>72</v>
      </c>
      <c r="H795" s="71"/>
      <c r="I795" s="43"/>
      <c r="J795" s="43" t="s">
        <v>1923</v>
      </c>
      <c r="K795" s="71">
        <f t="shared" si="16"/>
        <v>0</v>
      </c>
      <c r="L795" s="43" t="s">
        <v>2922</v>
      </c>
      <c r="M795" s="43" t="s">
        <v>2923</v>
      </c>
    </row>
    <row r="796" spans="1:13" ht="18.75" thickBot="1">
      <c r="A796" s="149"/>
      <c r="B796" s="67">
        <v>517</v>
      </c>
      <c r="C796" s="43" t="s">
        <v>2924</v>
      </c>
      <c r="D796" s="43"/>
      <c r="E796" s="43"/>
      <c r="F796" s="178"/>
      <c r="G796" s="67" t="s">
        <v>72</v>
      </c>
      <c r="H796" s="71"/>
      <c r="I796" s="43"/>
      <c r="J796" s="43" t="s">
        <v>2925</v>
      </c>
      <c r="K796" s="71">
        <f t="shared" si="16"/>
        <v>0</v>
      </c>
      <c r="L796" s="43" t="s">
        <v>2926</v>
      </c>
      <c r="M796" s="43" t="s">
        <v>2927</v>
      </c>
    </row>
    <row r="797" spans="1:13" ht="18.75" thickBot="1">
      <c r="A797" s="149"/>
      <c r="B797" s="67">
        <v>499</v>
      </c>
      <c r="C797" s="43" t="s">
        <v>2928</v>
      </c>
      <c r="D797" s="43"/>
      <c r="E797" s="43"/>
      <c r="F797" s="178"/>
      <c r="G797" s="67" t="s">
        <v>72</v>
      </c>
      <c r="H797" s="71"/>
      <c r="I797" s="43"/>
      <c r="J797" s="43" t="s">
        <v>1742</v>
      </c>
      <c r="K797" s="71">
        <f t="shared" si="16"/>
        <v>0</v>
      </c>
      <c r="L797" s="43" t="s">
        <v>2929</v>
      </c>
      <c r="M797" s="43" t="s">
        <v>2930</v>
      </c>
    </row>
    <row r="798" spans="1:13" ht="18.75" thickBot="1">
      <c r="A798" s="149"/>
      <c r="B798" s="67">
        <v>186</v>
      </c>
      <c r="C798" s="43" t="s">
        <v>2931</v>
      </c>
      <c r="D798" s="43"/>
      <c r="E798" s="43"/>
      <c r="F798" s="178" t="s">
        <v>29</v>
      </c>
      <c r="G798" s="67" t="s">
        <v>72</v>
      </c>
      <c r="H798" s="71"/>
      <c r="I798" s="43"/>
      <c r="J798" s="43" t="s">
        <v>2932</v>
      </c>
      <c r="K798" s="71">
        <f t="shared" si="16"/>
        <v>0</v>
      </c>
      <c r="L798" s="43" t="s">
        <v>2933</v>
      </c>
      <c r="M798" s="43" t="s">
        <v>2934</v>
      </c>
    </row>
    <row r="799" spans="1:13" ht="18.75" thickBot="1">
      <c r="A799" s="149"/>
      <c r="B799" s="67">
        <v>1554</v>
      </c>
      <c r="C799" s="43" t="s">
        <v>496</v>
      </c>
      <c r="D799" s="43"/>
      <c r="E799" s="43"/>
      <c r="F799" s="178"/>
      <c r="G799" s="67" t="s">
        <v>23</v>
      </c>
      <c r="H799" s="71"/>
      <c r="I799" s="43"/>
      <c r="J799" s="43" t="s">
        <v>2056</v>
      </c>
      <c r="K799" s="71">
        <f t="shared" si="16"/>
        <v>0</v>
      </c>
      <c r="L799" s="43" t="s">
        <v>1054</v>
      </c>
      <c r="M799" s="43" t="s">
        <v>1055</v>
      </c>
    </row>
    <row r="800" spans="1:13" ht="18.75" thickBot="1">
      <c r="A800" s="149"/>
      <c r="B800" s="67">
        <v>64</v>
      </c>
      <c r="C800" s="43" t="s">
        <v>1228</v>
      </c>
      <c r="D800" s="43"/>
      <c r="E800" s="43"/>
      <c r="F800" s="178"/>
      <c r="G800" s="67" t="s">
        <v>23</v>
      </c>
      <c r="H800" s="71"/>
      <c r="I800" s="43"/>
      <c r="J800" s="43" t="s">
        <v>2057</v>
      </c>
      <c r="K800" s="71">
        <f t="shared" si="16"/>
        <v>0</v>
      </c>
      <c r="L800" s="43" t="s">
        <v>1229</v>
      </c>
      <c r="M800" s="43" t="s">
        <v>1230</v>
      </c>
    </row>
    <row r="801" spans="1:13" ht="18.75" thickBot="1">
      <c r="A801" s="149"/>
      <c r="B801" s="67">
        <v>197</v>
      </c>
      <c r="C801" s="43" t="s">
        <v>1640</v>
      </c>
      <c r="D801" s="43"/>
      <c r="E801" s="43"/>
      <c r="F801" s="178" t="s">
        <v>29</v>
      </c>
      <c r="G801" s="67" t="s">
        <v>23</v>
      </c>
      <c r="H801" s="71"/>
      <c r="I801" s="43"/>
      <c r="J801" s="43" t="s">
        <v>2056</v>
      </c>
      <c r="K801" s="71">
        <f t="shared" si="16"/>
        <v>0</v>
      </c>
      <c r="L801" s="43" t="s">
        <v>1641</v>
      </c>
      <c r="M801" s="43" t="s">
        <v>1642</v>
      </c>
    </row>
    <row r="802" spans="1:13" ht="18.75" thickBot="1">
      <c r="A802" s="149"/>
      <c r="B802" s="67">
        <v>450</v>
      </c>
      <c r="C802" s="43" t="s">
        <v>4219</v>
      </c>
      <c r="D802" s="43"/>
      <c r="E802" s="43"/>
      <c r="F802" s="184" t="s">
        <v>4274</v>
      </c>
      <c r="G802" s="67" t="s">
        <v>72</v>
      </c>
      <c r="H802" s="71"/>
      <c r="I802" s="43"/>
      <c r="J802" s="43" t="s">
        <v>1931</v>
      </c>
      <c r="K802" s="71">
        <f t="shared" si="16"/>
        <v>0</v>
      </c>
      <c r="L802" s="43" t="s">
        <v>4056</v>
      </c>
      <c r="M802" s="43" t="s">
        <v>4057</v>
      </c>
    </row>
    <row r="803" spans="1:13" ht="18.75" thickBot="1">
      <c r="A803" s="149"/>
      <c r="B803" s="67">
        <v>45</v>
      </c>
      <c r="C803" s="43" t="s">
        <v>1681</v>
      </c>
      <c r="D803" s="43"/>
      <c r="E803" s="43"/>
      <c r="F803" s="178" t="s">
        <v>29</v>
      </c>
      <c r="G803" s="67" t="s">
        <v>23</v>
      </c>
      <c r="H803" s="71"/>
      <c r="I803" s="43"/>
      <c r="J803" s="43" t="s">
        <v>1855</v>
      </c>
      <c r="K803" s="71">
        <f t="shared" si="16"/>
        <v>0</v>
      </c>
      <c r="L803" s="43" t="s">
        <v>1682</v>
      </c>
      <c r="M803" s="43" t="s">
        <v>1683</v>
      </c>
    </row>
    <row r="804" spans="1:13" ht="18.75" thickBot="1">
      <c r="A804" s="149"/>
      <c r="B804" s="67">
        <v>260</v>
      </c>
      <c r="C804" s="43" t="s">
        <v>4220</v>
      </c>
      <c r="D804" s="43"/>
      <c r="E804" s="43"/>
      <c r="F804" s="178" t="s">
        <v>29</v>
      </c>
      <c r="G804" s="67" t="s">
        <v>72</v>
      </c>
      <c r="H804" s="71"/>
      <c r="I804" s="43"/>
      <c r="J804" s="43" t="s">
        <v>2560</v>
      </c>
      <c r="K804" s="71">
        <f t="shared" si="16"/>
        <v>0</v>
      </c>
      <c r="L804" s="43" t="s">
        <v>2935</v>
      </c>
      <c r="M804" s="43" t="s">
        <v>2936</v>
      </c>
    </row>
    <row r="805" spans="1:13" ht="18.75" thickBot="1">
      <c r="A805" s="149"/>
      <c r="B805" s="67">
        <v>110</v>
      </c>
      <c r="C805" s="43" t="s">
        <v>4221</v>
      </c>
      <c r="D805" s="43"/>
      <c r="E805" s="43"/>
      <c r="F805" s="183" t="s">
        <v>4276</v>
      </c>
      <c r="G805" s="67" t="s">
        <v>72</v>
      </c>
      <c r="H805" s="71"/>
      <c r="I805" s="43"/>
      <c r="J805" s="43" t="s">
        <v>2022</v>
      </c>
      <c r="K805" s="71">
        <f t="shared" si="16"/>
        <v>0</v>
      </c>
      <c r="L805" s="43" t="s">
        <v>2937</v>
      </c>
      <c r="M805" s="43" t="s">
        <v>2938</v>
      </c>
    </row>
    <row r="806" spans="1:13" ht="18.75" thickBot="1">
      <c r="A806" s="149"/>
      <c r="B806" s="67">
        <v>92</v>
      </c>
      <c r="C806" s="43" t="s">
        <v>4222</v>
      </c>
      <c r="D806" s="43"/>
      <c r="E806" s="43"/>
      <c r="F806" s="183" t="s">
        <v>4276</v>
      </c>
      <c r="G806" s="67" t="s">
        <v>72</v>
      </c>
      <c r="H806" s="71"/>
      <c r="I806" s="43"/>
      <c r="J806" s="43" t="s">
        <v>2939</v>
      </c>
      <c r="K806" s="71">
        <f t="shared" si="16"/>
        <v>0</v>
      </c>
      <c r="L806" s="43" t="s">
        <v>2940</v>
      </c>
      <c r="M806" s="43" t="s">
        <v>2941</v>
      </c>
    </row>
    <row r="807" spans="1:13" ht="18.75" thickBot="1">
      <c r="A807" s="149"/>
      <c r="B807" s="67">
        <v>275</v>
      </c>
      <c r="C807" s="43" t="s">
        <v>4223</v>
      </c>
      <c r="D807" s="43"/>
      <c r="E807" s="43"/>
      <c r="F807" s="183" t="s">
        <v>4276</v>
      </c>
      <c r="G807" s="67" t="s">
        <v>72</v>
      </c>
      <c r="H807" s="71"/>
      <c r="I807" s="43"/>
      <c r="J807" s="43" t="s">
        <v>1896</v>
      </c>
      <c r="K807" s="71">
        <f t="shared" si="16"/>
        <v>0</v>
      </c>
      <c r="L807" s="43" t="s">
        <v>2942</v>
      </c>
      <c r="M807" s="43" t="s">
        <v>2943</v>
      </c>
    </row>
    <row r="808" spans="1:13" ht="18.75" thickBot="1">
      <c r="A808" s="149"/>
      <c r="B808" s="67">
        <v>417</v>
      </c>
      <c r="C808" s="43" t="s">
        <v>969</v>
      </c>
      <c r="D808" s="43"/>
      <c r="E808" s="43"/>
      <c r="F808" s="178"/>
      <c r="G808" s="67" t="s">
        <v>72</v>
      </c>
      <c r="H808" s="71"/>
      <c r="I808" s="43"/>
      <c r="J808" s="43" t="s">
        <v>1931</v>
      </c>
      <c r="K808" s="71">
        <f t="shared" si="16"/>
        <v>0</v>
      </c>
      <c r="L808" s="43" t="s">
        <v>970</v>
      </c>
      <c r="M808" s="43" t="s">
        <v>971</v>
      </c>
    </row>
    <row r="809" spans="1:13" ht="18.75" thickBot="1">
      <c r="A809" s="149"/>
      <c r="B809" s="67">
        <v>196</v>
      </c>
      <c r="C809" s="43" t="s">
        <v>1144</v>
      </c>
      <c r="D809" s="43"/>
      <c r="E809" s="43"/>
      <c r="F809" s="178"/>
      <c r="G809" s="67" t="s">
        <v>72</v>
      </c>
      <c r="H809" s="71"/>
      <c r="I809" s="43"/>
      <c r="J809" s="43" t="s">
        <v>2058</v>
      </c>
      <c r="K809" s="71">
        <f t="shared" si="16"/>
        <v>0</v>
      </c>
      <c r="L809" s="43" t="s">
        <v>1145</v>
      </c>
      <c r="M809" s="43" t="s">
        <v>1146</v>
      </c>
    </row>
    <row r="810" spans="1:13" ht="18.75" thickBot="1">
      <c r="A810" s="149"/>
      <c r="B810" s="67">
        <v>336</v>
      </c>
      <c r="C810" s="147" t="s">
        <v>4224</v>
      </c>
      <c r="D810" s="43"/>
      <c r="E810" s="43"/>
      <c r="F810" s="178" t="s">
        <v>65</v>
      </c>
      <c r="G810" s="67" t="s">
        <v>72</v>
      </c>
      <c r="H810" s="71"/>
      <c r="I810" s="43"/>
      <c r="J810" s="43" t="s">
        <v>1803</v>
      </c>
      <c r="K810" s="71">
        <f t="shared" si="16"/>
        <v>0</v>
      </c>
      <c r="L810" s="43" t="s">
        <v>2944</v>
      </c>
      <c r="M810" s="43" t="s">
        <v>2945</v>
      </c>
    </row>
    <row r="811" spans="1:13" ht="18.75" thickBot="1">
      <c r="A811" s="149"/>
      <c r="B811" s="67">
        <v>77</v>
      </c>
      <c r="C811" s="147" t="s">
        <v>4111</v>
      </c>
      <c r="D811" s="43"/>
      <c r="E811" s="43"/>
      <c r="F811" s="178" t="s">
        <v>65</v>
      </c>
      <c r="G811" s="67" t="s">
        <v>72</v>
      </c>
      <c r="H811" s="71"/>
      <c r="I811" s="43"/>
      <c r="J811" s="43" t="s">
        <v>4112</v>
      </c>
      <c r="K811" s="71">
        <f t="shared" si="16"/>
        <v>0</v>
      </c>
      <c r="L811" s="43" t="s">
        <v>4113</v>
      </c>
      <c r="M811" s="43" t="s">
        <v>4114</v>
      </c>
    </row>
    <row r="812" spans="1:13" ht="18.75" thickBot="1">
      <c r="A812" s="149"/>
      <c r="B812" s="67">
        <v>82</v>
      </c>
      <c r="C812" s="43" t="s">
        <v>1147</v>
      </c>
      <c r="D812" s="43"/>
      <c r="E812" s="43"/>
      <c r="F812" s="178"/>
      <c r="G812" s="67" t="s">
        <v>72</v>
      </c>
      <c r="H812" s="71"/>
      <c r="I812" s="43"/>
      <c r="J812" s="43" t="s">
        <v>1803</v>
      </c>
      <c r="K812" s="71">
        <f t="shared" si="16"/>
        <v>0</v>
      </c>
      <c r="L812" s="43" t="s">
        <v>1056</v>
      </c>
      <c r="M812" s="43" t="s">
        <v>1057</v>
      </c>
    </row>
    <row r="813" spans="1:13" ht="18.75" thickBot="1">
      <c r="A813" s="149"/>
      <c r="B813" s="67">
        <v>201</v>
      </c>
      <c r="C813" s="43" t="s">
        <v>1231</v>
      </c>
      <c r="D813" s="43"/>
      <c r="E813" s="43"/>
      <c r="F813" s="178"/>
      <c r="G813" s="67" t="s">
        <v>72</v>
      </c>
      <c r="H813" s="71"/>
      <c r="I813" s="43"/>
      <c r="J813" s="43" t="s">
        <v>1923</v>
      </c>
      <c r="K813" s="71">
        <f t="shared" si="16"/>
        <v>0</v>
      </c>
      <c r="L813" s="43" t="s">
        <v>1232</v>
      </c>
      <c r="M813" s="43" t="s">
        <v>1233</v>
      </c>
    </row>
    <row r="814" spans="1:13" ht="18.75" thickBot="1">
      <c r="A814" s="149"/>
      <c r="B814" s="67">
        <v>79</v>
      </c>
      <c r="C814" s="43" t="s">
        <v>1234</v>
      </c>
      <c r="D814" s="43"/>
      <c r="E814" s="43"/>
      <c r="F814" s="178"/>
      <c r="G814" s="67" t="s">
        <v>72</v>
      </c>
      <c r="H814" s="71"/>
      <c r="I814" s="43"/>
      <c r="J814" s="43" t="s">
        <v>2059</v>
      </c>
      <c r="K814" s="71">
        <f t="shared" si="16"/>
        <v>0</v>
      </c>
      <c r="L814" s="43" t="s">
        <v>1235</v>
      </c>
      <c r="M814" s="43" t="s">
        <v>1236</v>
      </c>
    </row>
    <row r="815" spans="1:13" ht="18.75" thickBot="1">
      <c r="A815" s="149"/>
      <c r="B815" s="67">
        <v>94</v>
      </c>
      <c r="C815" s="43" t="s">
        <v>1237</v>
      </c>
      <c r="D815" s="43"/>
      <c r="E815" s="43"/>
      <c r="F815" s="178"/>
      <c r="G815" s="67" t="s">
        <v>23</v>
      </c>
      <c r="H815" s="71"/>
      <c r="I815" s="43"/>
      <c r="J815" s="43" t="s">
        <v>1803</v>
      </c>
      <c r="K815" s="71">
        <f t="shared" si="16"/>
        <v>0</v>
      </c>
      <c r="L815" s="43" t="s">
        <v>1238</v>
      </c>
      <c r="M815" s="43" t="s">
        <v>1239</v>
      </c>
    </row>
    <row r="816" spans="1:13" ht="18.75" thickBot="1">
      <c r="A816" s="149"/>
      <c r="B816" s="67">
        <v>38</v>
      </c>
      <c r="C816" s="43" t="s">
        <v>1058</v>
      </c>
      <c r="D816" s="43"/>
      <c r="E816" s="43"/>
      <c r="F816" s="178"/>
      <c r="G816" s="67" t="s">
        <v>23</v>
      </c>
      <c r="H816" s="71"/>
      <c r="I816" s="43"/>
      <c r="J816" s="43" t="s">
        <v>2060</v>
      </c>
      <c r="K816" s="71">
        <f t="shared" si="16"/>
        <v>0</v>
      </c>
      <c r="L816" s="43" t="s">
        <v>1059</v>
      </c>
      <c r="M816" s="43" t="s">
        <v>1060</v>
      </c>
    </row>
    <row r="817" spans="1:13" ht="18.75" thickBot="1">
      <c r="A817" s="149"/>
      <c r="B817" s="67">
        <v>260</v>
      </c>
      <c r="C817" s="43" t="s">
        <v>1148</v>
      </c>
      <c r="D817" s="43"/>
      <c r="E817" s="43"/>
      <c r="F817" s="178"/>
      <c r="G817" s="67" t="s">
        <v>23</v>
      </c>
      <c r="H817" s="71"/>
      <c r="I817" s="43"/>
      <c r="J817" s="43" t="s">
        <v>1855</v>
      </c>
      <c r="K817" s="71">
        <f t="shared" si="16"/>
        <v>0</v>
      </c>
      <c r="L817" s="43" t="s">
        <v>1149</v>
      </c>
      <c r="M817" s="43" t="s">
        <v>1150</v>
      </c>
    </row>
    <row r="818" spans="1:13" ht="18.75" thickBot="1">
      <c r="A818" s="149"/>
      <c r="B818" s="67">
        <v>337</v>
      </c>
      <c r="C818" s="43" t="s">
        <v>1240</v>
      </c>
      <c r="D818" s="43"/>
      <c r="E818" s="43"/>
      <c r="F818" s="178"/>
      <c r="G818" s="67" t="s">
        <v>72</v>
      </c>
      <c r="H818" s="71"/>
      <c r="I818" s="43"/>
      <c r="J818" s="43" t="s">
        <v>2061</v>
      </c>
      <c r="K818" s="71">
        <f t="shared" si="16"/>
        <v>0</v>
      </c>
      <c r="L818" s="43" t="s">
        <v>1241</v>
      </c>
      <c r="M818" s="43" t="s">
        <v>1242</v>
      </c>
    </row>
    <row r="819" spans="1:13" ht="18.75" thickBot="1">
      <c r="A819" s="149"/>
      <c r="B819" s="67">
        <v>347</v>
      </c>
      <c r="C819" s="43" t="s">
        <v>1093</v>
      </c>
      <c r="D819" s="43"/>
      <c r="E819" s="43"/>
      <c r="F819" s="178"/>
      <c r="G819" s="67" t="s">
        <v>72</v>
      </c>
      <c r="H819" s="71"/>
      <c r="I819" s="43"/>
      <c r="J819" s="43" t="s">
        <v>1967</v>
      </c>
      <c r="K819" s="71">
        <f t="shared" si="16"/>
        <v>0</v>
      </c>
      <c r="L819" s="43" t="s">
        <v>1094</v>
      </c>
      <c r="M819" s="43" t="s">
        <v>1095</v>
      </c>
    </row>
    <row r="820" spans="1:13" ht="18.75" thickBot="1">
      <c r="A820" s="149"/>
      <c r="B820" s="67">
        <v>2079</v>
      </c>
      <c r="C820" s="43" t="s">
        <v>2946</v>
      </c>
      <c r="D820" s="43"/>
      <c r="E820" s="43"/>
      <c r="F820" s="178"/>
      <c r="G820" s="67" t="s">
        <v>72</v>
      </c>
      <c r="H820" s="71"/>
      <c r="I820" s="43"/>
      <c r="J820" s="43" t="s">
        <v>2947</v>
      </c>
      <c r="K820" s="71">
        <f t="shared" si="16"/>
        <v>0</v>
      </c>
      <c r="L820" s="43" t="s">
        <v>2948</v>
      </c>
      <c r="M820" s="43" t="s">
        <v>2949</v>
      </c>
    </row>
    <row r="821" spans="1:13" ht="18.75" thickBot="1">
      <c r="A821" s="149"/>
      <c r="B821" s="67">
        <v>1203</v>
      </c>
      <c r="C821" s="43" t="s">
        <v>2950</v>
      </c>
      <c r="D821" s="43"/>
      <c r="E821" s="43"/>
      <c r="F821" s="178"/>
      <c r="G821" s="67" t="s">
        <v>72</v>
      </c>
      <c r="H821" s="71"/>
      <c r="I821" s="43"/>
      <c r="J821" s="43" t="s">
        <v>2951</v>
      </c>
      <c r="K821" s="71">
        <f t="shared" si="16"/>
        <v>0</v>
      </c>
      <c r="L821" s="43" t="s">
        <v>2952</v>
      </c>
      <c r="M821" s="43" t="s">
        <v>2953</v>
      </c>
    </row>
    <row r="822" spans="1:13" ht="18.75" thickBot="1">
      <c r="A822" s="149"/>
      <c r="B822" s="67">
        <v>36</v>
      </c>
      <c r="C822" s="43" t="s">
        <v>4115</v>
      </c>
      <c r="D822" s="43"/>
      <c r="E822" s="43"/>
      <c r="F822" s="178"/>
      <c r="G822" s="67" t="s">
        <v>72</v>
      </c>
      <c r="H822" s="71"/>
      <c r="I822" s="43"/>
      <c r="J822" s="43" t="s">
        <v>4116</v>
      </c>
      <c r="K822" s="71">
        <f t="shared" si="16"/>
        <v>0</v>
      </c>
      <c r="L822" s="43" t="s">
        <v>4117</v>
      </c>
      <c r="M822" s="43" t="s">
        <v>4118</v>
      </c>
    </row>
    <row r="823" spans="1:13" ht="18.75" thickBot="1">
      <c r="A823" s="149"/>
      <c r="B823" s="67">
        <v>596</v>
      </c>
      <c r="C823" s="43" t="s">
        <v>2954</v>
      </c>
      <c r="D823" s="43"/>
      <c r="E823" s="43"/>
      <c r="F823" s="178" t="s">
        <v>29</v>
      </c>
      <c r="G823" s="67" t="s">
        <v>23</v>
      </c>
      <c r="H823" s="71"/>
      <c r="I823" s="43"/>
      <c r="J823" s="43" t="s">
        <v>1896</v>
      </c>
      <c r="K823" s="71">
        <f t="shared" si="16"/>
        <v>0</v>
      </c>
      <c r="L823" s="43" t="s">
        <v>2955</v>
      </c>
      <c r="M823" s="43" t="s">
        <v>2956</v>
      </c>
    </row>
    <row r="824" spans="1:13" ht="18.75" thickBot="1">
      <c r="A824" s="149"/>
      <c r="B824" s="67">
        <v>224</v>
      </c>
      <c r="C824" s="132" t="s">
        <v>2957</v>
      </c>
      <c r="D824" s="43"/>
      <c r="E824" s="43"/>
      <c r="F824" s="178" t="s">
        <v>598</v>
      </c>
      <c r="G824" s="67" t="s">
        <v>23</v>
      </c>
      <c r="H824" s="71"/>
      <c r="I824" s="43"/>
      <c r="J824" s="43" t="s">
        <v>2958</v>
      </c>
      <c r="K824" s="71">
        <f t="shared" si="16"/>
        <v>0</v>
      </c>
      <c r="L824" s="43" t="s">
        <v>2959</v>
      </c>
      <c r="M824" s="43" t="s">
        <v>2960</v>
      </c>
    </row>
    <row r="825" spans="1:13" ht="18.75" thickBot="1">
      <c r="A825" s="149"/>
      <c r="B825" s="67">
        <v>163</v>
      </c>
      <c r="C825" s="43" t="s">
        <v>1151</v>
      </c>
      <c r="D825" s="43"/>
      <c r="E825" s="43"/>
      <c r="F825" s="178" t="s">
        <v>29</v>
      </c>
      <c r="G825" s="67" t="s">
        <v>72</v>
      </c>
      <c r="H825" s="71"/>
      <c r="I825" s="43"/>
      <c r="J825" s="43" t="s">
        <v>2062</v>
      </c>
      <c r="K825" s="71">
        <f t="shared" si="16"/>
        <v>0</v>
      </c>
      <c r="L825" s="43" t="s">
        <v>1152</v>
      </c>
      <c r="M825" s="43" t="s">
        <v>1153</v>
      </c>
    </row>
    <row r="826" spans="1:13" ht="18.75" thickBot="1">
      <c r="A826" s="149"/>
      <c r="B826" s="67">
        <v>291</v>
      </c>
      <c r="C826" s="43" t="s">
        <v>2961</v>
      </c>
      <c r="D826" s="43"/>
      <c r="E826" s="43"/>
      <c r="F826" s="178"/>
      <c r="G826" s="67" t="s">
        <v>72</v>
      </c>
      <c r="H826" s="71"/>
      <c r="I826" s="43"/>
      <c r="J826" s="43" t="s">
        <v>2962</v>
      </c>
      <c r="K826" s="71">
        <f t="shared" si="16"/>
        <v>0</v>
      </c>
      <c r="L826" s="43" t="s">
        <v>2963</v>
      </c>
      <c r="M826" s="43" t="s">
        <v>2964</v>
      </c>
    </row>
    <row r="827" spans="1:13" ht="18.75" thickBot="1">
      <c r="A827" s="149"/>
      <c r="B827" s="67">
        <v>1172</v>
      </c>
      <c r="C827" s="43" t="s">
        <v>1492</v>
      </c>
      <c r="D827" s="43"/>
      <c r="E827" s="43"/>
      <c r="F827" s="178" t="s">
        <v>29</v>
      </c>
      <c r="G827" s="67" t="s">
        <v>72</v>
      </c>
      <c r="H827" s="71"/>
      <c r="I827" s="43"/>
      <c r="J827" s="43" t="s">
        <v>2062</v>
      </c>
      <c r="K827" s="71">
        <f t="shared" si="16"/>
        <v>0</v>
      </c>
      <c r="L827" s="43" t="s">
        <v>1493</v>
      </c>
      <c r="M827" s="43" t="s">
        <v>1494</v>
      </c>
    </row>
    <row r="828" spans="1:13" ht="18.75" thickBot="1">
      <c r="A828" s="149"/>
      <c r="B828" s="67">
        <v>281</v>
      </c>
      <c r="C828" s="43" t="s">
        <v>2965</v>
      </c>
      <c r="D828" s="43"/>
      <c r="E828" s="43"/>
      <c r="F828" s="178"/>
      <c r="G828" s="67" t="s">
        <v>72</v>
      </c>
      <c r="H828" s="71"/>
      <c r="I828" s="43"/>
      <c r="J828" s="43" t="s">
        <v>2067</v>
      </c>
      <c r="K828" s="71">
        <f t="shared" si="16"/>
        <v>0</v>
      </c>
      <c r="L828" s="43" t="s">
        <v>2966</v>
      </c>
      <c r="M828" s="43" t="s">
        <v>2967</v>
      </c>
    </row>
    <row r="829" spans="1:13" ht="18.75" thickBot="1">
      <c r="A829" s="149"/>
      <c r="B829" s="67">
        <v>453</v>
      </c>
      <c r="C829" s="43" t="s">
        <v>2968</v>
      </c>
      <c r="D829" s="43"/>
      <c r="E829" s="43"/>
      <c r="F829" s="178"/>
      <c r="G829" s="67" t="s">
        <v>23</v>
      </c>
      <c r="H829" s="71"/>
      <c r="I829" s="43"/>
      <c r="J829" s="43" t="s">
        <v>1861</v>
      </c>
      <c r="K829" s="71">
        <f t="shared" si="16"/>
        <v>0</v>
      </c>
      <c r="L829" s="43" t="s">
        <v>2969</v>
      </c>
      <c r="M829" s="43" t="s">
        <v>2970</v>
      </c>
    </row>
    <row r="830" spans="1:13" ht="18.75" thickBot="1">
      <c r="A830" s="149"/>
      <c r="B830" s="67">
        <v>47</v>
      </c>
      <c r="C830" s="43" t="s">
        <v>1565</v>
      </c>
      <c r="D830" s="43"/>
      <c r="E830" s="43"/>
      <c r="F830" s="178" t="s">
        <v>598</v>
      </c>
      <c r="G830" s="67" t="s">
        <v>23</v>
      </c>
      <c r="H830" s="71"/>
      <c r="I830" s="43"/>
      <c r="J830" s="43" t="s">
        <v>1950</v>
      </c>
      <c r="K830" s="71">
        <f t="shared" ref="K830:K893" si="17">IF(I830&lt;&gt;0,A830*I830,A830*H830)</f>
        <v>0</v>
      </c>
      <c r="L830" s="43" t="s">
        <v>1566</v>
      </c>
      <c r="M830" s="43" t="s">
        <v>1567</v>
      </c>
    </row>
    <row r="831" spans="1:13" ht="18.75" thickBot="1">
      <c r="A831" s="149"/>
      <c r="B831" s="67">
        <v>1238</v>
      </c>
      <c r="C831" s="43" t="s">
        <v>4119</v>
      </c>
      <c r="D831" s="43"/>
      <c r="E831" s="43"/>
      <c r="F831" s="183" t="s">
        <v>4275</v>
      </c>
      <c r="G831" s="67" t="s">
        <v>23</v>
      </c>
      <c r="H831" s="71"/>
      <c r="I831" s="43"/>
      <c r="J831" s="43" t="s">
        <v>1982</v>
      </c>
      <c r="K831" s="71">
        <f t="shared" si="17"/>
        <v>0</v>
      </c>
      <c r="L831" s="43" t="s">
        <v>4062</v>
      </c>
      <c r="M831" s="43" t="s">
        <v>4063</v>
      </c>
    </row>
    <row r="832" spans="1:13" ht="18.75" thickBot="1">
      <c r="A832" s="149"/>
      <c r="B832" s="67">
        <v>361</v>
      </c>
      <c r="C832" s="43" t="s">
        <v>2971</v>
      </c>
      <c r="D832" s="43"/>
      <c r="E832" s="43"/>
      <c r="F832" s="184" t="s">
        <v>4274</v>
      </c>
      <c r="G832" s="67" t="s">
        <v>23</v>
      </c>
      <c r="H832" s="71"/>
      <c r="I832" s="43"/>
      <c r="J832" s="43" t="s">
        <v>1982</v>
      </c>
      <c r="K832" s="71">
        <f t="shared" si="17"/>
        <v>0</v>
      </c>
      <c r="L832" s="43" t="s">
        <v>2972</v>
      </c>
      <c r="M832" s="43" t="s">
        <v>2973</v>
      </c>
    </row>
    <row r="833" spans="1:13" ht="18.75" thickBot="1">
      <c r="A833" s="149"/>
      <c r="B833" s="67">
        <v>1087</v>
      </c>
      <c r="C833" s="43" t="s">
        <v>2974</v>
      </c>
      <c r="D833" s="43"/>
      <c r="E833" s="43"/>
      <c r="F833" s="183" t="s">
        <v>598</v>
      </c>
      <c r="G833" s="67" t="s">
        <v>72</v>
      </c>
      <c r="H833" s="71"/>
      <c r="I833" s="43"/>
      <c r="J833" s="43" t="s">
        <v>1995</v>
      </c>
      <c r="K833" s="71">
        <f t="shared" si="17"/>
        <v>0</v>
      </c>
      <c r="L833" s="43" t="s">
        <v>2975</v>
      </c>
      <c r="M833" s="43" t="s">
        <v>2976</v>
      </c>
    </row>
    <row r="834" spans="1:13" ht="18.75" thickBot="1">
      <c r="A834" s="149"/>
      <c r="B834" s="67">
        <v>4024</v>
      </c>
      <c r="C834" s="43" t="s">
        <v>2977</v>
      </c>
      <c r="D834" s="43"/>
      <c r="E834" s="43"/>
      <c r="F834" s="183" t="s">
        <v>598</v>
      </c>
      <c r="G834" s="67" t="s">
        <v>72</v>
      </c>
      <c r="H834" s="71"/>
      <c r="I834" s="43"/>
      <c r="J834" s="43" t="s">
        <v>2375</v>
      </c>
      <c r="K834" s="71">
        <f t="shared" si="17"/>
        <v>0</v>
      </c>
      <c r="L834" s="43" t="s">
        <v>2980</v>
      </c>
      <c r="M834" s="43" t="s">
        <v>2981</v>
      </c>
    </row>
    <row r="835" spans="1:13" ht="18.75" thickBot="1">
      <c r="A835" s="149"/>
      <c r="B835" s="67">
        <v>3410</v>
      </c>
      <c r="C835" s="43" t="s">
        <v>2977</v>
      </c>
      <c r="D835" s="43"/>
      <c r="E835" s="43"/>
      <c r="F835" s="183" t="s">
        <v>598</v>
      </c>
      <c r="G835" s="67" t="s">
        <v>23</v>
      </c>
      <c r="H835" s="71"/>
      <c r="I835" s="43"/>
      <c r="J835" s="43" t="s">
        <v>2375</v>
      </c>
      <c r="K835" s="71">
        <f t="shared" si="17"/>
        <v>0</v>
      </c>
      <c r="L835" s="43" t="s">
        <v>2978</v>
      </c>
      <c r="M835" s="43" t="s">
        <v>2979</v>
      </c>
    </row>
    <row r="836" spans="1:13" ht="18.75" thickBot="1">
      <c r="A836" s="149"/>
      <c r="B836" s="67">
        <v>212</v>
      </c>
      <c r="C836" s="43" t="s">
        <v>4225</v>
      </c>
      <c r="D836" s="43"/>
      <c r="E836" s="43"/>
      <c r="F836" s="183" t="s">
        <v>4277</v>
      </c>
      <c r="G836" s="67" t="s">
        <v>72</v>
      </c>
      <c r="H836" s="71"/>
      <c r="I836" s="43"/>
      <c r="J836" s="43" t="s">
        <v>2063</v>
      </c>
      <c r="K836" s="71">
        <f t="shared" si="17"/>
        <v>0</v>
      </c>
      <c r="L836" s="43" t="s">
        <v>1568</v>
      </c>
      <c r="M836" s="43" t="s">
        <v>1569</v>
      </c>
    </row>
    <row r="837" spans="1:13" ht="18.75" thickBot="1">
      <c r="A837" s="149"/>
      <c r="B837" s="67">
        <v>212</v>
      </c>
      <c r="C837" s="43" t="s">
        <v>2982</v>
      </c>
      <c r="D837" s="43"/>
      <c r="E837" s="43"/>
      <c r="F837" s="178" t="s">
        <v>29</v>
      </c>
      <c r="G837" s="67" t="s">
        <v>72</v>
      </c>
      <c r="H837" s="71"/>
      <c r="I837" s="43"/>
      <c r="J837" s="43" t="s">
        <v>2983</v>
      </c>
      <c r="K837" s="71">
        <f t="shared" si="17"/>
        <v>0</v>
      </c>
      <c r="L837" s="43" t="s">
        <v>2984</v>
      </c>
      <c r="M837" s="43" t="s">
        <v>2985</v>
      </c>
    </row>
    <row r="838" spans="1:13" ht="18.75" thickBot="1">
      <c r="A838" s="149"/>
      <c r="B838" s="67">
        <v>148</v>
      </c>
      <c r="C838" s="43" t="s">
        <v>2986</v>
      </c>
      <c r="D838" s="43"/>
      <c r="E838" s="43"/>
      <c r="F838" s="178" t="s">
        <v>29</v>
      </c>
      <c r="G838" s="67" t="s">
        <v>23</v>
      </c>
      <c r="H838" s="71"/>
      <c r="I838" s="43"/>
      <c r="J838" s="43" t="s">
        <v>2064</v>
      </c>
      <c r="K838" s="71">
        <f t="shared" si="17"/>
        <v>0</v>
      </c>
      <c r="L838" s="43" t="s">
        <v>2987</v>
      </c>
      <c r="M838" s="43" t="s">
        <v>2988</v>
      </c>
    </row>
    <row r="839" spans="1:13" ht="18.75" thickBot="1">
      <c r="A839" s="149"/>
      <c r="B839" s="67">
        <v>354</v>
      </c>
      <c r="C839" s="43" t="s">
        <v>2989</v>
      </c>
      <c r="D839" s="43"/>
      <c r="E839" s="43"/>
      <c r="F839" s="178" t="s">
        <v>29</v>
      </c>
      <c r="G839" s="67" t="s">
        <v>23</v>
      </c>
      <c r="H839" s="71"/>
      <c r="I839" s="43"/>
      <c r="J839" s="43" t="s">
        <v>2990</v>
      </c>
      <c r="K839" s="71">
        <f t="shared" si="17"/>
        <v>0</v>
      </c>
      <c r="L839" s="43" t="s">
        <v>2991</v>
      </c>
      <c r="M839" s="43" t="s">
        <v>2992</v>
      </c>
    </row>
    <row r="840" spans="1:13" ht="18.75" thickBot="1">
      <c r="A840" s="149"/>
      <c r="B840" s="67">
        <v>193</v>
      </c>
      <c r="C840" s="43" t="s">
        <v>2993</v>
      </c>
      <c r="D840" s="43"/>
      <c r="E840" s="43"/>
      <c r="F840" s="178" t="s">
        <v>29</v>
      </c>
      <c r="G840" s="67" t="s">
        <v>23</v>
      </c>
      <c r="H840" s="71"/>
      <c r="I840" s="43"/>
      <c r="J840" s="43" t="s">
        <v>1896</v>
      </c>
      <c r="K840" s="71">
        <f t="shared" si="17"/>
        <v>0</v>
      </c>
      <c r="L840" s="43" t="s">
        <v>2994</v>
      </c>
      <c r="M840" s="43" t="s">
        <v>2995</v>
      </c>
    </row>
    <row r="841" spans="1:13" ht="18.75" thickBot="1">
      <c r="A841" s="149"/>
      <c r="B841" s="67">
        <v>977</v>
      </c>
      <c r="C841" s="43" t="s">
        <v>1243</v>
      </c>
      <c r="D841" s="43"/>
      <c r="E841" s="43"/>
      <c r="F841" s="178" t="s">
        <v>29</v>
      </c>
      <c r="G841" s="67" t="s">
        <v>72</v>
      </c>
      <c r="H841" s="71"/>
      <c r="I841" s="43"/>
      <c r="J841" s="43" t="s">
        <v>2065</v>
      </c>
      <c r="K841" s="71">
        <f t="shared" si="17"/>
        <v>0</v>
      </c>
      <c r="L841" s="43" t="s">
        <v>1244</v>
      </c>
      <c r="M841" s="43" t="s">
        <v>1245</v>
      </c>
    </row>
    <row r="842" spans="1:13" ht="18.75" thickBot="1">
      <c r="A842" s="149"/>
      <c r="B842" s="67">
        <v>255</v>
      </c>
      <c r="C842" s="43" t="s">
        <v>1373</v>
      </c>
      <c r="D842" s="43"/>
      <c r="E842" s="43"/>
      <c r="F842" s="178" t="s">
        <v>29</v>
      </c>
      <c r="G842" s="67" t="s">
        <v>72</v>
      </c>
      <c r="H842" s="71"/>
      <c r="I842" s="43"/>
      <c r="J842" s="43" t="s">
        <v>1949</v>
      </c>
      <c r="K842" s="71">
        <f t="shared" si="17"/>
        <v>0</v>
      </c>
      <c r="L842" s="43" t="s">
        <v>1374</v>
      </c>
      <c r="M842" s="43" t="s">
        <v>1375</v>
      </c>
    </row>
    <row r="843" spans="1:13" ht="18.75" thickBot="1">
      <c r="A843" s="149"/>
      <c r="B843" s="67">
        <v>162</v>
      </c>
      <c r="C843" s="43" t="s">
        <v>1322</v>
      </c>
      <c r="D843" s="43"/>
      <c r="E843" s="43"/>
      <c r="F843" s="178" t="s">
        <v>29</v>
      </c>
      <c r="G843" s="67" t="s">
        <v>23</v>
      </c>
      <c r="H843" s="71"/>
      <c r="I843" s="43"/>
      <c r="J843" s="43" t="s">
        <v>2066</v>
      </c>
      <c r="K843" s="71">
        <f t="shared" si="17"/>
        <v>0</v>
      </c>
      <c r="L843" s="43" t="s">
        <v>1323</v>
      </c>
      <c r="M843" s="43" t="s">
        <v>1324</v>
      </c>
    </row>
    <row r="844" spans="1:13" ht="18.75" thickBot="1">
      <c r="A844" s="149"/>
      <c r="B844" s="67">
        <v>560</v>
      </c>
      <c r="C844" s="43" t="s">
        <v>351</v>
      </c>
      <c r="D844" s="43"/>
      <c r="E844" s="43"/>
      <c r="F844" s="178"/>
      <c r="G844" s="67" t="s">
        <v>72</v>
      </c>
      <c r="H844" s="71"/>
      <c r="I844" s="43"/>
      <c r="J844" s="43" t="s">
        <v>2067</v>
      </c>
      <c r="K844" s="71">
        <f t="shared" si="17"/>
        <v>0</v>
      </c>
      <c r="L844" s="43" t="s">
        <v>352</v>
      </c>
      <c r="M844" s="43" t="s">
        <v>353</v>
      </c>
    </row>
    <row r="845" spans="1:13" ht="18.75" thickBot="1">
      <c r="A845" s="149"/>
      <c r="B845" s="67">
        <v>183</v>
      </c>
      <c r="C845" s="43" t="s">
        <v>1325</v>
      </c>
      <c r="D845" s="43"/>
      <c r="E845" s="43"/>
      <c r="F845" s="178"/>
      <c r="G845" s="67" t="s">
        <v>72</v>
      </c>
      <c r="H845" s="71"/>
      <c r="I845" s="43"/>
      <c r="J845" s="43" t="s">
        <v>1820</v>
      </c>
      <c r="K845" s="71">
        <f t="shared" si="17"/>
        <v>0</v>
      </c>
      <c r="L845" s="43" t="s">
        <v>1326</v>
      </c>
      <c r="M845" s="43" t="s">
        <v>1327</v>
      </c>
    </row>
    <row r="846" spans="1:13" ht="18.75" thickBot="1">
      <c r="A846" s="149"/>
      <c r="B846" s="67">
        <v>342</v>
      </c>
      <c r="C846" s="43" t="s">
        <v>1328</v>
      </c>
      <c r="D846" s="43"/>
      <c r="E846" s="43"/>
      <c r="F846" s="178"/>
      <c r="G846" s="67" t="s">
        <v>72</v>
      </c>
      <c r="H846" s="71"/>
      <c r="I846" s="43"/>
      <c r="J846" s="43" t="s">
        <v>2068</v>
      </c>
      <c r="K846" s="71">
        <f t="shared" si="17"/>
        <v>0</v>
      </c>
      <c r="L846" s="43" t="s">
        <v>1329</v>
      </c>
      <c r="M846" s="43" t="s">
        <v>1330</v>
      </c>
    </row>
    <row r="847" spans="1:13" ht="18.75" thickBot="1">
      <c r="A847" s="149"/>
      <c r="B847" s="67">
        <v>324</v>
      </c>
      <c r="C847" s="43" t="s">
        <v>1331</v>
      </c>
      <c r="D847" s="43"/>
      <c r="E847" s="43"/>
      <c r="F847" s="178"/>
      <c r="G847" s="67" t="s">
        <v>72</v>
      </c>
      <c r="H847" s="71"/>
      <c r="I847" s="43"/>
      <c r="J847" s="43" t="s">
        <v>2067</v>
      </c>
      <c r="K847" s="71">
        <f t="shared" si="17"/>
        <v>0</v>
      </c>
      <c r="L847" s="43" t="s">
        <v>1332</v>
      </c>
      <c r="M847" s="43" t="s">
        <v>1333</v>
      </c>
    </row>
    <row r="848" spans="1:13" ht="18.75" thickBot="1">
      <c r="A848" s="149"/>
      <c r="B848" s="67">
        <v>82</v>
      </c>
      <c r="C848" s="43" t="s">
        <v>1334</v>
      </c>
      <c r="D848" s="43"/>
      <c r="E848" s="43"/>
      <c r="F848" s="178"/>
      <c r="G848" s="67" t="s">
        <v>72</v>
      </c>
      <c r="H848" s="71"/>
      <c r="I848" s="43"/>
      <c r="J848" s="43" t="s">
        <v>2064</v>
      </c>
      <c r="K848" s="71">
        <f t="shared" si="17"/>
        <v>0</v>
      </c>
      <c r="L848" s="43" t="s">
        <v>1335</v>
      </c>
      <c r="M848" s="43" t="s">
        <v>1336</v>
      </c>
    </row>
    <row r="849" spans="1:13" ht="18.75" thickBot="1">
      <c r="A849" s="149"/>
      <c r="B849" s="67">
        <v>102</v>
      </c>
      <c r="C849" s="43" t="s">
        <v>1337</v>
      </c>
      <c r="D849" s="43"/>
      <c r="E849" s="43"/>
      <c r="F849" s="178"/>
      <c r="G849" s="67" t="s">
        <v>72</v>
      </c>
      <c r="H849" s="71"/>
      <c r="I849" s="43"/>
      <c r="J849" s="43" t="s">
        <v>2069</v>
      </c>
      <c r="K849" s="71">
        <f t="shared" si="17"/>
        <v>0</v>
      </c>
      <c r="L849" s="43" t="s">
        <v>1338</v>
      </c>
      <c r="M849" s="43" t="s">
        <v>1339</v>
      </c>
    </row>
    <row r="850" spans="1:13" ht="18.75" thickBot="1">
      <c r="A850" s="149"/>
      <c r="B850" s="67">
        <v>75</v>
      </c>
      <c r="C850" s="43" t="s">
        <v>2996</v>
      </c>
      <c r="D850" s="43"/>
      <c r="E850" s="43"/>
      <c r="F850" s="178"/>
      <c r="G850" s="67" t="s">
        <v>23</v>
      </c>
      <c r="H850" s="71"/>
      <c r="I850" s="43"/>
      <c r="J850" s="43" t="s">
        <v>1818</v>
      </c>
      <c r="K850" s="71">
        <f t="shared" si="17"/>
        <v>0</v>
      </c>
      <c r="L850" s="43" t="s">
        <v>2997</v>
      </c>
      <c r="M850" s="43" t="s">
        <v>2998</v>
      </c>
    </row>
    <row r="851" spans="1:13" ht="18.75" thickBot="1">
      <c r="A851" s="149"/>
      <c r="B851" s="67">
        <v>466</v>
      </c>
      <c r="C851" s="43" t="s">
        <v>2999</v>
      </c>
      <c r="D851" s="43"/>
      <c r="E851" s="43"/>
      <c r="F851" s="178"/>
      <c r="G851" s="67" t="s">
        <v>72</v>
      </c>
      <c r="H851" s="71"/>
      <c r="I851" s="43"/>
      <c r="J851" s="43" t="s">
        <v>1818</v>
      </c>
      <c r="K851" s="71">
        <f t="shared" si="17"/>
        <v>0</v>
      </c>
      <c r="L851" s="43" t="s">
        <v>3000</v>
      </c>
      <c r="M851" s="43" t="s">
        <v>3001</v>
      </c>
    </row>
    <row r="852" spans="1:13" ht="18.75" thickBot="1">
      <c r="A852" s="149"/>
      <c r="B852" s="67">
        <v>324</v>
      </c>
      <c r="C852" s="43" t="s">
        <v>3002</v>
      </c>
      <c r="D852" s="43"/>
      <c r="E852" s="43"/>
      <c r="F852" s="178"/>
      <c r="G852" s="67" t="s">
        <v>23</v>
      </c>
      <c r="H852" s="71"/>
      <c r="I852" s="43"/>
      <c r="J852" s="43" t="s">
        <v>1919</v>
      </c>
      <c r="K852" s="71">
        <f t="shared" si="17"/>
        <v>0</v>
      </c>
      <c r="L852" s="43" t="s">
        <v>3003</v>
      </c>
      <c r="M852" s="43" t="s">
        <v>3004</v>
      </c>
    </row>
    <row r="853" spans="1:13" ht="18.75" thickBot="1">
      <c r="A853" s="149"/>
      <c r="B853" s="67">
        <v>583</v>
      </c>
      <c r="C853" s="43" t="s">
        <v>1340</v>
      </c>
      <c r="D853" s="43"/>
      <c r="E853" s="43"/>
      <c r="F853" s="178"/>
      <c r="G853" s="67" t="s">
        <v>23</v>
      </c>
      <c r="H853" s="71"/>
      <c r="I853" s="43"/>
      <c r="J853" s="43" t="s">
        <v>1818</v>
      </c>
      <c r="K853" s="71">
        <f t="shared" si="17"/>
        <v>0</v>
      </c>
      <c r="L853" s="43" t="s">
        <v>1341</v>
      </c>
      <c r="M853" s="43" t="s">
        <v>1342</v>
      </c>
    </row>
    <row r="854" spans="1:13" ht="18.75" thickBot="1">
      <c r="A854" s="149"/>
      <c r="B854" s="67">
        <v>221</v>
      </c>
      <c r="C854" s="43" t="s">
        <v>3005</v>
      </c>
      <c r="D854" s="43"/>
      <c r="E854" s="43"/>
      <c r="F854" s="178"/>
      <c r="G854" s="67" t="s">
        <v>23</v>
      </c>
      <c r="H854" s="71"/>
      <c r="I854" s="43"/>
      <c r="J854" s="43" t="s">
        <v>1855</v>
      </c>
      <c r="K854" s="71">
        <f t="shared" si="17"/>
        <v>0</v>
      </c>
      <c r="L854" s="43" t="s">
        <v>3006</v>
      </c>
      <c r="M854" s="43" t="s">
        <v>3007</v>
      </c>
    </row>
    <row r="855" spans="1:13" ht="18.75" thickBot="1">
      <c r="A855" s="149"/>
      <c r="B855" s="67">
        <v>436</v>
      </c>
      <c r="C855" s="43" t="s">
        <v>1343</v>
      </c>
      <c r="D855" s="43"/>
      <c r="E855" s="43"/>
      <c r="F855" s="178"/>
      <c r="G855" s="67" t="s">
        <v>23</v>
      </c>
      <c r="H855" s="71"/>
      <c r="I855" s="43"/>
      <c r="J855" s="43" t="s">
        <v>1818</v>
      </c>
      <c r="K855" s="71">
        <f t="shared" si="17"/>
        <v>0</v>
      </c>
      <c r="L855" s="43" t="s">
        <v>1344</v>
      </c>
      <c r="M855" s="43" t="s">
        <v>1345</v>
      </c>
    </row>
    <row r="856" spans="1:13" ht="18.75" thickBot="1">
      <c r="A856" s="149"/>
      <c r="B856" s="67">
        <v>427</v>
      </c>
      <c r="C856" s="43" t="s">
        <v>1346</v>
      </c>
      <c r="D856" s="43"/>
      <c r="E856" s="43"/>
      <c r="F856" s="178"/>
      <c r="G856" s="67" t="s">
        <v>72</v>
      </c>
      <c r="H856" s="71"/>
      <c r="I856" s="43"/>
      <c r="J856" s="43" t="s">
        <v>1818</v>
      </c>
      <c r="K856" s="71">
        <f t="shared" si="17"/>
        <v>0</v>
      </c>
      <c r="L856" s="43" t="s">
        <v>1347</v>
      </c>
      <c r="M856" s="43" t="s">
        <v>1348</v>
      </c>
    </row>
    <row r="857" spans="1:13" ht="18.75" thickBot="1">
      <c r="A857" s="149"/>
      <c r="B857" s="67">
        <v>258</v>
      </c>
      <c r="C857" s="43" t="s">
        <v>3008</v>
      </c>
      <c r="D857" s="43"/>
      <c r="E857" s="43"/>
      <c r="F857" s="178"/>
      <c r="G857" s="67" t="s">
        <v>72</v>
      </c>
      <c r="H857" s="71"/>
      <c r="I857" s="43"/>
      <c r="J857" s="43" t="s">
        <v>1968</v>
      </c>
      <c r="K857" s="71">
        <f t="shared" si="17"/>
        <v>0</v>
      </c>
      <c r="L857" s="43" t="s">
        <v>3009</v>
      </c>
      <c r="M857" s="43" t="s">
        <v>3010</v>
      </c>
    </row>
    <row r="858" spans="1:13" ht="18.75" thickBot="1">
      <c r="A858" s="149"/>
      <c r="B858" s="67">
        <v>253</v>
      </c>
      <c r="C858" s="43" t="s">
        <v>1096</v>
      </c>
      <c r="D858" s="43"/>
      <c r="E858" s="43"/>
      <c r="F858" s="178"/>
      <c r="G858" s="67" t="s">
        <v>72</v>
      </c>
      <c r="H858" s="71"/>
      <c r="I858" s="43"/>
      <c r="J858" s="43" t="s">
        <v>1896</v>
      </c>
      <c r="K858" s="71">
        <f t="shared" si="17"/>
        <v>0</v>
      </c>
      <c r="L858" s="43" t="s">
        <v>1097</v>
      </c>
      <c r="M858" s="43" t="s">
        <v>1098</v>
      </c>
    </row>
    <row r="859" spans="1:13" ht="18.75" thickBot="1">
      <c r="A859" s="149"/>
      <c r="B859" s="67">
        <v>544</v>
      </c>
      <c r="C859" s="43" t="s">
        <v>1349</v>
      </c>
      <c r="D859" s="43"/>
      <c r="E859" s="43"/>
      <c r="F859" s="178"/>
      <c r="G859" s="67" t="s">
        <v>72</v>
      </c>
      <c r="H859" s="71"/>
      <c r="I859" s="43"/>
      <c r="J859" s="43" t="s">
        <v>1776</v>
      </c>
      <c r="K859" s="71">
        <f t="shared" si="17"/>
        <v>0</v>
      </c>
      <c r="L859" s="43" t="s">
        <v>1350</v>
      </c>
      <c r="M859" s="43" t="s">
        <v>1351</v>
      </c>
    </row>
    <row r="860" spans="1:13" ht="18.75" thickBot="1">
      <c r="A860" s="149"/>
      <c r="B860" s="67">
        <v>1192</v>
      </c>
      <c r="C860" s="147" t="s">
        <v>1352</v>
      </c>
      <c r="D860" s="43"/>
      <c r="E860" s="43"/>
      <c r="F860" s="178" t="s">
        <v>983</v>
      </c>
      <c r="G860" s="67" t="s">
        <v>72</v>
      </c>
      <c r="H860" s="71"/>
      <c r="I860" s="43"/>
      <c r="J860" s="43" t="s">
        <v>2070</v>
      </c>
      <c r="K860" s="71">
        <f t="shared" si="17"/>
        <v>0</v>
      </c>
      <c r="L860" s="43" t="s">
        <v>1353</v>
      </c>
      <c r="M860" s="43" t="s">
        <v>1354</v>
      </c>
    </row>
    <row r="861" spans="1:13" ht="18.75" thickBot="1">
      <c r="A861" s="149"/>
      <c r="B861" s="67">
        <v>153</v>
      </c>
      <c r="C861" s="43" t="s">
        <v>1355</v>
      </c>
      <c r="D861" s="43"/>
      <c r="E861" s="43"/>
      <c r="F861" s="178"/>
      <c r="G861" s="67" t="s">
        <v>72</v>
      </c>
      <c r="H861" s="71"/>
      <c r="I861" s="43"/>
      <c r="J861" s="43" t="s">
        <v>1914</v>
      </c>
      <c r="K861" s="71">
        <f t="shared" si="17"/>
        <v>0</v>
      </c>
      <c r="L861" s="43" t="s">
        <v>1356</v>
      </c>
      <c r="M861" s="43" t="s">
        <v>1357</v>
      </c>
    </row>
    <row r="862" spans="1:13" ht="18.75" thickBot="1">
      <c r="A862" s="149"/>
      <c r="B862" s="67">
        <v>1749</v>
      </c>
      <c r="C862" s="43" t="s">
        <v>354</v>
      </c>
      <c r="D862" s="43"/>
      <c r="E862" s="43"/>
      <c r="F862" s="178"/>
      <c r="G862" s="67" t="s">
        <v>72</v>
      </c>
      <c r="H862" s="71"/>
      <c r="I862" s="43"/>
      <c r="J862" s="43" t="s">
        <v>2071</v>
      </c>
      <c r="K862" s="71">
        <f t="shared" si="17"/>
        <v>0</v>
      </c>
      <c r="L862" s="43" t="s">
        <v>355</v>
      </c>
      <c r="M862" s="43" t="s">
        <v>356</v>
      </c>
    </row>
    <row r="863" spans="1:13" ht="18.75" thickBot="1">
      <c r="A863" s="149"/>
      <c r="B863" s="67">
        <v>2594</v>
      </c>
      <c r="C863" s="43" t="s">
        <v>354</v>
      </c>
      <c r="D863" s="43"/>
      <c r="E863" s="43"/>
      <c r="F863" s="178"/>
      <c r="G863" s="67" t="s">
        <v>23</v>
      </c>
      <c r="H863" s="71"/>
      <c r="I863" s="43"/>
      <c r="J863" s="43" t="s">
        <v>2071</v>
      </c>
      <c r="K863" s="71">
        <f t="shared" si="17"/>
        <v>0</v>
      </c>
      <c r="L863" s="43" t="s">
        <v>1289</v>
      </c>
      <c r="M863" s="43" t="s">
        <v>1290</v>
      </c>
    </row>
    <row r="864" spans="1:13" ht="18.75" thickBot="1">
      <c r="A864" s="149"/>
      <c r="B864" s="67">
        <v>45</v>
      </c>
      <c r="C864" s="43" t="s">
        <v>4120</v>
      </c>
      <c r="D864" s="43"/>
      <c r="E864" s="43"/>
      <c r="F864" s="184" t="s">
        <v>4274</v>
      </c>
      <c r="G864" s="67" t="s">
        <v>72</v>
      </c>
      <c r="H864" s="71"/>
      <c r="I864" s="43"/>
      <c r="J864" s="43" t="s">
        <v>1742</v>
      </c>
      <c r="K864" s="71">
        <f t="shared" si="17"/>
        <v>0</v>
      </c>
      <c r="L864" s="43" t="s">
        <v>4002</v>
      </c>
      <c r="M864" s="43" t="s">
        <v>4003</v>
      </c>
    </row>
    <row r="865" spans="1:13" ht="18.75" thickBot="1">
      <c r="A865" s="149"/>
      <c r="B865" s="67">
        <v>408</v>
      </c>
      <c r="C865" s="43" t="s">
        <v>3011</v>
      </c>
      <c r="D865" s="43"/>
      <c r="E865" s="43"/>
      <c r="F865" s="178"/>
      <c r="G865" s="67" t="s">
        <v>72</v>
      </c>
      <c r="H865" s="71"/>
      <c r="I865" s="43"/>
      <c r="J865" s="43" t="s">
        <v>3012</v>
      </c>
      <c r="K865" s="71">
        <f t="shared" si="17"/>
        <v>0</v>
      </c>
      <c r="L865" s="43" t="s">
        <v>3013</v>
      </c>
      <c r="M865" s="43" t="s">
        <v>3014</v>
      </c>
    </row>
    <row r="866" spans="1:13" ht="18.75" thickBot="1">
      <c r="A866" s="149"/>
      <c r="B866" s="67">
        <v>121</v>
      </c>
      <c r="C866" s="43" t="s">
        <v>3015</v>
      </c>
      <c r="D866" s="43"/>
      <c r="E866" s="43"/>
      <c r="F866" s="178"/>
      <c r="G866" s="67" t="s">
        <v>72</v>
      </c>
      <c r="H866" s="71"/>
      <c r="I866" s="43"/>
      <c r="J866" s="43" t="s">
        <v>1781</v>
      </c>
      <c r="K866" s="71">
        <f t="shared" si="17"/>
        <v>0</v>
      </c>
      <c r="L866" s="43" t="s">
        <v>3016</v>
      </c>
      <c r="M866" s="43" t="s">
        <v>3017</v>
      </c>
    </row>
    <row r="867" spans="1:13" ht="18.75" thickBot="1">
      <c r="A867" s="149"/>
      <c r="B867" s="67">
        <v>51</v>
      </c>
      <c r="C867" s="43" t="s">
        <v>1154</v>
      </c>
      <c r="D867" s="43"/>
      <c r="E867" s="43"/>
      <c r="F867" s="178"/>
      <c r="G867" s="67" t="s">
        <v>23</v>
      </c>
      <c r="H867" s="71"/>
      <c r="I867" s="43"/>
      <c r="J867" s="43" t="s">
        <v>2072</v>
      </c>
      <c r="K867" s="71">
        <f t="shared" si="17"/>
        <v>0</v>
      </c>
      <c r="L867" s="43" t="s">
        <v>1155</v>
      </c>
      <c r="M867" s="43" t="s">
        <v>1156</v>
      </c>
    </row>
    <row r="868" spans="1:13" ht="18.75" thickBot="1">
      <c r="A868" s="149"/>
      <c r="B868" s="67">
        <v>126</v>
      </c>
      <c r="C868" s="43" t="s">
        <v>1724</v>
      </c>
      <c r="D868" s="43"/>
      <c r="E868" s="43"/>
      <c r="F868" s="178"/>
      <c r="G868" s="67" t="s">
        <v>23</v>
      </c>
      <c r="H868" s="71"/>
      <c r="I868" s="43"/>
      <c r="J868" s="43" t="s">
        <v>2073</v>
      </c>
      <c r="K868" s="71">
        <f t="shared" si="17"/>
        <v>0</v>
      </c>
      <c r="L868" s="43" t="s">
        <v>1725</v>
      </c>
      <c r="M868" s="43" t="s">
        <v>1726</v>
      </c>
    </row>
    <row r="869" spans="1:13" ht="18.75" thickBot="1">
      <c r="A869" s="149"/>
      <c r="B869" s="67">
        <v>31</v>
      </c>
      <c r="C869" s="43" t="s">
        <v>4226</v>
      </c>
      <c r="D869" s="43"/>
      <c r="E869" s="43"/>
      <c r="F869" s="178"/>
      <c r="G869" s="67" t="s">
        <v>23</v>
      </c>
      <c r="H869" s="71"/>
      <c r="I869" s="43"/>
      <c r="J869" s="43" t="s">
        <v>4227</v>
      </c>
      <c r="K869" s="71">
        <f t="shared" si="17"/>
        <v>0</v>
      </c>
      <c r="L869" s="43" t="s">
        <v>4228</v>
      </c>
      <c r="M869" s="43" t="s">
        <v>4229</v>
      </c>
    </row>
    <row r="870" spans="1:13" ht="18.75" thickBot="1">
      <c r="A870" s="149"/>
      <c r="B870" s="67">
        <v>129</v>
      </c>
      <c r="C870" s="43" t="s">
        <v>896</v>
      </c>
      <c r="D870" s="43"/>
      <c r="E870" s="43"/>
      <c r="F870" s="178"/>
      <c r="G870" s="67" t="s">
        <v>23</v>
      </c>
      <c r="H870" s="71"/>
      <c r="I870" s="43"/>
      <c r="J870" s="43" t="s">
        <v>2074</v>
      </c>
      <c r="K870" s="71">
        <f t="shared" si="17"/>
        <v>0</v>
      </c>
      <c r="L870" s="43" t="s">
        <v>897</v>
      </c>
      <c r="M870" s="43" t="s">
        <v>898</v>
      </c>
    </row>
    <row r="871" spans="1:13" ht="18.75" thickBot="1">
      <c r="A871" s="149"/>
      <c r="B871" s="67">
        <v>521</v>
      </c>
      <c r="C871" s="43" t="s">
        <v>4121</v>
      </c>
      <c r="D871" s="43"/>
      <c r="E871" s="43"/>
      <c r="F871" s="183" t="s">
        <v>4277</v>
      </c>
      <c r="G871" s="67" t="s">
        <v>72</v>
      </c>
      <c r="H871" s="71"/>
      <c r="I871" s="43"/>
      <c r="J871" s="43" t="s">
        <v>1733</v>
      </c>
      <c r="K871" s="71">
        <f t="shared" si="17"/>
        <v>0</v>
      </c>
      <c r="L871" s="43" t="s">
        <v>4060</v>
      </c>
      <c r="M871" s="43" t="s">
        <v>4061</v>
      </c>
    </row>
    <row r="872" spans="1:13" ht="18.75" thickBot="1">
      <c r="A872" s="149"/>
      <c r="B872" s="67">
        <v>570</v>
      </c>
      <c r="C872" s="147" t="s">
        <v>1643</v>
      </c>
      <c r="D872" s="43"/>
      <c r="E872" s="43"/>
      <c r="F872" s="183" t="s">
        <v>4277</v>
      </c>
      <c r="G872" s="67" t="s">
        <v>72</v>
      </c>
      <c r="H872" s="71"/>
      <c r="I872" s="43"/>
      <c r="J872" s="43" t="s">
        <v>2075</v>
      </c>
      <c r="K872" s="71">
        <f t="shared" si="17"/>
        <v>0</v>
      </c>
      <c r="L872" s="43" t="s">
        <v>1644</v>
      </c>
      <c r="M872" s="43" t="s">
        <v>1645</v>
      </c>
    </row>
    <row r="873" spans="1:13" ht="18.75" thickBot="1">
      <c r="A873" s="149"/>
      <c r="B873" s="67">
        <v>140</v>
      </c>
      <c r="C873" s="43" t="s">
        <v>497</v>
      </c>
      <c r="D873" s="43"/>
      <c r="E873" s="43"/>
      <c r="F873" s="178" t="s">
        <v>29</v>
      </c>
      <c r="G873" s="67" t="s">
        <v>72</v>
      </c>
      <c r="H873" s="71"/>
      <c r="I873" s="43"/>
      <c r="J873" s="43" t="s">
        <v>2076</v>
      </c>
      <c r="K873" s="71">
        <f t="shared" si="17"/>
        <v>0</v>
      </c>
      <c r="L873" s="43" t="s">
        <v>498</v>
      </c>
      <c r="M873" s="43" t="s">
        <v>499</v>
      </c>
    </row>
    <row r="874" spans="1:13" ht="18.75" thickBot="1">
      <c r="A874" s="149"/>
      <c r="B874" s="67">
        <v>30</v>
      </c>
      <c r="C874" s="147" t="s">
        <v>4230</v>
      </c>
      <c r="D874" s="43"/>
      <c r="E874" s="43"/>
      <c r="F874" s="178" t="s">
        <v>29</v>
      </c>
      <c r="G874" s="67" t="s">
        <v>72</v>
      </c>
      <c r="H874" s="71"/>
      <c r="I874" s="43"/>
      <c r="J874" s="43" t="s">
        <v>4231</v>
      </c>
      <c r="K874" s="71">
        <f t="shared" si="17"/>
        <v>0</v>
      </c>
      <c r="L874" s="43" t="s">
        <v>4232</v>
      </c>
      <c r="M874" s="43" t="s">
        <v>4233</v>
      </c>
    </row>
    <row r="875" spans="1:13" ht="18.75" thickBot="1">
      <c r="A875" s="149"/>
      <c r="B875" s="67">
        <v>294</v>
      </c>
      <c r="C875" s="43" t="s">
        <v>1157</v>
      </c>
      <c r="D875" s="43"/>
      <c r="E875" s="43"/>
      <c r="F875" s="178" t="s">
        <v>29</v>
      </c>
      <c r="G875" s="67" t="s">
        <v>72</v>
      </c>
      <c r="H875" s="71"/>
      <c r="I875" s="43"/>
      <c r="J875" s="43" t="s">
        <v>2077</v>
      </c>
      <c r="K875" s="71">
        <f t="shared" si="17"/>
        <v>0</v>
      </c>
      <c r="L875" s="43" t="s">
        <v>1158</v>
      </c>
      <c r="M875" s="43" t="s">
        <v>1159</v>
      </c>
    </row>
    <row r="876" spans="1:13" ht="18.75" thickBot="1">
      <c r="A876" s="149"/>
      <c r="B876" s="67">
        <v>137</v>
      </c>
      <c r="C876" s="43" t="s">
        <v>1061</v>
      </c>
      <c r="D876" s="43"/>
      <c r="E876" s="43"/>
      <c r="F876" s="178" t="s">
        <v>29</v>
      </c>
      <c r="G876" s="67" t="s">
        <v>72</v>
      </c>
      <c r="H876" s="71"/>
      <c r="I876" s="43"/>
      <c r="J876" s="43" t="s">
        <v>1861</v>
      </c>
      <c r="K876" s="71">
        <f t="shared" si="17"/>
        <v>0</v>
      </c>
      <c r="L876" s="43" t="s">
        <v>1062</v>
      </c>
      <c r="M876" s="43" t="s">
        <v>1063</v>
      </c>
    </row>
    <row r="877" spans="1:13" ht="18.75" thickBot="1">
      <c r="A877" s="149"/>
      <c r="B877" s="67">
        <v>229</v>
      </c>
      <c r="C877" s="43" t="s">
        <v>1432</v>
      </c>
      <c r="D877" s="43"/>
      <c r="E877" s="43"/>
      <c r="F877" s="178" t="s">
        <v>29</v>
      </c>
      <c r="G877" s="67" t="s">
        <v>72</v>
      </c>
      <c r="H877" s="71"/>
      <c r="I877" s="43"/>
      <c r="J877" s="43" t="s">
        <v>2078</v>
      </c>
      <c r="K877" s="71">
        <f t="shared" si="17"/>
        <v>0</v>
      </c>
      <c r="L877" s="43" t="s">
        <v>1433</v>
      </c>
      <c r="M877" s="43" t="s">
        <v>1434</v>
      </c>
    </row>
    <row r="878" spans="1:13" ht="18.75" thickBot="1">
      <c r="A878" s="149"/>
      <c r="B878" s="67">
        <v>120</v>
      </c>
      <c r="C878" s="43" t="s">
        <v>3018</v>
      </c>
      <c r="D878" s="43"/>
      <c r="E878" s="43"/>
      <c r="F878" s="178"/>
      <c r="G878" s="67" t="s">
        <v>72</v>
      </c>
      <c r="H878" s="71"/>
      <c r="I878" s="43"/>
      <c r="J878" s="43" t="s">
        <v>2104</v>
      </c>
      <c r="K878" s="71">
        <f t="shared" si="17"/>
        <v>0</v>
      </c>
      <c r="L878" s="43" t="s">
        <v>3019</v>
      </c>
      <c r="M878" s="43" t="s">
        <v>3020</v>
      </c>
    </row>
    <row r="879" spans="1:13" ht="18.75" thickBot="1">
      <c r="A879" s="149"/>
      <c r="B879" s="67">
        <v>368</v>
      </c>
      <c r="C879" s="43" t="s">
        <v>3021</v>
      </c>
      <c r="D879" s="43"/>
      <c r="E879" s="43"/>
      <c r="F879" s="178"/>
      <c r="G879" s="67" t="s">
        <v>72</v>
      </c>
      <c r="H879" s="71"/>
      <c r="I879" s="43"/>
      <c r="J879" s="43" t="s">
        <v>1861</v>
      </c>
      <c r="K879" s="71">
        <f t="shared" si="17"/>
        <v>0</v>
      </c>
      <c r="L879" s="43" t="s">
        <v>3022</v>
      </c>
      <c r="M879" s="43" t="s">
        <v>3023</v>
      </c>
    </row>
    <row r="880" spans="1:13" ht="18.75" thickBot="1">
      <c r="A880" s="149"/>
      <c r="B880" s="67">
        <v>286</v>
      </c>
      <c r="C880" s="43" t="s">
        <v>3024</v>
      </c>
      <c r="D880" s="43"/>
      <c r="E880" s="43"/>
      <c r="F880" s="178"/>
      <c r="G880" s="67" t="s">
        <v>72</v>
      </c>
      <c r="H880" s="71"/>
      <c r="I880" s="43"/>
      <c r="J880" s="43" t="s">
        <v>1861</v>
      </c>
      <c r="K880" s="71">
        <f t="shared" si="17"/>
        <v>0</v>
      </c>
      <c r="L880" s="43" t="s">
        <v>3025</v>
      </c>
      <c r="M880" s="43" t="s">
        <v>3026</v>
      </c>
    </row>
    <row r="881" spans="1:13" ht="18.75" thickBot="1">
      <c r="A881" s="149"/>
      <c r="B881" s="67">
        <v>670</v>
      </c>
      <c r="C881" s="43" t="s">
        <v>3027</v>
      </c>
      <c r="D881" s="43"/>
      <c r="E881" s="43"/>
      <c r="F881" s="178"/>
      <c r="G881" s="67" t="s">
        <v>72</v>
      </c>
      <c r="H881" s="71"/>
      <c r="I881" s="43"/>
      <c r="J881" s="132" t="s">
        <v>3028</v>
      </c>
      <c r="K881" s="71">
        <f t="shared" si="17"/>
        <v>0</v>
      </c>
      <c r="L881" s="43" t="s">
        <v>3029</v>
      </c>
      <c r="M881" s="43" t="s">
        <v>3030</v>
      </c>
    </row>
    <row r="882" spans="1:13" ht="18.75" thickBot="1">
      <c r="A882" s="149"/>
      <c r="B882" s="67">
        <v>773</v>
      </c>
      <c r="C882" s="43" t="s">
        <v>3031</v>
      </c>
      <c r="D882" s="43"/>
      <c r="E882" s="43"/>
      <c r="F882" s="178"/>
      <c r="G882" s="67" t="s">
        <v>72</v>
      </c>
      <c r="H882" s="71"/>
      <c r="I882" s="43"/>
      <c r="J882" s="43" t="s">
        <v>1803</v>
      </c>
      <c r="K882" s="71">
        <f t="shared" si="17"/>
        <v>0</v>
      </c>
      <c r="L882" s="43" t="s">
        <v>3034</v>
      </c>
      <c r="M882" s="43" t="s">
        <v>3035</v>
      </c>
    </row>
    <row r="883" spans="1:13" ht="18.75" thickBot="1">
      <c r="A883" s="149"/>
      <c r="B883" s="67">
        <v>1390</v>
      </c>
      <c r="C883" s="43" t="s">
        <v>3031</v>
      </c>
      <c r="D883" s="43"/>
      <c r="E883" s="43"/>
      <c r="F883" s="178"/>
      <c r="G883" s="67" t="s">
        <v>23</v>
      </c>
      <c r="H883" s="71"/>
      <c r="I883" s="43"/>
      <c r="J883" s="43" t="s">
        <v>1803</v>
      </c>
      <c r="K883" s="71">
        <f t="shared" si="17"/>
        <v>0</v>
      </c>
      <c r="L883" s="43" t="s">
        <v>3032</v>
      </c>
      <c r="M883" s="43" t="s">
        <v>3033</v>
      </c>
    </row>
    <row r="884" spans="1:13" ht="18.75" thickBot="1">
      <c r="A884" s="149"/>
      <c r="B884" s="67">
        <v>174</v>
      </c>
      <c r="C884" s="43" t="s">
        <v>3036</v>
      </c>
      <c r="D884" s="43"/>
      <c r="E884" s="43"/>
      <c r="F884" s="178"/>
      <c r="G884" s="67" t="s">
        <v>72</v>
      </c>
      <c r="H884" s="71"/>
      <c r="I884" s="43"/>
      <c r="J884" s="43" t="s">
        <v>3037</v>
      </c>
      <c r="K884" s="71">
        <f t="shared" si="17"/>
        <v>0</v>
      </c>
      <c r="L884" s="43" t="s">
        <v>3038</v>
      </c>
      <c r="M884" s="43" t="s">
        <v>3039</v>
      </c>
    </row>
    <row r="885" spans="1:13" ht="18.75" thickBot="1">
      <c r="A885" s="149"/>
      <c r="B885" s="67">
        <v>459</v>
      </c>
      <c r="C885" s="43" t="s">
        <v>3040</v>
      </c>
      <c r="D885" s="43"/>
      <c r="E885" s="43"/>
      <c r="F885" s="178"/>
      <c r="G885" s="67" t="s">
        <v>72</v>
      </c>
      <c r="H885" s="71"/>
      <c r="I885" s="43"/>
      <c r="J885" s="43" t="s">
        <v>3041</v>
      </c>
      <c r="K885" s="71">
        <f t="shared" si="17"/>
        <v>0</v>
      </c>
      <c r="L885" s="43" t="s">
        <v>3042</v>
      </c>
      <c r="M885" s="43" t="s">
        <v>3043</v>
      </c>
    </row>
    <row r="886" spans="1:13" ht="18.75" thickBot="1">
      <c r="A886" s="149"/>
      <c r="B886" s="67">
        <v>122</v>
      </c>
      <c r="C886" s="43" t="s">
        <v>3044</v>
      </c>
      <c r="D886" s="43"/>
      <c r="E886" s="43"/>
      <c r="F886" s="178"/>
      <c r="G886" s="67" t="s">
        <v>72</v>
      </c>
      <c r="H886" s="71"/>
      <c r="I886" s="43"/>
      <c r="J886" s="43" t="s">
        <v>3045</v>
      </c>
      <c r="K886" s="71">
        <f t="shared" si="17"/>
        <v>0</v>
      </c>
      <c r="L886" s="43" t="s">
        <v>3046</v>
      </c>
      <c r="M886" s="43" t="s">
        <v>3047</v>
      </c>
    </row>
    <row r="887" spans="1:13" ht="18.75" thickBot="1">
      <c r="A887" s="149"/>
      <c r="B887" s="67">
        <v>114</v>
      </c>
      <c r="C887" s="43" t="s">
        <v>3048</v>
      </c>
      <c r="D887" s="43"/>
      <c r="E887" s="43"/>
      <c r="F887" s="178"/>
      <c r="G887" s="67" t="s">
        <v>72</v>
      </c>
      <c r="H887" s="71"/>
      <c r="I887" s="43"/>
      <c r="J887" s="43" t="s">
        <v>3049</v>
      </c>
      <c r="K887" s="71">
        <f t="shared" si="17"/>
        <v>0</v>
      </c>
      <c r="L887" s="43" t="s">
        <v>3050</v>
      </c>
      <c r="M887" s="43" t="s">
        <v>3051</v>
      </c>
    </row>
    <row r="888" spans="1:13" ht="18.75" thickBot="1">
      <c r="A888" s="149"/>
      <c r="B888" s="67">
        <v>386</v>
      </c>
      <c r="C888" s="43" t="s">
        <v>3052</v>
      </c>
      <c r="D888" s="43"/>
      <c r="E888" s="43"/>
      <c r="F888" s="178"/>
      <c r="G888" s="67" t="s">
        <v>72</v>
      </c>
      <c r="H888" s="71"/>
      <c r="I888" s="43"/>
      <c r="J888" s="43" t="s">
        <v>3053</v>
      </c>
      <c r="K888" s="71">
        <f t="shared" si="17"/>
        <v>0</v>
      </c>
      <c r="L888" s="43" t="s">
        <v>3054</v>
      </c>
      <c r="M888" s="43" t="s">
        <v>3055</v>
      </c>
    </row>
    <row r="889" spans="1:13" ht="18.75" thickBot="1">
      <c r="A889" s="149"/>
      <c r="B889" s="67">
        <v>407</v>
      </c>
      <c r="C889" s="43" t="s">
        <v>3056</v>
      </c>
      <c r="D889" s="43"/>
      <c r="E889" s="43"/>
      <c r="F889" s="178"/>
      <c r="G889" s="67" t="s">
        <v>72</v>
      </c>
      <c r="H889" s="71"/>
      <c r="I889" s="43"/>
      <c r="J889" s="43" t="s">
        <v>1803</v>
      </c>
      <c r="K889" s="71">
        <f t="shared" si="17"/>
        <v>0</v>
      </c>
      <c r="L889" s="43" t="s">
        <v>3057</v>
      </c>
      <c r="M889" s="43" t="s">
        <v>3058</v>
      </c>
    </row>
    <row r="890" spans="1:13" ht="18.75" thickBot="1">
      <c r="A890" s="149"/>
      <c r="B890" s="67">
        <v>535</v>
      </c>
      <c r="C890" s="43" t="s">
        <v>3059</v>
      </c>
      <c r="D890" s="43"/>
      <c r="E890" s="43"/>
      <c r="F890" s="178"/>
      <c r="G890" s="67" t="s">
        <v>72</v>
      </c>
      <c r="H890" s="71"/>
      <c r="I890" s="43"/>
      <c r="J890" s="43" t="s">
        <v>1855</v>
      </c>
      <c r="K890" s="71">
        <f t="shared" si="17"/>
        <v>0</v>
      </c>
      <c r="L890" s="43" t="s">
        <v>3060</v>
      </c>
      <c r="M890" s="43" t="s">
        <v>3061</v>
      </c>
    </row>
    <row r="891" spans="1:13" ht="18.75" thickBot="1">
      <c r="A891" s="149"/>
      <c r="B891" s="67">
        <v>707</v>
      </c>
      <c r="C891" s="43" t="s">
        <v>3062</v>
      </c>
      <c r="D891" s="43"/>
      <c r="E891" s="43"/>
      <c r="F891" s="178"/>
      <c r="G891" s="67" t="s">
        <v>72</v>
      </c>
      <c r="H891" s="71"/>
      <c r="I891" s="43"/>
      <c r="J891" s="43" t="s">
        <v>3063</v>
      </c>
      <c r="K891" s="71">
        <f t="shared" si="17"/>
        <v>0</v>
      </c>
      <c r="L891" s="43" t="s">
        <v>3064</v>
      </c>
      <c r="M891" s="43" t="s">
        <v>3065</v>
      </c>
    </row>
    <row r="892" spans="1:13" ht="18.75" thickBot="1">
      <c r="A892" s="149"/>
      <c r="B892" s="67">
        <v>477</v>
      </c>
      <c r="C892" s="43" t="s">
        <v>3066</v>
      </c>
      <c r="D892" s="43"/>
      <c r="E892" s="43"/>
      <c r="F892" s="178"/>
      <c r="G892" s="67" t="s">
        <v>72</v>
      </c>
      <c r="H892" s="71"/>
      <c r="I892" s="43"/>
      <c r="J892" s="43" t="s">
        <v>3067</v>
      </c>
      <c r="K892" s="71">
        <f t="shared" si="17"/>
        <v>0</v>
      </c>
      <c r="L892" s="43" t="s">
        <v>3068</v>
      </c>
      <c r="M892" s="43" t="s">
        <v>3069</v>
      </c>
    </row>
    <row r="893" spans="1:13" ht="18.75" thickBot="1">
      <c r="A893" s="149"/>
      <c r="B893" s="67">
        <v>169</v>
      </c>
      <c r="C893" s="43" t="s">
        <v>3070</v>
      </c>
      <c r="D893" s="43"/>
      <c r="E893" s="43"/>
      <c r="F893" s="178"/>
      <c r="G893" s="67" t="s">
        <v>72</v>
      </c>
      <c r="H893" s="71"/>
      <c r="I893" s="43"/>
      <c r="J893" s="43" t="s">
        <v>1855</v>
      </c>
      <c r="K893" s="71">
        <f t="shared" si="17"/>
        <v>0</v>
      </c>
      <c r="L893" s="43" t="s">
        <v>3071</v>
      </c>
      <c r="M893" s="43" t="s">
        <v>3072</v>
      </c>
    </row>
    <row r="894" spans="1:13" ht="18.75" thickBot="1">
      <c r="A894" s="149"/>
      <c r="B894" s="67">
        <v>30</v>
      </c>
      <c r="C894" s="43" t="s">
        <v>4234</v>
      </c>
      <c r="D894" s="43"/>
      <c r="E894" s="43"/>
      <c r="F894" s="178"/>
      <c r="G894" s="67" t="s">
        <v>72</v>
      </c>
      <c r="H894" s="71"/>
      <c r="I894" s="43"/>
      <c r="J894" s="43" t="s">
        <v>4235</v>
      </c>
      <c r="K894" s="71">
        <f t="shared" ref="K894:K939" si="18">IF(I894&lt;&gt;0,A894*I894,A894*H894)</f>
        <v>0</v>
      </c>
      <c r="L894" s="43" t="s">
        <v>4236</v>
      </c>
      <c r="M894" s="43" t="s">
        <v>4237</v>
      </c>
    </row>
    <row r="895" spans="1:13" ht="18.75" thickBot="1">
      <c r="A895" s="149"/>
      <c r="B895" s="67">
        <v>54</v>
      </c>
      <c r="C895" s="43" t="s">
        <v>1727</v>
      </c>
      <c r="D895" s="43"/>
      <c r="E895" s="43"/>
      <c r="F895" s="178"/>
      <c r="G895" s="67" t="s">
        <v>23</v>
      </c>
      <c r="H895" s="71"/>
      <c r="I895" s="43"/>
      <c r="J895" s="43" t="s">
        <v>2079</v>
      </c>
      <c r="K895" s="71">
        <f t="shared" si="18"/>
        <v>0</v>
      </c>
      <c r="L895" s="43" t="s">
        <v>1728</v>
      </c>
      <c r="M895" s="43" t="s">
        <v>1729</v>
      </c>
    </row>
    <row r="896" spans="1:13" ht="18.75" thickBot="1">
      <c r="A896" s="149"/>
      <c r="B896" s="67">
        <v>104</v>
      </c>
      <c r="C896" s="43" t="s">
        <v>411</v>
      </c>
      <c r="D896" s="43"/>
      <c r="E896" s="43"/>
      <c r="F896" s="178"/>
      <c r="G896" s="67" t="s">
        <v>72</v>
      </c>
      <c r="H896" s="71"/>
      <c r="I896" s="43"/>
      <c r="J896" s="43" t="s">
        <v>2080</v>
      </c>
      <c r="K896" s="71">
        <f t="shared" si="18"/>
        <v>0</v>
      </c>
      <c r="L896" s="43" t="s">
        <v>412</v>
      </c>
      <c r="M896" s="43" t="s">
        <v>413</v>
      </c>
    </row>
    <row r="897" spans="1:13" ht="18.75" thickBot="1">
      <c r="A897" s="149"/>
      <c r="B897" s="67">
        <v>163</v>
      </c>
      <c r="C897" s="43" t="s">
        <v>500</v>
      </c>
      <c r="D897" s="43"/>
      <c r="E897" s="43"/>
      <c r="F897" s="178"/>
      <c r="G897" s="67" t="s">
        <v>72</v>
      </c>
      <c r="H897" s="71"/>
      <c r="I897" s="43"/>
      <c r="J897" s="43" t="s">
        <v>2081</v>
      </c>
      <c r="K897" s="71">
        <f t="shared" si="18"/>
        <v>0</v>
      </c>
      <c r="L897" s="43" t="s">
        <v>501</v>
      </c>
      <c r="M897" s="43" t="s">
        <v>502</v>
      </c>
    </row>
    <row r="898" spans="1:13" ht="18.75" thickBot="1">
      <c r="A898" s="149"/>
      <c r="B898" s="67">
        <v>169</v>
      </c>
      <c r="C898" s="43" t="s">
        <v>503</v>
      </c>
      <c r="D898" s="43"/>
      <c r="E898" s="43"/>
      <c r="F898" s="178"/>
      <c r="G898" s="67" t="s">
        <v>72</v>
      </c>
      <c r="H898" s="71"/>
      <c r="I898" s="43"/>
      <c r="J898" s="43" t="s">
        <v>2082</v>
      </c>
      <c r="K898" s="71">
        <f t="shared" si="18"/>
        <v>0</v>
      </c>
      <c r="L898" s="43" t="s">
        <v>504</v>
      </c>
      <c r="M898" s="43" t="s">
        <v>505</v>
      </c>
    </row>
    <row r="899" spans="1:13" ht="18.75" thickBot="1">
      <c r="A899" s="149"/>
      <c r="B899" s="67">
        <v>196</v>
      </c>
      <c r="C899" s="43" t="s">
        <v>1064</v>
      </c>
      <c r="D899" s="43"/>
      <c r="E899" s="43"/>
      <c r="F899" s="178" t="s">
        <v>598</v>
      </c>
      <c r="G899" s="67" t="s">
        <v>72</v>
      </c>
      <c r="H899" s="71"/>
      <c r="I899" s="43"/>
      <c r="J899" s="43" t="s">
        <v>1781</v>
      </c>
      <c r="K899" s="71">
        <f t="shared" si="18"/>
        <v>0</v>
      </c>
      <c r="L899" s="43" t="s">
        <v>1065</v>
      </c>
      <c r="M899" s="43" t="s">
        <v>1066</v>
      </c>
    </row>
    <row r="900" spans="1:13" ht="18.75" thickBot="1">
      <c r="A900" s="149"/>
      <c r="B900" s="67">
        <v>614</v>
      </c>
      <c r="C900" s="43" t="s">
        <v>3073</v>
      </c>
      <c r="D900" s="43"/>
      <c r="E900" s="43"/>
      <c r="F900" s="178" t="s">
        <v>598</v>
      </c>
      <c r="G900" s="67" t="s">
        <v>72</v>
      </c>
      <c r="H900" s="71"/>
      <c r="I900" s="43"/>
      <c r="J900" s="43" t="s">
        <v>2067</v>
      </c>
      <c r="K900" s="71">
        <f t="shared" si="18"/>
        <v>0</v>
      </c>
      <c r="L900" s="43" t="s">
        <v>3074</v>
      </c>
      <c r="M900" s="43" t="s">
        <v>3075</v>
      </c>
    </row>
    <row r="901" spans="1:13" ht="18.75" thickBot="1">
      <c r="A901" s="149"/>
      <c r="B901" s="67">
        <v>428</v>
      </c>
      <c r="C901" s="43" t="s">
        <v>4238</v>
      </c>
      <c r="D901" s="43"/>
      <c r="E901" s="43"/>
      <c r="F901" s="178"/>
      <c r="G901" s="67" t="s">
        <v>72</v>
      </c>
      <c r="H901" s="71"/>
      <c r="I901" s="43"/>
      <c r="J901" s="43" t="s">
        <v>1950</v>
      </c>
      <c r="K901" s="71">
        <f t="shared" si="18"/>
        <v>0</v>
      </c>
      <c r="L901" s="43" t="s">
        <v>1067</v>
      </c>
      <c r="M901" s="43" t="s">
        <v>1068</v>
      </c>
    </row>
    <row r="902" spans="1:13" ht="18.75" thickBot="1">
      <c r="A902" s="149"/>
      <c r="B902" s="67">
        <v>46</v>
      </c>
      <c r="C902" s="43" t="s">
        <v>3076</v>
      </c>
      <c r="D902" s="43"/>
      <c r="E902" s="43"/>
      <c r="F902" s="178" t="s">
        <v>598</v>
      </c>
      <c r="G902" s="67" t="s">
        <v>23</v>
      </c>
      <c r="H902" s="71"/>
      <c r="I902" s="43"/>
      <c r="J902" s="43" t="s">
        <v>1982</v>
      </c>
      <c r="K902" s="71">
        <f t="shared" si="18"/>
        <v>0</v>
      </c>
      <c r="L902" s="43" t="s">
        <v>3077</v>
      </c>
      <c r="M902" s="43" t="s">
        <v>3078</v>
      </c>
    </row>
    <row r="903" spans="1:13" ht="18.75" thickBot="1">
      <c r="A903" s="149"/>
      <c r="B903" s="67">
        <v>178</v>
      </c>
      <c r="C903" s="43" t="s">
        <v>3079</v>
      </c>
      <c r="D903" s="43"/>
      <c r="E903" s="43"/>
      <c r="F903" s="178"/>
      <c r="G903" s="67" t="s">
        <v>72</v>
      </c>
      <c r="H903" s="71"/>
      <c r="I903" s="43"/>
      <c r="J903" s="43" t="s">
        <v>3080</v>
      </c>
      <c r="K903" s="71">
        <f t="shared" si="18"/>
        <v>0</v>
      </c>
      <c r="L903" s="43" t="s">
        <v>3081</v>
      </c>
      <c r="M903" s="43" t="s">
        <v>3082</v>
      </c>
    </row>
    <row r="904" spans="1:13" ht="18.75" thickBot="1">
      <c r="A904" s="149"/>
      <c r="B904" s="67">
        <v>170</v>
      </c>
      <c r="C904" s="43" t="s">
        <v>4239</v>
      </c>
      <c r="D904" s="43"/>
      <c r="E904" s="43"/>
      <c r="F904" s="178" t="s">
        <v>29</v>
      </c>
      <c r="G904" s="67" t="s">
        <v>72</v>
      </c>
      <c r="H904" s="71"/>
      <c r="I904" s="43"/>
      <c r="J904" s="43" t="s">
        <v>1771</v>
      </c>
      <c r="K904" s="71">
        <f t="shared" si="18"/>
        <v>0</v>
      </c>
      <c r="L904" s="43" t="s">
        <v>3083</v>
      </c>
      <c r="M904" s="43" t="s">
        <v>3084</v>
      </c>
    </row>
    <row r="905" spans="1:13" ht="18.75" thickBot="1">
      <c r="A905" s="149"/>
      <c r="B905" s="67">
        <v>78</v>
      </c>
      <c r="C905" s="43" t="s">
        <v>4240</v>
      </c>
      <c r="D905" s="43"/>
      <c r="E905" s="43"/>
      <c r="F905" s="178" t="s">
        <v>29</v>
      </c>
      <c r="G905" s="67" t="s">
        <v>72</v>
      </c>
      <c r="H905" s="71"/>
      <c r="I905" s="43"/>
      <c r="J905" s="43" t="s">
        <v>1773</v>
      </c>
      <c r="K905" s="71">
        <f t="shared" si="18"/>
        <v>0</v>
      </c>
      <c r="L905" s="43" t="s">
        <v>3085</v>
      </c>
      <c r="M905" s="43" t="s">
        <v>3086</v>
      </c>
    </row>
    <row r="906" spans="1:13" ht="18.75" thickBot="1">
      <c r="A906" s="149"/>
      <c r="B906" s="67">
        <v>442</v>
      </c>
      <c r="C906" s="43" t="s">
        <v>3087</v>
      </c>
      <c r="D906" s="43"/>
      <c r="E906" s="43"/>
      <c r="F906" s="178"/>
      <c r="G906" s="67" t="s">
        <v>72</v>
      </c>
      <c r="H906" s="71"/>
      <c r="I906" s="43"/>
      <c r="J906" s="43" t="s">
        <v>3088</v>
      </c>
      <c r="K906" s="71">
        <f t="shared" si="18"/>
        <v>0</v>
      </c>
      <c r="L906" s="43" t="s">
        <v>3089</v>
      </c>
      <c r="M906" s="43" t="s">
        <v>3090</v>
      </c>
    </row>
    <row r="907" spans="1:13" ht="18.75" thickBot="1">
      <c r="A907" s="149"/>
      <c r="B907" s="67">
        <v>155</v>
      </c>
      <c r="C907" s="43" t="s">
        <v>4241</v>
      </c>
      <c r="D907" s="43"/>
      <c r="E907" s="43"/>
      <c r="F907" s="183" t="s">
        <v>4275</v>
      </c>
      <c r="G907" s="67" t="s">
        <v>72</v>
      </c>
      <c r="H907" s="71"/>
      <c r="I907" s="43"/>
      <c r="J907" s="43" t="s">
        <v>1773</v>
      </c>
      <c r="K907" s="71">
        <f t="shared" si="18"/>
        <v>0</v>
      </c>
      <c r="L907" s="43" t="s">
        <v>1358</v>
      </c>
      <c r="M907" s="43" t="s">
        <v>1359</v>
      </c>
    </row>
    <row r="908" spans="1:13" ht="18.75" thickBot="1">
      <c r="A908" s="149"/>
      <c r="B908" s="67">
        <v>30</v>
      </c>
      <c r="C908" s="43" t="s">
        <v>4242</v>
      </c>
      <c r="D908" s="43"/>
      <c r="E908" s="43"/>
      <c r="F908" s="183" t="s">
        <v>4275</v>
      </c>
      <c r="G908" s="67" t="s">
        <v>72</v>
      </c>
      <c r="H908" s="71"/>
      <c r="I908" s="43"/>
      <c r="J908" s="43" t="s">
        <v>1771</v>
      </c>
      <c r="K908" s="71">
        <f t="shared" si="18"/>
        <v>0</v>
      </c>
      <c r="L908" s="43" t="s">
        <v>1360</v>
      </c>
      <c r="M908" s="43" t="s">
        <v>1361</v>
      </c>
    </row>
    <row r="909" spans="1:13" ht="18.75" thickBot="1">
      <c r="A909" s="149"/>
      <c r="B909" s="67">
        <v>434</v>
      </c>
      <c r="C909" s="43" t="s">
        <v>4243</v>
      </c>
      <c r="D909" s="43"/>
      <c r="E909" s="43"/>
      <c r="F909" s="178" t="s">
        <v>29</v>
      </c>
      <c r="G909" s="67" t="s">
        <v>72</v>
      </c>
      <c r="H909" s="71"/>
      <c r="I909" s="43"/>
      <c r="J909" s="43" t="s">
        <v>1894</v>
      </c>
      <c r="K909" s="71">
        <f t="shared" si="18"/>
        <v>0</v>
      </c>
      <c r="L909" s="43" t="s">
        <v>1495</v>
      </c>
      <c r="M909" s="43" t="s">
        <v>1496</v>
      </c>
    </row>
    <row r="910" spans="1:13" ht="18.75" thickBot="1">
      <c r="A910" s="149"/>
      <c r="B910" s="67">
        <v>194</v>
      </c>
      <c r="C910" s="43" t="s">
        <v>3091</v>
      </c>
      <c r="D910" s="43"/>
      <c r="E910" s="43"/>
      <c r="F910" s="178" t="s">
        <v>598</v>
      </c>
      <c r="G910" s="67" t="s">
        <v>72</v>
      </c>
      <c r="H910" s="71"/>
      <c r="I910" s="43"/>
      <c r="J910" s="43" t="s">
        <v>1742</v>
      </c>
      <c r="K910" s="71">
        <f t="shared" si="18"/>
        <v>0</v>
      </c>
      <c r="L910" s="43" t="s">
        <v>3092</v>
      </c>
      <c r="M910" s="43" t="s">
        <v>3093</v>
      </c>
    </row>
    <row r="911" spans="1:13" ht="18.75" thickBot="1">
      <c r="A911" s="149"/>
      <c r="B911" s="67">
        <v>321</v>
      </c>
      <c r="C911" s="43" t="s">
        <v>1684</v>
      </c>
      <c r="D911" s="43"/>
      <c r="E911" s="43"/>
      <c r="F911" s="178"/>
      <c r="G911" s="67" t="s">
        <v>72</v>
      </c>
      <c r="H911" s="71"/>
      <c r="I911" s="43"/>
      <c r="J911" s="43" t="s">
        <v>4137</v>
      </c>
      <c r="K911" s="71">
        <f t="shared" si="18"/>
        <v>0</v>
      </c>
      <c r="L911" s="43" t="s">
        <v>1685</v>
      </c>
      <c r="M911" s="43" t="s">
        <v>1686</v>
      </c>
    </row>
    <row r="912" spans="1:13" ht="18.75" thickBot="1">
      <c r="A912" s="149"/>
      <c r="B912" s="67">
        <v>33</v>
      </c>
      <c r="C912" s="43" t="s">
        <v>1362</v>
      </c>
      <c r="D912" s="43"/>
      <c r="E912" s="43"/>
      <c r="F912" s="178"/>
      <c r="G912" s="67" t="s">
        <v>72</v>
      </c>
      <c r="H912" s="71"/>
      <c r="I912" s="43"/>
      <c r="J912" s="43" t="s">
        <v>1896</v>
      </c>
      <c r="K912" s="71">
        <f t="shared" si="18"/>
        <v>0</v>
      </c>
      <c r="L912" s="43" t="s">
        <v>1363</v>
      </c>
      <c r="M912" s="43" t="s">
        <v>1364</v>
      </c>
    </row>
    <row r="913" spans="1:13" ht="18.75" thickBot="1">
      <c r="A913" s="149"/>
      <c r="B913" s="67">
        <v>74</v>
      </c>
      <c r="C913" s="43" t="s">
        <v>1365</v>
      </c>
      <c r="D913" s="43"/>
      <c r="E913" s="43"/>
      <c r="F913" s="178" t="s">
        <v>29</v>
      </c>
      <c r="G913" s="67" t="s">
        <v>72</v>
      </c>
      <c r="H913" s="71"/>
      <c r="I913" s="43"/>
      <c r="J913" s="43" t="s">
        <v>2083</v>
      </c>
      <c r="K913" s="71">
        <f t="shared" si="18"/>
        <v>0</v>
      </c>
      <c r="L913" s="43" t="s">
        <v>1366</v>
      </c>
      <c r="M913" s="43" t="s">
        <v>1367</v>
      </c>
    </row>
    <row r="914" spans="1:13" ht="18.75" thickBot="1">
      <c r="A914" s="149"/>
      <c r="B914" s="67">
        <v>61</v>
      </c>
      <c r="C914" s="43" t="s">
        <v>3094</v>
      </c>
      <c r="D914" s="43"/>
      <c r="E914" s="43"/>
      <c r="F914" s="178"/>
      <c r="G914" s="67" t="s">
        <v>72</v>
      </c>
      <c r="H914" s="71"/>
      <c r="I914" s="43"/>
      <c r="J914" s="43" t="s">
        <v>1950</v>
      </c>
      <c r="K914" s="71">
        <f t="shared" si="18"/>
        <v>0</v>
      </c>
      <c r="L914" s="43" t="s">
        <v>3095</v>
      </c>
      <c r="M914" s="43" t="s">
        <v>3096</v>
      </c>
    </row>
    <row r="915" spans="1:13" ht="18.75" thickBot="1">
      <c r="A915" s="149"/>
      <c r="B915" s="67">
        <v>81</v>
      </c>
      <c r="C915" s="43" t="s">
        <v>3097</v>
      </c>
      <c r="D915" s="43"/>
      <c r="E915" s="43"/>
      <c r="F915" s="178"/>
      <c r="G915" s="67" t="s">
        <v>72</v>
      </c>
      <c r="H915" s="71"/>
      <c r="I915" s="43"/>
      <c r="J915" s="43" t="s">
        <v>3098</v>
      </c>
      <c r="K915" s="71">
        <f t="shared" si="18"/>
        <v>0</v>
      </c>
      <c r="L915" s="43" t="s">
        <v>3099</v>
      </c>
      <c r="M915" s="43" t="s">
        <v>3100</v>
      </c>
    </row>
    <row r="916" spans="1:13" ht="18.75" thickBot="1">
      <c r="A916" s="149"/>
      <c r="B916" s="67">
        <v>142</v>
      </c>
      <c r="C916" s="43" t="s">
        <v>3101</v>
      </c>
      <c r="D916" s="43"/>
      <c r="E916" s="43"/>
      <c r="F916" s="178"/>
      <c r="G916" s="67" t="s">
        <v>72</v>
      </c>
      <c r="H916" s="71"/>
      <c r="I916" s="43"/>
      <c r="J916" s="43" t="s">
        <v>3102</v>
      </c>
      <c r="K916" s="71">
        <f t="shared" si="18"/>
        <v>0</v>
      </c>
      <c r="L916" s="43" t="s">
        <v>3103</v>
      </c>
      <c r="M916" s="43" t="s">
        <v>3104</v>
      </c>
    </row>
    <row r="917" spans="1:13" ht="18.75" thickBot="1">
      <c r="A917" s="149"/>
      <c r="B917" s="67">
        <v>228</v>
      </c>
      <c r="C917" s="43" t="s">
        <v>4122</v>
      </c>
      <c r="D917" s="43"/>
      <c r="E917" s="43"/>
      <c r="F917" s="184" t="s">
        <v>4274</v>
      </c>
      <c r="G917" s="67" t="s">
        <v>72</v>
      </c>
      <c r="H917" s="71"/>
      <c r="I917" s="43"/>
      <c r="J917" s="43" t="s">
        <v>4047</v>
      </c>
      <c r="K917" s="71">
        <f t="shared" si="18"/>
        <v>0</v>
      </c>
      <c r="L917" s="43" t="s">
        <v>4048</v>
      </c>
      <c r="M917" s="43" t="s">
        <v>4049</v>
      </c>
    </row>
    <row r="918" spans="1:13" ht="18.75" thickBot="1">
      <c r="A918" s="149"/>
      <c r="B918" s="67">
        <v>133</v>
      </c>
      <c r="C918" s="43" t="s">
        <v>3105</v>
      </c>
      <c r="D918" s="43"/>
      <c r="E918" s="43"/>
      <c r="F918" s="178" t="s">
        <v>29</v>
      </c>
      <c r="G918" s="67" t="s">
        <v>72</v>
      </c>
      <c r="H918" s="71"/>
      <c r="I918" s="43"/>
      <c r="J918" s="43" t="s">
        <v>2056</v>
      </c>
      <c r="K918" s="71">
        <f t="shared" si="18"/>
        <v>0</v>
      </c>
      <c r="L918" s="43" t="s">
        <v>3106</v>
      </c>
      <c r="M918" s="43" t="s">
        <v>3107</v>
      </c>
    </row>
    <row r="919" spans="1:13" ht="18.75" thickBot="1">
      <c r="A919" s="149"/>
      <c r="B919" s="67">
        <v>208</v>
      </c>
      <c r="C919" s="43" t="s">
        <v>3108</v>
      </c>
      <c r="D919" s="43"/>
      <c r="E919" s="43"/>
      <c r="F919" s="178" t="s">
        <v>29</v>
      </c>
      <c r="G919" s="67" t="s">
        <v>72</v>
      </c>
      <c r="H919" s="71"/>
      <c r="I919" s="43"/>
      <c r="J919" s="43" t="s">
        <v>3109</v>
      </c>
      <c r="K919" s="71">
        <f t="shared" si="18"/>
        <v>0</v>
      </c>
      <c r="L919" s="43" t="s">
        <v>3110</v>
      </c>
      <c r="M919" s="43" t="s">
        <v>3111</v>
      </c>
    </row>
    <row r="920" spans="1:13" ht="18.75" thickBot="1">
      <c r="A920" s="149"/>
      <c r="B920" s="67">
        <v>32</v>
      </c>
      <c r="C920" s="43" t="s">
        <v>4244</v>
      </c>
      <c r="D920" s="43"/>
      <c r="E920" s="43"/>
      <c r="F920" s="178" t="s">
        <v>29</v>
      </c>
      <c r="G920" s="67" t="s">
        <v>72</v>
      </c>
      <c r="H920" s="71"/>
      <c r="I920" s="43"/>
      <c r="J920" s="43" t="s">
        <v>1894</v>
      </c>
      <c r="K920" s="71">
        <f t="shared" si="18"/>
        <v>0</v>
      </c>
      <c r="L920" s="43" t="s">
        <v>4245</v>
      </c>
      <c r="M920" s="43" t="s">
        <v>4246</v>
      </c>
    </row>
    <row r="921" spans="1:13" ht="18.75" thickBot="1">
      <c r="A921" s="149"/>
      <c r="B921" s="67">
        <v>78</v>
      </c>
      <c r="C921" s="43" t="s">
        <v>1570</v>
      </c>
      <c r="D921" s="43"/>
      <c r="E921" s="43"/>
      <c r="F921" s="178" t="s">
        <v>29</v>
      </c>
      <c r="G921" s="67" t="s">
        <v>72</v>
      </c>
      <c r="H921" s="71"/>
      <c r="I921" s="43"/>
      <c r="J921" s="43" t="s">
        <v>1820</v>
      </c>
      <c r="K921" s="71">
        <f t="shared" si="18"/>
        <v>0</v>
      </c>
      <c r="L921" s="43" t="s">
        <v>1571</v>
      </c>
      <c r="M921" s="43" t="s">
        <v>1572</v>
      </c>
    </row>
    <row r="922" spans="1:13" ht="18.75" thickBot="1">
      <c r="A922" s="149"/>
      <c r="B922" s="67">
        <v>57</v>
      </c>
      <c r="C922" s="43" t="s">
        <v>1646</v>
      </c>
      <c r="D922" s="43"/>
      <c r="E922" s="43"/>
      <c r="F922" s="178"/>
      <c r="G922" s="67" t="s">
        <v>23</v>
      </c>
      <c r="H922" s="71"/>
      <c r="I922" s="43"/>
      <c r="J922" s="43" t="s">
        <v>2084</v>
      </c>
      <c r="K922" s="71">
        <f t="shared" si="18"/>
        <v>0</v>
      </c>
      <c r="L922" s="43" t="s">
        <v>1647</v>
      </c>
      <c r="M922" s="43" t="s">
        <v>1648</v>
      </c>
    </row>
    <row r="923" spans="1:13" ht="18.75" thickBot="1">
      <c r="A923" s="149"/>
      <c r="B923" s="67">
        <v>259</v>
      </c>
      <c r="C923" s="43" t="s">
        <v>1069</v>
      </c>
      <c r="D923" s="43"/>
      <c r="E923" s="43"/>
      <c r="F923" s="178"/>
      <c r="G923" s="67" t="s">
        <v>23</v>
      </c>
      <c r="H923" s="71"/>
      <c r="I923" s="43"/>
      <c r="J923" s="43" t="s">
        <v>1818</v>
      </c>
      <c r="K923" s="71">
        <f t="shared" si="18"/>
        <v>0</v>
      </c>
      <c r="L923" s="43" t="s">
        <v>1070</v>
      </c>
      <c r="M923" s="43" t="s">
        <v>1071</v>
      </c>
    </row>
    <row r="924" spans="1:13" ht="18.75" thickBot="1">
      <c r="A924" s="149"/>
      <c r="B924" s="67">
        <v>48</v>
      </c>
      <c r="C924" s="43" t="s">
        <v>1099</v>
      </c>
      <c r="D924" s="43"/>
      <c r="E924" s="43"/>
      <c r="F924" s="178"/>
      <c r="G924" s="67" t="s">
        <v>23</v>
      </c>
      <c r="H924" s="71"/>
      <c r="I924" s="43"/>
      <c r="J924" s="43" t="s">
        <v>1818</v>
      </c>
      <c r="K924" s="71">
        <f t="shared" si="18"/>
        <v>0</v>
      </c>
      <c r="L924" s="43" t="s">
        <v>1100</v>
      </c>
      <c r="M924" s="43" t="s">
        <v>1101</v>
      </c>
    </row>
    <row r="925" spans="1:13" ht="18.75" thickBot="1">
      <c r="A925" s="149"/>
      <c r="B925" s="67">
        <v>790</v>
      </c>
      <c r="C925" s="43" t="s">
        <v>3112</v>
      </c>
      <c r="D925" s="43"/>
      <c r="E925" s="43"/>
      <c r="F925" s="178"/>
      <c r="G925" s="67" t="s">
        <v>23</v>
      </c>
      <c r="H925" s="71"/>
      <c r="I925" s="43"/>
      <c r="J925" s="43" t="s">
        <v>3012</v>
      </c>
      <c r="K925" s="71">
        <f t="shared" si="18"/>
        <v>0</v>
      </c>
      <c r="L925" s="43" t="s">
        <v>3113</v>
      </c>
      <c r="M925" s="43" t="s">
        <v>3114</v>
      </c>
    </row>
    <row r="926" spans="1:13" ht="18.75" thickBot="1">
      <c r="A926" s="149"/>
      <c r="B926" s="67">
        <v>173</v>
      </c>
      <c r="C926" s="43" t="s">
        <v>3115</v>
      </c>
      <c r="D926" s="43"/>
      <c r="E926" s="43"/>
      <c r="F926" s="178"/>
      <c r="G926" s="67" t="s">
        <v>23</v>
      </c>
      <c r="H926" s="71"/>
      <c r="I926" s="43"/>
      <c r="J926" s="43" t="s">
        <v>2379</v>
      </c>
      <c r="K926" s="71">
        <f t="shared" si="18"/>
        <v>0</v>
      </c>
      <c r="L926" s="43" t="s">
        <v>3116</v>
      </c>
      <c r="M926" s="43" t="s">
        <v>3117</v>
      </c>
    </row>
    <row r="927" spans="1:13" ht="18.75" thickBot="1">
      <c r="A927" s="149"/>
      <c r="B927" s="67">
        <v>183</v>
      </c>
      <c r="C927" s="43" t="s">
        <v>1160</v>
      </c>
      <c r="D927" s="43"/>
      <c r="E927" s="43"/>
      <c r="F927" s="178"/>
      <c r="G927" s="67" t="s">
        <v>72</v>
      </c>
      <c r="H927" s="71"/>
      <c r="I927" s="43"/>
      <c r="J927" s="43" t="s">
        <v>1896</v>
      </c>
      <c r="K927" s="71">
        <f t="shared" si="18"/>
        <v>0</v>
      </c>
      <c r="L927" s="43" t="s">
        <v>1161</v>
      </c>
      <c r="M927" s="43" t="s">
        <v>1162</v>
      </c>
    </row>
    <row r="928" spans="1:13" ht="18.75" thickBot="1">
      <c r="A928" s="149"/>
      <c r="B928" s="67">
        <v>1311</v>
      </c>
      <c r="C928" s="43" t="s">
        <v>685</v>
      </c>
      <c r="D928" s="43"/>
      <c r="E928" s="43"/>
      <c r="F928" s="178"/>
      <c r="G928" s="67" t="s">
        <v>72</v>
      </c>
      <c r="H928" s="71"/>
      <c r="I928" s="43"/>
      <c r="J928" s="43" t="s">
        <v>1967</v>
      </c>
      <c r="K928" s="71">
        <f t="shared" si="18"/>
        <v>0</v>
      </c>
      <c r="L928" s="43" t="s">
        <v>686</v>
      </c>
      <c r="M928" s="43" t="s">
        <v>687</v>
      </c>
    </row>
    <row r="929" spans="1:13" ht="18.75" thickBot="1">
      <c r="A929" s="149"/>
      <c r="B929" s="67">
        <v>1198</v>
      </c>
      <c r="C929" s="43" t="s">
        <v>685</v>
      </c>
      <c r="D929" s="43"/>
      <c r="E929" s="43"/>
      <c r="F929" s="178"/>
      <c r="G929" s="67" t="s">
        <v>23</v>
      </c>
      <c r="H929" s="71"/>
      <c r="I929" s="43"/>
      <c r="J929" s="43" t="s">
        <v>1967</v>
      </c>
      <c r="K929" s="71">
        <f t="shared" si="18"/>
        <v>0</v>
      </c>
      <c r="L929" s="43" t="s">
        <v>3118</v>
      </c>
      <c r="M929" s="43" t="s">
        <v>3119</v>
      </c>
    </row>
    <row r="930" spans="1:13" ht="18.75" thickBot="1">
      <c r="A930" s="149"/>
      <c r="B930" s="67">
        <v>64</v>
      </c>
      <c r="C930" s="43" t="s">
        <v>3120</v>
      </c>
      <c r="D930" s="43"/>
      <c r="E930" s="43"/>
      <c r="F930" s="178"/>
      <c r="G930" s="67" t="s">
        <v>72</v>
      </c>
      <c r="H930" s="71"/>
      <c r="I930" s="43"/>
      <c r="J930" s="43" t="s">
        <v>1855</v>
      </c>
      <c r="K930" s="71">
        <f t="shared" si="18"/>
        <v>0</v>
      </c>
      <c r="L930" s="43" t="s">
        <v>3121</v>
      </c>
      <c r="M930" s="43" t="s">
        <v>3122</v>
      </c>
    </row>
    <row r="931" spans="1:13" ht="18.75" thickBot="1">
      <c r="A931" s="149"/>
      <c r="B931" s="67">
        <v>1380</v>
      </c>
      <c r="C931" s="43" t="s">
        <v>3123</v>
      </c>
      <c r="D931" s="43"/>
      <c r="E931" s="43"/>
      <c r="F931" s="178"/>
      <c r="G931" s="67" t="s">
        <v>72</v>
      </c>
      <c r="H931" s="71"/>
      <c r="I931" s="43"/>
      <c r="J931" s="43" t="s">
        <v>3012</v>
      </c>
      <c r="K931" s="71">
        <f t="shared" si="18"/>
        <v>0</v>
      </c>
      <c r="L931" s="43" t="s">
        <v>3124</v>
      </c>
      <c r="M931" s="43" t="s">
        <v>3125</v>
      </c>
    </row>
    <row r="932" spans="1:13" ht="18.75" thickBot="1">
      <c r="A932" s="149"/>
      <c r="B932" s="67">
        <v>1053</v>
      </c>
      <c r="C932" s="43" t="s">
        <v>3123</v>
      </c>
      <c r="D932" s="43"/>
      <c r="E932" s="43"/>
      <c r="F932" s="178"/>
      <c r="G932" s="67" t="s">
        <v>23</v>
      </c>
      <c r="H932" s="71"/>
      <c r="I932" s="43"/>
      <c r="J932" s="43" t="s">
        <v>3012</v>
      </c>
      <c r="K932" s="71">
        <f t="shared" si="18"/>
        <v>0</v>
      </c>
      <c r="L932" s="43" t="s">
        <v>3126</v>
      </c>
      <c r="M932" s="43" t="s">
        <v>3127</v>
      </c>
    </row>
    <row r="933" spans="1:13" ht="18.75" thickBot="1">
      <c r="A933" s="149"/>
      <c r="B933" s="67">
        <v>49</v>
      </c>
      <c r="C933" s="43" t="s">
        <v>1246</v>
      </c>
      <c r="D933" s="43"/>
      <c r="E933" s="43"/>
      <c r="F933" s="178"/>
      <c r="G933" s="67" t="s">
        <v>72</v>
      </c>
      <c r="H933" s="71"/>
      <c r="I933" s="43"/>
      <c r="J933" s="43" t="s">
        <v>2085</v>
      </c>
      <c r="K933" s="71">
        <f t="shared" si="18"/>
        <v>0</v>
      </c>
      <c r="L933" s="43" t="s">
        <v>1247</v>
      </c>
      <c r="M933" s="43" t="s">
        <v>1248</v>
      </c>
    </row>
    <row r="934" spans="1:13" ht="18.75" thickBot="1">
      <c r="A934" s="149"/>
      <c r="B934" s="67">
        <v>91</v>
      </c>
      <c r="C934" s="43" t="s">
        <v>1709</v>
      </c>
      <c r="D934" s="43"/>
      <c r="E934" s="43"/>
      <c r="F934" s="178"/>
      <c r="G934" s="67" t="s">
        <v>72</v>
      </c>
      <c r="H934" s="71"/>
      <c r="I934" s="43"/>
      <c r="J934" s="43" t="s">
        <v>1917</v>
      </c>
      <c r="K934" s="71">
        <f t="shared" si="18"/>
        <v>0</v>
      </c>
      <c r="L934" s="43" t="s">
        <v>1710</v>
      </c>
      <c r="M934" s="43" t="s">
        <v>1711</v>
      </c>
    </row>
    <row r="935" spans="1:13" ht="18.75" thickBot="1">
      <c r="A935" s="149"/>
      <c r="B935" s="67">
        <v>214</v>
      </c>
      <c r="C935" s="43" t="s">
        <v>4123</v>
      </c>
      <c r="D935" s="43"/>
      <c r="E935" s="43"/>
      <c r="F935" s="178"/>
      <c r="G935" s="67" t="s">
        <v>72</v>
      </c>
      <c r="H935" s="71"/>
      <c r="I935" s="43"/>
      <c r="J935" s="43" t="s">
        <v>1818</v>
      </c>
      <c r="K935" s="71">
        <f t="shared" si="18"/>
        <v>0</v>
      </c>
      <c r="L935" s="43" t="s">
        <v>4124</v>
      </c>
      <c r="M935" s="43" t="s">
        <v>4125</v>
      </c>
    </row>
    <row r="936" spans="1:13" ht="18.75" thickBot="1">
      <c r="A936" s="149"/>
      <c r="B936" s="67">
        <v>292</v>
      </c>
      <c r="C936" s="43" t="s">
        <v>3128</v>
      </c>
      <c r="D936" s="43"/>
      <c r="E936" s="43"/>
      <c r="F936" s="178"/>
      <c r="G936" s="67" t="s">
        <v>72</v>
      </c>
      <c r="H936" s="71"/>
      <c r="I936" s="43"/>
      <c r="J936" s="43" t="s">
        <v>1894</v>
      </c>
      <c r="K936" s="71">
        <f t="shared" si="18"/>
        <v>0</v>
      </c>
      <c r="L936" s="43" t="s">
        <v>3129</v>
      </c>
      <c r="M936" s="43" t="s">
        <v>3130</v>
      </c>
    </row>
    <row r="937" spans="1:13" ht="18.75" thickBot="1">
      <c r="A937" s="149"/>
      <c r="B937" s="67">
        <v>304</v>
      </c>
      <c r="C937" s="43" t="s">
        <v>1573</v>
      </c>
      <c r="D937" s="43"/>
      <c r="E937" s="43"/>
      <c r="F937" s="184" t="s">
        <v>4274</v>
      </c>
      <c r="G937" s="67" t="s">
        <v>72</v>
      </c>
      <c r="H937" s="71"/>
      <c r="I937" s="43"/>
      <c r="J937" s="43" t="s">
        <v>2142</v>
      </c>
      <c r="K937" s="71">
        <f t="shared" si="18"/>
        <v>0</v>
      </c>
      <c r="L937" s="43" t="s">
        <v>1574</v>
      </c>
      <c r="M937" s="43" t="s">
        <v>1575</v>
      </c>
    </row>
    <row r="938" spans="1:13" ht="18.75" thickBot="1">
      <c r="A938" s="149"/>
      <c r="B938" s="67">
        <v>300</v>
      </c>
      <c r="C938" s="43" t="s">
        <v>1497</v>
      </c>
      <c r="D938" s="43"/>
      <c r="E938" s="43"/>
      <c r="F938" s="184" t="s">
        <v>4274</v>
      </c>
      <c r="G938" s="67" t="s">
        <v>72</v>
      </c>
      <c r="H938" s="71"/>
      <c r="I938" s="43"/>
      <c r="J938" s="43" t="s">
        <v>1779</v>
      </c>
      <c r="K938" s="71">
        <f t="shared" si="18"/>
        <v>0</v>
      </c>
      <c r="L938" s="43" t="s">
        <v>1498</v>
      </c>
      <c r="M938" s="43" t="s">
        <v>1499</v>
      </c>
    </row>
    <row r="939" spans="1:13" ht="18.75" thickBot="1">
      <c r="A939" s="149"/>
      <c r="B939" s="67">
        <v>316</v>
      </c>
      <c r="C939" s="43" t="s">
        <v>1500</v>
      </c>
      <c r="D939" s="43"/>
      <c r="E939" s="43"/>
      <c r="F939" s="184" t="s">
        <v>4274</v>
      </c>
      <c r="G939" s="67" t="s">
        <v>72</v>
      </c>
      <c r="H939" s="71"/>
      <c r="I939" s="43"/>
      <c r="J939" s="43" t="s">
        <v>2143</v>
      </c>
      <c r="K939" s="71">
        <f t="shared" si="18"/>
        <v>0</v>
      </c>
      <c r="L939" s="43" t="s">
        <v>1501</v>
      </c>
      <c r="M939" s="43" t="s">
        <v>1502</v>
      </c>
    </row>
    <row r="940" spans="1:13" ht="18.75" thickBot="1">
      <c r="A940" s="149"/>
      <c r="B940" s="47"/>
      <c r="C940" s="48" t="s">
        <v>357</v>
      </c>
      <c r="D940" s="48"/>
      <c r="E940" s="48"/>
      <c r="F940" s="179"/>
      <c r="G940" s="47"/>
      <c r="H940" s="62"/>
      <c r="I940" s="48"/>
      <c r="J940" s="48"/>
      <c r="K940" s="71">
        <f t="shared" ref="K940" si="19">IF(I940&lt;&gt;0,A940*I940,A940*H940)</f>
        <v>0</v>
      </c>
      <c r="L940" s="104"/>
      <c r="M940" s="104"/>
    </row>
    <row r="941" spans="1:13" ht="18.75" thickBot="1">
      <c r="A941" s="149"/>
      <c r="B941" s="67">
        <v>459</v>
      </c>
      <c r="C941" s="43" t="s">
        <v>4247</v>
      </c>
      <c r="D941" s="43"/>
      <c r="E941" s="43"/>
      <c r="F941" s="178" t="s">
        <v>1649</v>
      </c>
      <c r="G941" s="67" t="s">
        <v>72</v>
      </c>
      <c r="H941" s="71"/>
      <c r="I941" s="43"/>
      <c r="J941" s="43" t="s">
        <v>2086</v>
      </c>
      <c r="K941" s="71">
        <f t="shared" ref="K941:K951" si="20">IF(I941&lt;&gt;0,A941*I941,A941*H941)</f>
        <v>0</v>
      </c>
      <c r="L941" s="43" t="s">
        <v>1650</v>
      </c>
      <c r="M941" s="43" t="s">
        <v>1651</v>
      </c>
    </row>
    <row r="942" spans="1:13" ht="18.75" thickBot="1">
      <c r="A942" s="149"/>
      <c r="B942" s="67">
        <v>880</v>
      </c>
      <c r="C942" s="43" t="s">
        <v>3131</v>
      </c>
      <c r="D942" s="43"/>
      <c r="E942" s="43"/>
      <c r="F942" s="178" t="s">
        <v>3132</v>
      </c>
      <c r="G942" s="67" t="s">
        <v>72</v>
      </c>
      <c r="H942" s="71"/>
      <c r="I942" s="43"/>
      <c r="J942" s="43" t="s">
        <v>2090</v>
      </c>
      <c r="K942" s="71">
        <f t="shared" si="20"/>
        <v>0</v>
      </c>
      <c r="L942" s="43" t="s">
        <v>3133</v>
      </c>
      <c r="M942" s="43" t="s">
        <v>3134</v>
      </c>
    </row>
    <row r="943" spans="1:13" ht="18.75" thickBot="1">
      <c r="A943" s="149"/>
      <c r="B943" s="67">
        <v>403</v>
      </c>
      <c r="C943" s="43" t="s">
        <v>4126</v>
      </c>
      <c r="D943" s="43"/>
      <c r="E943" s="43"/>
      <c r="F943" s="183" t="s">
        <v>4269</v>
      </c>
      <c r="G943" s="67" t="s">
        <v>72</v>
      </c>
      <c r="H943" s="71"/>
      <c r="I943" s="43"/>
      <c r="J943" s="43" t="s">
        <v>4248</v>
      </c>
      <c r="K943" s="71">
        <f t="shared" si="20"/>
        <v>0</v>
      </c>
      <c r="L943" s="43" t="s">
        <v>4000</v>
      </c>
      <c r="M943" s="43" t="s">
        <v>4001</v>
      </c>
    </row>
    <row r="944" spans="1:13" ht="18.75" thickBot="1">
      <c r="A944" s="149"/>
      <c r="B944" s="67">
        <v>241</v>
      </c>
      <c r="C944" s="43" t="s">
        <v>645</v>
      </c>
      <c r="D944" s="43"/>
      <c r="E944" s="43"/>
      <c r="F944" s="178" t="s">
        <v>646</v>
      </c>
      <c r="G944" s="67" t="s">
        <v>72</v>
      </c>
      <c r="H944" s="71"/>
      <c r="I944" s="43"/>
      <c r="J944" s="43" t="s">
        <v>2086</v>
      </c>
      <c r="K944" s="71">
        <f t="shared" si="20"/>
        <v>0</v>
      </c>
      <c r="L944" s="43" t="s">
        <v>647</v>
      </c>
      <c r="M944" s="43" t="s">
        <v>648</v>
      </c>
    </row>
    <row r="945" spans="1:13" ht="18.75" thickBot="1">
      <c r="A945" s="149"/>
      <c r="B945" s="67">
        <v>1405</v>
      </c>
      <c r="C945" s="43" t="s">
        <v>358</v>
      </c>
      <c r="D945" s="43"/>
      <c r="E945" s="43"/>
      <c r="F945" s="178" t="s">
        <v>29</v>
      </c>
      <c r="G945" s="67" t="s">
        <v>72</v>
      </c>
      <c r="H945" s="71"/>
      <c r="I945" s="43"/>
      <c r="J945" s="43" t="s">
        <v>2087</v>
      </c>
      <c r="K945" s="71">
        <f t="shared" si="20"/>
        <v>0</v>
      </c>
      <c r="L945" s="43" t="s">
        <v>359</v>
      </c>
      <c r="M945" s="43" t="s">
        <v>360</v>
      </c>
    </row>
    <row r="946" spans="1:13" ht="18.75" thickBot="1">
      <c r="A946" s="149"/>
      <c r="B946" s="67">
        <v>1204</v>
      </c>
      <c r="C946" s="43" t="s">
        <v>3135</v>
      </c>
      <c r="D946" s="43"/>
      <c r="E946" s="43"/>
      <c r="F946" s="178" t="s">
        <v>3136</v>
      </c>
      <c r="G946" s="67" t="s">
        <v>72</v>
      </c>
      <c r="H946" s="71"/>
      <c r="I946" s="43"/>
      <c r="J946" s="43" t="s">
        <v>2014</v>
      </c>
      <c r="K946" s="71">
        <f t="shared" si="20"/>
        <v>0</v>
      </c>
      <c r="L946" s="43" t="s">
        <v>3137</v>
      </c>
      <c r="M946" s="43" t="s">
        <v>3138</v>
      </c>
    </row>
    <row r="947" spans="1:13" ht="18.75" thickBot="1">
      <c r="A947" s="149"/>
      <c r="B947" s="67">
        <v>255</v>
      </c>
      <c r="C947" s="43" t="s">
        <v>1163</v>
      </c>
      <c r="D947" s="43"/>
      <c r="E947" s="43"/>
      <c r="F947" s="178" t="s">
        <v>1164</v>
      </c>
      <c r="G947" s="67" t="s">
        <v>72</v>
      </c>
      <c r="H947" s="71"/>
      <c r="I947" s="43"/>
      <c r="J947" s="43" t="s">
        <v>2088</v>
      </c>
      <c r="K947" s="71">
        <f t="shared" si="20"/>
        <v>0</v>
      </c>
      <c r="L947" s="43" t="s">
        <v>1165</v>
      </c>
      <c r="M947" s="43" t="s">
        <v>1166</v>
      </c>
    </row>
    <row r="948" spans="1:13" ht="18.75" thickBot="1">
      <c r="A948" s="149"/>
      <c r="B948" s="67">
        <v>544</v>
      </c>
      <c r="C948" s="43" t="s">
        <v>649</v>
      </c>
      <c r="D948" s="43"/>
      <c r="E948" s="43"/>
      <c r="F948" s="178" t="s">
        <v>650</v>
      </c>
      <c r="G948" s="67" t="s">
        <v>72</v>
      </c>
      <c r="H948" s="71"/>
      <c r="I948" s="43"/>
      <c r="J948" s="43" t="s">
        <v>2089</v>
      </c>
      <c r="K948" s="71">
        <f t="shared" si="20"/>
        <v>0</v>
      </c>
      <c r="L948" s="43" t="s">
        <v>651</v>
      </c>
      <c r="M948" s="43" t="s">
        <v>652</v>
      </c>
    </row>
    <row r="949" spans="1:13" ht="18.75" thickBot="1">
      <c r="A949" s="149"/>
      <c r="B949" s="67">
        <v>780</v>
      </c>
      <c r="C949" s="43" t="s">
        <v>361</v>
      </c>
      <c r="D949" s="43"/>
      <c r="E949" s="43"/>
      <c r="F949" s="178" t="s">
        <v>653</v>
      </c>
      <c r="G949" s="67" t="s">
        <v>72</v>
      </c>
      <c r="H949" s="71"/>
      <c r="I949" s="43"/>
      <c r="J949" s="43" t="s">
        <v>1817</v>
      </c>
      <c r="K949" s="71">
        <f t="shared" si="20"/>
        <v>0</v>
      </c>
      <c r="L949" s="43" t="s">
        <v>362</v>
      </c>
      <c r="M949" s="43" t="s">
        <v>363</v>
      </c>
    </row>
    <row r="950" spans="1:13" ht="18.75" thickBot="1">
      <c r="A950" s="149"/>
      <c r="B950" s="67">
        <v>1371</v>
      </c>
      <c r="C950" s="43" t="s">
        <v>3139</v>
      </c>
      <c r="D950" s="43"/>
      <c r="E950" s="43"/>
      <c r="F950" s="178" t="s">
        <v>3140</v>
      </c>
      <c r="G950" s="67" t="s">
        <v>72</v>
      </c>
      <c r="H950" s="71"/>
      <c r="I950" s="43"/>
      <c r="J950" s="43" t="s">
        <v>3141</v>
      </c>
      <c r="K950" s="71">
        <f t="shared" si="20"/>
        <v>0</v>
      </c>
      <c r="L950" s="43" t="s">
        <v>3142</v>
      </c>
      <c r="M950" s="43" t="s">
        <v>3143</v>
      </c>
    </row>
    <row r="951" spans="1:13" ht="18.75" thickBot="1">
      <c r="A951" s="149"/>
      <c r="B951" s="67">
        <v>430</v>
      </c>
      <c r="C951" s="43" t="s">
        <v>565</v>
      </c>
      <c r="D951" s="43"/>
      <c r="E951" s="43"/>
      <c r="F951" s="178" t="s">
        <v>566</v>
      </c>
      <c r="G951" s="67" t="s">
        <v>72</v>
      </c>
      <c r="H951" s="71"/>
      <c r="I951" s="43"/>
      <c r="J951" s="43" t="s">
        <v>2090</v>
      </c>
      <c r="K951" s="71">
        <f t="shared" si="20"/>
        <v>0</v>
      </c>
      <c r="L951" s="43" t="s">
        <v>567</v>
      </c>
      <c r="M951" s="43" t="s">
        <v>568</v>
      </c>
    </row>
    <row r="952" spans="1:13" ht="18.75" thickBot="1">
      <c r="A952" s="149"/>
      <c r="B952" s="47"/>
      <c r="C952" s="48" t="s">
        <v>364</v>
      </c>
      <c r="D952" s="48"/>
      <c r="E952" s="48"/>
      <c r="F952" s="179"/>
      <c r="G952" s="47"/>
      <c r="H952" s="62"/>
      <c r="I952" s="48"/>
      <c r="J952" s="48"/>
      <c r="K952" s="71">
        <f t="shared" ref="K952" si="21">IF(I952&lt;&gt;0,A952*I952,A952*H952)</f>
        <v>0</v>
      </c>
      <c r="L952" s="104"/>
      <c r="M952" s="104"/>
    </row>
    <row r="953" spans="1:13" ht="18.75" thickBot="1">
      <c r="A953" s="149"/>
      <c r="B953" s="67">
        <v>290</v>
      </c>
      <c r="C953" s="43" t="s">
        <v>4249</v>
      </c>
      <c r="D953" s="43"/>
      <c r="E953" s="43"/>
      <c r="F953" s="178"/>
      <c r="G953" s="67" t="s">
        <v>21</v>
      </c>
      <c r="H953" s="71"/>
      <c r="I953" s="43"/>
      <c r="J953" s="43" t="s">
        <v>4250</v>
      </c>
      <c r="K953" s="71">
        <f t="shared" ref="K953:K983" si="22">IF(I953&lt;&gt;0,A953*I953,A953*H953)</f>
        <v>0</v>
      </c>
      <c r="L953" s="43" t="s">
        <v>4251</v>
      </c>
      <c r="M953" s="43" t="s">
        <v>4252</v>
      </c>
    </row>
    <row r="954" spans="1:13" ht="18.75" thickBot="1">
      <c r="A954" s="149"/>
      <c r="B954" s="67">
        <v>194</v>
      </c>
      <c r="C954" s="43" t="s">
        <v>906</v>
      </c>
      <c r="D954" s="43"/>
      <c r="E954" s="43"/>
      <c r="F954" s="178"/>
      <c r="G954" s="67" t="s">
        <v>21</v>
      </c>
      <c r="H954" s="71"/>
      <c r="I954" s="43"/>
      <c r="J954" s="43" t="s">
        <v>2091</v>
      </c>
      <c r="K954" s="71">
        <f t="shared" si="22"/>
        <v>0</v>
      </c>
      <c r="L954" s="43" t="s">
        <v>907</v>
      </c>
      <c r="M954" s="43" t="s">
        <v>908</v>
      </c>
    </row>
    <row r="955" spans="1:13" ht="18.75" thickBot="1">
      <c r="A955" s="149"/>
      <c r="B955" s="67">
        <v>249</v>
      </c>
      <c r="C955" s="43" t="s">
        <v>972</v>
      </c>
      <c r="D955" s="43"/>
      <c r="E955" s="43"/>
      <c r="F955" s="178"/>
      <c r="G955" s="67" t="s">
        <v>21</v>
      </c>
      <c r="H955" s="71"/>
      <c r="I955" s="43"/>
      <c r="J955" s="43" t="s">
        <v>2092</v>
      </c>
      <c r="K955" s="71">
        <f t="shared" si="22"/>
        <v>0</v>
      </c>
      <c r="L955" s="43" t="s">
        <v>973</v>
      </c>
      <c r="M955" s="43" t="s">
        <v>974</v>
      </c>
    </row>
    <row r="956" spans="1:13" ht="18.75" thickBot="1">
      <c r="A956" s="149"/>
      <c r="B956" s="67">
        <v>184</v>
      </c>
      <c r="C956" s="43" t="s">
        <v>975</v>
      </c>
      <c r="D956" s="43"/>
      <c r="E956" s="43"/>
      <c r="F956" s="178"/>
      <c r="G956" s="67" t="s">
        <v>23</v>
      </c>
      <c r="H956" s="71"/>
      <c r="I956" s="43"/>
      <c r="J956" s="43" t="s">
        <v>2093</v>
      </c>
      <c r="K956" s="71">
        <f t="shared" si="22"/>
        <v>0</v>
      </c>
      <c r="L956" s="43" t="s">
        <v>976</v>
      </c>
      <c r="M956" s="43" t="s">
        <v>977</v>
      </c>
    </row>
    <row r="957" spans="1:13" ht="18.75" thickBot="1">
      <c r="A957" s="149"/>
      <c r="B957" s="67">
        <v>431</v>
      </c>
      <c r="C957" s="43" t="s">
        <v>569</v>
      </c>
      <c r="D957" s="43"/>
      <c r="E957" s="43"/>
      <c r="F957" s="178"/>
      <c r="G957" s="67" t="s">
        <v>72</v>
      </c>
      <c r="H957" s="71"/>
      <c r="I957" s="43"/>
      <c r="J957" s="43" t="s">
        <v>2094</v>
      </c>
      <c r="K957" s="71">
        <f t="shared" si="22"/>
        <v>0</v>
      </c>
      <c r="L957" s="43" t="s">
        <v>570</v>
      </c>
      <c r="M957" s="43" t="s">
        <v>571</v>
      </c>
    </row>
    <row r="958" spans="1:13" ht="18.75" thickBot="1">
      <c r="A958" s="149"/>
      <c r="B958" s="67">
        <v>357</v>
      </c>
      <c r="C958" s="43" t="s">
        <v>3144</v>
      </c>
      <c r="D958" s="43"/>
      <c r="E958" s="43"/>
      <c r="F958" s="178"/>
      <c r="G958" s="67" t="s">
        <v>72</v>
      </c>
      <c r="H958" s="71"/>
      <c r="I958" s="43"/>
      <c r="J958" s="43" t="s">
        <v>3145</v>
      </c>
      <c r="K958" s="71">
        <f t="shared" si="22"/>
        <v>0</v>
      </c>
      <c r="L958" s="43" t="s">
        <v>3146</v>
      </c>
      <c r="M958" s="43" t="s">
        <v>3147</v>
      </c>
    </row>
    <row r="959" spans="1:13" ht="18.75" thickBot="1">
      <c r="A959" s="149"/>
      <c r="B959" s="67">
        <v>276</v>
      </c>
      <c r="C959" s="43" t="s">
        <v>3148</v>
      </c>
      <c r="D959" s="43"/>
      <c r="E959" s="43"/>
      <c r="F959" s="178"/>
      <c r="G959" s="67" t="s">
        <v>72</v>
      </c>
      <c r="H959" s="71"/>
      <c r="I959" s="43"/>
      <c r="J959" s="43" t="s">
        <v>1776</v>
      </c>
      <c r="K959" s="71">
        <f t="shared" si="22"/>
        <v>0</v>
      </c>
      <c r="L959" s="43" t="s">
        <v>3149</v>
      </c>
      <c r="M959" s="43" t="s">
        <v>3150</v>
      </c>
    </row>
    <row r="960" spans="1:13" ht="18.75" thickBot="1">
      <c r="A960" s="149"/>
      <c r="B960" s="67">
        <v>197</v>
      </c>
      <c r="C960" s="43" t="s">
        <v>3151</v>
      </c>
      <c r="D960" s="43"/>
      <c r="E960" s="43"/>
      <c r="F960" s="178" t="s">
        <v>598</v>
      </c>
      <c r="G960" s="67" t="s">
        <v>72</v>
      </c>
      <c r="H960" s="71"/>
      <c r="I960" s="43"/>
      <c r="J960" s="43" t="s">
        <v>1776</v>
      </c>
      <c r="K960" s="71">
        <f t="shared" si="22"/>
        <v>0</v>
      </c>
      <c r="L960" s="43" t="s">
        <v>3152</v>
      </c>
      <c r="M960" s="43" t="s">
        <v>3153</v>
      </c>
    </row>
    <row r="961" spans="1:13" ht="18.75" thickBot="1">
      <c r="A961" s="149"/>
      <c r="B961" s="67">
        <v>185</v>
      </c>
      <c r="C961" s="43" t="s">
        <v>3154</v>
      </c>
      <c r="D961" s="43"/>
      <c r="E961" s="43"/>
      <c r="F961" s="178"/>
      <c r="G961" s="67" t="s">
        <v>72</v>
      </c>
      <c r="H961" s="71"/>
      <c r="I961" s="43"/>
      <c r="J961" s="43" t="s">
        <v>3155</v>
      </c>
      <c r="K961" s="71">
        <f t="shared" si="22"/>
        <v>0</v>
      </c>
      <c r="L961" s="43" t="s">
        <v>3156</v>
      </c>
      <c r="M961" s="43" t="s">
        <v>3157</v>
      </c>
    </row>
    <row r="962" spans="1:13" ht="18.75" thickBot="1">
      <c r="A962" s="149"/>
      <c r="B962" s="67">
        <v>596</v>
      </c>
      <c r="C962" s="43" t="s">
        <v>365</v>
      </c>
      <c r="D962" s="43"/>
      <c r="E962" s="43"/>
      <c r="F962" s="178"/>
      <c r="G962" s="67" t="s">
        <v>72</v>
      </c>
      <c r="H962" s="71"/>
      <c r="I962" s="43"/>
      <c r="J962" s="43" t="s">
        <v>2095</v>
      </c>
      <c r="K962" s="71">
        <f t="shared" si="22"/>
        <v>0</v>
      </c>
      <c r="L962" s="43" t="s">
        <v>3158</v>
      </c>
      <c r="M962" s="43" t="s">
        <v>3159</v>
      </c>
    </row>
    <row r="963" spans="1:13" ht="18.75" thickBot="1">
      <c r="A963" s="149"/>
      <c r="B963" s="67">
        <v>1327</v>
      </c>
      <c r="C963" s="43" t="s">
        <v>365</v>
      </c>
      <c r="D963" s="43"/>
      <c r="E963" s="43"/>
      <c r="F963" s="178"/>
      <c r="G963" s="67" t="s">
        <v>23</v>
      </c>
      <c r="H963" s="71"/>
      <c r="I963" s="43"/>
      <c r="J963" s="43" t="s">
        <v>2095</v>
      </c>
      <c r="K963" s="71">
        <f t="shared" si="22"/>
        <v>0</v>
      </c>
      <c r="L963" s="43" t="s">
        <v>366</v>
      </c>
      <c r="M963" s="43" t="s">
        <v>367</v>
      </c>
    </row>
    <row r="964" spans="1:13" ht="18.75" thickBot="1">
      <c r="A964" s="149"/>
      <c r="B964" s="67">
        <v>1618</v>
      </c>
      <c r="C964" s="43" t="s">
        <v>3160</v>
      </c>
      <c r="D964" s="43"/>
      <c r="E964" s="43"/>
      <c r="F964" s="178" t="s">
        <v>598</v>
      </c>
      <c r="G964" s="67" t="s">
        <v>72</v>
      </c>
      <c r="H964" s="71"/>
      <c r="I964" s="43"/>
      <c r="J964" s="43" t="s">
        <v>1817</v>
      </c>
      <c r="K964" s="71">
        <f t="shared" si="22"/>
        <v>0</v>
      </c>
      <c r="L964" s="43" t="s">
        <v>3161</v>
      </c>
      <c r="M964" s="43" t="s">
        <v>3162</v>
      </c>
    </row>
    <row r="965" spans="1:13" ht="18.75" thickBot="1">
      <c r="A965" s="149"/>
      <c r="B965" s="67">
        <v>120</v>
      </c>
      <c r="C965" s="43" t="s">
        <v>4127</v>
      </c>
      <c r="D965" s="43"/>
      <c r="E965" s="43"/>
      <c r="F965" s="183" t="s">
        <v>4276</v>
      </c>
      <c r="G965" s="67" t="s">
        <v>23</v>
      </c>
      <c r="H965" s="71"/>
      <c r="I965" s="43"/>
      <c r="J965" s="43" t="s">
        <v>4064</v>
      </c>
      <c r="K965" s="71">
        <f t="shared" si="22"/>
        <v>0</v>
      </c>
      <c r="L965" s="43" t="s">
        <v>4065</v>
      </c>
      <c r="M965" s="43" t="s">
        <v>4066</v>
      </c>
    </row>
    <row r="966" spans="1:13" ht="18.75" thickBot="1">
      <c r="A966" s="149"/>
      <c r="B966" s="67">
        <v>449</v>
      </c>
      <c r="C966" s="43" t="s">
        <v>3163</v>
      </c>
      <c r="D966" s="43"/>
      <c r="E966" s="43"/>
      <c r="F966" s="178"/>
      <c r="G966" s="67" t="s">
        <v>72</v>
      </c>
      <c r="H966" s="71"/>
      <c r="I966" s="43"/>
      <c r="J966" s="43" t="s">
        <v>2067</v>
      </c>
      <c r="K966" s="71">
        <f t="shared" si="22"/>
        <v>0</v>
      </c>
      <c r="L966" s="43" t="s">
        <v>3164</v>
      </c>
      <c r="M966" s="43" t="s">
        <v>3165</v>
      </c>
    </row>
    <row r="967" spans="1:13" ht="18.75" thickBot="1">
      <c r="A967" s="149"/>
      <c r="B967" s="67">
        <v>413</v>
      </c>
      <c r="C967" s="43" t="s">
        <v>3163</v>
      </c>
      <c r="D967" s="43"/>
      <c r="E967" s="43"/>
      <c r="F967" s="178"/>
      <c r="G967" s="67" t="s">
        <v>23</v>
      </c>
      <c r="H967" s="71"/>
      <c r="I967" s="43"/>
      <c r="J967" s="43" t="s">
        <v>2067</v>
      </c>
      <c r="K967" s="71">
        <f t="shared" si="22"/>
        <v>0</v>
      </c>
      <c r="L967" s="43" t="s">
        <v>3166</v>
      </c>
      <c r="M967" s="43" t="s">
        <v>3167</v>
      </c>
    </row>
    <row r="968" spans="1:13" ht="18.75" thickBot="1">
      <c r="A968" s="149"/>
      <c r="B968" s="67">
        <v>477</v>
      </c>
      <c r="C968" s="43" t="s">
        <v>3168</v>
      </c>
      <c r="D968" s="43"/>
      <c r="E968" s="43"/>
      <c r="F968" s="178"/>
      <c r="G968" s="67" t="s">
        <v>72</v>
      </c>
      <c r="H968" s="71"/>
      <c r="I968" s="43"/>
      <c r="J968" s="43" t="s">
        <v>2067</v>
      </c>
      <c r="K968" s="71">
        <f t="shared" si="22"/>
        <v>0</v>
      </c>
      <c r="L968" s="43" t="s">
        <v>3169</v>
      </c>
      <c r="M968" s="43" t="s">
        <v>3170</v>
      </c>
    </row>
    <row r="969" spans="1:13" ht="18.75" thickBot="1">
      <c r="A969" s="149"/>
      <c r="B969" s="67">
        <v>640</v>
      </c>
      <c r="C969" s="43" t="s">
        <v>3168</v>
      </c>
      <c r="D969" s="43"/>
      <c r="E969" s="43"/>
      <c r="F969" s="178"/>
      <c r="G969" s="67" t="s">
        <v>23</v>
      </c>
      <c r="H969" s="71"/>
      <c r="I969" s="43"/>
      <c r="J969" s="43" t="s">
        <v>2067</v>
      </c>
      <c r="K969" s="71">
        <f t="shared" si="22"/>
        <v>0</v>
      </c>
      <c r="L969" s="43" t="s">
        <v>3171</v>
      </c>
      <c r="M969" s="43" t="s">
        <v>3172</v>
      </c>
    </row>
    <row r="970" spans="1:13" ht="18.75" thickBot="1">
      <c r="A970" s="149"/>
      <c r="B970" s="67">
        <v>289</v>
      </c>
      <c r="C970" s="43" t="s">
        <v>3173</v>
      </c>
      <c r="D970" s="43"/>
      <c r="E970" s="43"/>
      <c r="F970" s="178"/>
      <c r="G970" s="67" t="s">
        <v>72</v>
      </c>
      <c r="H970" s="71"/>
      <c r="I970" s="43"/>
      <c r="J970" s="43" t="s">
        <v>3174</v>
      </c>
      <c r="K970" s="71">
        <f t="shared" si="22"/>
        <v>0</v>
      </c>
      <c r="L970" s="43" t="s">
        <v>3175</v>
      </c>
      <c r="M970" s="43" t="s">
        <v>3176</v>
      </c>
    </row>
    <row r="971" spans="1:13" ht="18.75" thickBot="1">
      <c r="A971" s="149"/>
      <c r="B971" s="67">
        <v>750</v>
      </c>
      <c r="C971" s="43" t="s">
        <v>831</v>
      </c>
      <c r="D971" s="43"/>
      <c r="E971" s="43"/>
      <c r="F971" s="178"/>
      <c r="G971" s="67" t="s">
        <v>72</v>
      </c>
      <c r="H971" s="71"/>
      <c r="I971" s="43"/>
      <c r="J971" s="43" t="s">
        <v>2096</v>
      </c>
      <c r="K971" s="71">
        <f t="shared" si="22"/>
        <v>0</v>
      </c>
      <c r="L971" s="43" t="s">
        <v>832</v>
      </c>
      <c r="M971" s="43" t="s">
        <v>833</v>
      </c>
    </row>
    <row r="972" spans="1:13" ht="18.75" thickBot="1">
      <c r="A972" s="149"/>
      <c r="B972" s="67">
        <v>200</v>
      </c>
      <c r="C972" s="43" t="s">
        <v>1368</v>
      </c>
      <c r="D972" s="43"/>
      <c r="E972" s="43"/>
      <c r="F972" s="178"/>
      <c r="G972" s="67" t="s">
        <v>23</v>
      </c>
      <c r="H972" s="71"/>
      <c r="I972" s="43"/>
      <c r="J972" s="43" t="s">
        <v>2097</v>
      </c>
      <c r="K972" s="71">
        <f t="shared" si="22"/>
        <v>0</v>
      </c>
      <c r="L972" s="43" t="s">
        <v>1369</v>
      </c>
      <c r="M972" s="43" t="s">
        <v>1370</v>
      </c>
    </row>
    <row r="973" spans="1:13" ht="18.75" thickBot="1">
      <c r="A973" s="149"/>
      <c r="B973" s="67">
        <v>1700</v>
      </c>
      <c r="C973" s="43" t="s">
        <v>865</v>
      </c>
      <c r="D973" s="43"/>
      <c r="E973" s="43"/>
      <c r="F973" s="178"/>
      <c r="G973" s="67" t="s">
        <v>21</v>
      </c>
      <c r="H973" s="71"/>
      <c r="I973" s="43"/>
      <c r="J973" s="43" t="s">
        <v>2098</v>
      </c>
      <c r="K973" s="71">
        <f t="shared" si="22"/>
        <v>0</v>
      </c>
      <c r="L973" s="43" t="s">
        <v>866</v>
      </c>
      <c r="M973" s="43" t="s">
        <v>867</v>
      </c>
    </row>
    <row r="974" spans="1:13" ht="18.75" thickBot="1">
      <c r="A974" s="149"/>
      <c r="B974" s="67">
        <v>1151</v>
      </c>
      <c r="C974" s="43" t="s">
        <v>368</v>
      </c>
      <c r="D974" s="43"/>
      <c r="E974" s="43"/>
      <c r="F974" s="178"/>
      <c r="G974" s="67" t="s">
        <v>21</v>
      </c>
      <c r="H974" s="71"/>
      <c r="I974" s="43"/>
      <c r="J974" s="43" t="s">
        <v>2099</v>
      </c>
      <c r="K974" s="71">
        <f t="shared" si="22"/>
        <v>0</v>
      </c>
      <c r="L974" s="43" t="s">
        <v>369</v>
      </c>
      <c r="M974" s="43" t="s">
        <v>370</v>
      </c>
    </row>
    <row r="975" spans="1:13" ht="18.75" thickBot="1">
      <c r="A975" s="149"/>
      <c r="B975" s="67">
        <v>1927</v>
      </c>
      <c r="C975" s="43" t="s">
        <v>371</v>
      </c>
      <c r="D975" s="43"/>
      <c r="E975" s="43"/>
      <c r="F975" s="178"/>
      <c r="G975" s="67" t="s">
        <v>23</v>
      </c>
      <c r="H975" s="71"/>
      <c r="I975" s="43"/>
      <c r="J975" s="43" t="s">
        <v>2100</v>
      </c>
      <c r="K975" s="71">
        <f t="shared" si="22"/>
        <v>0</v>
      </c>
      <c r="L975" s="43" t="s">
        <v>374</v>
      </c>
      <c r="M975" s="43" t="s">
        <v>375</v>
      </c>
    </row>
    <row r="976" spans="1:13" ht="18.75" thickBot="1">
      <c r="A976" s="149"/>
      <c r="B976" s="67">
        <v>5167</v>
      </c>
      <c r="C976" s="43" t="s">
        <v>371</v>
      </c>
      <c r="D976" s="43"/>
      <c r="E976" s="43"/>
      <c r="F976" s="178"/>
      <c r="G976" s="67" t="s">
        <v>21</v>
      </c>
      <c r="H976" s="71"/>
      <c r="I976" s="43"/>
      <c r="J976" s="43" t="s">
        <v>2100</v>
      </c>
      <c r="K976" s="71">
        <f t="shared" si="22"/>
        <v>0</v>
      </c>
      <c r="L976" s="43" t="s">
        <v>372</v>
      </c>
      <c r="M976" s="43" t="s">
        <v>373</v>
      </c>
    </row>
    <row r="977" spans="1:265" ht="18.75" thickBot="1">
      <c r="A977" s="149"/>
      <c r="B977" s="67">
        <v>251</v>
      </c>
      <c r="C977" s="43" t="s">
        <v>789</v>
      </c>
      <c r="D977" s="43"/>
      <c r="E977" s="43"/>
      <c r="F977" s="178"/>
      <c r="G977" s="67" t="s">
        <v>21</v>
      </c>
      <c r="H977" s="71"/>
      <c r="I977" s="43"/>
      <c r="J977" s="43" t="s">
        <v>2101</v>
      </c>
      <c r="K977" s="71">
        <f t="shared" si="22"/>
        <v>0</v>
      </c>
      <c r="L977" s="43" t="s">
        <v>790</v>
      </c>
      <c r="M977" s="43" t="s">
        <v>791</v>
      </c>
    </row>
    <row r="978" spans="1:265" ht="18.75" thickBot="1">
      <c r="A978" s="149"/>
      <c r="B978" s="67">
        <v>3515</v>
      </c>
      <c r="C978" s="43" t="s">
        <v>899</v>
      </c>
      <c r="D978" s="43"/>
      <c r="E978" s="43"/>
      <c r="F978" s="178"/>
      <c r="G978" s="67" t="s">
        <v>21</v>
      </c>
      <c r="H978" s="71"/>
      <c r="I978" s="43"/>
      <c r="J978" s="43" t="s">
        <v>2102</v>
      </c>
      <c r="K978" s="71">
        <f t="shared" si="22"/>
        <v>0</v>
      </c>
      <c r="L978" s="43" t="s">
        <v>900</v>
      </c>
      <c r="M978" s="43" t="s">
        <v>901</v>
      </c>
    </row>
    <row r="979" spans="1:265" ht="18.75" thickBot="1">
      <c r="A979" s="149"/>
      <c r="B979" s="67">
        <v>1901</v>
      </c>
      <c r="C979" s="43" t="s">
        <v>902</v>
      </c>
      <c r="D979" s="43"/>
      <c r="E979" s="43"/>
      <c r="F979" s="178"/>
      <c r="G979" s="67" t="s">
        <v>23</v>
      </c>
      <c r="H979" s="71"/>
      <c r="I979" s="43"/>
      <c r="J979" s="43" t="s">
        <v>2103</v>
      </c>
      <c r="K979" s="71">
        <f t="shared" si="22"/>
        <v>0</v>
      </c>
      <c r="L979" s="43" t="s">
        <v>903</v>
      </c>
      <c r="M979" s="43" t="s">
        <v>904</v>
      </c>
    </row>
    <row r="980" spans="1:265" ht="18.75" thickBot="1">
      <c r="A980" s="149"/>
      <c r="B980" s="67">
        <v>2485</v>
      </c>
      <c r="C980" s="43" t="s">
        <v>902</v>
      </c>
      <c r="D980" s="43"/>
      <c r="E980" s="43"/>
      <c r="F980" s="178"/>
      <c r="G980" s="67" t="s">
        <v>21</v>
      </c>
      <c r="H980" s="71"/>
      <c r="I980" s="43"/>
      <c r="J980" s="43" t="s">
        <v>2103</v>
      </c>
      <c r="K980" s="71">
        <f t="shared" si="22"/>
        <v>0</v>
      </c>
      <c r="L980" s="43" t="s">
        <v>909</v>
      </c>
      <c r="M980" s="43" t="s">
        <v>910</v>
      </c>
    </row>
    <row r="981" spans="1:265" s="1" customFormat="1" ht="18.75" thickBot="1">
      <c r="A981" s="149"/>
      <c r="B981" s="67">
        <v>234</v>
      </c>
      <c r="C981" s="43" t="s">
        <v>868</v>
      </c>
      <c r="D981" s="43"/>
      <c r="E981" s="43"/>
      <c r="F981" s="178"/>
      <c r="G981" s="67" t="s">
        <v>21</v>
      </c>
      <c r="H981" s="71"/>
      <c r="I981" s="43"/>
      <c r="J981" s="43" t="s">
        <v>3177</v>
      </c>
      <c r="K981" s="71">
        <f t="shared" si="22"/>
        <v>0</v>
      </c>
      <c r="L981" s="43" t="s">
        <v>869</v>
      </c>
      <c r="M981" s="43" t="s">
        <v>870</v>
      </c>
    </row>
    <row r="982" spans="1:265" s="122" customFormat="1" ht="18.75" thickBot="1">
      <c r="A982" s="149"/>
      <c r="B982" s="67">
        <v>544</v>
      </c>
      <c r="C982" s="43" t="s">
        <v>3178</v>
      </c>
      <c r="D982" s="43"/>
      <c r="E982" s="43"/>
      <c r="F982" s="178"/>
      <c r="G982" s="67" t="s">
        <v>21</v>
      </c>
      <c r="H982" s="71"/>
      <c r="I982" s="43"/>
      <c r="J982" s="43" t="s">
        <v>2094</v>
      </c>
      <c r="K982" s="71">
        <f t="shared" si="22"/>
        <v>0</v>
      </c>
      <c r="L982" s="43" t="s">
        <v>3179</v>
      </c>
      <c r="M982" s="43" t="s">
        <v>3180</v>
      </c>
      <c r="N982" s="104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 s="115"/>
      <c r="BR982" s="115"/>
      <c r="BS982" s="115"/>
      <c r="BT982" s="115"/>
      <c r="BU982" s="115"/>
      <c r="BV982" s="115"/>
      <c r="BW982" s="115"/>
      <c r="BX982" s="115"/>
      <c r="BY982" s="115"/>
      <c r="BZ982" s="115"/>
      <c r="CA982" s="115"/>
      <c r="CB982" s="115"/>
      <c r="CC982" s="115"/>
      <c r="CD982" s="115"/>
      <c r="CE982" s="115"/>
      <c r="CF982" s="115"/>
      <c r="CG982" s="115"/>
      <c r="CH982" s="115"/>
      <c r="CI982" s="115"/>
      <c r="CJ982" s="115"/>
      <c r="CK982" s="115"/>
      <c r="CL982" s="115"/>
      <c r="CM982" s="115"/>
      <c r="CN982" s="115"/>
      <c r="CO982" s="115"/>
      <c r="CP982" s="115"/>
      <c r="CQ982" s="115"/>
      <c r="CR982" s="115"/>
      <c r="CS982" s="115"/>
      <c r="CT982" s="115"/>
      <c r="CU982" s="115"/>
      <c r="CV982" s="115"/>
      <c r="CW982" s="115"/>
      <c r="CX982" s="115"/>
      <c r="CY982" s="115"/>
      <c r="CZ982" s="115"/>
      <c r="DA982" s="115"/>
      <c r="DB982" s="115"/>
      <c r="DC982" s="115"/>
      <c r="DD982" s="115"/>
      <c r="DE982" s="115"/>
      <c r="DF982" s="115"/>
      <c r="DG982" s="115"/>
      <c r="DH982" s="115"/>
      <c r="DI982" s="115"/>
      <c r="DJ982" s="115"/>
      <c r="DK982" s="115"/>
      <c r="DL982" s="115"/>
      <c r="DM982" s="115"/>
      <c r="DN982" s="115"/>
      <c r="DO982" s="115"/>
      <c r="DP982" s="115"/>
      <c r="DQ982" s="115"/>
      <c r="DR982" s="115"/>
      <c r="DS982" s="115"/>
      <c r="DT982" s="115"/>
      <c r="DU982" s="115"/>
      <c r="DV982" s="115"/>
      <c r="DW982" s="115"/>
      <c r="DX982" s="115"/>
      <c r="DY982" s="115"/>
      <c r="DZ982" s="115"/>
      <c r="EA982" s="115"/>
      <c r="EB982" s="115"/>
      <c r="EC982" s="115"/>
      <c r="ED982" s="115"/>
      <c r="EE982" s="115"/>
      <c r="EF982" s="115"/>
      <c r="EG982" s="115"/>
      <c r="EH982" s="115"/>
      <c r="EI982" s="115"/>
      <c r="EJ982" s="115"/>
      <c r="EK982" s="115"/>
      <c r="EL982" s="115"/>
      <c r="EM982" s="115"/>
      <c r="EN982" s="115"/>
      <c r="EO982" s="115"/>
      <c r="EP982" s="115"/>
      <c r="EQ982" s="115"/>
      <c r="ER982" s="115"/>
      <c r="ES982" s="115"/>
      <c r="ET982" s="115"/>
      <c r="EU982" s="115"/>
      <c r="EV982" s="115"/>
      <c r="EW982" s="115"/>
      <c r="EX982" s="115"/>
      <c r="EY982" s="115"/>
      <c r="EZ982" s="115"/>
      <c r="FA982" s="115"/>
      <c r="FB982" s="115"/>
      <c r="FC982" s="115"/>
      <c r="FD982" s="115"/>
      <c r="FE982" s="115"/>
      <c r="FF982" s="115"/>
      <c r="FG982" s="115"/>
      <c r="FH982" s="115"/>
      <c r="FI982" s="115"/>
      <c r="FJ982" s="115"/>
      <c r="FK982" s="115"/>
      <c r="FL982" s="115"/>
      <c r="FM982" s="115"/>
      <c r="FN982" s="115"/>
      <c r="FO982" s="115"/>
      <c r="FP982" s="115"/>
      <c r="FQ982" s="115"/>
      <c r="FR982" s="115"/>
      <c r="FS982" s="115"/>
      <c r="FT982" s="115"/>
      <c r="FU982" s="115"/>
      <c r="FV982" s="115"/>
      <c r="FW982" s="115"/>
      <c r="FX982" s="115"/>
      <c r="FY982" s="115"/>
      <c r="FZ982" s="115"/>
      <c r="GA982" s="115"/>
      <c r="GB982" s="115"/>
      <c r="GC982" s="115"/>
      <c r="GD982" s="115"/>
      <c r="GE982" s="115"/>
      <c r="GF982" s="115"/>
      <c r="GG982" s="115"/>
      <c r="GH982" s="115"/>
      <c r="GI982" s="115"/>
      <c r="GJ982" s="115"/>
      <c r="GK982" s="115"/>
      <c r="GL982" s="115"/>
      <c r="GM982" s="115"/>
      <c r="GN982" s="115"/>
      <c r="GO982" s="115"/>
      <c r="GP982" s="115"/>
      <c r="GQ982" s="115"/>
      <c r="GR982" s="115"/>
      <c r="GS982" s="115"/>
      <c r="GT982" s="115"/>
      <c r="GU982" s="115"/>
      <c r="GV982" s="115"/>
      <c r="GW982" s="115"/>
      <c r="GX982" s="115"/>
      <c r="GY982" s="115"/>
      <c r="GZ982" s="115"/>
      <c r="HA982" s="115"/>
      <c r="HB982" s="115"/>
      <c r="HC982" s="115"/>
      <c r="HD982" s="115"/>
      <c r="HE982" s="115"/>
      <c r="HF982" s="115"/>
      <c r="HG982" s="115"/>
      <c r="HH982" s="115"/>
      <c r="HI982" s="115"/>
      <c r="HJ982" s="115"/>
      <c r="HK982" s="115"/>
      <c r="HL982" s="115"/>
      <c r="HM982" s="115"/>
      <c r="HN982" s="115"/>
      <c r="HO982" s="115"/>
      <c r="HP982" s="115"/>
      <c r="HQ982" s="115"/>
      <c r="HR982" s="115"/>
      <c r="HS982" s="115"/>
      <c r="HT982" s="115"/>
      <c r="HU982" s="115"/>
      <c r="HV982" s="115"/>
      <c r="HW982" s="115"/>
      <c r="HX982" s="115"/>
      <c r="HY982" s="115"/>
      <c r="HZ982" s="115"/>
      <c r="IA982" s="115"/>
      <c r="IB982" s="115"/>
      <c r="IC982" s="115"/>
      <c r="ID982" s="115"/>
      <c r="IE982" s="115"/>
      <c r="IF982" s="115"/>
      <c r="IG982" s="115"/>
      <c r="IH982" s="115"/>
      <c r="II982" s="115"/>
      <c r="IJ982" s="115"/>
      <c r="IK982" s="115"/>
      <c r="IL982" s="115"/>
      <c r="IM982" s="115"/>
      <c r="IN982" s="115"/>
      <c r="IO982" s="115"/>
      <c r="IP982" s="115"/>
      <c r="IQ982" s="115"/>
      <c r="IR982" s="115"/>
      <c r="IS982" s="115"/>
      <c r="IT982" s="115"/>
      <c r="IU982" s="115"/>
      <c r="IV982" s="115"/>
      <c r="IW982" s="115"/>
      <c r="IX982" s="115"/>
      <c r="IY982" s="115"/>
      <c r="IZ982" s="115"/>
      <c r="JA982" s="115"/>
      <c r="JB982" s="115"/>
      <c r="JC982" s="115"/>
      <c r="JD982" s="115"/>
      <c r="JE982" s="115"/>
    </row>
    <row r="983" spans="1:265" s="123" customFormat="1" ht="18.75" thickBot="1">
      <c r="A983" s="149"/>
      <c r="B983" s="67">
        <v>418</v>
      </c>
      <c r="C983" s="43" t="s">
        <v>792</v>
      </c>
      <c r="D983" s="43"/>
      <c r="E983" s="43"/>
      <c r="F983" s="178"/>
      <c r="G983" s="67" t="s">
        <v>21</v>
      </c>
      <c r="H983" s="71"/>
      <c r="I983" s="43"/>
      <c r="J983" s="43" t="s">
        <v>2104</v>
      </c>
      <c r="K983" s="71">
        <f t="shared" si="22"/>
        <v>0</v>
      </c>
      <c r="L983" s="43" t="s">
        <v>793</v>
      </c>
      <c r="M983" s="43" t="s">
        <v>794</v>
      </c>
      <c r="N983" s="104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 s="115"/>
      <c r="BR983" s="115"/>
      <c r="BS983" s="115"/>
      <c r="BT983" s="115"/>
      <c r="BU983" s="115"/>
      <c r="BV983" s="115"/>
      <c r="BW983" s="115"/>
      <c r="BX983" s="115"/>
      <c r="BY983" s="115"/>
      <c r="BZ983" s="115"/>
      <c r="CA983" s="115"/>
      <c r="CB983" s="115"/>
      <c r="CC983" s="115"/>
      <c r="CD983" s="115"/>
      <c r="CE983" s="115"/>
      <c r="CF983" s="115"/>
      <c r="CG983" s="115"/>
      <c r="CH983" s="115"/>
      <c r="CI983" s="115"/>
      <c r="CJ983" s="115"/>
      <c r="CK983" s="115"/>
      <c r="CL983" s="115"/>
      <c r="CM983" s="115"/>
      <c r="CN983" s="115"/>
      <c r="CO983" s="115"/>
      <c r="CP983" s="115"/>
      <c r="CQ983" s="115"/>
      <c r="CR983" s="115"/>
      <c r="CS983" s="115"/>
      <c r="CT983" s="115"/>
      <c r="CU983" s="115"/>
      <c r="CV983" s="115"/>
      <c r="CW983" s="115"/>
      <c r="CX983" s="115"/>
      <c r="CY983" s="115"/>
      <c r="CZ983" s="115"/>
      <c r="DA983" s="115"/>
      <c r="DB983" s="115"/>
      <c r="DC983" s="115"/>
      <c r="DD983" s="115"/>
      <c r="DE983" s="115"/>
      <c r="DF983" s="115"/>
      <c r="DG983" s="115"/>
      <c r="DH983" s="115"/>
      <c r="DI983" s="115"/>
      <c r="DJ983" s="115"/>
      <c r="DK983" s="115"/>
      <c r="DL983" s="115"/>
      <c r="DM983" s="115"/>
      <c r="DN983" s="115"/>
      <c r="DO983" s="115"/>
      <c r="DP983" s="115"/>
      <c r="DQ983" s="115"/>
      <c r="DR983" s="115"/>
      <c r="DS983" s="115"/>
      <c r="DT983" s="115"/>
      <c r="DU983" s="115"/>
      <c r="DV983" s="115"/>
      <c r="DW983" s="115"/>
      <c r="DX983" s="115"/>
      <c r="DY983" s="115"/>
      <c r="DZ983" s="115"/>
      <c r="EA983" s="115"/>
      <c r="EB983" s="115"/>
      <c r="EC983" s="115"/>
      <c r="ED983" s="115"/>
      <c r="EE983" s="115"/>
      <c r="EF983" s="115"/>
      <c r="EG983" s="115"/>
      <c r="EH983" s="115"/>
      <c r="EI983" s="115"/>
      <c r="EJ983" s="115"/>
      <c r="EK983" s="115"/>
      <c r="EL983" s="115"/>
      <c r="EM983" s="115"/>
      <c r="EN983" s="115"/>
      <c r="EO983" s="115"/>
      <c r="EP983" s="115"/>
      <c r="EQ983" s="115"/>
      <c r="ER983" s="115"/>
      <c r="ES983" s="115"/>
      <c r="ET983" s="115"/>
      <c r="EU983" s="115"/>
      <c r="EV983" s="115"/>
      <c r="EW983" s="115"/>
      <c r="EX983" s="115"/>
      <c r="EY983" s="115"/>
      <c r="EZ983" s="115"/>
      <c r="FA983" s="115"/>
      <c r="FB983" s="115"/>
      <c r="FC983" s="115"/>
      <c r="FD983" s="115"/>
      <c r="FE983" s="115"/>
      <c r="FF983" s="115"/>
      <c r="FG983" s="115"/>
      <c r="FH983" s="115"/>
      <c r="FI983" s="115"/>
      <c r="FJ983" s="115"/>
      <c r="FK983" s="115"/>
      <c r="FL983" s="115"/>
      <c r="FM983" s="115"/>
      <c r="FN983" s="115"/>
      <c r="FO983" s="115"/>
      <c r="FP983" s="115"/>
      <c r="FQ983" s="115"/>
      <c r="FR983" s="115"/>
      <c r="FS983" s="115"/>
      <c r="FT983" s="115"/>
      <c r="FU983" s="115"/>
      <c r="FV983" s="115"/>
      <c r="FW983" s="115"/>
      <c r="FX983" s="115"/>
      <c r="FY983" s="115"/>
      <c r="FZ983" s="115"/>
      <c r="GA983" s="115"/>
      <c r="GB983" s="115"/>
      <c r="GC983" s="115"/>
      <c r="GD983" s="115"/>
      <c r="GE983" s="115"/>
      <c r="GF983" s="115"/>
      <c r="GG983" s="115"/>
      <c r="GH983" s="115"/>
      <c r="GI983" s="115"/>
      <c r="GJ983" s="115"/>
      <c r="GK983" s="115"/>
      <c r="GL983" s="115"/>
      <c r="GM983" s="115"/>
      <c r="GN983" s="115"/>
      <c r="GO983" s="115"/>
      <c r="GP983" s="115"/>
      <c r="GQ983" s="115"/>
      <c r="GR983" s="115"/>
      <c r="GS983" s="115"/>
      <c r="GT983" s="115"/>
      <c r="GU983" s="115"/>
      <c r="GV983" s="115"/>
      <c r="GW983" s="115"/>
      <c r="GX983" s="115"/>
      <c r="GY983" s="115"/>
      <c r="GZ983" s="115"/>
      <c r="HA983" s="115"/>
      <c r="HB983" s="115"/>
      <c r="HC983" s="115"/>
      <c r="HD983" s="115"/>
      <c r="HE983" s="115"/>
      <c r="HF983" s="115"/>
      <c r="HG983" s="115"/>
      <c r="HH983" s="115"/>
      <c r="HI983" s="115"/>
      <c r="HJ983" s="115"/>
      <c r="HK983" s="115"/>
      <c r="HL983" s="115"/>
      <c r="HM983" s="115"/>
      <c r="HN983" s="115"/>
      <c r="HO983" s="115"/>
      <c r="HP983" s="115"/>
      <c r="HQ983" s="115"/>
      <c r="HR983" s="115"/>
      <c r="HS983" s="115"/>
      <c r="HT983" s="115"/>
      <c r="HU983" s="115"/>
      <c r="HV983" s="115"/>
      <c r="HW983" s="115"/>
      <c r="HX983" s="115"/>
      <c r="HY983" s="115"/>
      <c r="HZ983" s="115"/>
      <c r="IA983" s="115"/>
      <c r="IB983" s="115"/>
      <c r="IC983" s="115"/>
      <c r="ID983" s="115"/>
      <c r="IE983" s="115"/>
      <c r="IF983" s="115"/>
      <c r="IG983" s="115"/>
      <c r="IH983" s="115"/>
      <c r="II983" s="115"/>
      <c r="IJ983" s="115"/>
      <c r="IK983" s="115"/>
      <c r="IL983" s="115"/>
      <c r="IM983" s="115"/>
      <c r="IN983" s="115"/>
      <c r="IO983" s="115"/>
      <c r="IP983" s="115"/>
      <c r="IQ983" s="115"/>
      <c r="IR983" s="115"/>
      <c r="IS983" s="115"/>
      <c r="IT983" s="115"/>
      <c r="IU983" s="115"/>
      <c r="IV983" s="115"/>
      <c r="IW983" s="115"/>
      <c r="IX983" s="115"/>
      <c r="IY983" s="115"/>
      <c r="IZ983" s="115"/>
      <c r="JA983" s="115"/>
      <c r="JB983" s="115"/>
      <c r="JC983" s="115"/>
      <c r="JD983" s="115"/>
      <c r="JE983" s="115"/>
    </row>
    <row r="984" spans="1:265" s="123" customFormat="1" ht="18.75" thickBot="1">
      <c r="A984" s="149"/>
      <c r="B984" s="67">
        <v>355</v>
      </c>
      <c r="C984" s="43" t="s">
        <v>376</v>
      </c>
      <c r="D984" s="43"/>
      <c r="E984" s="43"/>
      <c r="F984" s="178"/>
      <c r="G984" s="67" t="s">
        <v>21</v>
      </c>
      <c r="H984" s="71"/>
      <c r="I984" s="43"/>
      <c r="J984" s="43" t="s">
        <v>2105</v>
      </c>
      <c r="K984" s="71">
        <f t="shared" ref="K984:K1014" si="23">IF(I984&lt;&gt;0,A984*I984,A984*H984)</f>
        <v>0</v>
      </c>
      <c r="L984" s="43" t="s">
        <v>377</v>
      </c>
      <c r="M984" s="43" t="s">
        <v>378</v>
      </c>
    </row>
    <row r="985" spans="1:265" s="122" customFormat="1" ht="18.75" thickBot="1">
      <c r="A985" s="149"/>
      <c r="B985" s="67">
        <v>360</v>
      </c>
      <c r="C985" s="43" t="s">
        <v>3181</v>
      </c>
      <c r="D985" s="43"/>
      <c r="E985" s="43"/>
      <c r="F985" s="178"/>
      <c r="G985" s="67" t="s">
        <v>21</v>
      </c>
      <c r="H985" s="71"/>
      <c r="I985" s="43"/>
      <c r="J985" s="43" t="s">
        <v>3182</v>
      </c>
      <c r="K985" s="71">
        <f t="shared" si="23"/>
        <v>0</v>
      </c>
      <c r="L985" s="43" t="s">
        <v>3183</v>
      </c>
      <c r="M985" s="43" t="s">
        <v>3184</v>
      </c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  <c r="AA985" s="123"/>
      <c r="AB985" s="123"/>
      <c r="AC985" s="123"/>
      <c r="AD985" s="123"/>
      <c r="AE985" s="123"/>
      <c r="AF985" s="123"/>
      <c r="AG985" s="123"/>
      <c r="AH985" s="123"/>
      <c r="AI985" s="123"/>
      <c r="AJ985" s="123"/>
      <c r="AK985" s="123"/>
      <c r="AL985" s="123"/>
      <c r="AM985" s="123"/>
      <c r="AN985" s="123"/>
      <c r="AO985" s="123"/>
      <c r="AP985" s="123"/>
      <c r="AQ985" s="123"/>
      <c r="AR985" s="123"/>
      <c r="AS985" s="123"/>
      <c r="AT985" s="123"/>
      <c r="AU985" s="123"/>
      <c r="AV985" s="123"/>
      <c r="AW985" s="123"/>
      <c r="AX985" s="123"/>
      <c r="AY985" s="123"/>
      <c r="AZ985" s="123"/>
      <c r="BA985" s="123"/>
      <c r="BB985" s="123"/>
      <c r="BC985" s="123"/>
      <c r="BD985" s="123"/>
      <c r="BE985" s="123"/>
      <c r="BF985" s="123"/>
      <c r="BG985" s="123"/>
      <c r="BH985" s="123"/>
      <c r="BI985" s="123"/>
      <c r="BJ985" s="123"/>
      <c r="BK985" s="123"/>
      <c r="BL985" s="123"/>
      <c r="BM985" s="123"/>
      <c r="BN985" s="123"/>
      <c r="BO985" s="123"/>
      <c r="BP985" s="123"/>
      <c r="BQ985" s="123"/>
      <c r="BR985" s="123"/>
      <c r="BS985" s="123"/>
      <c r="BT985" s="123"/>
      <c r="BU985" s="123"/>
      <c r="BV985" s="123"/>
      <c r="BW985" s="123"/>
      <c r="BX985" s="123"/>
      <c r="BY985" s="123"/>
      <c r="BZ985" s="123"/>
      <c r="CA985" s="123"/>
      <c r="CB985" s="123"/>
      <c r="CC985" s="123"/>
      <c r="CD985" s="123"/>
      <c r="CE985" s="123"/>
      <c r="CF985" s="123"/>
      <c r="CG985" s="123"/>
      <c r="CH985" s="123"/>
      <c r="CI985" s="123"/>
      <c r="CJ985" s="123"/>
      <c r="CK985" s="123"/>
      <c r="CL985" s="123"/>
      <c r="CM985" s="123"/>
      <c r="CN985" s="123"/>
      <c r="CO985" s="123"/>
      <c r="CP985" s="123"/>
      <c r="CQ985" s="123"/>
      <c r="CR985" s="123"/>
      <c r="CS985" s="123"/>
      <c r="CT985" s="123"/>
      <c r="CU985" s="123"/>
      <c r="CV985" s="123"/>
      <c r="CW985" s="123"/>
      <c r="CX985" s="123"/>
      <c r="CY985" s="123"/>
      <c r="CZ985" s="123"/>
      <c r="DA985" s="123"/>
      <c r="DB985" s="123"/>
      <c r="DC985" s="123"/>
      <c r="DD985" s="123"/>
      <c r="DE985" s="123"/>
      <c r="DF985" s="123"/>
      <c r="DG985" s="123"/>
      <c r="DH985" s="123"/>
      <c r="DI985" s="123"/>
      <c r="DJ985" s="123"/>
      <c r="DK985" s="123"/>
      <c r="DL985" s="123"/>
      <c r="DM985" s="123"/>
      <c r="DN985" s="123"/>
      <c r="DO985" s="123"/>
      <c r="DP985" s="123"/>
      <c r="DQ985" s="123"/>
      <c r="DR985" s="123"/>
      <c r="DS985" s="123"/>
      <c r="DT985" s="123"/>
      <c r="DU985" s="123"/>
      <c r="DV985" s="123"/>
      <c r="DW985" s="123"/>
      <c r="DX985" s="123"/>
      <c r="DY985" s="123"/>
      <c r="DZ985" s="123"/>
      <c r="EA985" s="123"/>
      <c r="EB985" s="123"/>
      <c r="EC985" s="123"/>
      <c r="ED985" s="123"/>
      <c r="EE985" s="123"/>
      <c r="EF985" s="123"/>
      <c r="EG985" s="123"/>
      <c r="EH985" s="123"/>
      <c r="EI985" s="123"/>
      <c r="EJ985" s="123"/>
      <c r="EK985" s="123"/>
      <c r="EL985" s="123"/>
      <c r="EM985" s="123"/>
      <c r="EN985" s="123"/>
      <c r="EO985" s="123"/>
      <c r="EP985" s="123"/>
      <c r="EQ985" s="123"/>
      <c r="ER985" s="123"/>
      <c r="ES985" s="123"/>
      <c r="ET985" s="123"/>
      <c r="EU985" s="123"/>
      <c r="EV985" s="123"/>
      <c r="EW985" s="123"/>
      <c r="EX985" s="123"/>
      <c r="EY985" s="123"/>
      <c r="EZ985" s="123"/>
      <c r="FA985" s="123"/>
      <c r="FB985" s="123"/>
      <c r="FC985" s="123"/>
      <c r="FD985" s="123"/>
      <c r="FE985" s="123"/>
      <c r="FF985" s="123"/>
      <c r="FG985" s="123"/>
      <c r="FH985" s="123"/>
      <c r="FI985" s="123"/>
      <c r="FJ985" s="123"/>
      <c r="FK985" s="123"/>
      <c r="FL985" s="123"/>
      <c r="FM985" s="123"/>
      <c r="FN985" s="123"/>
      <c r="FO985" s="123"/>
      <c r="FP985" s="123"/>
      <c r="FQ985" s="123"/>
      <c r="FR985" s="123"/>
      <c r="FS985" s="123"/>
      <c r="FT985" s="123"/>
      <c r="FU985" s="123"/>
      <c r="FV985" s="123"/>
      <c r="FW985" s="123"/>
      <c r="FX985" s="123"/>
      <c r="FY985" s="123"/>
      <c r="FZ985" s="123"/>
      <c r="GA985" s="123"/>
      <c r="GB985" s="123"/>
      <c r="GC985" s="123"/>
      <c r="GD985" s="123"/>
      <c r="GE985" s="123"/>
      <c r="GF985" s="123"/>
      <c r="GG985" s="123"/>
      <c r="GH985" s="123"/>
      <c r="GI985" s="123"/>
      <c r="GJ985" s="123"/>
      <c r="GK985" s="123"/>
      <c r="GL985" s="123"/>
      <c r="GM985" s="123"/>
      <c r="GN985" s="123"/>
      <c r="GO985" s="123"/>
      <c r="GP985" s="123"/>
      <c r="GQ985" s="123"/>
      <c r="GR985" s="123"/>
      <c r="GS985" s="123"/>
      <c r="GT985" s="123"/>
      <c r="GU985" s="123"/>
      <c r="GV985" s="123"/>
      <c r="GW985" s="123"/>
      <c r="GX985" s="123"/>
      <c r="GY985" s="123"/>
      <c r="GZ985" s="123"/>
      <c r="HA985" s="123"/>
      <c r="HB985" s="123"/>
      <c r="HC985" s="123"/>
      <c r="HD985" s="123"/>
      <c r="HE985" s="123"/>
      <c r="HF985" s="123"/>
      <c r="HG985" s="123"/>
      <c r="HH985" s="123"/>
      <c r="HI985" s="123"/>
      <c r="HJ985" s="123"/>
      <c r="HK985" s="123"/>
      <c r="HL985" s="123"/>
      <c r="HM985" s="123"/>
      <c r="HN985" s="123"/>
      <c r="HO985" s="123"/>
      <c r="HP985" s="123"/>
      <c r="HQ985" s="123"/>
      <c r="HR985" s="123"/>
      <c r="HS985" s="123"/>
      <c r="HT985" s="123"/>
      <c r="HU985" s="123"/>
      <c r="HV985" s="123"/>
      <c r="HW985" s="123"/>
      <c r="HX985" s="123"/>
      <c r="HY985" s="123"/>
      <c r="HZ985" s="123"/>
      <c r="IA985" s="123"/>
      <c r="IB985" s="123"/>
      <c r="IC985" s="123"/>
      <c r="ID985" s="123"/>
      <c r="IE985" s="123"/>
      <c r="IF985" s="123"/>
      <c r="IG985" s="123"/>
      <c r="IH985" s="123"/>
      <c r="II985" s="123"/>
      <c r="IJ985" s="123"/>
      <c r="IK985" s="123"/>
      <c r="IL985" s="123"/>
      <c r="IM985" s="123"/>
      <c r="IN985" s="123"/>
      <c r="IO985" s="123"/>
      <c r="IP985" s="123"/>
      <c r="IQ985" s="123"/>
      <c r="IR985" s="123"/>
      <c r="IS985" s="123"/>
      <c r="IT985" s="123"/>
      <c r="IU985" s="123"/>
      <c r="IV985" s="123"/>
      <c r="IW985" s="123"/>
      <c r="IX985" s="123"/>
      <c r="IY985" s="123"/>
      <c r="IZ985" s="123"/>
      <c r="JA985" s="123"/>
      <c r="JB985" s="123"/>
      <c r="JC985" s="123"/>
      <c r="JD985" s="123"/>
      <c r="JE985" s="123"/>
    </row>
    <row r="986" spans="1:265" s="123" customFormat="1" ht="18.75" thickBot="1">
      <c r="A986" s="149"/>
      <c r="B986" s="67">
        <v>496</v>
      </c>
      <c r="C986" s="43" t="s">
        <v>379</v>
      </c>
      <c r="D986" s="43"/>
      <c r="E986" s="43"/>
      <c r="F986" s="178"/>
      <c r="G986" s="67" t="s">
        <v>23</v>
      </c>
      <c r="H986" s="71"/>
      <c r="I986" s="43"/>
      <c r="J986" s="43" t="s">
        <v>2107</v>
      </c>
      <c r="K986" s="71">
        <f t="shared" si="23"/>
        <v>0</v>
      </c>
      <c r="L986" s="43" t="s">
        <v>795</v>
      </c>
      <c r="M986" s="43" t="s">
        <v>796</v>
      </c>
    </row>
    <row r="987" spans="1:265" s="123" customFormat="1" ht="18.75" thickBot="1">
      <c r="A987" s="149"/>
      <c r="B987" s="67">
        <v>1011</v>
      </c>
      <c r="C987" s="43" t="s">
        <v>379</v>
      </c>
      <c r="D987" s="43"/>
      <c r="E987" s="43"/>
      <c r="F987" s="178"/>
      <c r="G987" s="67" t="s">
        <v>21</v>
      </c>
      <c r="H987" s="71"/>
      <c r="I987" s="43"/>
      <c r="J987" s="43" t="s">
        <v>2106</v>
      </c>
      <c r="K987" s="71">
        <f t="shared" si="23"/>
        <v>0</v>
      </c>
      <c r="L987" s="43" t="s">
        <v>978</v>
      </c>
      <c r="M987" s="43" t="s">
        <v>979</v>
      </c>
    </row>
    <row r="988" spans="1:265" s="123" customFormat="1" ht="18.75" thickBot="1">
      <c r="A988" s="149"/>
      <c r="B988" s="67">
        <v>657</v>
      </c>
      <c r="C988" s="43" t="s">
        <v>380</v>
      </c>
      <c r="D988" s="43"/>
      <c r="E988" s="43"/>
      <c r="F988" s="178"/>
      <c r="G988" s="67" t="s">
        <v>23</v>
      </c>
      <c r="H988" s="71"/>
      <c r="I988" s="43"/>
      <c r="J988" s="43" t="s">
        <v>2102</v>
      </c>
      <c r="K988" s="71">
        <f t="shared" si="23"/>
        <v>0</v>
      </c>
      <c r="L988" s="43" t="s">
        <v>797</v>
      </c>
      <c r="M988" s="43" t="s">
        <v>798</v>
      </c>
    </row>
    <row r="989" spans="1:265" s="123" customFormat="1" ht="18.75" thickBot="1">
      <c r="A989" s="149"/>
      <c r="B989" s="67">
        <v>1847</v>
      </c>
      <c r="C989" s="43" t="s">
        <v>380</v>
      </c>
      <c r="D989" s="43"/>
      <c r="E989" s="43"/>
      <c r="F989" s="178"/>
      <c r="G989" s="67" t="s">
        <v>21</v>
      </c>
      <c r="H989" s="71"/>
      <c r="I989" s="43"/>
      <c r="J989" s="43" t="s">
        <v>2102</v>
      </c>
      <c r="K989" s="71">
        <f t="shared" si="23"/>
        <v>0</v>
      </c>
      <c r="L989" s="43" t="s">
        <v>381</v>
      </c>
      <c r="M989" s="43" t="s">
        <v>382</v>
      </c>
    </row>
    <row r="990" spans="1:265" s="123" customFormat="1" ht="18.75" thickBot="1">
      <c r="A990" s="149"/>
      <c r="B990" s="67">
        <v>1219</v>
      </c>
      <c r="C990" s="43" t="s">
        <v>383</v>
      </c>
      <c r="D990" s="43"/>
      <c r="E990" s="43"/>
      <c r="F990" s="178"/>
      <c r="G990" s="67" t="s">
        <v>23</v>
      </c>
      <c r="H990" s="71"/>
      <c r="I990" s="43"/>
      <c r="J990" s="43" t="s">
        <v>2109</v>
      </c>
      <c r="K990" s="71">
        <f t="shared" si="23"/>
        <v>0</v>
      </c>
      <c r="L990" s="43" t="s">
        <v>386</v>
      </c>
      <c r="M990" s="43" t="s">
        <v>387</v>
      </c>
    </row>
    <row r="991" spans="1:265" s="123" customFormat="1" ht="18.75" thickBot="1">
      <c r="A991" s="149"/>
      <c r="B991" s="67">
        <v>3036</v>
      </c>
      <c r="C991" s="43" t="s">
        <v>383</v>
      </c>
      <c r="D991" s="43"/>
      <c r="E991" s="43"/>
      <c r="F991" s="178"/>
      <c r="G991" s="67" t="s">
        <v>21</v>
      </c>
      <c r="H991" s="71"/>
      <c r="I991" s="43"/>
      <c r="J991" s="43" t="s">
        <v>2108</v>
      </c>
      <c r="K991" s="71">
        <f t="shared" si="23"/>
        <v>0</v>
      </c>
      <c r="L991" s="43" t="s">
        <v>384</v>
      </c>
      <c r="M991" s="43" t="s">
        <v>385</v>
      </c>
    </row>
    <row r="992" spans="1:265" s="123" customFormat="1" ht="18.75" thickBot="1">
      <c r="A992" s="149"/>
      <c r="B992" s="67">
        <v>2014</v>
      </c>
      <c r="C992" s="43" t="s">
        <v>388</v>
      </c>
      <c r="D992" s="43"/>
      <c r="E992" s="43"/>
      <c r="F992" s="178"/>
      <c r="G992" s="67" t="s">
        <v>21</v>
      </c>
      <c r="H992" s="71"/>
      <c r="I992" s="43"/>
      <c r="J992" s="43" t="s">
        <v>2102</v>
      </c>
      <c r="K992" s="71">
        <f t="shared" si="23"/>
        <v>0</v>
      </c>
      <c r="L992" s="43" t="s">
        <v>389</v>
      </c>
      <c r="M992" s="43" t="s">
        <v>390</v>
      </c>
    </row>
    <row r="993" spans="1:265" s="123" customFormat="1" ht="18.75" thickBot="1">
      <c r="A993" s="149"/>
      <c r="B993" s="67">
        <v>265</v>
      </c>
      <c r="C993" s="43" t="s">
        <v>1249</v>
      </c>
      <c r="D993" s="43"/>
      <c r="E993" s="43"/>
      <c r="F993" s="178" t="s">
        <v>598</v>
      </c>
      <c r="G993" s="67" t="s">
        <v>21</v>
      </c>
      <c r="H993" s="71"/>
      <c r="I993" s="43"/>
      <c r="J993" s="43" t="s">
        <v>2110</v>
      </c>
      <c r="K993" s="71">
        <f t="shared" si="23"/>
        <v>0</v>
      </c>
      <c r="L993" s="43" t="s">
        <v>1250</v>
      </c>
      <c r="M993" s="43" t="s">
        <v>1251</v>
      </c>
    </row>
    <row r="994" spans="1:265" s="122" customFormat="1" ht="18.75" thickBot="1">
      <c r="A994" s="149"/>
      <c r="B994" s="67">
        <v>70</v>
      </c>
      <c r="C994" s="121" t="s">
        <v>4128</v>
      </c>
      <c r="D994" s="43"/>
      <c r="E994" s="43"/>
      <c r="F994" s="184" t="s">
        <v>4274</v>
      </c>
      <c r="G994" s="67" t="s">
        <v>21</v>
      </c>
      <c r="H994" s="71"/>
      <c r="I994" s="43"/>
      <c r="J994" s="132" t="s">
        <v>3990</v>
      </c>
      <c r="K994" s="71">
        <f t="shared" si="23"/>
        <v>0</v>
      </c>
      <c r="L994" s="43" t="s">
        <v>4129</v>
      </c>
      <c r="M994" s="43" t="s">
        <v>3991</v>
      </c>
      <c r="N994" s="104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 s="115"/>
      <c r="BR994" s="115"/>
      <c r="BS994" s="115"/>
      <c r="BT994" s="115"/>
      <c r="BU994" s="115"/>
      <c r="BV994" s="115"/>
      <c r="BW994" s="115"/>
      <c r="BX994" s="115"/>
      <c r="BY994" s="115"/>
      <c r="BZ994" s="115"/>
      <c r="CA994" s="115"/>
      <c r="CB994" s="115"/>
      <c r="CC994" s="115"/>
      <c r="CD994" s="115"/>
      <c r="CE994" s="115"/>
      <c r="CF994" s="115"/>
      <c r="CG994" s="115"/>
      <c r="CH994" s="115"/>
      <c r="CI994" s="115"/>
      <c r="CJ994" s="115"/>
      <c r="CK994" s="115"/>
      <c r="CL994" s="115"/>
      <c r="CM994" s="115"/>
      <c r="CN994" s="115"/>
      <c r="CO994" s="115"/>
      <c r="CP994" s="115"/>
      <c r="CQ994" s="115"/>
      <c r="CR994" s="115"/>
      <c r="CS994" s="115"/>
      <c r="CT994" s="115"/>
      <c r="CU994" s="115"/>
      <c r="CV994" s="115"/>
      <c r="CW994" s="115"/>
      <c r="CX994" s="115"/>
      <c r="CY994" s="115"/>
      <c r="CZ994" s="115"/>
      <c r="DA994" s="115"/>
      <c r="DB994" s="115"/>
      <c r="DC994" s="115"/>
      <c r="DD994" s="115"/>
      <c r="DE994" s="115"/>
      <c r="DF994" s="115"/>
      <c r="DG994" s="115"/>
      <c r="DH994" s="115"/>
      <c r="DI994" s="115"/>
      <c r="DJ994" s="115"/>
      <c r="DK994" s="115"/>
      <c r="DL994" s="115"/>
      <c r="DM994" s="115"/>
      <c r="DN994" s="115"/>
      <c r="DO994" s="115"/>
      <c r="DP994" s="115"/>
      <c r="DQ994" s="115"/>
      <c r="DR994" s="115"/>
      <c r="DS994" s="115"/>
      <c r="DT994" s="115"/>
      <c r="DU994" s="115"/>
      <c r="DV994" s="115"/>
      <c r="DW994" s="115"/>
      <c r="DX994" s="115"/>
      <c r="DY994" s="115"/>
      <c r="DZ994" s="115"/>
      <c r="EA994" s="115"/>
      <c r="EB994" s="115"/>
      <c r="EC994" s="115"/>
      <c r="ED994" s="115"/>
      <c r="EE994" s="115"/>
      <c r="EF994" s="115"/>
      <c r="EG994" s="115"/>
      <c r="EH994" s="115"/>
      <c r="EI994" s="115"/>
      <c r="EJ994" s="115"/>
      <c r="EK994" s="115"/>
      <c r="EL994" s="115"/>
      <c r="EM994" s="115"/>
      <c r="EN994" s="115"/>
      <c r="EO994" s="115"/>
      <c r="EP994" s="115"/>
      <c r="EQ994" s="115"/>
      <c r="ER994" s="115"/>
      <c r="ES994" s="115"/>
      <c r="ET994" s="115"/>
      <c r="EU994" s="115"/>
      <c r="EV994" s="115"/>
      <c r="EW994" s="115"/>
      <c r="EX994" s="115"/>
      <c r="EY994" s="115"/>
      <c r="EZ994" s="115"/>
      <c r="FA994" s="115"/>
      <c r="FB994" s="115"/>
      <c r="FC994" s="115"/>
      <c r="FD994" s="115"/>
      <c r="FE994" s="115"/>
      <c r="FF994" s="115"/>
      <c r="FG994" s="115"/>
      <c r="FH994" s="115"/>
      <c r="FI994" s="115"/>
      <c r="FJ994" s="115"/>
      <c r="FK994" s="115"/>
      <c r="FL994" s="115"/>
      <c r="FM994" s="115"/>
      <c r="FN994" s="115"/>
      <c r="FO994" s="115"/>
      <c r="FP994" s="115"/>
      <c r="FQ994" s="115"/>
      <c r="FR994" s="115"/>
      <c r="FS994" s="115"/>
      <c r="FT994" s="115"/>
      <c r="FU994" s="115"/>
      <c r="FV994" s="115"/>
      <c r="FW994" s="115"/>
      <c r="FX994" s="115"/>
      <c r="FY994" s="115"/>
      <c r="FZ994" s="115"/>
      <c r="GA994" s="115"/>
      <c r="GB994" s="115"/>
      <c r="GC994" s="115"/>
      <c r="GD994" s="115"/>
      <c r="GE994" s="115"/>
      <c r="GF994" s="115"/>
      <c r="GG994" s="115"/>
      <c r="GH994" s="115"/>
      <c r="GI994" s="115"/>
      <c r="GJ994" s="115"/>
      <c r="GK994" s="115"/>
      <c r="GL994" s="115"/>
      <c r="GM994" s="115"/>
      <c r="GN994" s="115"/>
      <c r="GO994" s="115"/>
      <c r="GP994" s="115"/>
      <c r="GQ994" s="115"/>
      <c r="GR994" s="115"/>
      <c r="GS994" s="115"/>
      <c r="GT994" s="115"/>
      <c r="GU994" s="115"/>
      <c r="GV994" s="115"/>
      <c r="GW994" s="115"/>
      <c r="GX994" s="115"/>
      <c r="GY994" s="115"/>
      <c r="GZ994" s="115"/>
      <c r="HA994" s="115"/>
      <c r="HB994" s="115"/>
      <c r="HC994" s="115"/>
      <c r="HD994" s="115"/>
      <c r="HE994" s="115"/>
      <c r="HF994" s="115"/>
      <c r="HG994" s="115"/>
      <c r="HH994" s="115"/>
      <c r="HI994" s="115"/>
      <c r="HJ994" s="115"/>
      <c r="HK994" s="115"/>
      <c r="HL994" s="115"/>
      <c r="HM994" s="115"/>
      <c r="HN994" s="115"/>
      <c r="HO994" s="115"/>
      <c r="HP994" s="115"/>
      <c r="HQ994" s="115"/>
      <c r="HR994" s="115"/>
      <c r="HS994" s="115"/>
      <c r="HT994" s="115"/>
      <c r="HU994" s="115"/>
      <c r="HV994" s="115"/>
      <c r="HW994" s="115"/>
      <c r="HX994" s="115"/>
      <c r="HY994" s="115"/>
      <c r="HZ994" s="115"/>
      <c r="IA994" s="115"/>
      <c r="IB994" s="115"/>
      <c r="IC994" s="115"/>
      <c r="ID994" s="115"/>
      <c r="IE994" s="115"/>
      <c r="IF994" s="115"/>
      <c r="IG994" s="115"/>
      <c r="IH994" s="115"/>
      <c r="II994" s="115"/>
      <c r="IJ994" s="115"/>
      <c r="IK994" s="115"/>
      <c r="IL994" s="115"/>
      <c r="IM994" s="115"/>
      <c r="IN994" s="115"/>
      <c r="IO994" s="115"/>
      <c r="IP994" s="115"/>
      <c r="IQ994" s="115"/>
      <c r="IR994" s="115"/>
      <c r="IS994" s="115"/>
      <c r="IT994" s="115"/>
      <c r="IU994" s="115"/>
      <c r="IV994" s="115"/>
      <c r="IW994" s="115"/>
      <c r="IX994" s="115"/>
      <c r="IY994" s="115"/>
      <c r="IZ994" s="115"/>
      <c r="JA994" s="115"/>
      <c r="JB994" s="115"/>
      <c r="JC994" s="115"/>
      <c r="JD994" s="115"/>
      <c r="JE994" s="115"/>
    </row>
    <row r="995" spans="1:265" s="1" customFormat="1" ht="18.75" thickBot="1">
      <c r="A995" s="149"/>
      <c r="B995" s="67">
        <v>186</v>
      </c>
      <c r="C995" s="121" t="s">
        <v>4130</v>
      </c>
      <c r="D995" s="43"/>
      <c r="E995" s="43"/>
      <c r="F995" s="184" t="s">
        <v>4274</v>
      </c>
      <c r="G995" s="67" t="s">
        <v>21</v>
      </c>
      <c r="H995" s="71"/>
      <c r="I995" s="43"/>
      <c r="J995" s="43" t="s">
        <v>3988</v>
      </c>
      <c r="K995" s="71">
        <f t="shared" si="23"/>
        <v>0</v>
      </c>
      <c r="L995" s="43" t="s">
        <v>4131</v>
      </c>
      <c r="M995" s="43" t="s">
        <v>3989</v>
      </c>
    </row>
    <row r="996" spans="1:265" s="122" customFormat="1" ht="18.75" thickBot="1">
      <c r="A996" s="149"/>
      <c r="B996" s="67">
        <v>150</v>
      </c>
      <c r="C996" s="43" t="s">
        <v>654</v>
      </c>
      <c r="D996" s="43"/>
      <c r="E996" s="43"/>
      <c r="F996" s="178"/>
      <c r="G996" s="67" t="s">
        <v>21</v>
      </c>
      <c r="H996" s="71"/>
      <c r="I996" s="43"/>
      <c r="J996" s="43" t="s">
        <v>2067</v>
      </c>
      <c r="K996" s="71">
        <f t="shared" si="23"/>
        <v>0</v>
      </c>
      <c r="L996" s="43" t="s">
        <v>655</v>
      </c>
      <c r="M996" s="43" t="s">
        <v>656</v>
      </c>
      <c r="N996" s="104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 s="115"/>
      <c r="BR996" s="115"/>
      <c r="BS996" s="115"/>
      <c r="BT996" s="115"/>
      <c r="BU996" s="115"/>
      <c r="BV996" s="115"/>
      <c r="BW996" s="115"/>
      <c r="BX996" s="115"/>
      <c r="BY996" s="115"/>
      <c r="BZ996" s="115"/>
      <c r="CA996" s="115"/>
      <c r="CB996" s="115"/>
      <c r="CC996" s="115"/>
      <c r="CD996" s="115"/>
      <c r="CE996" s="115"/>
      <c r="CF996" s="115"/>
      <c r="CG996" s="115"/>
      <c r="CH996" s="115"/>
      <c r="CI996" s="115"/>
      <c r="CJ996" s="115"/>
      <c r="CK996" s="115"/>
      <c r="CL996" s="115"/>
      <c r="CM996" s="115"/>
      <c r="CN996" s="115"/>
      <c r="CO996" s="115"/>
      <c r="CP996" s="115"/>
      <c r="CQ996" s="115"/>
      <c r="CR996" s="115"/>
      <c r="CS996" s="115"/>
      <c r="CT996" s="115"/>
      <c r="CU996" s="115"/>
      <c r="CV996" s="115"/>
      <c r="CW996" s="115"/>
      <c r="CX996" s="115"/>
      <c r="CY996" s="115"/>
      <c r="CZ996" s="115"/>
      <c r="DA996" s="115"/>
      <c r="DB996" s="115"/>
      <c r="DC996" s="115"/>
      <c r="DD996" s="115"/>
      <c r="DE996" s="115"/>
      <c r="DF996" s="115"/>
      <c r="DG996" s="115"/>
      <c r="DH996" s="115"/>
      <c r="DI996" s="115"/>
      <c r="DJ996" s="115"/>
      <c r="DK996" s="115"/>
      <c r="DL996" s="115"/>
      <c r="DM996" s="115"/>
      <c r="DN996" s="115"/>
      <c r="DO996" s="115"/>
      <c r="DP996" s="115"/>
      <c r="DQ996" s="115"/>
      <c r="DR996" s="115"/>
      <c r="DS996" s="115"/>
      <c r="DT996" s="115"/>
      <c r="DU996" s="115"/>
      <c r="DV996" s="115"/>
      <c r="DW996" s="115"/>
      <c r="DX996" s="115"/>
      <c r="DY996" s="115"/>
      <c r="DZ996" s="115"/>
      <c r="EA996" s="115"/>
      <c r="EB996" s="115"/>
      <c r="EC996" s="115"/>
      <c r="ED996" s="115"/>
      <c r="EE996" s="115"/>
      <c r="EF996" s="115"/>
      <c r="EG996" s="115"/>
      <c r="EH996" s="115"/>
      <c r="EI996" s="115"/>
      <c r="EJ996" s="115"/>
      <c r="EK996" s="115"/>
      <c r="EL996" s="115"/>
      <c r="EM996" s="115"/>
      <c r="EN996" s="115"/>
      <c r="EO996" s="115"/>
      <c r="EP996" s="115"/>
      <c r="EQ996" s="115"/>
      <c r="ER996" s="115"/>
      <c r="ES996" s="115"/>
      <c r="ET996" s="115"/>
      <c r="EU996" s="115"/>
      <c r="EV996" s="115"/>
      <c r="EW996" s="115"/>
      <c r="EX996" s="115"/>
      <c r="EY996" s="115"/>
      <c r="EZ996" s="115"/>
      <c r="FA996" s="115"/>
      <c r="FB996" s="115"/>
      <c r="FC996" s="115"/>
      <c r="FD996" s="115"/>
      <c r="FE996" s="115"/>
      <c r="FF996" s="115"/>
      <c r="FG996" s="115"/>
      <c r="FH996" s="115"/>
      <c r="FI996" s="115"/>
      <c r="FJ996" s="115"/>
      <c r="FK996" s="115"/>
      <c r="FL996" s="115"/>
      <c r="FM996" s="115"/>
      <c r="FN996" s="115"/>
      <c r="FO996" s="115"/>
      <c r="FP996" s="115"/>
      <c r="FQ996" s="115"/>
      <c r="FR996" s="115"/>
      <c r="FS996" s="115"/>
      <c r="FT996" s="115"/>
      <c r="FU996" s="115"/>
      <c r="FV996" s="115"/>
      <c r="FW996" s="115"/>
      <c r="FX996" s="115"/>
      <c r="FY996" s="115"/>
      <c r="FZ996" s="115"/>
      <c r="GA996" s="115"/>
      <c r="GB996" s="115"/>
      <c r="GC996" s="115"/>
      <c r="GD996" s="115"/>
      <c r="GE996" s="115"/>
      <c r="GF996" s="115"/>
      <c r="GG996" s="115"/>
      <c r="GH996" s="115"/>
      <c r="GI996" s="115"/>
      <c r="GJ996" s="115"/>
      <c r="GK996" s="115"/>
      <c r="GL996" s="115"/>
      <c r="GM996" s="115"/>
      <c r="GN996" s="115"/>
      <c r="GO996" s="115"/>
      <c r="GP996" s="115"/>
      <c r="GQ996" s="115"/>
      <c r="GR996" s="115"/>
      <c r="GS996" s="115"/>
      <c r="GT996" s="115"/>
      <c r="GU996" s="115"/>
      <c r="GV996" s="115"/>
      <c r="GW996" s="115"/>
      <c r="GX996" s="115"/>
      <c r="GY996" s="115"/>
      <c r="GZ996" s="115"/>
      <c r="HA996" s="115"/>
      <c r="HB996" s="115"/>
      <c r="HC996" s="115"/>
      <c r="HD996" s="115"/>
      <c r="HE996" s="115"/>
      <c r="HF996" s="115"/>
      <c r="HG996" s="115"/>
      <c r="HH996" s="115"/>
      <c r="HI996" s="115"/>
      <c r="HJ996" s="115"/>
      <c r="HK996" s="115"/>
      <c r="HL996" s="115"/>
      <c r="HM996" s="115"/>
      <c r="HN996" s="115"/>
      <c r="HO996" s="115"/>
      <c r="HP996" s="115"/>
      <c r="HQ996" s="115"/>
      <c r="HR996" s="115"/>
      <c r="HS996" s="115"/>
      <c r="HT996" s="115"/>
      <c r="HU996" s="115"/>
      <c r="HV996" s="115"/>
      <c r="HW996" s="115"/>
      <c r="HX996" s="115"/>
      <c r="HY996" s="115"/>
      <c r="HZ996" s="115"/>
      <c r="IA996" s="115"/>
      <c r="IB996" s="115"/>
      <c r="IC996" s="115"/>
      <c r="ID996" s="115"/>
      <c r="IE996" s="115"/>
      <c r="IF996" s="115"/>
      <c r="IG996" s="115"/>
      <c r="IH996" s="115"/>
      <c r="II996" s="115"/>
      <c r="IJ996" s="115"/>
      <c r="IK996" s="115"/>
      <c r="IL996" s="115"/>
      <c r="IM996" s="115"/>
      <c r="IN996" s="115"/>
      <c r="IO996" s="115"/>
      <c r="IP996" s="115"/>
      <c r="IQ996" s="115"/>
      <c r="IR996" s="115"/>
      <c r="IS996" s="115"/>
      <c r="IT996" s="115"/>
      <c r="IU996" s="115"/>
      <c r="IV996" s="115"/>
      <c r="IW996" s="115"/>
      <c r="IX996" s="115"/>
      <c r="IY996" s="115"/>
      <c r="IZ996" s="115"/>
      <c r="JA996" s="115"/>
      <c r="JB996" s="115"/>
      <c r="JC996" s="115"/>
      <c r="JD996" s="115"/>
      <c r="JE996" s="115"/>
    </row>
    <row r="997" spans="1:265" s="123" customFormat="1" ht="18.75" thickBot="1">
      <c r="A997" s="149"/>
      <c r="B997" s="67">
        <v>280</v>
      </c>
      <c r="C997" s="132" t="s">
        <v>391</v>
      </c>
      <c r="D997" s="43"/>
      <c r="E997" s="43"/>
      <c r="F997" s="178" t="s">
        <v>29</v>
      </c>
      <c r="G997" s="67" t="s">
        <v>21</v>
      </c>
      <c r="H997" s="71"/>
      <c r="I997" s="43"/>
      <c r="J997" s="43" t="s">
        <v>2111</v>
      </c>
      <c r="K997" s="71">
        <f t="shared" si="23"/>
        <v>0</v>
      </c>
      <c r="L997" s="43" t="s">
        <v>392</v>
      </c>
      <c r="M997" s="43" t="s">
        <v>393</v>
      </c>
    </row>
    <row r="998" spans="1:265" s="123" customFormat="1" ht="18.75" thickBot="1">
      <c r="A998" s="149"/>
      <c r="B998" s="67">
        <v>326</v>
      </c>
      <c r="C998" s="132" t="s">
        <v>710</v>
      </c>
      <c r="D998" s="43"/>
      <c r="E998" s="43"/>
      <c r="F998" s="178" t="s">
        <v>29</v>
      </c>
      <c r="G998" s="67" t="s">
        <v>21</v>
      </c>
      <c r="H998" s="71"/>
      <c r="I998" s="43"/>
      <c r="J998" s="43" t="s">
        <v>2112</v>
      </c>
      <c r="K998" s="71">
        <f t="shared" si="23"/>
        <v>0</v>
      </c>
      <c r="L998" s="43" t="s">
        <v>711</v>
      </c>
      <c r="M998" s="43" t="s">
        <v>712</v>
      </c>
    </row>
    <row r="999" spans="1:265" s="122" customFormat="1" ht="18.75" thickBot="1">
      <c r="A999" s="149"/>
      <c r="B999" s="67">
        <v>152</v>
      </c>
      <c r="C999" s="147" t="s">
        <v>506</v>
      </c>
      <c r="D999" s="43"/>
      <c r="E999" s="43"/>
      <c r="F999" s="178" t="s">
        <v>29</v>
      </c>
      <c r="G999" s="67" t="s">
        <v>21</v>
      </c>
      <c r="H999" s="71"/>
      <c r="I999" s="43"/>
      <c r="J999" s="43" t="s">
        <v>2067</v>
      </c>
      <c r="K999" s="71">
        <f t="shared" si="23"/>
        <v>0</v>
      </c>
      <c r="L999" s="43" t="s">
        <v>507</v>
      </c>
      <c r="M999" s="43" t="s">
        <v>508</v>
      </c>
      <c r="N999" s="104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 s="115"/>
      <c r="BR999" s="115"/>
      <c r="BS999" s="115"/>
      <c r="BT999" s="115"/>
      <c r="BU999" s="115"/>
      <c r="BV999" s="115"/>
      <c r="BW999" s="115"/>
      <c r="BX999" s="115"/>
      <c r="BY999" s="115"/>
      <c r="BZ999" s="115"/>
      <c r="CA999" s="115"/>
      <c r="CB999" s="115"/>
      <c r="CC999" s="115"/>
      <c r="CD999" s="115"/>
      <c r="CE999" s="115"/>
      <c r="CF999" s="115"/>
      <c r="CG999" s="115"/>
      <c r="CH999" s="115"/>
      <c r="CI999" s="115"/>
      <c r="CJ999" s="115"/>
      <c r="CK999" s="115"/>
      <c r="CL999" s="115"/>
      <c r="CM999" s="115"/>
      <c r="CN999" s="115"/>
      <c r="CO999" s="115"/>
      <c r="CP999" s="115"/>
      <c r="CQ999" s="115"/>
      <c r="CR999" s="115"/>
      <c r="CS999" s="115"/>
      <c r="CT999" s="115"/>
      <c r="CU999" s="115"/>
      <c r="CV999" s="115"/>
      <c r="CW999" s="115"/>
      <c r="CX999" s="115"/>
      <c r="CY999" s="115"/>
      <c r="CZ999" s="115"/>
      <c r="DA999" s="115"/>
      <c r="DB999" s="115"/>
      <c r="DC999" s="115"/>
      <c r="DD999" s="115"/>
      <c r="DE999" s="115"/>
      <c r="DF999" s="115"/>
      <c r="DG999" s="115"/>
      <c r="DH999" s="115"/>
      <c r="DI999" s="115"/>
      <c r="DJ999" s="115"/>
      <c r="DK999" s="115"/>
      <c r="DL999" s="115"/>
      <c r="DM999" s="115"/>
      <c r="DN999" s="115"/>
      <c r="DO999" s="115"/>
      <c r="DP999" s="115"/>
      <c r="DQ999" s="115"/>
      <c r="DR999" s="115"/>
      <c r="DS999" s="115"/>
      <c r="DT999" s="115"/>
      <c r="DU999" s="115"/>
      <c r="DV999" s="115"/>
      <c r="DW999" s="115"/>
      <c r="DX999" s="115"/>
      <c r="DY999" s="115"/>
      <c r="DZ999" s="115"/>
      <c r="EA999" s="115"/>
      <c r="EB999" s="115"/>
      <c r="EC999" s="115"/>
      <c r="ED999" s="115"/>
      <c r="EE999" s="115"/>
      <c r="EF999" s="115"/>
      <c r="EG999" s="115"/>
      <c r="EH999" s="115"/>
      <c r="EI999" s="115"/>
      <c r="EJ999" s="115"/>
      <c r="EK999" s="115"/>
      <c r="EL999" s="115"/>
      <c r="EM999" s="115"/>
      <c r="EN999" s="115"/>
      <c r="EO999" s="115"/>
      <c r="EP999" s="115"/>
      <c r="EQ999" s="115"/>
      <c r="ER999" s="115"/>
      <c r="ES999" s="115"/>
      <c r="ET999" s="115"/>
      <c r="EU999" s="115"/>
      <c r="EV999" s="115"/>
      <c r="EW999" s="115"/>
      <c r="EX999" s="115"/>
      <c r="EY999" s="115"/>
      <c r="EZ999" s="115"/>
      <c r="FA999" s="115"/>
      <c r="FB999" s="115"/>
      <c r="FC999" s="115"/>
      <c r="FD999" s="115"/>
      <c r="FE999" s="115"/>
      <c r="FF999" s="115"/>
      <c r="FG999" s="115"/>
      <c r="FH999" s="115"/>
      <c r="FI999" s="115"/>
      <c r="FJ999" s="115"/>
      <c r="FK999" s="115"/>
      <c r="FL999" s="115"/>
      <c r="FM999" s="115"/>
      <c r="FN999" s="115"/>
      <c r="FO999" s="115"/>
      <c r="FP999" s="115"/>
      <c r="FQ999" s="115"/>
      <c r="FR999" s="115"/>
      <c r="FS999" s="115"/>
      <c r="FT999" s="115"/>
      <c r="FU999" s="115"/>
      <c r="FV999" s="115"/>
      <c r="FW999" s="115"/>
      <c r="FX999" s="115"/>
      <c r="FY999" s="115"/>
      <c r="FZ999" s="115"/>
      <c r="GA999" s="115"/>
      <c r="GB999" s="115"/>
      <c r="GC999" s="115"/>
      <c r="GD999" s="115"/>
      <c r="GE999" s="115"/>
      <c r="GF999" s="115"/>
      <c r="GG999" s="115"/>
      <c r="GH999" s="115"/>
      <c r="GI999" s="115"/>
      <c r="GJ999" s="115"/>
      <c r="GK999" s="115"/>
      <c r="GL999" s="115"/>
      <c r="GM999" s="115"/>
      <c r="GN999" s="115"/>
      <c r="GO999" s="115"/>
      <c r="GP999" s="115"/>
      <c r="GQ999" s="115"/>
      <c r="GR999" s="115"/>
      <c r="GS999" s="115"/>
      <c r="GT999" s="115"/>
      <c r="GU999" s="115"/>
      <c r="GV999" s="115"/>
      <c r="GW999" s="115"/>
      <c r="GX999" s="115"/>
      <c r="GY999" s="115"/>
      <c r="GZ999" s="115"/>
      <c r="HA999" s="115"/>
      <c r="HB999" s="115"/>
      <c r="HC999" s="115"/>
      <c r="HD999" s="115"/>
      <c r="HE999" s="115"/>
      <c r="HF999" s="115"/>
      <c r="HG999" s="115"/>
      <c r="HH999" s="115"/>
      <c r="HI999" s="115"/>
      <c r="HJ999" s="115"/>
      <c r="HK999" s="115"/>
      <c r="HL999" s="115"/>
      <c r="HM999" s="115"/>
      <c r="HN999" s="115"/>
      <c r="HO999" s="115"/>
      <c r="HP999" s="115"/>
      <c r="HQ999" s="115"/>
      <c r="HR999" s="115"/>
      <c r="HS999" s="115"/>
      <c r="HT999" s="115"/>
      <c r="HU999" s="115"/>
      <c r="HV999" s="115"/>
      <c r="HW999" s="115"/>
      <c r="HX999" s="115"/>
      <c r="HY999" s="115"/>
      <c r="HZ999" s="115"/>
      <c r="IA999" s="115"/>
      <c r="IB999" s="115"/>
      <c r="IC999" s="115"/>
      <c r="ID999" s="115"/>
      <c r="IE999" s="115"/>
      <c r="IF999" s="115"/>
      <c r="IG999" s="115"/>
      <c r="IH999" s="115"/>
      <c r="II999" s="115"/>
      <c r="IJ999" s="115"/>
      <c r="IK999" s="115"/>
      <c r="IL999" s="115"/>
      <c r="IM999" s="115"/>
      <c r="IN999" s="115"/>
      <c r="IO999" s="115"/>
      <c r="IP999" s="115"/>
      <c r="IQ999" s="115"/>
      <c r="IR999" s="115"/>
      <c r="IS999" s="115"/>
      <c r="IT999" s="115"/>
      <c r="IU999" s="115"/>
      <c r="IV999" s="115"/>
      <c r="IW999" s="115"/>
      <c r="IX999" s="115"/>
      <c r="IY999" s="115"/>
      <c r="IZ999" s="115"/>
      <c r="JA999" s="115"/>
      <c r="JB999" s="115"/>
      <c r="JC999" s="115"/>
      <c r="JD999" s="115"/>
      <c r="JE999" s="115"/>
    </row>
    <row r="1000" spans="1:265" s="123" customFormat="1" ht="18.75" thickBot="1">
      <c r="A1000" s="149"/>
      <c r="B1000" s="67">
        <v>417</v>
      </c>
      <c r="C1000" s="43" t="s">
        <v>3185</v>
      </c>
      <c r="D1000" s="43"/>
      <c r="E1000" s="43"/>
      <c r="F1000" s="178" t="s">
        <v>598</v>
      </c>
      <c r="G1000" s="67" t="s">
        <v>21</v>
      </c>
      <c r="H1000" s="71"/>
      <c r="I1000" s="43"/>
      <c r="J1000" s="43" t="s">
        <v>3186</v>
      </c>
      <c r="K1000" s="71">
        <f t="shared" si="23"/>
        <v>0</v>
      </c>
      <c r="L1000" s="43" t="s">
        <v>3187</v>
      </c>
      <c r="M1000" s="43" t="s">
        <v>3188</v>
      </c>
    </row>
    <row r="1001" spans="1:265" s="123" customFormat="1" ht="18.75" thickBot="1">
      <c r="A1001" s="149"/>
      <c r="B1001" s="67">
        <v>544</v>
      </c>
      <c r="C1001" s="43" t="s">
        <v>509</v>
      </c>
      <c r="D1001" s="43"/>
      <c r="E1001" s="43"/>
      <c r="F1001" s="178"/>
      <c r="G1001" s="67" t="s">
        <v>21</v>
      </c>
      <c r="H1001" s="71"/>
      <c r="I1001" s="43"/>
      <c r="J1001" s="43" t="s">
        <v>2113</v>
      </c>
      <c r="K1001" s="71">
        <f t="shared" si="23"/>
        <v>0</v>
      </c>
      <c r="L1001" s="43" t="s">
        <v>510</v>
      </c>
      <c r="M1001" s="43" t="s">
        <v>511</v>
      </c>
    </row>
    <row r="1002" spans="1:265" s="123" customFormat="1" ht="18.75" thickBot="1">
      <c r="A1002" s="149"/>
      <c r="B1002" s="67">
        <v>223</v>
      </c>
      <c r="C1002" s="43" t="s">
        <v>911</v>
      </c>
      <c r="D1002" s="43"/>
      <c r="E1002" s="43"/>
      <c r="F1002" s="178"/>
      <c r="G1002" s="67" t="s">
        <v>21</v>
      </c>
      <c r="H1002" s="71"/>
      <c r="I1002" s="43"/>
      <c r="J1002" s="43" t="s">
        <v>2094</v>
      </c>
      <c r="K1002" s="71">
        <f t="shared" si="23"/>
        <v>0</v>
      </c>
      <c r="L1002" s="43" t="s">
        <v>912</v>
      </c>
      <c r="M1002" s="43" t="s">
        <v>913</v>
      </c>
    </row>
    <row r="1003" spans="1:265" s="123" customFormat="1" ht="18.75" thickBot="1">
      <c r="A1003" s="149"/>
      <c r="B1003" s="67">
        <v>1201</v>
      </c>
      <c r="C1003" s="43" t="s">
        <v>394</v>
      </c>
      <c r="D1003" s="43"/>
      <c r="E1003" s="43"/>
      <c r="F1003" s="178"/>
      <c r="G1003" s="67" t="s">
        <v>72</v>
      </c>
      <c r="H1003" s="71"/>
      <c r="I1003" s="43"/>
      <c r="J1003" s="43" t="s">
        <v>2094</v>
      </c>
      <c r="K1003" s="71">
        <f t="shared" si="23"/>
        <v>0</v>
      </c>
      <c r="L1003" s="43" t="s">
        <v>397</v>
      </c>
      <c r="M1003" s="43" t="s">
        <v>398</v>
      </c>
    </row>
    <row r="1004" spans="1:265" s="123" customFormat="1" ht="18.75" thickBot="1">
      <c r="A1004" s="149"/>
      <c r="B1004" s="67">
        <v>2406</v>
      </c>
      <c r="C1004" s="43" t="s">
        <v>394</v>
      </c>
      <c r="D1004" s="43"/>
      <c r="E1004" s="43"/>
      <c r="F1004" s="178"/>
      <c r="G1004" s="67" t="s">
        <v>23</v>
      </c>
      <c r="H1004" s="71"/>
      <c r="I1004" s="43"/>
      <c r="J1004" s="43" t="s">
        <v>2094</v>
      </c>
      <c r="K1004" s="71">
        <f t="shared" si="23"/>
        <v>0</v>
      </c>
      <c r="L1004" s="43" t="s">
        <v>3189</v>
      </c>
      <c r="M1004" s="43" t="s">
        <v>3190</v>
      </c>
    </row>
    <row r="1005" spans="1:265" s="123" customFormat="1" ht="18.75" thickBot="1">
      <c r="A1005" s="149"/>
      <c r="B1005" s="67">
        <v>1894</v>
      </c>
      <c r="C1005" s="43" t="s">
        <v>394</v>
      </c>
      <c r="D1005" s="43"/>
      <c r="E1005" s="43"/>
      <c r="F1005" s="178"/>
      <c r="G1005" s="67" t="s">
        <v>21</v>
      </c>
      <c r="H1005" s="71"/>
      <c r="I1005" s="43"/>
      <c r="J1005" s="43" t="s">
        <v>2094</v>
      </c>
      <c r="K1005" s="71">
        <f t="shared" si="23"/>
        <v>0</v>
      </c>
      <c r="L1005" s="43" t="s">
        <v>395</v>
      </c>
      <c r="M1005" s="43" t="s">
        <v>396</v>
      </c>
    </row>
    <row r="1006" spans="1:265" s="123" customFormat="1" ht="18.75" thickBot="1">
      <c r="A1006" s="149"/>
      <c r="B1006" s="67">
        <v>73</v>
      </c>
      <c r="C1006" s="43" t="s">
        <v>1072</v>
      </c>
      <c r="D1006" s="43"/>
      <c r="E1006" s="43"/>
      <c r="F1006" s="178"/>
      <c r="G1006" s="67" t="s">
        <v>21</v>
      </c>
      <c r="H1006" s="71"/>
      <c r="I1006" s="43"/>
      <c r="J1006" s="43" t="s">
        <v>2094</v>
      </c>
      <c r="K1006" s="71">
        <f t="shared" si="23"/>
        <v>0</v>
      </c>
      <c r="L1006" s="43" t="s">
        <v>416</v>
      </c>
      <c r="M1006" s="43" t="s">
        <v>417</v>
      </c>
    </row>
    <row r="1007" spans="1:265" s="123" customFormat="1" ht="18.75" thickBot="1">
      <c r="A1007" s="149"/>
      <c r="B1007" s="67">
        <v>389</v>
      </c>
      <c r="C1007" s="43" t="s">
        <v>512</v>
      </c>
      <c r="D1007" s="43"/>
      <c r="E1007" s="43"/>
      <c r="F1007" s="178"/>
      <c r="G1007" s="67" t="s">
        <v>21</v>
      </c>
      <c r="H1007" s="71"/>
      <c r="I1007" s="43"/>
      <c r="J1007" s="43" t="s">
        <v>2114</v>
      </c>
      <c r="K1007" s="71">
        <f t="shared" si="23"/>
        <v>0</v>
      </c>
      <c r="L1007" s="43" t="s">
        <v>513</v>
      </c>
      <c r="M1007" s="43" t="s">
        <v>514</v>
      </c>
    </row>
    <row r="1008" spans="1:265" s="122" customFormat="1" ht="18.75" thickBot="1">
      <c r="A1008" s="149"/>
      <c r="B1008" s="67">
        <v>576</v>
      </c>
      <c r="C1008" s="43" t="s">
        <v>572</v>
      </c>
      <c r="D1008" s="43"/>
      <c r="E1008" s="43"/>
      <c r="F1008" s="178"/>
      <c r="G1008" s="67" t="s">
        <v>23</v>
      </c>
      <c r="H1008" s="71"/>
      <c r="I1008" s="43"/>
      <c r="J1008" s="43" t="s">
        <v>2094</v>
      </c>
      <c r="K1008" s="71">
        <f t="shared" si="23"/>
        <v>0</v>
      </c>
      <c r="L1008" s="43" t="s">
        <v>688</v>
      </c>
      <c r="M1008" s="43" t="s">
        <v>689</v>
      </c>
      <c r="N1008" s="104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 s="115"/>
      <c r="BR1008" s="115"/>
      <c r="BS1008" s="115"/>
      <c r="BT1008" s="115"/>
      <c r="BU1008" s="115"/>
      <c r="BV1008" s="115"/>
      <c r="BW1008" s="115"/>
      <c r="BX1008" s="115"/>
      <c r="BY1008" s="115"/>
      <c r="BZ1008" s="115"/>
      <c r="CA1008" s="115"/>
      <c r="CB1008" s="115"/>
      <c r="CC1008" s="115"/>
      <c r="CD1008" s="115"/>
      <c r="CE1008" s="115"/>
      <c r="CF1008" s="115"/>
      <c r="CG1008" s="115"/>
      <c r="CH1008" s="115"/>
      <c r="CI1008" s="115"/>
      <c r="CJ1008" s="115"/>
      <c r="CK1008" s="115"/>
      <c r="CL1008" s="115"/>
      <c r="CM1008" s="115"/>
      <c r="CN1008" s="115"/>
      <c r="CO1008" s="115"/>
      <c r="CP1008" s="115"/>
      <c r="CQ1008" s="115"/>
      <c r="CR1008" s="115"/>
      <c r="CS1008" s="115"/>
      <c r="CT1008" s="115"/>
      <c r="CU1008" s="115"/>
      <c r="CV1008" s="115"/>
      <c r="CW1008" s="115"/>
      <c r="CX1008" s="115"/>
      <c r="CY1008" s="115"/>
      <c r="CZ1008" s="115"/>
      <c r="DA1008" s="115"/>
      <c r="DB1008" s="115"/>
      <c r="DC1008" s="115"/>
      <c r="DD1008" s="115"/>
      <c r="DE1008" s="115"/>
      <c r="DF1008" s="115"/>
      <c r="DG1008" s="115"/>
      <c r="DH1008" s="115"/>
      <c r="DI1008" s="115"/>
      <c r="DJ1008" s="115"/>
      <c r="DK1008" s="115"/>
      <c r="DL1008" s="115"/>
      <c r="DM1008" s="115"/>
      <c r="DN1008" s="115"/>
      <c r="DO1008" s="115"/>
      <c r="DP1008" s="115"/>
      <c r="DQ1008" s="115"/>
      <c r="DR1008" s="115"/>
      <c r="DS1008" s="115"/>
      <c r="DT1008" s="115"/>
      <c r="DU1008" s="115"/>
      <c r="DV1008" s="115"/>
      <c r="DW1008" s="115"/>
      <c r="DX1008" s="115"/>
      <c r="DY1008" s="115"/>
      <c r="DZ1008" s="115"/>
      <c r="EA1008" s="115"/>
      <c r="EB1008" s="115"/>
      <c r="EC1008" s="115"/>
      <c r="ED1008" s="115"/>
      <c r="EE1008" s="115"/>
      <c r="EF1008" s="115"/>
      <c r="EG1008" s="115"/>
      <c r="EH1008" s="115"/>
      <c r="EI1008" s="115"/>
      <c r="EJ1008" s="115"/>
      <c r="EK1008" s="115"/>
      <c r="EL1008" s="115"/>
      <c r="EM1008" s="115"/>
      <c r="EN1008" s="115"/>
      <c r="EO1008" s="115"/>
      <c r="EP1008" s="115"/>
      <c r="EQ1008" s="115"/>
      <c r="ER1008" s="115"/>
      <c r="ES1008" s="115"/>
      <c r="ET1008" s="115"/>
      <c r="EU1008" s="115"/>
      <c r="EV1008" s="115"/>
      <c r="EW1008" s="115"/>
      <c r="EX1008" s="115"/>
      <c r="EY1008" s="115"/>
      <c r="EZ1008" s="115"/>
      <c r="FA1008" s="115"/>
      <c r="FB1008" s="115"/>
      <c r="FC1008" s="115"/>
      <c r="FD1008" s="115"/>
      <c r="FE1008" s="115"/>
      <c r="FF1008" s="115"/>
      <c r="FG1008" s="115"/>
      <c r="FH1008" s="115"/>
      <c r="FI1008" s="115"/>
      <c r="FJ1008" s="115"/>
      <c r="FK1008" s="115"/>
      <c r="FL1008" s="115"/>
      <c r="FM1008" s="115"/>
      <c r="FN1008" s="115"/>
      <c r="FO1008" s="115"/>
      <c r="FP1008" s="115"/>
      <c r="FQ1008" s="115"/>
      <c r="FR1008" s="115"/>
      <c r="FS1008" s="115"/>
      <c r="FT1008" s="115"/>
      <c r="FU1008" s="115"/>
      <c r="FV1008" s="115"/>
      <c r="FW1008" s="115"/>
      <c r="FX1008" s="115"/>
      <c r="FY1008" s="115"/>
      <c r="FZ1008" s="115"/>
      <c r="GA1008" s="115"/>
      <c r="GB1008" s="115"/>
      <c r="GC1008" s="115"/>
      <c r="GD1008" s="115"/>
      <c r="GE1008" s="115"/>
      <c r="GF1008" s="115"/>
      <c r="GG1008" s="115"/>
      <c r="GH1008" s="115"/>
      <c r="GI1008" s="115"/>
      <c r="GJ1008" s="115"/>
      <c r="GK1008" s="115"/>
      <c r="GL1008" s="115"/>
      <c r="GM1008" s="115"/>
      <c r="GN1008" s="115"/>
      <c r="GO1008" s="115"/>
      <c r="GP1008" s="115"/>
      <c r="GQ1008" s="115"/>
      <c r="GR1008" s="115"/>
      <c r="GS1008" s="115"/>
      <c r="GT1008" s="115"/>
      <c r="GU1008" s="115"/>
      <c r="GV1008" s="115"/>
      <c r="GW1008" s="115"/>
      <c r="GX1008" s="115"/>
      <c r="GY1008" s="115"/>
      <c r="GZ1008" s="115"/>
      <c r="HA1008" s="115"/>
      <c r="HB1008" s="115"/>
      <c r="HC1008" s="115"/>
      <c r="HD1008" s="115"/>
      <c r="HE1008" s="115"/>
      <c r="HF1008" s="115"/>
      <c r="HG1008" s="115"/>
      <c r="HH1008" s="115"/>
      <c r="HI1008" s="115"/>
      <c r="HJ1008" s="115"/>
      <c r="HK1008" s="115"/>
      <c r="HL1008" s="115"/>
      <c r="HM1008" s="115"/>
      <c r="HN1008" s="115"/>
      <c r="HO1008" s="115"/>
      <c r="HP1008" s="115"/>
      <c r="HQ1008" s="115"/>
      <c r="HR1008" s="115"/>
      <c r="HS1008" s="115"/>
      <c r="HT1008" s="115"/>
      <c r="HU1008" s="115"/>
      <c r="HV1008" s="115"/>
      <c r="HW1008" s="115"/>
      <c r="HX1008" s="115"/>
      <c r="HY1008" s="115"/>
      <c r="HZ1008" s="115"/>
      <c r="IA1008" s="115"/>
      <c r="IB1008" s="115"/>
      <c r="IC1008" s="115"/>
      <c r="ID1008" s="115"/>
      <c r="IE1008" s="115"/>
      <c r="IF1008" s="115"/>
      <c r="IG1008" s="115"/>
      <c r="IH1008" s="115"/>
      <c r="II1008" s="115"/>
      <c r="IJ1008" s="115"/>
      <c r="IK1008" s="115"/>
      <c r="IL1008" s="115"/>
      <c r="IM1008" s="115"/>
      <c r="IN1008" s="115"/>
      <c r="IO1008" s="115"/>
      <c r="IP1008" s="115"/>
      <c r="IQ1008" s="115"/>
      <c r="IR1008" s="115"/>
      <c r="IS1008" s="115"/>
      <c r="IT1008" s="115"/>
      <c r="IU1008" s="115"/>
      <c r="IV1008" s="115"/>
      <c r="IW1008" s="115"/>
      <c r="IX1008" s="115"/>
      <c r="IY1008" s="115"/>
      <c r="IZ1008" s="115"/>
      <c r="JA1008" s="115"/>
      <c r="JB1008" s="115"/>
      <c r="JC1008" s="115"/>
      <c r="JD1008" s="115"/>
      <c r="JE1008" s="115"/>
    </row>
    <row r="1009" spans="1:265" s="123" customFormat="1" ht="18.75" thickBot="1">
      <c r="A1009" s="149"/>
      <c r="B1009" s="67">
        <v>1453</v>
      </c>
      <c r="C1009" s="43" t="s">
        <v>799</v>
      </c>
      <c r="D1009" s="43"/>
      <c r="E1009" s="43"/>
      <c r="F1009" s="178"/>
      <c r="G1009" s="67" t="s">
        <v>23</v>
      </c>
      <c r="H1009" s="71"/>
      <c r="I1009" s="43"/>
      <c r="J1009" s="43" t="s">
        <v>2094</v>
      </c>
      <c r="K1009" s="71">
        <f t="shared" si="23"/>
        <v>0</v>
      </c>
      <c r="L1009" s="43" t="s">
        <v>800</v>
      </c>
      <c r="M1009" s="43" t="s">
        <v>801</v>
      </c>
    </row>
    <row r="1010" spans="1:265" s="123" customFormat="1" ht="18.75" thickBot="1">
      <c r="A1010" s="149"/>
      <c r="B1010" s="67">
        <v>742</v>
      </c>
      <c r="C1010" s="132" t="s">
        <v>399</v>
      </c>
      <c r="D1010" s="43"/>
      <c r="E1010" s="43"/>
      <c r="F1010" s="178" t="s">
        <v>29</v>
      </c>
      <c r="G1010" s="67" t="s">
        <v>21</v>
      </c>
      <c r="H1010" s="71"/>
      <c r="I1010" s="43"/>
      <c r="J1010" s="43" t="s">
        <v>2115</v>
      </c>
      <c r="K1010" s="71">
        <f t="shared" si="23"/>
        <v>0</v>
      </c>
      <c r="L1010" s="43" t="s">
        <v>400</v>
      </c>
      <c r="M1010" s="43" t="s">
        <v>401</v>
      </c>
    </row>
    <row r="1011" spans="1:265" s="123" customFormat="1" ht="18.75" thickBot="1">
      <c r="A1011" s="149"/>
      <c r="B1011" s="67">
        <v>309</v>
      </c>
      <c r="C1011" s="43" t="s">
        <v>657</v>
      </c>
      <c r="D1011" s="43"/>
      <c r="E1011" s="43"/>
      <c r="F1011" s="178"/>
      <c r="G1011" s="67" t="s">
        <v>21</v>
      </c>
      <c r="H1011" s="71"/>
      <c r="I1011" s="43"/>
      <c r="J1011" s="43" t="s">
        <v>2094</v>
      </c>
      <c r="K1011" s="71">
        <f t="shared" si="23"/>
        <v>0</v>
      </c>
      <c r="L1011" s="43" t="s">
        <v>658</v>
      </c>
      <c r="M1011" s="43" t="s">
        <v>659</v>
      </c>
    </row>
    <row r="1012" spans="1:265" s="123" customFormat="1" ht="18.75" thickBot="1">
      <c r="A1012" s="149"/>
      <c r="B1012" s="67">
        <v>731</v>
      </c>
      <c r="C1012" s="121" t="s">
        <v>1167</v>
      </c>
      <c r="D1012" s="43"/>
      <c r="E1012" s="43"/>
      <c r="F1012" s="184" t="s">
        <v>4274</v>
      </c>
      <c r="G1012" s="67" t="s">
        <v>23</v>
      </c>
      <c r="H1012" s="71"/>
      <c r="I1012" s="43"/>
      <c r="J1012" s="43" t="s">
        <v>2116</v>
      </c>
      <c r="K1012" s="71">
        <f t="shared" si="23"/>
        <v>0</v>
      </c>
      <c r="L1012" s="43" t="s">
        <v>1168</v>
      </c>
      <c r="M1012" s="43" t="s">
        <v>1169</v>
      </c>
    </row>
    <row r="1013" spans="1:265" s="122" customFormat="1" ht="18.75" thickBot="1">
      <c r="A1013" s="149"/>
      <c r="B1013" s="67">
        <v>310</v>
      </c>
      <c r="C1013" s="147" t="s">
        <v>914</v>
      </c>
      <c r="D1013" s="43"/>
      <c r="E1013" s="43"/>
      <c r="F1013" s="178" t="s">
        <v>29</v>
      </c>
      <c r="G1013" s="67" t="s">
        <v>23</v>
      </c>
      <c r="H1013" s="71"/>
      <c r="I1013" s="43"/>
      <c r="J1013" s="43" t="s">
        <v>2022</v>
      </c>
      <c r="K1013" s="71">
        <f t="shared" si="23"/>
        <v>0</v>
      </c>
      <c r="L1013" s="43" t="s">
        <v>915</v>
      </c>
      <c r="M1013" s="43" t="s">
        <v>916</v>
      </c>
      <c r="N1013" s="104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 s="115"/>
      <c r="BR1013" s="115"/>
      <c r="BS1013" s="115"/>
      <c r="BT1013" s="115"/>
      <c r="BU1013" s="115"/>
      <c r="BV1013" s="115"/>
      <c r="BW1013" s="115"/>
      <c r="BX1013" s="115"/>
      <c r="BY1013" s="115"/>
      <c r="BZ1013" s="115"/>
      <c r="CA1013" s="115"/>
      <c r="CB1013" s="115"/>
      <c r="CC1013" s="115"/>
      <c r="CD1013" s="115"/>
      <c r="CE1013" s="115"/>
      <c r="CF1013" s="115"/>
      <c r="CG1013" s="115"/>
      <c r="CH1013" s="115"/>
      <c r="CI1013" s="115"/>
      <c r="CJ1013" s="115"/>
      <c r="CK1013" s="115"/>
      <c r="CL1013" s="115"/>
      <c r="CM1013" s="115"/>
      <c r="CN1013" s="115"/>
      <c r="CO1013" s="115"/>
      <c r="CP1013" s="115"/>
      <c r="CQ1013" s="115"/>
      <c r="CR1013" s="115"/>
      <c r="CS1013" s="115"/>
      <c r="CT1013" s="115"/>
      <c r="CU1013" s="115"/>
      <c r="CV1013" s="115"/>
      <c r="CW1013" s="115"/>
      <c r="CX1013" s="115"/>
      <c r="CY1013" s="115"/>
      <c r="CZ1013" s="115"/>
      <c r="DA1013" s="115"/>
      <c r="DB1013" s="115"/>
      <c r="DC1013" s="115"/>
      <c r="DD1013" s="115"/>
      <c r="DE1013" s="115"/>
      <c r="DF1013" s="115"/>
      <c r="DG1013" s="115"/>
      <c r="DH1013" s="115"/>
      <c r="DI1013" s="115"/>
      <c r="DJ1013" s="115"/>
      <c r="DK1013" s="115"/>
      <c r="DL1013" s="115"/>
      <c r="DM1013" s="115"/>
      <c r="DN1013" s="115"/>
      <c r="DO1013" s="115"/>
      <c r="DP1013" s="115"/>
      <c r="DQ1013" s="115"/>
      <c r="DR1013" s="115"/>
      <c r="DS1013" s="115"/>
      <c r="DT1013" s="115"/>
      <c r="DU1013" s="115"/>
      <c r="DV1013" s="115"/>
      <c r="DW1013" s="115"/>
      <c r="DX1013" s="115"/>
      <c r="DY1013" s="115"/>
      <c r="DZ1013" s="115"/>
      <c r="EA1013" s="115"/>
      <c r="EB1013" s="115"/>
      <c r="EC1013" s="115"/>
      <c r="ED1013" s="115"/>
      <c r="EE1013" s="115"/>
      <c r="EF1013" s="115"/>
      <c r="EG1013" s="115"/>
      <c r="EH1013" s="115"/>
      <c r="EI1013" s="115"/>
      <c r="EJ1013" s="115"/>
      <c r="EK1013" s="115"/>
      <c r="EL1013" s="115"/>
      <c r="EM1013" s="115"/>
      <c r="EN1013" s="115"/>
      <c r="EO1013" s="115"/>
      <c r="EP1013" s="115"/>
      <c r="EQ1013" s="115"/>
      <c r="ER1013" s="115"/>
      <c r="ES1013" s="115"/>
      <c r="ET1013" s="115"/>
      <c r="EU1013" s="115"/>
      <c r="EV1013" s="115"/>
      <c r="EW1013" s="115"/>
      <c r="EX1013" s="115"/>
      <c r="EY1013" s="115"/>
      <c r="EZ1013" s="115"/>
      <c r="FA1013" s="115"/>
      <c r="FB1013" s="115"/>
      <c r="FC1013" s="115"/>
      <c r="FD1013" s="115"/>
      <c r="FE1013" s="115"/>
      <c r="FF1013" s="115"/>
      <c r="FG1013" s="115"/>
      <c r="FH1013" s="115"/>
      <c r="FI1013" s="115"/>
      <c r="FJ1013" s="115"/>
      <c r="FK1013" s="115"/>
      <c r="FL1013" s="115"/>
      <c r="FM1013" s="115"/>
      <c r="FN1013" s="115"/>
      <c r="FO1013" s="115"/>
      <c r="FP1013" s="115"/>
      <c r="FQ1013" s="115"/>
      <c r="FR1013" s="115"/>
      <c r="FS1013" s="115"/>
      <c r="FT1013" s="115"/>
      <c r="FU1013" s="115"/>
      <c r="FV1013" s="115"/>
      <c r="FW1013" s="115"/>
      <c r="FX1013" s="115"/>
      <c r="FY1013" s="115"/>
      <c r="FZ1013" s="115"/>
      <c r="GA1013" s="115"/>
      <c r="GB1013" s="115"/>
      <c r="GC1013" s="115"/>
      <c r="GD1013" s="115"/>
      <c r="GE1013" s="115"/>
      <c r="GF1013" s="115"/>
      <c r="GG1013" s="115"/>
      <c r="GH1013" s="115"/>
      <c r="GI1013" s="115"/>
      <c r="GJ1013" s="115"/>
      <c r="GK1013" s="115"/>
      <c r="GL1013" s="115"/>
      <c r="GM1013" s="115"/>
      <c r="GN1013" s="115"/>
      <c r="GO1013" s="115"/>
      <c r="GP1013" s="115"/>
      <c r="GQ1013" s="115"/>
      <c r="GR1013" s="115"/>
      <c r="GS1013" s="115"/>
      <c r="GT1013" s="115"/>
      <c r="GU1013" s="115"/>
      <c r="GV1013" s="115"/>
      <c r="GW1013" s="115"/>
      <c r="GX1013" s="115"/>
      <c r="GY1013" s="115"/>
      <c r="GZ1013" s="115"/>
      <c r="HA1013" s="115"/>
      <c r="HB1013" s="115"/>
      <c r="HC1013" s="115"/>
      <c r="HD1013" s="115"/>
      <c r="HE1013" s="115"/>
      <c r="HF1013" s="115"/>
      <c r="HG1013" s="115"/>
      <c r="HH1013" s="115"/>
      <c r="HI1013" s="115"/>
      <c r="HJ1013" s="115"/>
      <c r="HK1013" s="115"/>
      <c r="HL1013" s="115"/>
      <c r="HM1013" s="115"/>
      <c r="HN1013" s="115"/>
      <c r="HO1013" s="115"/>
      <c r="HP1013" s="115"/>
      <c r="HQ1013" s="115"/>
      <c r="HR1013" s="115"/>
      <c r="HS1013" s="115"/>
      <c r="HT1013" s="115"/>
      <c r="HU1013" s="115"/>
      <c r="HV1013" s="115"/>
      <c r="HW1013" s="115"/>
      <c r="HX1013" s="115"/>
      <c r="HY1013" s="115"/>
      <c r="HZ1013" s="115"/>
      <c r="IA1013" s="115"/>
      <c r="IB1013" s="115"/>
      <c r="IC1013" s="115"/>
      <c r="ID1013" s="115"/>
      <c r="IE1013" s="115"/>
      <c r="IF1013" s="115"/>
      <c r="IG1013" s="115"/>
      <c r="IH1013" s="115"/>
      <c r="II1013" s="115"/>
      <c r="IJ1013" s="115"/>
      <c r="IK1013" s="115"/>
      <c r="IL1013" s="115"/>
      <c r="IM1013" s="115"/>
      <c r="IN1013" s="115"/>
      <c r="IO1013" s="115"/>
      <c r="IP1013" s="115"/>
      <c r="IQ1013" s="115"/>
      <c r="IR1013" s="115"/>
      <c r="IS1013" s="115"/>
      <c r="IT1013" s="115"/>
      <c r="IU1013" s="115"/>
      <c r="IV1013" s="115"/>
      <c r="IW1013" s="115"/>
      <c r="IX1013" s="115"/>
      <c r="IY1013" s="115"/>
      <c r="IZ1013" s="115"/>
      <c r="JA1013" s="115"/>
      <c r="JB1013" s="115"/>
      <c r="JC1013" s="115"/>
      <c r="JD1013" s="115"/>
      <c r="JE1013" s="115"/>
    </row>
    <row r="1014" spans="1:265" s="123" customFormat="1" ht="18.75" thickBot="1">
      <c r="A1014" s="149"/>
      <c r="B1014" s="67">
        <v>173</v>
      </c>
      <c r="C1014" s="43" t="s">
        <v>980</v>
      </c>
      <c r="D1014" s="43"/>
      <c r="E1014" s="43"/>
      <c r="F1014" s="178"/>
      <c r="G1014" s="67" t="s">
        <v>23</v>
      </c>
      <c r="H1014" s="71"/>
      <c r="I1014" s="43"/>
      <c r="J1014" s="43" t="s">
        <v>2117</v>
      </c>
      <c r="K1014" s="71">
        <f t="shared" si="23"/>
        <v>0</v>
      </c>
      <c r="L1014" s="43" t="s">
        <v>981</v>
      </c>
      <c r="M1014" s="43" t="s">
        <v>982</v>
      </c>
    </row>
    <row r="1015" spans="1:265" s="1" customFormat="1" ht="18.75" thickBot="1">
      <c r="A1015" s="149"/>
      <c r="B1015" s="185"/>
      <c r="C1015" s="186" t="s">
        <v>4278</v>
      </c>
      <c r="D1015" s="186"/>
      <c r="E1015" s="186"/>
      <c r="F1015" s="187"/>
      <c r="G1015" s="185"/>
      <c r="H1015" s="188"/>
      <c r="I1015" s="189"/>
      <c r="J1015" s="186"/>
      <c r="K1015" s="71">
        <f>A1015*H1015</f>
        <v>0</v>
      </c>
      <c r="L1015" s="43"/>
      <c r="M1015" s="190"/>
    </row>
    <row r="1016" spans="1:265" s="122" customFormat="1" ht="18.75" thickBot="1">
      <c r="A1016" s="149"/>
      <c r="B1016" s="47"/>
      <c r="C1016" s="48" t="s">
        <v>1256</v>
      </c>
      <c r="D1016" s="48"/>
      <c r="E1016" s="191"/>
      <c r="F1016" s="192"/>
      <c r="G1016" s="193"/>
      <c r="H1016" s="62"/>
      <c r="I1016" s="48"/>
      <c r="J1016" s="48"/>
      <c r="K1016" s="71">
        <f t="shared" ref="K1016:K1064" si="24">IF(I1016&lt;&gt;0,A1016*I1016,A1016*H1016)</f>
        <v>0</v>
      </c>
      <c r="L1016" s="104"/>
      <c r="M1016" s="43"/>
      <c r="N1016" s="104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 s="115"/>
      <c r="BR1016" s="115"/>
      <c r="BS1016" s="115"/>
      <c r="BT1016" s="115"/>
      <c r="BU1016" s="115"/>
      <c r="BV1016" s="115"/>
      <c r="BW1016" s="115"/>
      <c r="BX1016" s="115"/>
      <c r="BY1016" s="115"/>
      <c r="BZ1016" s="115"/>
      <c r="CA1016" s="115"/>
      <c r="CB1016" s="115"/>
      <c r="CC1016" s="115"/>
      <c r="CD1016" s="115"/>
      <c r="CE1016" s="115"/>
      <c r="CF1016" s="115"/>
      <c r="CG1016" s="115"/>
      <c r="CH1016" s="115"/>
      <c r="CI1016" s="115"/>
      <c r="CJ1016" s="115"/>
      <c r="CK1016" s="115"/>
      <c r="CL1016" s="115"/>
      <c r="CM1016" s="115"/>
      <c r="CN1016" s="115"/>
      <c r="CO1016" s="115"/>
      <c r="CP1016" s="115"/>
      <c r="CQ1016" s="115"/>
      <c r="CR1016" s="115"/>
      <c r="CS1016" s="115"/>
      <c r="CT1016" s="115"/>
      <c r="CU1016" s="115"/>
      <c r="CV1016" s="115"/>
      <c r="CW1016" s="115"/>
      <c r="CX1016" s="115"/>
      <c r="CY1016" s="115"/>
      <c r="CZ1016" s="115"/>
      <c r="DA1016" s="115"/>
      <c r="DB1016" s="115"/>
      <c r="DC1016" s="115"/>
      <c r="DD1016" s="115"/>
      <c r="DE1016" s="115"/>
      <c r="DF1016" s="115"/>
      <c r="DG1016" s="115"/>
      <c r="DH1016" s="115"/>
      <c r="DI1016" s="115"/>
      <c r="DJ1016" s="115"/>
      <c r="DK1016" s="115"/>
      <c r="DL1016" s="115"/>
      <c r="DM1016" s="115"/>
      <c r="DN1016" s="115"/>
      <c r="DO1016" s="115"/>
      <c r="DP1016" s="115"/>
      <c r="DQ1016" s="115"/>
      <c r="DR1016" s="115"/>
      <c r="DS1016" s="115"/>
      <c r="DT1016" s="115"/>
      <c r="DU1016" s="115"/>
      <c r="DV1016" s="115"/>
      <c r="DW1016" s="115"/>
      <c r="DX1016" s="115"/>
      <c r="DY1016" s="115"/>
      <c r="DZ1016" s="115"/>
      <c r="EA1016" s="115"/>
      <c r="EB1016" s="115"/>
      <c r="EC1016" s="115"/>
      <c r="ED1016" s="115"/>
      <c r="EE1016" s="115"/>
      <c r="EF1016" s="115"/>
      <c r="EG1016" s="115"/>
      <c r="EH1016" s="115"/>
      <c r="EI1016" s="115"/>
      <c r="EJ1016" s="115"/>
      <c r="EK1016" s="115"/>
      <c r="EL1016" s="115"/>
      <c r="EM1016" s="115"/>
      <c r="EN1016" s="115"/>
      <c r="EO1016" s="115"/>
      <c r="EP1016" s="115"/>
      <c r="EQ1016" s="115"/>
      <c r="ER1016" s="115"/>
      <c r="ES1016" s="115"/>
      <c r="ET1016" s="115"/>
      <c r="EU1016" s="115"/>
      <c r="EV1016" s="115"/>
      <c r="EW1016" s="115"/>
      <c r="EX1016" s="115"/>
      <c r="EY1016" s="115"/>
      <c r="EZ1016" s="115"/>
      <c r="FA1016" s="115"/>
      <c r="FB1016" s="115"/>
      <c r="FC1016" s="115"/>
      <c r="FD1016" s="115"/>
      <c r="FE1016" s="115"/>
      <c r="FF1016" s="115"/>
      <c r="FG1016" s="115"/>
      <c r="FH1016" s="115"/>
      <c r="FI1016" s="115"/>
      <c r="FJ1016" s="115"/>
      <c r="FK1016" s="115"/>
      <c r="FL1016" s="115"/>
      <c r="FM1016" s="115"/>
      <c r="FN1016" s="115"/>
      <c r="FO1016" s="115"/>
      <c r="FP1016" s="115"/>
      <c r="FQ1016" s="115"/>
      <c r="FR1016" s="115"/>
      <c r="FS1016" s="115"/>
      <c r="FT1016" s="115"/>
      <c r="FU1016" s="115"/>
      <c r="FV1016" s="115"/>
      <c r="FW1016" s="115"/>
      <c r="FX1016" s="115"/>
      <c r="FY1016" s="115"/>
      <c r="FZ1016" s="115"/>
      <c r="GA1016" s="115"/>
      <c r="GB1016" s="115"/>
      <c r="GC1016" s="115"/>
      <c r="GD1016" s="115"/>
      <c r="GE1016" s="115"/>
      <c r="GF1016" s="115"/>
      <c r="GG1016" s="115"/>
      <c r="GH1016" s="115"/>
      <c r="GI1016" s="115"/>
      <c r="GJ1016" s="115"/>
      <c r="GK1016" s="115"/>
      <c r="GL1016" s="115"/>
      <c r="GM1016" s="115"/>
      <c r="GN1016" s="115"/>
      <c r="GO1016" s="115"/>
      <c r="GP1016" s="115"/>
      <c r="GQ1016" s="115"/>
      <c r="GR1016" s="115"/>
      <c r="GS1016" s="115"/>
      <c r="GT1016" s="115"/>
      <c r="GU1016" s="115"/>
      <c r="GV1016" s="115"/>
      <c r="GW1016" s="115"/>
      <c r="GX1016" s="115"/>
      <c r="GY1016" s="115"/>
      <c r="GZ1016" s="115"/>
      <c r="HA1016" s="115"/>
      <c r="HB1016" s="115"/>
      <c r="HC1016" s="115"/>
      <c r="HD1016" s="115"/>
      <c r="HE1016" s="115"/>
      <c r="HF1016" s="115"/>
      <c r="HG1016" s="115"/>
      <c r="HH1016" s="115"/>
      <c r="HI1016" s="115"/>
      <c r="HJ1016" s="115"/>
      <c r="HK1016" s="115"/>
      <c r="HL1016" s="115"/>
      <c r="HM1016" s="115"/>
      <c r="HN1016" s="115"/>
      <c r="HO1016" s="115"/>
      <c r="HP1016" s="115"/>
      <c r="HQ1016" s="115"/>
      <c r="HR1016" s="115"/>
      <c r="HS1016" s="115"/>
      <c r="HT1016" s="115"/>
      <c r="HU1016" s="115"/>
      <c r="HV1016" s="115"/>
      <c r="HW1016" s="115"/>
      <c r="HX1016" s="115"/>
      <c r="HY1016" s="115"/>
      <c r="HZ1016" s="115"/>
      <c r="IA1016" s="115"/>
      <c r="IB1016" s="115"/>
      <c r="IC1016" s="115"/>
      <c r="ID1016" s="115"/>
      <c r="IE1016" s="115"/>
      <c r="IF1016" s="115"/>
      <c r="IG1016" s="115"/>
      <c r="IH1016" s="115"/>
      <c r="II1016" s="115"/>
      <c r="IJ1016" s="115"/>
      <c r="IK1016" s="115"/>
      <c r="IL1016" s="115"/>
      <c r="IM1016" s="115"/>
      <c r="IN1016" s="115"/>
      <c r="IO1016" s="115"/>
      <c r="IP1016" s="115"/>
      <c r="IQ1016" s="115"/>
      <c r="IR1016" s="115"/>
      <c r="IS1016" s="115"/>
      <c r="IT1016" s="115"/>
      <c r="IU1016" s="115"/>
      <c r="IV1016" s="115"/>
      <c r="IW1016" s="115"/>
      <c r="IX1016" s="115"/>
      <c r="IY1016" s="115"/>
      <c r="IZ1016" s="115"/>
      <c r="JA1016" s="115"/>
      <c r="JB1016" s="115"/>
      <c r="JC1016" s="115"/>
      <c r="JD1016" s="115"/>
      <c r="JE1016" s="115"/>
    </row>
    <row r="1017" spans="1:265" s="123" customFormat="1" ht="18.75" thickBot="1">
      <c r="A1017" s="149"/>
      <c r="B1017" s="194">
        <v>86</v>
      </c>
      <c r="C1017" s="123" t="s">
        <v>3207</v>
      </c>
      <c r="F1017" s="195"/>
      <c r="G1017" s="194" t="s">
        <v>21</v>
      </c>
      <c r="H1017" s="196"/>
      <c r="J1017" s="43" t="s">
        <v>3208</v>
      </c>
      <c r="K1017" s="71">
        <f t="shared" si="24"/>
        <v>0</v>
      </c>
      <c r="L1017" s="43" t="s">
        <v>3209</v>
      </c>
      <c r="M1017" s="123" t="s">
        <v>3210</v>
      </c>
    </row>
    <row r="1018" spans="1:265" s="123" customFormat="1" ht="18.75" thickBot="1">
      <c r="A1018" s="149"/>
      <c r="B1018" s="194">
        <v>334</v>
      </c>
      <c r="C1018" s="123" t="s">
        <v>1257</v>
      </c>
      <c r="F1018" s="195" t="s">
        <v>29</v>
      </c>
      <c r="G1018" s="194" t="s">
        <v>21</v>
      </c>
      <c r="H1018" s="196"/>
      <c r="J1018" s="43" t="s">
        <v>1982</v>
      </c>
      <c r="K1018" s="71">
        <f t="shared" si="24"/>
        <v>0</v>
      </c>
      <c r="L1018" s="43" t="s">
        <v>1258</v>
      </c>
      <c r="M1018" s="123" t="s">
        <v>1259</v>
      </c>
    </row>
    <row r="1019" spans="1:265" s="122" customFormat="1" ht="18.75" thickBot="1">
      <c r="A1019" s="149"/>
      <c r="B1019" s="47"/>
      <c r="C1019" s="48" t="s">
        <v>3882</v>
      </c>
      <c r="D1019" s="48"/>
      <c r="E1019" s="191"/>
      <c r="F1019" s="192"/>
      <c r="G1019" s="47"/>
      <c r="H1019" s="62"/>
      <c r="I1019" s="48"/>
      <c r="J1019" s="48"/>
      <c r="K1019" s="71">
        <f t="shared" si="24"/>
        <v>0</v>
      </c>
      <c r="L1019" s="104"/>
      <c r="M1019" s="43"/>
      <c r="N1019" s="104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 s="115"/>
      <c r="BR1019" s="115"/>
      <c r="BS1019" s="115"/>
      <c r="BT1019" s="115"/>
      <c r="BU1019" s="115"/>
      <c r="BV1019" s="115"/>
      <c r="BW1019" s="115"/>
      <c r="BX1019" s="115"/>
      <c r="BY1019" s="115"/>
      <c r="BZ1019" s="115"/>
      <c r="CA1019" s="115"/>
      <c r="CB1019" s="115"/>
      <c r="CC1019" s="115"/>
      <c r="CD1019" s="115"/>
      <c r="CE1019" s="115"/>
      <c r="CF1019" s="115"/>
      <c r="CG1019" s="115"/>
      <c r="CH1019" s="115"/>
      <c r="CI1019" s="115"/>
      <c r="CJ1019" s="115"/>
      <c r="CK1019" s="115"/>
      <c r="CL1019" s="115"/>
      <c r="CM1019" s="115"/>
      <c r="CN1019" s="115"/>
      <c r="CO1019" s="115"/>
      <c r="CP1019" s="115"/>
      <c r="CQ1019" s="115"/>
      <c r="CR1019" s="115"/>
      <c r="CS1019" s="115"/>
      <c r="CT1019" s="115"/>
      <c r="CU1019" s="115"/>
      <c r="CV1019" s="115"/>
      <c r="CW1019" s="115"/>
      <c r="CX1019" s="115"/>
      <c r="CY1019" s="115"/>
      <c r="CZ1019" s="115"/>
      <c r="DA1019" s="115"/>
      <c r="DB1019" s="115"/>
      <c r="DC1019" s="115"/>
      <c r="DD1019" s="115"/>
      <c r="DE1019" s="115"/>
      <c r="DF1019" s="115"/>
      <c r="DG1019" s="115"/>
      <c r="DH1019" s="115"/>
      <c r="DI1019" s="115"/>
      <c r="DJ1019" s="115"/>
      <c r="DK1019" s="115"/>
      <c r="DL1019" s="115"/>
      <c r="DM1019" s="115"/>
      <c r="DN1019" s="115"/>
      <c r="DO1019" s="115"/>
      <c r="DP1019" s="115"/>
      <c r="DQ1019" s="115"/>
      <c r="DR1019" s="115"/>
      <c r="DS1019" s="115"/>
      <c r="DT1019" s="115"/>
      <c r="DU1019" s="115"/>
      <c r="DV1019" s="115"/>
      <c r="DW1019" s="115"/>
      <c r="DX1019" s="115"/>
      <c r="DY1019" s="115"/>
      <c r="DZ1019" s="115"/>
      <c r="EA1019" s="115"/>
      <c r="EB1019" s="115"/>
      <c r="EC1019" s="115"/>
      <c r="ED1019" s="115"/>
      <c r="EE1019" s="115"/>
      <c r="EF1019" s="115"/>
      <c r="EG1019" s="115"/>
      <c r="EH1019" s="115"/>
      <c r="EI1019" s="115"/>
      <c r="EJ1019" s="115"/>
      <c r="EK1019" s="115"/>
      <c r="EL1019" s="115"/>
      <c r="EM1019" s="115"/>
      <c r="EN1019" s="115"/>
      <c r="EO1019" s="115"/>
      <c r="EP1019" s="115"/>
      <c r="EQ1019" s="115"/>
      <c r="ER1019" s="115"/>
      <c r="ES1019" s="115"/>
      <c r="ET1019" s="115"/>
      <c r="EU1019" s="115"/>
      <c r="EV1019" s="115"/>
      <c r="EW1019" s="115"/>
      <c r="EX1019" s="115"/>
      <c r="EY1019" s="115"/>
      <c r="EZ1019" s="115"/>
      <c r="FA1019" s="115"/>
      <c r="FB1019" s="115"/>
      <c r="FC1019" s="115"/>
      <c r="FD1019" s="115"/>
      <c r="FE1019" s="115"/>
      <c r="FF1019" s="115"/>
      <c r="FG1019" s="115"/>
      <c r="FH1019" s="115"/>
      <c r="FI1019" s="115"/>
      <c r="FJ1019" s="115"/>
      <c r="FK1019" s="115"/>
      <c r="FL1019" s="115"/>
      <c r="FM1019" s="115"/>
      <c r="FN1019" s="115"/>
      <c r="FO1019" s="115"/>
      <c r="FP1019" s="115"/>
      <c r="FQ1019" s="115"/>
      <c r="FR1019" s="115"/>
      <c r="FS1019" s="115"/>
      <c r="FT1019" s="115"/>
      <c r="FU1019" s="115"/>
      <c r="FV1019" s="115"/>
      <c r="FW1019" s="115"/>
      <c r="FX1019" s="115"/>
      <c r="FY1019" s="115"/>
      <c r="FZ1019" s="115"/>
      <c r="GA1019" s="115"/>
      <c r="GB1019" s="115"/>
      <c r="GC1019" s="115"/>
      <c r="GD1019" s="115"/>
      <c r="GE1019" s="115"/>
      <c r="GF1019" s="115"/>
      <c r="GG1019" s="115"/>
      <c r="GH1019" s="115"/>
      <c r="GI1019" s="115"/>
      <c r="GJ1019" s="115"/>
      <c r="GK1019" s="115"/>
      <c r="GL1019" s="115"/>
      <c r="GM1019" s="115"/>
      <c r="GN1019" s="115"/>
      <c r="GO1019" s="115"/>
      <c r="GP1019" s="115"/>
      <c r="GQ1019" s="115"/>
      <c r="GR1019" s="115"/>
      <c r="GS1019" s="115"/>
      <c r="GT1019" s="115"/>
      <c r="GU1019" s="115"/>
      <c r="GV1019" s="115"/>
      <c r="GW1019" s="115"/>
      <c r="GX1019" s="115"/>
      <c r="GY1019" s="115"/>
      <c r="GZ1019" s="115"/>
      <c r="HA1019" s="115"/>
      <c r="HB1019" s="115"/>
      <c r="HC1019" s="115"/>
      <c r="HD1019" s="115"/>
      <c r="HE1019" s="115"/>
      <c r="HF1019" s="115"/>
      <c r="HG1019" s="115"/>
      <c r="HH1019" s="115"/>
      <c r="HI1019" s="115"/>
      <c r="HJ1019" s="115"/>
      <c r="HK1019" s="115"/>
      <c r="HL1019" s="115"/>
      <c r="HM1019" s="115"/>
      <c r="HN1019" s="115"/>
      <c r="HO1019" s="115"/>
      <c r="HP1019" s="115"/>
      <c r="HQ1019" s="115"/>
      <c r="HR1019" s="115"/>
      <c r="HS1019" s="115"/>
      <c r="HT1019" s="115"/>
      <c r="HU1019" s="115"/>
      <c r="HV1019" s="115"/>
      <c r="HW1019" s="115"/>
      <c r="HX1019" s="115"/>
      <c r="HY1019" s="115"/>
      <c r="HZ1019" s="115"/>
      <c r="IA1019" s="115"/>
      <c r="IB1019" s="115"/>
      <c r="IC1019" s="115"/>
      <c r="ID1019" s="115"/>
      <c r="IE1019" s="115"/>
      <c r="IF1019" s="115"/>
      <c r="IG1019" s="115"/>
      <c r="IH1019" s="115"/>
      <c r="II1019" s="115"/>
      <c r="IJ1019" s="115"/>
      <c r="IK1019" s="115"/>
      <c r="IL1019" s="115"/>
      <c r="IM1019" s="115"/>
      <c r="IN1019" s="115"/>
      <c r="IO1019" s="115"/>
      <c r="IP1019" s="115"/>
      <c r="IQ1019" s="115"/>
      <c r="IR1019" s="115"/>
      <c r="IS1019" s="115"/>
      <c r="IT1019" s="115"/>
      <c r="IU1019" s="115"/>
      <c r="IV1019" s="115"/>
      <c r="IW1019" s="115"/>
      <c r="IX1019" s="115"/>
      <c r="IY1019" s="115"/>
      <c r="IZ1019" s="115"/>
      <c r="JA1019" s="115"/>
      <c r="JB1019" s="115"/>
      <c r="JC1019" s="115"/>
      <c r="JD1019" s="115"/>
      <c r="JE1019" s="115"/>
    </row>
    <row r="1020" spans="1:265" s="123" customFormat="1" ht="18.75" thickBot="1">
      <c r="A1020" s="149"/>
      <c r="B1020" s="194">
        <v>267</v>
      </c>
      <c r="C1020" s="123" t="s">
        <v>3883</v>
      </c>
      <c r="F1020" s="195"/>
      <c r="G1020" s="194" t="s">
        <v>21</v>
      </c>
      <c r="H1020" s="196"/>
      <c r="J1020" s="43" t="s">
        <v>2680</v>
      </c>
      <c r="K1020" s="71">
        <f t="shared" si="24"/>
        <v>0</v>
      </c>
      <c r="L1020" s="43" t="s">
        <v>3884</v>
      </c>
      <c r="M1020" s="123" t="s">
        <v>3885</v>
      </c>
    </row>
    <row r="1021" spans="1:265" s="123" customFormat="1" ht="18.75" thickBot="1">
      <c r="A1021" s="149"/>
      <c r="B1021" s="194">
        <v>161</v>
      </c>
      <c r="C1021" s="123" t="s">
        <v>4279</v>
      </c>
      <c r="F1021" s="195"/>
      <c r="G1021" s="194" t="s">
        <v>21</v>
      </c>
      <c r="H1021" s="196"/>
      <c r="J1021" s="43" t="s">
        <v>1855</v>
      </c>
      <c r="K1021" s="71">
        <f t="shared" si="24"/>
        <v>0</v>
      </c>
      <c r="L1021" s="43" t="s">
        <v>3887</v>
      </c>
      <c r="M1021" s="123" t="s">
        <v>3888</v>
      </c>
    </row>
    <row r="1022" spans="1:265" s="123" customFormat="1" ht="18.75" thickBot="1">
      <c r="A1022" s="149"/>
      <c r="B1022" s="194">
        <v>229</v>
      </c>
      <c r="C1022" s="123" t="s">
        <v>3889</v>
      </c>
      <c r="F1022" s="195"/>
      <c r="G1022" s="194" t="s">
        <v>21</v>
      </c>
      <c r="H1022" s="196"/>
      <c r="J1022" s="43" t="s">
        <v>3890</v>
      </c>
      <c r="K1022" s="71">
        <f t="shared" si="24"/>
        <v>0</v>
      </c>
      <c r="L1022" s="43" t="s">
        <v>3891</v>
      </c>
      <c r="M1022" s="123" t="s">
        <v>3892</v>
      </c>
    </row>
    <row r="1023" spans="1:265" s="123" customFormat="1" ht="18.75" thickBot="1">
      <c r="A1023" s="149"/>
      <c r="B1023" s="194">
        <v>591</v>
      </c>
      <c r="C1023" s="123" t="s">
        <v>3893</v>
      </c>
      <c r="F1023" s="195"/>
      <c r="G1023" s="194" t="s">
        <v>21</v>
      </c>
      <c r="H1023" s="196"/>
      <c r="J1023" s="43" t="s">
        <v>2061</v>
      </c>
      <c r="K1023" s="71">
        <f t="shared" si="24"/>
        <v>0</v>
      </c>
      <c r="L1023" s="43" t="s">
        <v>3894</v>
      </c>
      <c r="M1023" s="123" t="s">
        <v>3895</v>
      </c>
    </row>
    <row r="1024" spans="1:265" s="123" customFormat="1" ht="18.75" thickBot="1">
      <c r="A1024" s="149"/>
      <c r="B1024" s="194">
        <v>194</v>
      </c>
      <c r="C1024" s="123" t="s">
        <v>3896</v>
      </c>
      <c r="F1024" s="195"/>
      <c r="G1024" s="194" t="s">
        <v>21</v>
      </c>
      <c r="H1024" s="196"/>
      <c r="J1024" s="43" t="s">
        <v>3897</v>
      </c>
      <c r="K1024" s="71">
        <f t="shared" si="24"/>
        <v>0</v>
      </c>
      <c r="L1024" s="43" t="s">
        <v>3898</v>
      </c>
      <c r="M1024" s="123" t="s">
        <v>3899</v>
      </c>
    </row>
    <row r="1025" spans="1:265" s="123" customFormat="1" ht="18.75" thickBot="1">
      <c r="A1025" s="149"/>
      <c r="B1025" s="194">
        <v>696</v>
      </c>
      <c r="C1025" s="123" t="s">
        <v>3904</v>
      </c>
      <c r="F1025" s="195"/>
      <c r="G1025" s="194" t="s">
        <v>21</v>
      </c>
      <c r="H1025" s="196"/>
      <c r="J1025" s="43" t="s">
        <v>1855</v>
      </c>
      <c r="K1025" s="71">
        <f t="shared" si="24"/>
        <v>0</v>
      </c>
      <c r="L1025" s="43" t="s">
        <v>3905</v>
      </c>
      <c r="M1025" s="123" t="s">
        <v>3906</v>
      </c>
    </row>
    <row r="1026" spans="1:265" s="123" customFormat="1" ht="18.75" thickBot="1">
      <c r="A1026" s="149"/>
      <c r="B1026" s="194">
        <v>978</v>
      </c>
      <c r="C1026" s="123" t="s">
        <v>3911</v>
      </c>
      <c r="F1026" s="195"/>
      <c r="G1026" s="194" t="s">
        <v>21</v>
      </c>
      <c r="H1026" s="196"/>
      <c r="J1026" s="43" t="s">
        <v>1733</v>
      </c>
      <c r="K1026" s="71">
        <f t="shared" si="24"/>
        <v>0</v>
      </c>
      <c r="L1026" s="43" t="s">
        <v>3912</v>
      </c>
      <c r="M1026" s="123" t="s">
        <v>3913</v>
      </c>
    </row>
    <row r="1027" spans="1:265" s="123" customFormat="1" ht="18.75" thickBot="1">
      <c r="A1027" s="149"/>
      <c r="B1027" s="194">
        <v>388</v>
      </c>
      <c r="C1027" s="123" t="s">
        <v>3920</v>
      </c>
      <c r="F1027" s="195"/>
      <c r="G1027" s="194" t="s">
        <v>21</v>
      </c>
      <c r="H1027" s="196"/>
      <c r="J1027" s="43" t="s">
        <v>1894</v>
      </c>
      <c r="K1027" s="71">
        <f t="shared" si="24"/>
        <v>0</v>
      </c>
      <c r="L1027" s="43" t="s">
        <v>3921</v>
      </c>
      <c r="M1027" s="123" t="s">
        <v>3922</v>
      </c>
    </row>
    <row r="1028" spans="1:265" s="122" customFormat="1" ht="18.75" thickBot="1">
      <c r="A1028" s="149"/>
      <c r="B1028" s="47"/>
      <c r="C1028" s="48" t="s">
        <v>3704</v>
      </c>
      <c r="D1028" s="48"/>
      <c r="E1028" s="191"/>
      <c r="F1028" s="192"/>
      <c r="G1028" s="47"/>
      <c r="H1028" s="62"/>
      <c r="I1028" s="48"/>
      <c r="J1028" s="48"/>
      <c r="K1028" s="71">
        <f t="shared" si="24"/>
        <v>0</v>
      </c>
      <c r="L1028" s="104"/>
      <c r="M1028" s="43"/>
      <c r="N1028" s="104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 s="115"/>
      <c r="BR1028" s="115"/>
      <c r="BS1028" s="115"/>
      <c r="BT1028" s="115"/>
      <c r="BU1028" s="115"/>
      <c r="BV1028" s="115"/>
      <c r="BW1028" s="115"/>
      <c r="BX1028" s="115"/>
      <c r="BY1028" s="115"/>
      <c r="BZ1028" s="115"/>
      <c r="CA1028" s="115"/>
      <c r="CB1028" s="115"/>
      <c r="CC1028" s="115"/>
      <c r="CD1028" s="115"/>
      <c r="CE1028" s="115"/>
      <c r="CF1028" s="115"/>
      <c r="CG1028" s="115"/>
      <c r="CH1028" s="115"/>
      <c r="CI1028" s="115"/>
      <c r="CJ1028" s="115"/>
      <c r="CK1028" s="115"/>
      <c r="CL1028" s="115"/>
      <c r="CM1028" s="115"/>
      <c r="CN1028" s="115"/>
      <c r="CO1028" s="115"/>
      <c r="CP1028" s="115"/>
      <c r="CQ1028" s="115"/>
      <c r="CR1028" s="115"/>
      <c r="CS1028" s="115"/>
      <c r="CT1028" s="115"/>
      <c r="CU1028" s="115"/>
      <c r="CV1028" s="115"/>
      <c r="CW1028" s="115"/>
      <c r="CX1028" s="115"/>
      <c r="CY1028" s="115"/>
      <c r="CZ1028" s="115"/>
      <c r="DA1028" s="115"/>
      <c r="DB1028" s="115"/>
      <c r="DC1028" s="115"/>
      <c r="DD1028" s="115"/>
      <c r="DE1028" s="115"/>
      <c r="DF1028" s="115"/>
      <c r="DG1028" s="115"/>
      <c r="DH1028" s="115"/>
      <c r="DI1028" s="115"/>
      <c r="DJ1028" s="115"/>
      <c r="DK1028" s="115"/>
      <c r="DL1028" s="115"/>
      <c r="DM1028" s="115"/>
      <c r="DN1028" s="115"/>
      <c r="DO1028" s="115"/>
      <c r="DP1028" s="115"/>
      <c r="DQ1028" s="115"/>
      <c r="DR1028" s="115"/>
      <c r="DS1028" s="115"/>
      <c r="DT1028" s="115"/>
      <c r="DU1028" s="115"/>
      <c r="DV1028" s="115"/>
      <c r="DW1028" s="115"/>
      <c r="DX1028" s="115"/>
      <c r="DY1028" s="115"/>
      <c r="DZ1028" s="115"/>
      <c r="EA1028" s="115"/>
      <c r="EB1028" s="115"/>
      <c r="EC1028" s="115"/>
      <c r="ED1028" s="115"/>
      <c r="EE1028" s="115"/>
      <c r="EF1028" s="115"/>
      <c r="EG1028" s="115"/>
      <c r="EH1028" s="115"/>
      <c r="EI1028" s="115"/>
      <c r="EJ1028" s="115"/>
      <c r="EK1028" s="115"/>
      <c r="EL1028" s="115"/>
      <c r="EM1028" s="115"/>
      <c r="EN1028" s="115"/>
      <c r="EO1028" s="115"/>
      <c r="EP1028" s="115"/>
      <c r="EQ1028" s="115"/>
      <c r="ER1028" s="115"/>
      <c r="ES1028" s="115"/>
      <c r="ET1028" s="115"/>
      <c r="EU1028" s="115"/>
      <c r="EV1028" s="115"/>
      <c r="EW1028" s="115"/>
      <c r="EX1028" s="115"/>
      <c r="EY1028" s="115"/>
      <c r="EZ1028" s="115"/>
      <c r="FA1028" s="115"/>
      <c r="FB1028" s="115"/>
      <c r="FC1028" s="115"/>
      <c r="FD1028" s="115"/>
      <c r="FE1028" s="115"/>
      <c r="FF1028" s="115"/>
      <c r="FG1028" s="115"/>
      <c r="FH1028" s="115"/>
      <c r="FI1028" s="115"/>
      <c r="FJ1028" s="115"/>
      <c r="FK1028" s="115"/>
      <c r="FL1028" s="115"/>
      <c r="FM1028" s="115"/>
      <c r="FN1028" s="115"/>
      <c r="FO1028" s="115"/>
      <c r="FP1028" s="115"/>
      <c r="FQ1028" s="115"/>
      <c r="FR1028" s="115"/>
      <c r="FS1028" s="115"/>
      <c r="FT1028" s="115"/>
      <c r="FU1028" s="115"/>
      <c r="FV1028" s="115"/>
      <c r="FW1028" s="115"/>
      <c r="FX1028" s="115"/>
      <c r="FY1028" s="115"/>
      <c r="FZ1028" s="115"/>
      <c r="GA1028" s="115"/>
      <c r="GB1028" s="115"/>
      <c r="GC1028" s="115"/>
      <c r="GD1028" s="115"/>
      <c r="GE1028" s="115"/>
      <c r="GF1028" s="115"/>
      <c r="GG1028" s="115"/>
      <c r="GH1028" s="115"/>
      <c r="GI1028" s="115"/>
      <c r="GJ1028" s="115"/>
      <c r="GK1028" s="115"/>
      <c r="GL1028" s="115"/>
      <c r="GM1028" s="115"/>
      <c r="GN1028" s="115"/>
      <c r="GO1028" s="115"/>
      <c r="GP1028" s="115"/>
      <c r="GQ1028" s="115"/>
      <c r="GR1028" s="115"/>
      <c r="GS1028" s="115"/>
      <c r="GT1028" s="115"/>
      <c r="GU1028" s="115"/>
      <c r="GV1028" s="115"/>
      <c r="GW1028" s="115"/>
      <c r="GX1028" s="115"/>
      <c r="GY1028" s="115"/>
      <c r="GZ1028" s="115"/>
      <c r="HA1028" s="115"/>
      <c r="HB1028" s="115"/>
      <c r="HC1028" s="115"/>
      <c r="HD1028" s="115"/>
      <c r="HE1028" s="115"/>
      <c r="HF1028" s="115"/>
      <c r="HG1028" s="115"/>
      <c r="HH1028" s="115"/>
      <c r="HI1028" s="115"/>
      <c r="HJ1028" s="115"/>
      <c r="HK1028" s="115"/>
      <c r="HL1028" s="115"/>
      <c r="HM1028" s="115"/>
      <c r="HN1028" s="115"/>
      <c r="HO1028" s="115"/>
      <c r="HP1028" s="115"/>
      <c r="HQ1028" s="115"/>
      <c r="HR1028" s="115"/>
      <c r="HS1028" s="115"/>
      <c r="HT1028" s="115"/>
      <c r="HU1028" s="115"/>
      <c r="HV1028" s="115"/>
      <c r="HW1028" s="115"/>
      <c r="HX1028" s="115"/>
      <c r="HY1028" s="115"/>
      <c r="HZ1028" s="115"/>
      <c r="IA1028" s="115"/>
      <c r="IB1028" s="115"/>
      <c r="IC1028" s="115"/>
      <c r="ID1028" s="115"/>
      <c r="IE1028" s="115"/>
      <c r="IF1028" s="115"/>
      <c r="IG1028" s="115"/>
      <c r="IH1028" s="115"/>
      <c r="II1028" s="115"/>
      <c r="IJ1028" s="115"/>
      <c r="IK1028" s="115"/>
      <c r="IL1028" s="115"/>
      <c r="IM1028" s="115"/>
      <c r="IN1028" s="115"/>
      <c r="IO1028" s="115"/>
      <c r="IP1028" s="115"/>
      <c r="IQ1028" s="115"/>
      <c r="IR1028" s="115"/>
      <c r="IS1028" s="115"/>
      <c r="IT1028" s="115"/>
      <c r="IU1028" s="115"/>
      <c r="IV1028" s="115"/>
      <c r="IW1028" s="115"/>
      <c r="IX1028" s="115"/>
      <c r="IY1028" s="115"/>
      <c r="IZ1028" s="115"/>
      <c r="JA1028" s="115"/>
      <c r="JB1028" s="115"/>
      <c r="JC1028" s="115"/>
      <c r="JD1028" s="115"/>
      <c r="JE1028" s="115"/>
    </row>
    <row r="1029" spans="1:265" s="123" customFormat="1" ht="18.75" thickBot="1">
      <c r="A1029" s="149"/>
      <c r="B1029" s="194">
        <v>88</v>
      </c>
      <c r="C1029" s="123" t="s">
        <v>3705</v>
      </c>
      <c r="F1029" s="195"/>
      <c r="G1029" s="194" t="s">
        <v>21</v>
      </c>
      <c r="H1029" s="196"/>
      <c r="I1029" s="43"/>
      <c r="J1029" s="43" t="s">
        <v>1742</v>
      </c>
      <c r="K1029" s="71">
        <f t="shared" si="24"/>
        <v>0</v>
      </c>
      <c r="L1029" s="43" t="s">
        <v>3706</v>
      </c>
      <c r="M1029" s="123" t="s">
        <v>3707</v>
      </c>
    </row>
    <row r="1030" spans="1:265" s="123" customFormat="1" ht="18.75" thickBot="1">
      <c r="A1030" s="149"/>
      <c r="B1030" s="194">
        <v>97</v>
      </c>
      <c r="C1030" s="123" t="s">
        <v>3708</v>
      </c>
      <c r="F1030" s="195"/>
      <c r="G1030" s="194" t="s">
        <v>21</v>
      </c>
      <c r="H1030" s="196"/>
      <c r="I1030" s="43"/>
      <c r="J1030" s="43" t="s">
        <v>3709</v>
      </c>
      <c r="K1030" s="71">
        <f t="shared" si="24"/>
        <v>0</v>
      </c>
      <c r="L1030" s="43" t="s">
        <v>3710</v>
      </c>
      <c r="M1030" s="123" t="s">
        <v>3711</v>
      </c>
    </row>
    <row r="1031" spans="1:265" s="123" customFormat="1" ht="18.75" thickBot="1">
      <c r="A1031" s="149"/>
      <c r="B1031" s="194">
        <v>121</v>
      </c>
      <c r="C1031" s="123" t="s">
        <v>3715</v>
      </c>
      <c r="F1031" s="195"/>
      <c r="G1031" s="194" t="s">
        <v>21</v>
      </c>
      <c r="H1031" s="196"/>
      <c r="I1031" s="43"/>
      <c r="J1031" s="43" t="s">
        <v>3716</v>
      </c>
      <c r="K1031" s="71">
        <f t="shared" si="24"/>
        <v>0</v>
      </c>
      <c r="L1031" s="43" t="s">
        <v>3717</v>
      </c>
      <c r="M1031" s="123" t="s">
        <v>3718</v>
      </c>
    </row>
    <row r="1032" spans="1:265" s="123" customFormat="1" ht="18.75" thickBot="1">
      <c r="A1032" s="149"/>
      <c r="B1032" s="194">
        <v>186</v>
      </c>
      <c r="C1032" s="123" t="s">
        <v>3719</v>
      </c>
      <c r="F1032" s="195"/>
      <c r="G1032" s="194" t="s">
        <v>21</v>
      </c>
      <c r="H1032" s="196"/>
      <c r="I1032" s="43"/>
      <c r="J1032" s="43" t="s">
        <v>3720</v>
      </c>
      <c r="K1032" s="71">
        <f t="shared" si="24"/>
        <v>0</v>
      </c>
      <c r="L1032" s="43" t="s">
        <v>3721</v>
      </c>
      <c r="M1032" s="123" t="s">
        <v>3722</v>
      </c>
    </row>
    <row r="1033" spans="1:265" s="122" customFormat="1" ht="18.75" thickBot="1">
      <c r="A1033" s="149"/>
      <c r="B1033" s="47"/>
      <c r="C1033" s="48" t="s">
        <v>1260</v>
      </c>
      <c r="D1033" s="48"/>
      <c r="E1033" s="191"/>
      <c r="F1033" s="192"/>
      <c r="G1033" s="47"/>
      <c r="H1033" s="62"/>
      <c r="I1033" s="48"/>
      <c r="J1033" s="191"/>
      <c r="K1033" s="71">
        <f t="shared" si="24"/>
        <v>0</v>
      </c>
      <c r="L1033" s="197"/>
      <c r="M1033" s="104"/>
      <c r="N1033" s="104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 s="115"/>
      <c r="BR1033" s="115"/>
      <c r="BS1033" s="115"/>
      <c r="BT1033" s="115"/>
      <c r="BU1033" s="115"/>
      <c r="BV1033" s="115"/>
      <c r="BW1033" s="115"/>
      <c r="BX1033" s="115"/>
      <c r="BY1033" s="115"/>
      <c r="BZ1033" s="115"/>
      <c r="CA1033" s="115"/>
      <c r="CB1033" s="115"/>
      <c r="CC1033" s="115"/>
      <c r="CD1033" s="115"/>
      <c r="CE1033" s="115"/>
      <c r="CF1033" s="115"/>
      <c r="CG1033" s="115"/>
      <c r="CH1033" s="115"/>
      <c r="CI1033" s="115"/>
      <c r="CJ1033" s="115"/>
      <c r="CK1033" s="115"/>
      <c r="CL1033" s="115"/>
      <c r="CM1033" s="115"/>
      <c r="CN1033" s="115"/>
      <c r="CO1033" s="115"/>
      <c r="CP1033" s="115"/>
      <c r="CQ1033" s="115"/>
      <c r="CR1033" s="115"/>
      <c r="CS1033" s="115"/>
      <c r="CT1033" s="115"/>
      <c r="CU1033" s="115"/>
      <c r="CV1033" s="115"/>
      <c r="CW1033" s="115"/>
      <c r="CX1033" s="115"/>
      <c r="CY1033" s="115"/>
      <c r="CZ1033" s="115"/>
      <c r="DA1033" s="115"/>
      <c r="DB1033" s="115"/>
      <c r="DC1033" s="115"/>
      <c r="DD1033" s="115"/>
      <c r="DE1033" s="115"/>
      <c r="DF1033" s="115"/>
      <c r="DG1033" s="115"/>
      <c r="DH1033" s="115"/>
      <c r="DI1033" s="115"/>
      <c r="DJ1033" s="115"/>
      <c r="DK1033" s="115"/>
      <c r="DL1033" s="115"/>
      <c r="DM1033" s="115"/>
      <c r="DN1033" s="115"/>
      <c r="DO1033" s="115"/>
      <c r="DP1033" s="115"/>
      <c r="DQ1033" s="115"/>
      <c r="DR1033" s="115"/>
      <c r="DS1033" s="115"/>
      <c r="DT1033" s="115"/>
      <c r="DU1033" s="115"/>
      <c r="DV1033" s="115"/>
      <c r="DW1033" s="115"/>
      <c r="DX1033" s="115"/>
      <c r="DY1033" s="115"/>
      <c r="DZ1033" s="115"/>
      <c r="EA1033" s="115"/>
      <c r="EB1033" s="115"/>
      <c r="EC1033" s="115"/>
      <c r="ED1033" s="115"/>
      <c r="EE1033" s="115"/>
      <c r="EF1033" s="115"/>
      <c r="EG1033" s="115"/>
      <c r="EH1033" s="115"/>
      <c r="EI1033" s="115"/>
      <c r="EJ1033" s="115"/>
      <c r="EK1033" s="115"/>
      <c r="EL1033" s="115"/>
      <c r="EM1033" s="115"/>
      <c r="EN1033" s="115"/>
      <c r="EO1033" s="115"/>
      <c r="EP1033" s="115"/>
      <c r="EQ1033" s="115"/>
      <c r="ER1033" s="115"/>
      <c r="ES1033" s="115"/>
      <c r="ET1033" s="115"/>
      <c r="EU1033" s="115"/>
      <c r="EV1033" s="115"/>
      <c r="EW1033" s="115"/>
      <c r="EX1033" s="115"/>
      <c r="EY1033" s="115"/>
      <c r="EZ1033" s="115"/>
      <c r="FA1033" s="115"/>
      <c r="FB1033" s="115"/>
      <c r="FC1033" s="115"/>
      <c r="FD1033" s="115"/>
      <c r="FE1033" s="115"/>
      <c r="FF1033" s="115"/>
      <c r="FG1033" s="115"/>
      <c r="FH1033" s="115"/>
      <c r="FI1033" s="115"/>
      <c r="FJ1033" s="115"/>
      <c r="FK1033" s="115"/>
      <c r="FL1033" s="115"/>
      <c r="FM1033" s="115"/>
      <c r="FN1033" s="115"/>
      <c r="FO1033" s="115"/>
      <c r="FP1033" s="115"/>
      <c r="FQ1033" s="115"/>
      <c r="FR1033" s="115"/>
      <c r="FS1033" s="115"/>
      <c r="FT1033" s="115"/>
      <c r="FU1033" s="115"/>
      <c r="FV1033" s="115"/>
      <c r="FW1033" s="115"/>
      <c r="FX1033" s="115"/>
      <c r="FY1033" s="115"/>
      <c r="FZ1033" s="115"/>
      <c r="GA1033" s="115"/>
      <c r="GB1033" s="115"/>
      <c r="GC1033" s="115"/>
      <c r="GD1033" s="115"/>
      <c r="GE1033" s="115"/>
      <c r="GF1033" s="115"/>
      <c r="GG1033" s="115"/>
      <c r="GH1033" s="115"/>
      <c r="GI1033" s="115"/>
      <c r="GJ1033" s="115"/>
      <c r="GK1033" s="115"/>
      <c r="GL1033" s="115"/>
      <c r="GM1033" s="115"/>
      <c r="GN1033" s="115"/>
      <c r="GO1033" s="115"/>
      <c r="GP1033" s="115"/>
      <c r="GQ1033" s="115"/>
      <c r="GR1033" s="115"/>
      <c r="GS1033" s="115"/>
      <c r="GT1033" s="115"/>
      <c r="GU1033" s="115"/>
      <c r="GV1033" s="115"/>
      <c r="GW1033" s="115"/>
      <c r="GX1033" s="115"/>
      <c r="GY1033" s="115"/>
      <c r="GZ1033" s="115"/>
      <c r="HA1033" s="115"/>
      <c r="HB1033" s="115"/>
      <c r="HC1033" s="115"/>
      <c r="HD1033" s="115"/>
      <c r="HE1033" s="115"/>
      <c r="HF1033" s="115"/>
      <c r="HG1033" s="115"/>
      <c r="HH1033" s="115"/>
      <c r="HI1033" s="115"/>
      <c r="HJ1033" s="115"/>
      <c r="HK1033" s="115"/>
      <c r="HL1033" s="115"/>
      <c r="HM1033" s="115"/>
      <c r="HN1033" s="115"/>
      <c r="HO1033" s="115"/>
      <c r="HP1033" s="115"/>
      <c r="HQ1033" s="115"/>
      <c r="HR1033" s="115"/>
      <c r="HS1033" s="115"/>
      <c r="HT1033" s="115"/>
      <c r="HU1033" s="115"/>
      <c r="HV1033" s="115"/>
      <c r="HW1033" s="115"/>
      <c r="HX1033" s="115"/>
      <c r="HY1033" s="115"/>
      <c r="HZ1033" s="115"/>
      <c r="IA1033" s="115"/>
      <c r="IB1033" s="115"/>
      <c r="IC1033" s="115"/>
      <c r="ID1033" s="115"/>
      <c r="IE1033" s="115"/>
      <c r="IF1033" s="115"/>
      <c r="IG1033" s="115"/>
      <c r="IH1033" s="115"/>
      <c r="II1033" s="115"/>
      <c r="IJ1033" s="115"/>
      <c r="IK1033" s="115"/>
      <c r="IL1033" s="115"/>
      <c r="IM1033" s="115"/>
      <c r="IN1033" s="115"/>
      <c r="IO1033" s="115"/>
      <c r="IP1033" s="115"/>
      <c r="IQ1033" s="115"/>
      <c r="IR1033" s="115"/>
      <c r="IS1033" s="115"/>
      <c r="IT1033" s="115"/>
      <c r="IU1033" s="115"/>
      <c r="IV1033" s="115"/>
      <c r="IW1033" s="115"/>
      <c r="IX1033" s="115"/>
      <c r="IY1033" s="115"/>
      <c r="IZ1033" s="115"/>
      <c r="JA1033" s="115"/>
      <c r="JB1033" s="115"/>
      <c r="JC1033" s="115"/>
      <c r="JD1033" s="115"/>
      <c r="JE1033" s="115"/>
    </row>
    <row r="1034" spans="1:265" s="123" customFormat="1" ht="18.75" thickBot="1">
      <c r="A1034" s="149"/>
      <c r="B1034" s="194">
        <v>306</v>
      </c>
      <c r="C1034" s="123" t="s">
        <v>3723</v>
      </c>
      <c r="F1034" s="195" t="s">
        <v>29</v>
      </c>
      <c r="G1034" s="194" t="s">
        <v>21</v>
      </c>
      <c r="H1034" s="196"/>
      <c r="J1034" s="43" t="s">
        <v>3724</v>
      </c>
      <c r="K1034" s="71">
        <f t="shared" si="24"/>
        <v>0</v>
      </c>
      <c r="L1034" s="43" t="s">
        <v>3725</v>
      </c>
      <c r="M1034" s="123" t="s">
        <v>3726</v>
      </c>
    </row>
    <row r="1035" spans="1:265" s="123" customFormat="1" ht="18.75" thickBot="1">
      <c r="A1035" s="149"/>
      <c r="B1035" s="194">
        <v>58</v>
      </c>
      <c r="C1035" s="123" t="s">
        <v>3727</v>
      </c>
      <c r="F1035" s="195"/>
      <c r="G1035" s="194" t="s">
        <v>21</v>
      </c>
      <c r="H1035" s="196"/>
      <c r="J1035" s="43" t="s">
        <v>1781</v>
      </c>
      <c r="K1035" s="71">
        <f t="shared" si="24"/>
        <v>0</v>
      </c>
      <c r="L1035" s="43" t="s">
        <v>3728</v>
      </c>
      <c r="M1035" s="123" t="s">
        <v>3729</v>
      </c>
    </row>
    <row r="1036" spans="1:265" s="123" customFormat="1" ht="18.75" thickBot="1">
      <c r="A1036" s="149"/>
      <c r="B1036" s="194">
        <v>94</v>
      </c>
      <c r="C1036" s="123" t="s">
        <v>3737</v>
      </c>
      <c r="F1036" s="195" t="s">
        <v>3738</v>
      </c>
      <c r="G1036" s="194" t="s">
        <v>21</v>
      </c>
      <c r="H1036" s="196"/>
      <c r="J1036" s="43" t="s">
        <v>3739</v>
      </c>
      <c r="K1036" s="71">
        <f t="shared" si="24"/>
        <v>0</v>
      </c>
      <c r="L1036" s="43" t="s">
        <v>3740</v>
      </c>
      <c r="M1036" s="123" t="s">
        <v>3741</v>
      </c>
    </row>
    <row r="1037" spans="1:265" s="123" customFormat="1" ht="18.75" thickBot="1">
      <c r="A1037" s="149"/>
      <c r="B1037" s="194">
        <v>63</v>
      </c>
      <c r="C1037" s="123" t="s">
        <v>3742</v>
      </c>
      <c r="F1037" s="195" t="s">
        <v>3738</v>
      </c>
      <c r="G1037" s="194" t="s">
        <v>21</v>
      </c>
      <c r="H1037" s="196"/>
      <c r="J1037" s="43" t="s">
        <v>3743</v>
      </c>
      <c r="K1037" s="71">
        <f t="shared" si="24"/>
        <v>0</v>
      </c>
      <c r="L1037" s="43" t="s">
        <v>3744</v>
      </c>
      <c r="M1037" s="123" t="s">
        <v>3745</v>
      </c>
    </row>
    <row r="1038" spans="1:265" s="123" customFormat="1" ht="18.75" thickBot="1">
      <c r="A1038" s="149"/>
      <c r="B1038" s="194">
        <v>54</v>
      </c>
      <c r="C1038" s="123" t="s">
        <v>1721</v>
      </c>
      <c r="F1038" s="195"/>
      <c r="G1038" s="194" t="s">
        <v>21</v>
      </c>
      <c r="H1038" s="196"/>
      <c r="J1038" s="43" t="s">
        <v>1894</v>
      </c>
      <c r="K1038" s="71">
        <f t="shared" si="24"/>
        <v>0</v>
      </c>
      <c r="L1038" s="43" t="s">
        <v>1722</v>
      </c>
      <c r="M1038" s="123" t="s">
        <v>1723</v>
      </c>
    </row>
    <row r="1039" spans="1:265" s="123" customFormat="1" ht="18.75" thickBot="1">
      <c r="A1039" s="149"/>
      <c r="B1039" s="194">
        <v>97</v>
      </c>
      <c r="C1039" s="123" t="s">
        <v>1261</v>
      </c>
      <c r="F1039" s="195"/>
      <c r="G1039" s="194" t="s">
        <v>21</v>
      </c>
      <c r="H1039" s="196"/>
      <c r="J1039" s="43" t="s">
        <v>2118</v>
      </c>
      <c r="K1039" s="71">
        <f t="shared" si="24"/>
        <v>0</v>
      </c>
      <c r="L1039" s="43" t="s">
        <v>1262</v>
      </c>
      <c r="M1039" s="123" t="s">
        <v>1263</v>
      </c>
    </row>
    <row r="1040" spans="1:265" s="123" customFormat="1" ht="18.75" thickBot="1">
      <c r="A1040" s="149"/>
      <c r="B1040" s="194">
        <v>84</v>
      </c>
      <c r="C1040" s="123" t="s">
        <v>1264</v>
      </c>
      <c r="F1040" s="195"/>
      <c r="G1040" s="194" t="s">
        <v>21</v>
      </c>
      <c r="H1040" s="196"/>
      <c r="J1040" s="43" t="s">
        <v>2119</v>
      </c>
      <c r="K1040" s="71">
        <f t="shared" si="24"/>
        <v>0</v>
      </c>
      <c r="L1040" s="43" t="s">
        <v>1265</v>
      </c>
      <c r="M1040" s="123" t="s">
        <v>1266</v>
      </c>
    </row>
    <row r="1041" spans="1:265" s="123" customFormat="1" ht="18.75" thickBot="1">
      <c r="A1041" s="149"/>
      <c r="B1041" s="194">
        <v>173</v>
      </c>
      <c r="C1041" s="123" t="s">
        <v>1652</v>
      </c>
      <c r="F1041" s="195"/>
      <c r="G1041" s="194" t="s">
        <v>21</v>
      </c>
      <c r="H1041" s="196"/>
      <c r="J1041" s="43" t="s">
        <v>1733</v>
      </c>
      <c r="K1041" s="71">
        <f t="shared" si="24"/>
        <v>0</v>
      </c>
      <c r="L1041" s="43" t="s">
        <v>1653</v>
      </c>
      <c r="M1041" s="123" t="s">
        <v>1654</v>
      </c>
    </row>
    <row r="1042" spans="1:265" s="123" customFormat="1" ht="18.75" thickBot="1">
      <c r="A1042" s="149"/>
      <c r="B1042" s="194">
        <v>137</v>
      </c>
      <c r="C1042" s="123" t="s">
        <v>1267</v>
      </c>
      <c r="F1042" s="195"/>
      <c r="G1042" s="194" t="s">
        <v>21</v>
      </c>
      <c r="H1042" s="196"/>
      <c r="J1042" s="43" t="s">
        <v>2120</v>
      </c>
      <c r="K1042" s="71">
        <f t="shared" si="24"/>
        <v>0</v>
      </c>
      <c r="L1042" s="43" t="s">
        <v>1268</v>
      </c>
      <c r="M1042" s="123" t="s">
        <v>1269</v>
      </c>
    </row>
    <row r="1043" spans="1:265" s="123" customFormat="1" ht="18.75" thickBot="1">
      <c r="A1043" s="149"/>
      <c r="B1043" s="194">
        <v>100</v>
      </c>
      <c r="C1043" s="123" t="s">
        <v>3764</v>
      </c>
      <c r="F1043" s="195"/>
      <c r="G1043" s="194" t="s">
        <v>21</v>
      </c>
      <c r="H1043" s="196"/>
      <c r="J1043" s="43" t="s">
        <v>1950</v>
      </c>
      <c r="K1043" s="71">
        <f t="shared" si="24"/>
        <v>0</v>
      </c>
      <c r="L1043" s="43" t="s">
        <v>3765</v>
      </c>
      <c r="M1043" s="123" t="s">
        <v>3766</v>
      </c>
    </row>
    <row r="1044" spans="1:265" s="123" customFormat="1" ht="18.75" thickBot="1">
      <c r="A1044" s="149"/>
      <c r="B1044" s="194">
        <v>100</v>
      </c>
      <c r="C1044" s="123" t="s">
        <v>3767</v>
      </c>
      <c r="F1044" s="195"/>
      <c r="G1044" s="194" t="s">
        <v>21</v>
      </c>
      <c r="H1044" s="196"/>
      <c r="J1044" s="43" t="s">
        <v>1812</v>
      </c>
      <c r="K1044" s="71">
        <f t="shared" si="24"/>
        <v>0</v>
      </c>
      <c r="L1044" s="43" t="s">
        <v>3768</v>
      </c>
      <c r="M1044" s="123" t="s">
        <v>3769</v>
      </c>
    </row>
    <row r="1045" spans="1:265" s="123" customFormat="1" ht="18.75" thickBot="1">
      <c r="A1045" s="149"/>
      <c r="B1045" s="194">
        <v>127</v>
      </c>
      <c r="C1045" s="123" t="s">
        <v>3782</v>
      </c>
      <c r="F1045" s="195" t="s">
        <v>29</v>
      </c>
      <c r="G1045" s="194" t="s">
        <v>21</v>
      </c>
      <c r="H1045" s="196"/>
      <c r="J1045" s="43" t="s">
        <v>1781</v>
      </c>
      <c r="K1045" s="71">
        <f t="shared" si="24"/>
        <v>0</v>
      </c>
      <c r="L1045" s="43" t="s">
        <v>3783</v>
      </c>
      <c r="M1045" s="123" t="s">
        <v>3784</v>
      </c>
    </row>
    <row r="1046" spans="1:265" s="123" customFormat="1" ht="18.75" thickBot="1">
      <c r="A1046" s="149"/>
      <c r="B1046" s="194">
        <v>77</v>
      </c>
      <c r="C1046" s="123" t="s">
        <v>3791</v>
      </c>
      <c r="F1046" s="195" t="s">
        <v>29</v>
      </c>
      <c r="G1046" s="194" t="s">
        <v>21</v>
      </c>
      <c r="H1046" s="196"/>
      <c r="J1046" s="43" t="s">
        <v>1982</v>
      </c>
      <c r="K1046" s="71">
        <f t="shared" si="24"/>
        <v>0</v>
      </c>
      <c r="L1046" s="43" t="s">
        <v>3792</v>
      </c>
      <c r="M1046" s="123" t="s">
        <v>3793</v>
      </c>
    </row>
    <row r="1047" spans="1:265" s="123" customFormat="1" ht="18.75" thickBot="1">
      <c r="A1047" s="149"/>
      <c r="B1047" s="194">
        <v>173</v>
      </c>
      <c r="C1047" s="123" t="s">
        <v>1270</v>
      </c>
      <c r="F1047" s="195" t="s">
        <v>29</v>
      </c>
      <c r="G1047" s="194" t="s">
        <v>21</v>
      </c>
      <c r="H1047" s="196"/>
      <c r="J1047" s="43" t="s">
        <v>1917</v>
      </c>
      <c r="K1047" s="71">
        <f t="shared" si="24"/>
        <v>0</v>
      </c>
      <c r="L1047" s="43" t="s">
        <v>1271</v>
      </c>
      <c r="M1047" s="123" t="s">
        <v>1272</v>
      </c>
    </row>
    <row r="1048" spans="1:265" s="123" customFormat="1" ht="18.75" thickBot="1">
      <c r="A1048" s="149"/>
      <c r="B1048" s="194">
        <v>55</v>
      </c>
      <c r="C1048" s="123" t="s">
        <v>3798</v>
      </c>
      <c r="F1048" s="195" t="s">
        <v>29</v>
      </c>
      <c r="G1048" s="194" t="s">
        <v>21</v>
      </c>
      <c r="H1048" s="196"/>
      <c r="J1048" s="43" t="s">
        <v>1894</v>
      </c>
      <c r="K1048" s="71">
        <f t="shared" si="24"/>
        <v>0</v>
      </c>
      <c r="L1048" s="43" t="s">
        <v>3799</v>
      </c>
      <c r="M1048" s="123" t="s">
        <v>3800</v>
      </c>
    </row>
    <row r="1049" spans="1:265" s="123" customFormat="1" ht="18.75" thickBot="1">
      <c r="A1049" s="149"/>
      <c r="B1049" s="194">
        <v>103</v>
      </c>
      <c r="C1049" s="123" t="s">
        <v>1379</v>
      </c>
      <c r="F1049" s="195" t="s">
        <v>29</v>
      </c>
      <c r="G1049" s="194" t="s">
        <v>21</v>
      </c>
      <c r="H1049" s="196"/>
      <c r="J1049" s="43" t="s">
        <v>1855</v>
      </c>
      <c r="K1049" s="71">
        <f t="shared" si="24"/>
        <v>0</v>
      </c>
      <c r="L1049" s="43" t="s">
        <v>1380</v>
      </c>
      <c r="M1049" s="123" t="s">
        <v>1381</v>
      </c>
    </row>
    <row r="1050" spans="1:265" s="123" customFormat="1" ht="18.75" thickBot="1">
      <c r="A1050" s="149"/>
      <c r="B1050" s="194">
        <v>118</v>
      </c>
      <c r="C1050" s="123" t="s">
        <v>1273</v>
      </c>
      <c r="F1050" s="195"/>
      <c r="G1050" s="194" t="s">
        <v>21</v>
      </c>
      <c r="H1050" s="196"/>
      <c r="J1050" s="43" t="s">
        <v>1894</v>
      </c>
      <c r="K1050" s="71">
        <f t="shared" si="24"/>
        <v>0</v>
      </c>
      <c r="L1050" s="43" t="s">
        <v>3799</v>
      </c>
      <c r="M1050" s="123" t="s">
        <v>1275</v>
      </c>
    </row>
    <row r="1051" spans="1:265" s="123" customFormat="1" ht="18.75" thickBot="1">
      <c r="A1051" s="149"/>
      <c r="B1051" s="194">
        <v>62</v>
      </c>
      <c r="C1051" s="123" t="s">
        <v>3809</v>
      </c>
      <c r="F1051" s="195"/>
      <c r="G1051" s="194" t="s">
        <v>21</v>
      </c>
      <c r="H1051" s="196"/>
      <c r="J1051" s="43" t="s">
        <v>3810</v>
      </c>
      <c r="K1051" s="71">
        <f t="shared" si="24"/>
        <v>0</v>
      </c>
      <c r="L1051" s="43" t="s">
        <v>3811</v>
      </c>
      <c r="M1051" s="123" t="s">
        <v>3812</v>
      </c>
    </row>
    <row r="1052" spans="1:265" s="122" customFormat="1" ht="18.75" thickBot="1">
      <c r="A1052" s="149"/>
      <c r="B1052" s="47"/>
      <c r="C1052" s="48" t="s">
        <v>1276</v>
      </c>
      <c r="D1052" s="48"/>
      <c r="E1052" s="191"/>
      <c r="F1052" s="192"/>
      <c r="G1052" s="47"/>
      <c r="H1052" s="62"/>
      <c r="I1052" s="48"/>
      <c r="J1052" s="48"/>
      <c r="K1052" s="71">
        <f t="shared" si="24"/>
        <v>0</v>
      </c>
      <c r="L1052" s="104"/>
      <c r="M1052" s="43"/>
      <c r="N1052" s="104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 s="115"/>
      <c r="BR1052" s="115"/>
      <c r="BS1052" s="115"/>
      <c r="BT1052" s="115"/>
      <c r="BU1052" s="115"/>
      <c r="BV1052" s="115"/>
      <c r="BW1052" s="115"/>
      <c r="BX1052" s="115"/>
      <c r="BY1052" s="115"/>
      <c r="BZ1052" s="115"/>
      <c r="CA1052" s="115"/>
      <c r="CB1052" s="115"/>
      <c r="CC1052" s="115"/>
      <c r="CD1052" s="115"/>
      <c r="CE1052" s="115"/>
      <c r="CF1052" s="115"/>
      <c r="CG1052" s="115"/>
      <c r="CH1052" s="115"/>
      <c r="CI1052" s="115"/>
      <c r="CJ1052" s="115"/>
      <c r="CK1052" s="115"/>
      <c r="CL1052" s="115"/>
      <c r="CM1052" s="115"/>
      <c r="CN1052" s="115"/>
      <c r="CO1052" s="115"/>
      <c r="CP1052" s="115"/>
      <c r="CQ1052" s="115"/>
      <c r="CR1052" s="115"/>
      <c r="CS1052" s="115"/>
      <c r="CT1052" s="115"/>
      <c r="CU1052" s="115"/>
      <c r="CV1052" s="115"/>
      <c r="CW1052" s="115"/>
      <c r="CX1052" s="115"/>
      <c r="CY1052" s="115"/>
      <c r="CZ1052" s="115"/>
      <c r="DA1052" s="115"/>
      <c r="DB1052" s="115"/>
      <c r="DC1052" s="115"/>
      <c r="DD1052" s="115"/>
      <c r="DE1052" s="115"/>
      <c r="DF1052" s="115"/>
      <c r="DG1052" s="115"/>
      <c r="DH1052" s="115"/>
      <c r="DI1052" s="115"/>
      <c r="DJ1052" s="115"/>
      <c r="DK1052" s="115"/>
      <c r="DL1052" s="115"/>
      <c r="DM1052" s="115"/>
      <c r="DN1052" s="115"/>
      <c r="DO1052" s="115"/>
      <c r="DP1052" s="115"/>
      <c r="DQ1052" s="115"/>
      <c r="DR1052" s="115"/>
      <c r="DS1052" s="115"/>
      <c r="DT1052" s="115"/>
      <c r="DU1052" s="115"/>
      <c r="DV1052" s="115"/>
      <c r="DW1052" s="115"/>
      <c r="DX1052" s="115"/>
      <c r="DY1052" s="115"/>
      <c r="DZ1052" s="115"/>
      <c r="EA1052" s="115"/>
      <c r="EB1052" s="115"/>
      <c r="EC1052" s="115"/>
      <c r="ED1052" s="115"/>
      <c r="EE1052" s="115"/>
      <c r="EF1052" s="115"/>
      <c r="EG1052" s="115"/>
      <c r="EH1052" s="115"/>
      <c r="EI1052" s="115"/>
      <c r="EJ1052" s="115"/>
      <c r="EK1052" s="115"/>
      <c r="EL1052" s="115"/>
      <c r="EM1052" s="115"/>
      <c r="EN1052" s="115"/>
      <c r="EO1052" s="115"/>
      <c r="EP1052" s="115"/>
      <c r="EQ1052" s="115"/>
      <c r="ER1052" s="115"/>
      <c r="ES1052" s="115"/>
      <c r="ET1052" s="115"/>
      <c r="EU1052" s="115"/>
      <c r="EV1052" s="115"/>
      <c r="EW1052" s="115"/>
      <c r="EX1052" s="115"/>
      <c r="EY1052" s="115"/>
      <c r="EZ1052" s="115"/>
      <c r="FA1052" s="115"/>
      <c r="FB1052" s="115"/>
      <c r="FC1052" s="115"/>
      <c r="FD1052" s="115"/>
      <c r="FE1052" s="115"/>
      <c r="FF1052" s="115"/>
      <c r="FG1052" s="115"/>
      <c r="FH1052" s="115"/>
      <c r="FI1052" s="115"/>
      <c r="FJ1052" s="115"/>
      <c r="FK1052" s="115"/>
      <c r="FL1052" s="115"/>
      <c r="FM1052" s="115"/>
      <c r="FN1052" s="115"/>
      <c r="FO1052" s="115"/>
      <c r="FP1052" s="115"/>
      <c r="FQ1052" s="115"/>
      <c r="FR1052" s="115"/>
      <c r="FS1052" s="115"/>
      <c r="FT1052" s="115"/>
      <c r="FU1052" s="115"/>
      <c r="FV1052" s="115"/>
      <c r="FW1052" s="115"/>
      <c r="FX1052" s="115"/>
      <c r="FY1052" s="115"/>
      <c r="FZ1052" s="115"/>
      <c r="GA1052" s="115"/>
      <c r="GB1052" s="115"/>
      <c r="GC1052" s="115"/>
      <c r="GD1052" s="115"/>
      <c r="GE1052" s="115"/>
      <c r="GF1052" s="115"/>
      <c r="GG1052" s="115"/>
      <c r="GH1052" s="115"/>
      <c r="GI1052" s="115"/>
      <c r="GJ1052" s="115"/>
      <c r="GK1052" s="115"/>
      <c r="GL1052" s="115"/>
      <c r="GM1052" s="115"/>
      <c r="GN1052" s="115"/>
      <c r="GO1052" s="115"/>
      <c r="GP1052" s="115"/>
      <c r="GQ1052" s="115"/>
      <c r="GR1052" s="115"/>
      <c r="GS1052" s="115"/>
      <c r="GT1052" s="115"/>
      <c r="GU1052" s="115"/>
      <c r="GV1052" s="115"/>
      <c r="GW1052" s="115"/>
      <c r="GX1052" s="115"/>
      <c r="GY1052" s="115"/>
      <c r="GZ1052" s="115"/>
      <c r="HA1052" s="115"/>
      <c r="HB1052" s="115"/>
      <c r="HC1052" s="115"/>
      <c r="HD1052" s="115"/>
      <c r="HE1052" s="115"/>
      <c r="HF1052" s="115"/>
      <c r="HG1052" s="115"/>
      <c r="HH1052" s="115"/>
      <c r="HI1052" s="115"/>
      <c r="HJ1052" s="115"/>
      <c r="HK1052" s="115"/>
      <c r="HL1052" s="115"/>
      <c r="HM1052" s="115"/>
      <c r="HN1052" s="115"/>
      <c r="HO1052" s="115"/>
      <c r="HP1052" s="115"/>
      <c r="HQ1052" s="115"/>
      <c r="HR1052" s="115"/>
      <c r="HS1052" s="115"/>
      <c r="HT1052" s="115"/>
      <c r="HU1052" s="115"/>
      <c r="HV1052" s="115"/>
      <c r="HW1052" s="115"/>
      <c r="HX1052" s="115"/>
      <c r="HY1052" s="115"/>
      <c r="HZ1052" s="115"/>
      <c r="IA1052" s="115"/>
      <c r="IB1052" s="115"/>
      <c r="IC1052" s="115"/>
      <c r="ID1052" s="115"/>
      <c r="IE1052" s="115"/>
      <c r="IF1052" s="115"/>
      <c r="IG1052" s="115"/>
      <c r="IH1052" s="115"/>
      <c r="II1052" s="115"/>
      <c r="IJ1052" s="115"/>
      <c r="IK1052" s="115"/>
      <c r="IL1052" s="115"/>
      <c r="IM1052" s="115"/>
      <c r="IN1052" s="115"/>
      <c r="IO1052" s="115"/>
      <c r="IP1052" s="115"/>
      <c r="IQ1052" s="115"/>
      <c r="IR1052" s="115"/>
      <c r="IS1052" s="115"/>
      <c r="IT1052" s="115"/>
      <c r="IU1052" s="115"/>
      <c r="IV1052" s="115"/>
      <c r="IW1052" s="115"/>
      <c r="IX1052" s="115"/>
      <c r="IY1052" s="115"/>
      <c r="IZ1052" s="115"/>
      <c r="JA1052" s="115"/>
      <c r="JB1052" s="115"/>
      <c r="JC1052" s="115"/>
      <c r="JD1052" s="115"/>
      <c r="JE1052" s="115"/>
    </row>
    <row r="1053" spans="1:265" s="123" customFormat="1" ht="18.75" thickBot="1">
      <c r="A1053" s="149"/>
      <c r="B1053" s="194">
        <v>494</v>
      </c>
      <c r="C1053" s="123" t="s">
        <v>4280</v>
      </c>
      <c r="F1053" s="195"/>
      <c r="G1053" s="194" t="s">
        <v>21</v>
      </c>
      <c r="H1053" s="196"/>
      <c r="J1053" s="43" t="s">
        <v>3437</v>
      </c>
      <c r="K1053" s="71">
        <f t="shared" si="24"/>
        <v>0</v>
      </c>
      <c r="L1053" s="43" t="s">
        <v>3848</v>
      </c>
      <c r="M1053" s="123" t="s">
        <v>3849</v>
      </c>
    </row>
    <row r="1054" spans="1:265" s="123" customFormat="1" ht="18.75" thickBot="1">
      <c r="A1054" s="149"/>
      <c r="B1054" s="194">
        <v>623</v>
      </c>
      <c r="C1054" s="123" t="s">
        <v>3850</v>
      </c>
      <c r="F1054" s="195"/>
      <c r="G1054" s="194" t="s">
        <v>21</v>
      </c>
      <c r="H1054" s="196"/>
      <c r="J1054" s="43" t="s">
        <v>2621</v>
      </c>
      <c r="K1054" s="71">
        <f t="shared" si="24"/>
        <v>0</v>
      </c>
      <c r="L1054" s="43" t="s">
        <v>3851</v>
      </c>
      <c r="M1054" s="123" t="s">
        <v>3852</v>
      </c>
    </row>
    <row r="1055" spans="1:265" s="123" customFormat="1" ht="18.75" thickBot="1">
      <c r="A1055" s="149"/>
      <c r="B1055" s="194">
        <v>4639</v>
      </c>
      <c r="C1055" s="123" t="s">
        <v>3853</v>
      </c>
      <c r="F1055" s="195"/>
      <c r="G1055" s="194" t="s">
        <v>21</v>
      </c>
      <c r="H1055" s="196"/>
      <c r="J1055" s="43" t="s">
        <v>1812</v>
      </c>
      <c r="K1055" s="71">
        <f t="shared" si="24"/>
        <v>0</v>
      </c>
      <c r="L1055" s="43" t="s">
        <v>3854</v>
      </c>
      <c r="M1055" s="123" t="s">
        <v>3855</v>
      </c>
    </row>
    <row r="1056" spans="1:265" s="123" customFormat="1" ht="18.75" thickBot="1">
      <c r="A1056" s="149"/>
      <c r="B1056" s="194">
        <v>150</v>
      </c>
      <c r="C1056" s="198" t="s">
        <v>3856</v>
      </c>
      <c r="F1056" s="184" t="s">
        <v>4274</v>
      </c>
      <c r="G1056" s="194" t="s">
        <v>21</v>
      </c>
      <c r="H1056" s="196"/>
      <c r="J1056" s="43" t="s">
        <v>1982</v>
      </c>
      <c r="K1056" s="71">
        <f t="shared" si="24"/>
        <v>0</v>
      </c>
      <c r="L1056" s="43" t="s">
        <v>3857</v>
      </c>
      <c r="M1056" s="123" t="s">
        <v>3858</v>
      </c>
    </row>
    <row r="1057" spans="1:13" s="123" customFormat="1" ht="18.75" thickBot="1">
      <c r="A1057" s="149"/>
      <c r="B1057" s="194">
        <v>1163</v>
      </c>
      <c r="C1057" s="123" t="s">
        <v>3859</v>
      </c>
      <c r="F1057" s="195"/>
      <c r="G1057" s="194" t="s">
        <v>21</v>
      </c>
      <c r="H1057" s="196"/>
      <c r="J1057" s="43" t="s">
        <v>3860</v>
      </c>
      <c r="K1057" s="71">
        <f t="shared" si="24"/>
        <v>0</v>
      </c>
      <c r="L1057" s="43" t="s">
        <v>3861</v>
      </c>
      <c r="M1057" s="123" t="s">
        <v>3862</v>
      </c>
    </row>
    <row r="1058" spans="1:13" s="123" customFormat="1" ht="18.75" thickBot="1">
      <c r="A1058" s="149"/>
      <c r="B1058" s="194">
        <v>837</v>
      </c>
      <c r="C1058" s="123" t="s">
        <v>1277</v>
      </c>
      <c r="F1058" s="195"/>
      <c r="G1058" s="194" t="s">
        <v>21</v>
      </c>
      <c r="H1058" s="196"/>
      <c r="J1058" s="43" t="s">
        <v>2121</v>
      </c>
      <c r="K1058" s="71">
        <f t="shared" si="24"/>
        <v>0</v>
      </c>
      <c r="L1058" s="43" t="s">
        <v>1278</v>
      </c>
      <c r="M1058" s="123" t="s">
        <v>1279</v>
      </c>
    </row>
    <row r="1059" spans="1:13" s="123" customFormat="1" ht="18.75" thickBot="1">
      <c r="A1059" s="149"/>
      <c r="B1059" s="194">
        <v>1258</v>
      </c>
      <c r="C1059" s="123" t="s">
        <v>3866</v>
      </c>
      <c r="F1059" s="195"/>
      <c r="G1059" s="194" t="s">
        <v>23</v>
      </c>
      <c r="H1059" s="196"/>
      <c r="J1059" s="43" t="s">
        <v>1733</v>
      </c>
      <c r="K1059" s="71">
        <f t="shared" si="24"/>
        <v>0</v>
      </c>
      <c r="L1059" s="43" t="s">
        <v>3867</v>
      </c>
      <c r="M1059" s="123" t="s">
        <v>3868</v>
      </c>
    </row>
    <row r="1060" spans="1:13" s="123" customFormat="1" ht="18.75" thickBot="1">
      <c r="A1060" s="149"/>
      <c r="B1060" s="194">
        <v>2232</v>
      </c>
      <c r="C1060" s="123" t="s">
        <v>3869</v>
      </c>
      <c r="F1060" s="195"/>
      <c r="G1060" s="194" t="s">
        <v>21</v>
      </c>
      <c r="H1060" s="196"/>
      <c r="J1060" s="43" t="s">
        <v>1781</v>
      </c>
      <c r="K1060" s="71">
        <f t="shared" si="24"/>
        <v>0</v>
      </c>
      <c r="L1060" s="43" t="s">
        <v>3870</v>
      </c>
      <c r="M1060" s="123" t="s">
        <v>3871</v>
      </c>
    </row>
    <row r="1061" spans="1:13" s="123" customFormat="1" ht="18.75" thickBot="1">
      <c r="A1061" s="149"/>
      <c r="B1061" s="194">
        <v>279</v>
      </c>
      <c r="C1061" s="123" t="s">
        <v>3872</v>
      </c>
      <c r="F1061" s="195"/>
      <c r="G1061" s="194" t="s">
        <v>21</v>
      </c>
      <c r="H1061" s="196"/>
      <c r="J1061" s="43" t="s">
        <v>1781</v>
      </c>
      <c r="K1061" s="71">
        <f t="shared" si="24"/>
        <v>0</v>
      </c>
      <c r="L1061" s="43" t="s">
        <v>3873</v>
      </c>
      <c r="M1061" s="123" t="s">
        <v>3874</v>
      </c>
    </row>
    <row r="1062" spans="1:13" s="123" customFormat="1" ht="18.75" thickBot="1">
      <c r="A1062" s="149"/>
      <c r="B1062" s="194">
        <v>120</v>
      </c>
      <c r="C1062" s="123" t="s">
        <v>3875</v>
      </c>
      <c r="F1062" s="195"/>
      <c r="G1062" s="194" t="s">
        <v>21</v>
      </c>
      <c r="H1062" s="196"/>
      <c r="J1062" s="43" t="s">
        <v>3876</v>
      </c>
      <c r="K1062" s="71">
        <f t="shared" si="24"/>
        <v>0</v>
      </c>
      <c r="L1062" s="43" t="s">
        <v>3877</v>
      </c>
      <c r="M1062" s="123" t="s">
        <v>3878</v>
      </c>
    </row>
    <row r="1063" spans="1:13" s="123" customFormat="1" ht="18.75" thickBot="1">
      <c r="A1063" s="149"/>
      <c r="B1063" s="194">
        <v>1977</v>
      </c>
      <c r="C1063" s="123" t="s">
        <v>1280</v>
      </c>
      <c r="F1063" s="195"/>
      <c r="G1063" s="194" t="s">
        <v>21</v>
      </c>
      <c r="H1063" s="196"/>
      <c r="J1063" s="43" t="s">
        <v>1950</v>
      </c>
      <c r="K1063" s="71">
        <f t="shared" si="24"/>
        <v>0</v>
      </c>
      <c r="L1063" s="43" t="s">
        <v>1281</v>
      </c>
      <c r="M1063" s="123" t="s">
        <v>1282</v>
      </c>
    </row>
    <row r="1064" spans="1:13" s="123" customFormat="1" ht="18.75" thickBot="1">
      <c r="A1064" s="149"/>
      <c r="B1064" s="194">
        <v>324</v>
      </c>
      <c r="C1064" s="123" t="s">
        <v>3879</v>
      </c>
      <c r="F1064" s="195"/>
      <c r="G1064" s="194" t="s">
        <v>21</v>
      </c>
      <c r="H1064" s="196"/>
      <c r="J1064" s="43" t="s">
        <v>1773</v>
      </c>
      <c r="K1064" s="71">
        <f t="shared" si="24"/>
        <v>0</v>
      </c>
      <c r="L1064" s="43" t="s">
        <v>3880</v>
      </c>
      <c r="M1064" s="123" t="s">
        <v>3881</v>
      </c>
    </row>
    <row r="1065" spans="1:13" s="1" customFormat="1" ht="18.75" thickBot="1">
      <c r="A1065" s="149"/>
      <c r="B1065" s="185"/>
      <c r="C1065" s="186" t="s">
        <v>4281</v>
      </c>
      <c r="D1065" s="186"/>
      <c r="E1065" s="186"/>
      <c r="F1065" s="187"/>
      <c r="G1065" s="199"/>
      <c r="H1065" s="188"/>
      <c r="I1065" s="185" t="s">
        <v>4282</v>
      </c>
      <c r="J1065" s="186"/>
      <c r="K1065" s="71">
        <f>A1065*H1065</f>
        <v>0</v>
      </c>
      <c r="L1065" s="43"/>
      <c r="M1065" s="200"/>
    </row>
    <row r="1066" spans="1:13" s="123" customFormat="1" ht="18.75" thickBot="1">
      <c r="A1066" s="149"/>
      <c r="B1066" s="47"/>
      <c r="C1066" s="48" t="s">
        <v>1256</v>
      </c>
      <c r="D1066" s="48"/>
      <c r="E1066" s="48"/>
      <c r="F1066" s="179"/>
      <c r="G1066" s="47"/>
      <c r="H1066" s="62"/>
      <c r="I1066" s="48"/>
      <c r="J1066" s="48"/>
      <c r="K1066" s="71">
        <f t="shared" ref="K1066:K1092" si="25">IF(I1066&lt;&gt;0,A1066*I1066,A1066*H1066)</f>
        <v>0</v>
      </c>
      <c r="L1066" s="104"/>
      <c r="M1066" s="104"/>
    </row>
    <row r="1067" spans="1:13" s="123" customFormat="1" ht="18.75" thickBot="1">
      <c r="A1067" s="149"/>
      <c r="B1067" s="67">
        <v>194</v>
      </c>
      <c r="C1067" s="43" t="s">
        <v>3191</v>
      </c>
      <c r="D1067" s="43"/>
      <c r="E1067" s="43"/>
      <c r="F1067" s="178"/>
      <c r="G1067" s="67" t="s">
        <v>21</v>
      </c>
      <c r="H1067" s="71"/>
      <c r="I1067" s="43"/>
      <c r="J1067" s="43" t="s">
        <v>1812</v>
      </c>
      <c r="K1067" s="71">
        <f t="shared" ref="K1067:K1088" si="26">IF(I1067&lt;&gt;0,A1067*I1067,A1067*H1067)</f>
        <v>0</v>
      </c>
      <c r="L1067" s="43" t="s">
        <v>3192</v>
      </c>
      <c r="M1067" s="43" t="s">
        <v>3193</v>
      </c>
    </row>
    <row r="1068" spans="1:13" s="123" customFormat="1" ht="18.75" thickBot="1">
      <c r="A1068" s="149"/>
      <c r="B1068" s="67">
        <v>102</v>
      </c>
      <c r="C1068" s="43" t="s">
        <v>3194</v>
      </c>
      <c r="D1068" s="43"/>
      <c r="E1068" s="43"/>
      <c r="F1068" s="178"/>
      <c r="G1068" s="67" t="s">
        <v>21</v>
      </c>
      <c r="H1068" s="71"/>
      <c r="I1068" s="43"/>
      <c r="J1068" s="43" t="s">
        <v>1781</v>
      </c>
      <c r="K1068" s="71">
        <f t="shared" si="26"/>
        <v>0</v>
      </c>
      <c r="L1068" s="43" t="s">
        <v>3195</v>
      </c>
      <c r="M1068" s="43" t="s">
        <v>3196</v>
      </c>
    </row>
    <row r="1069" spans="1:13" s="123" customFormat="1" ht="18.75" thickBot="1">
      <c r="A1069" s="149"/>
      <c r="B1069" s="67">
        <v>640</v>
      </c>
      <c r="C1069" s="43" t="s">
        <v>3197</v>
      </c>
      <c r="D1069" s="43"/>
      <c r="E1069" s="43"/>
      <c r="F1069" s="178"/>
      <c r="G1069" s="67" t="s">
        <v>21</v>
      </c>
      <c r="H1069" s="71"/>
      <c r="I1069" s="43"/>
      <c r="J1069" s="43" t="s">
        <v>3198</v>
      </c>
      <c r="K1069" s="71">
        <f t="shared" si="26"/>
        <v>0</v>
      </c>
      <c r="L1069" s="43" t="s">
        <v>3199</v>
      </c>
      <c r="M1069" s="43" t="s">
        <v>3200</v>
      </c>
    </row>
    <row r="1070" spans="1:13" s="123" customFormat="1" ht="18.75" thickBot="1">
      <c r="A1070" s="149"/>
      <c r="B1070" s="67">
        <v>115</v>
      </c>
      <c r="C1070" s="43" t="s">
        <v>3201</v>
      </c>
      <c r="D1070" s="43"/>
      <c r="E1070" s="43"/>
      <c r="F1070" s="184" t="s">
        <v>4274</v>
      </c>
      <c r="G1070" s="67" t="s">
        <v>21</v>
      </c>
      <c r="H1070" s="71"/>
      <c r="I1070" s="43"/>
      <c r="J1070" s="43" t="s">
        <v>1773</v>
      </c>
      <c r="K1070" s="71">
        <f t="shared" si="26"/>
        <v>0</v>
      </c>
      <c r="L1070" s="43" t="s">
        <v>3202</v>
      </c>
      <c r="M1070" s="43" t="s">
        <v>3203</v>
      </c>
    </row>
    <row r="1071" spans="1:13" s="123" customFormat="1" ht="18.75" thickBot="1">
      <c r="A1071" s="149"/>
      <c r="B1071" s="67">
        <v>551</v>
      </c>
      <c r="C1071" s="43" t="s">
        <v>3204</v>
      </c>
      <c r="D1071" s="43"/>
      <c r="E1071" s="43"/>
      <c r="F1071" s="183"/>
      <c r="G1071" s="67" t="s">
        <v>21</v>
      </c>
      <c r="H1071" s="71"/>
      <c r="I1071" s="43"/>
      <c r="J1071" s="43" t="s">
        <v>1812</v>
      </c>
      <c r="K1071" s="71">
        <f t="shared" si="26"/>
        <v>0</v>
      </c>
      <c r="L1071" s="43" t="s">
        <v>3205</v>
      </c>
      <c r="M1071" s="43" t="s">
        <v>3206</v>
      </c>
    </row>
    <row r="1072" spans="1:13" s="123" customFormat="1" ht="18.75" thickBot="1">
      <c r="A1072" s="149"/>
      <c r="B1072" s="67">
        <v>341</v>
      </c>
      <c r="C1072" s="43" t="s">
        <v>3207</v>
      </c>
      <c r="D1072" s="43"/>
      <c r="E1072" s="43"/>
      <c r="F1072" s="183"/>
      <c r="G1072" s="67" t="s">
        <v>21</v>
      </c>
      <c r="H1072" s="71"/>
      <c r="I1072" s="43"/>
      <c r="J1072" s="43" t="s">
        <v>3208</v>
      </c>
      <c r="K1072" s="71">
        <f t="shared" si="26"/>
        <v>0</v>
      </c>
      <c r="L1072" s="43" t="s">
        <v>3209</v>
      </c>
      <c r="M1072" s="43" t="s">
        <v>3210</v>
      </c>
    </row>
    <row r="1073" spans="1:265" s="123" customFormat="1" ht="18.75" thickBot="1">
      <c r="A1073" s="149"/>
      <c r="B1073" s="67">
        <v>231</v>
      </c>
      <c r="C1073" s="43" t="s">
        <v>3211</v>
      </c>
      <c r="D1073" s="43"/>
      <c r="E1073" s="43"/>
      <c r="F1073" s="183"/>
      <c r="G1073" s="67" t="s">
        <v>21</v>
      </c>
      <c r="H1073" s="71"/>
      <c r="I1073" s="43"/>
      <c r="J1073" s="43" t="s">
        <v>3212</v>
      </c>
      <c r="K1073" s="71">
        <f t="shared" si="26"/>
        <v>0</v>
      </c>
      <c r="L1073" s="43" t="s">
        <v>3213</v>
      </c>
      <c r="M1073" s="43" t="s">
        <v>3214</v>
      </c>
    </row>
    <row r="1074" spans="1:265" s="123" customFormat="1" ht="18.75" thickBot="1">
      <c r="A1074" s="149"/>
      <c r="B1074" s="67">
        <v>298</v>
      </c>
      <c r="C1074" s="43" t="s">
        <v>3215</v>
      </c>
      <c r="D1074" s="43"/>
      <c r="E1074" s="43"/>
      <c r="F1074" s="183"/>
      <c r="G1074" s="67" t="s">
        <v>21</v>
      </c>
      <c r="H1074" s="71"/>
      <c r="I1074" s="43"/>
      <c r="J1074" s="43" t="s">
        <v>1812</v>
      </c>
      <c r="K1074" s="71">
        <f t="shared" si="26"/>
        <v>0</v>
      </c>
      <c r="L1074" s="43" t="s">
        <v>3216</v>
      </c>
      <c r="M1074" s="43" t="s">
        <v>3217</v>
      </c>
    </row>
    <row r="1075" spans="1:265" s="123" customFormat="1" ht="18.75" thickBot="1">
      <c r="A1075" s="149"/>
      <c r="B1075" s="67">
        <v>65</v>
      </c>
      <c r="C1075" s="43" t="s">
        <v>3218</v>
      </c>
      <c r="D1075" s="43"/>
      <c r="E1075" s="43"/>
      <c r="F1075" s="184" t="s">
        <v>4274</v>
      </c>
      <c r="G1075" s="67" t="s">
        <v>21</v>
      </c>
      <c r="H1075" s="71"/>
      <c r="I1075" s="43"/>
      <c r="J1075" s="43" t="s">
        <v>1812</v>
      </c>
      <c r="K1075" s="71">
        <f t="shared" si="26"/>
        <v>0</v>
      </c>
      <c r="L1075" s="43" t="s">
        <v>3220</v>
      </c>
      <c r="M1075" s="43" t="s">
        <v>3221</v>
      </c>
    </row>
    <row r="1076" spans="1:265" s="123" customFormat="1" ht="18.75" thickBot="1">
      <c r="A1076" s="149"/>
      <c r="B1076" s="67">
        <v>160</v>
      </c>
      <c r="C1076" s="43" t="s">
        <v>3222</v>
      </c>
      <c r="D1076" s="43"/>
      <c r="E1076" s="43"/>
      <c r="F1076" s="183"/>
      <c r="G1076" s="67" t="s">
        <v>21</v>
      </c>
      <c r="H1076" s="71"/>
      <c r="I1076" s="43"/>
      <c r="J1076" s="43" t="s">
        <v>3223</v>
      </c>
      <c r="K1076" s="71">
        <f t="shared" si="26"/>
        <v>0</v>
      </c>
      <c r="L1076" s="43" t="s">
        <v>3224</v>
      </c>
      <c r="M1076" s="43" t="s">
        <v>3225</v>
      </c>
    </row>
    <row r="1077" spans="1:265" s="123" customFormat="1" ht="18.75" thickBot="1">
      <c r="A1077" s="149"/>
      <c r="B1077" s="67">
        <v>235</v>
      </c>
      <c r="C1077" s="43" t="s">
        <v>3226</v>
      </c>
      <c r="D1077" s="43"/>
      <c r="E1077" s="43"/>
      <c r="F1077" s="183"/>
      <c r="G1077" s="67" t="s">
        <v>21</v>
      </c>
      <c r="H1077" s="71"/>
      <c r="I1077" s="43"/>
      <c r="J1077" s="43" t="s">
        <v>1950</v>
      </c>
      <c r="K1077" s="71">
        <f t="shared" si="26"/>
        <v>0</v>
      </c>
      <c r="L1077" s="43" t="s">
        <v>3227</v>
      </c>
      <c r="M1077" s="43" t="s">
        <v>3228</v>
      </c>
    </row>
    <row r="1078" spans="1:265" s="123" customFormat="1" ht="18.75" thickBot="1">
      <c r="A1078" s="149"/>
      <c r="B1078" s="67">
        <v>85</v>
      </c>
      <c r="C1078" s="43" t="s">
        <v>3229</v>
      </c>
      <c r="D1078" s="43"/>
      <c r="E1078" s="43"/>
      <c r="F1078" s="183"/>
      <c r="G1078" s="67" t="s">
        <v>21</v>
      </c>
      <c r="H1078" s="71"/>
      <c r="I1078" s="43"/>
      <c r="J1078" s="43" t="s">
        <v>3230</v>
      </c>
      <c r="K1078" s="71">
        <f t="shared" si="26"/>
        <v>0</v>
      </c>
      <c r="L1078" s="43" t="s">
        <v>3231</v>
      </c>
      <c r="M1078" s="43" t="s">
        <v>3232</v>
      </c>
    </row>
    <row r="1079" spans="1:265" s="123" customFormat="1" ht="18.75" thickBot="1">
      <c r="A1079" s="149"/>
      <c r="B1079" s="67">
        <v>323</v>
      </c>
      <c r="C1079" s="43" t="s">
        <v>3233</v>
      </c>
      <c r="D1079" s="43"/>
      <c r="E1079" s="43"/>
      <c r="F1079" s="183"/>
      <c r="G1079" s="67" t="s">
        <v>21</v>
      </c>
      <c r="H1079" s="71"/>
      <c r="I1079" s="43"/>
      <c r="J1079" s="43" t="s">
        <v>3234</v>
      </c>
      <c r="K1079" s="71">
        <f t="shared" si="26"/>
        <v>0</v>
      </c>
      <c r="L1079" s="43" t="s">
        <v>3235</v>
      </c>
      <c r="M1079" s="43" t="s">
        <v>3236</v>
      </c>
    </row>
    <row r="1080" spans="1:265" s="123" customFormat="1" ht="18.75" thickBot="1">
      <c r="A1080" s="149"/>
      <c r="B1080" s="67">
        <v>404</v>
      </c>
      <c r="C1080" s="43" t="s">
        <v>3237</v>
      </c>
      <c r="D1080" s="43"/>
      <c r="E1080" s="43"/>
      <c r="F1080" s="183"/>
      <c r="G1080" s="67" t="s">
        <v>21</v>
      </c>
      <c r="H1080" s="71"/>
      <c r="I1080" s="43"/>
      <c r="J1080" s="43" t="s">
        <v>3238</v>
      </c>
      <c r="K1080" s="71">
        <f t="shared" si="26"/>
        <v>0</v>
      </c>
      <c r="L1080" s="43" t="s">
        <v>3239</v>
      </c>
      <c r="M1080" s="43" t="s">
        <v>3240</v>
      </c>
    </row>
    <row r="1081" spans="1:265" s="123" customFormat="1" ht="18.75" thickBot="1">
      <c r="A1081" s="149"/>
      <c r="B1081" s="67">
        <v>489</v>
      </c>
      <c r="C1081" s="43" t="s">
        <v>3241</v>
      </c>
      <c r="D1081" s="43"/>
      <c r="E1081" s="43"/>
      <c r="F1081" s="183"/>
      <c r="G1081" s="67" t="s">
        <v>21</v>
      </c>
      <c r="H1081" s="71"/>
      <c r="I1081" s="43"/>
      <c r="J1081" s="43" t="s">
        <v>1907</v>
      </c>
      <c r="K1081" s="71">
        <f t="shared" si="26"/>
        <v>0</v>
      </c>
      <c r="L1081" s="43" t="s">
        <v>3242</v>
      </c>
      <c r="M1081" s="43" t="s">
        <v>3243</v>
      </c>
    </row>
    <row r="1082" spans="1:265" s="123" customFormat="1" ht="18.75" thickBot="1">
      <c r="A1082" s="149"/>
      <c r="B1082" s="67">
        <v>229</v>
      </c>
      <c r="C1082" s="43" t="s">
        <v>3244</v>
      </c>
      <c r="D1082" s="43"/>
      <c r="E1082" s="43"/>
      <c r="F1082" s="184" t="s">
        <v>4274</v>
      </c>
      <c r="G1082" s="67" t="s">
        <v>21</v>
      </c>
      <c r="H1082" s="71"/>
      <c r="I1082" s="43"/>
      <c r="J1082" s="43" t="s">
        <v>3245</v>
      </c>
      <c r="K1082" s="71">
        <f t="shared" si="26"/>
        <v>0</v>
      </c>
      <c r="L1082" s="43" t="s">
        <v>3246</v>
      </c>
      <c r="M1082" s="43" t="s">
        <v>3247</v>
      </c>
    </row>
    <row r="1083" spans="1:265" s="122" customFormat="1" ht="18.75" thickBot="1">
      <c r="A1083" s="149"/>
      <c r="B1083" s="67">
        <v>119</v>
      </c>
      <c r="C1083" s="43" t="s">
        <v>3248</v>
      </c>
      <c r="D1083" s="43"/>
      <c r="E1083" s="43"/>
      <c r="F1083" s="178"/>
      <c r="G1083" s="67" t="s">
        <v>21</v>
      </c>
      <c r="H1083" s="71"/>
      <c r="I1083" s="43"/>
      <c r="J1083" s="43" t="s">
        <v>3249</v>
      </c>
      <c r="K1083" s="71">
        <f t="shared" si="26"/>
        <v>0</v>
      </c>
      <c r="L1083" s="43" t="s">
        <v>3250</v>
      </c>
      <c r="M1083" s="43" t="s">
        <v>3251</v>
      </c>
      <c r="N1083" s="104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 s="115"/>
      <c r="BR1083" s="115"/>
      <c r="BS1083" s="115"/>
      <c r="BT1083" s="115"/>
      <c r="BU1083" s="115"/>
      <c r="BV1083" s="115"/>
      <c r="BW1083" s="115"/>
      <c r="BX1083" s="115"/>
      <c r="BY1083" s="115"/>
      <c r="BZ1083" s="115"/>
      <c r="CA1083" s="115"/>
      <c r="CB1083" s="115"/>
      <c r="CC1083" s="115"/>
      <c r="CD1083" s="115"/>
      <c r="CE1083" s="115"/>
      <c r="CF1083" s="115"/>
      <c r="CG1083" s="115"/>
      <c r="CH1083" s="115"/>
      <c r="CI1083" s="115"/>
      <c r="CJ1083" s="115"/>
      <c r="CK1083" s="115"/>
      <c r="CL1083" s="115"/>
      <c r="CM1083" s="115"/>
      <c r="CN1083" s="115"/>
      <c r="CO1083" s="115"/>
      <c r="CP1083" s="115"/>
      <c r="CQ1083" s="115"/>
      <c r="CR1083" s="115"/>
      <c r="CS1083" s="115"/>
      <c r="CT1083" s="115"/>
      <c r="CU1083" s="115"/>
      <c r="CV1083" s="115"/>
      <c r="CW1083" s="115"/>
      <c r="CX1083" s="115"/>
      <c r="CY1083" s="115"/>
      <c r="CZ1083" s="115"/>
      <c r="DA1083" s="115"/>
      <c r="DB1083" s="115"/>
      <c r="DC1083" s="115"/>
      <c r="DD1083" s="115"/>
      <c r="DE1083" s="115"/>
      <c r="DF1083" s="115"/>
      <c r="DG1083" s="115"/>
      <c r="DH1083" s="115"/>
      <c r="DI1083" s="115"/>
      <c r="DJ1083" s="115"/>
      <c r="DK1083" s="115"/>
      <c r="DL1083" s="115"/>
      <c r="DM1083" s="115"/>
      <c r="DN1083" s="115"/>
      <c r="DO1083" s="115"/>
      <c r="DP1083" s="115"/>
      <c r="DQ1083" s="115"/>
      <c r="DR1083" s="115"/>
      <c r="DS1083" s="115"/>
      <c r="DT1083" s="115"/>
      <c r="DU1083" s="115"/>
      <c r="DV1083" s="115"/>
      <c r="DW1083" s="115"/>
      <c r="DX1083" s="115"/>
      <c r="DY1083" s="115"/>
      <c r="DZ1083" s="115"/>
      <c r="EA1083" s="115"/>
      <c r="EB1083" s="115"/>
      <c r="EC1083" s="115"/>
      <c r="ED1083" s="115"/>
      <c r="EE1083" s="115"/>
      <c r="EF1083" s="115"/>
      <c r="EG1083" s="115"/>
      <c r="EH1083" s="115"/>
      <c r="EI1083" s="115"/>
      <c r="EJ1083" s="115"/>
      <c r="EK1083" s="115"/>
      <c r="EL1083" s="115"/>
      <c r="EM1083" s="115"/>
      <c r="EN1083" s="115"/>
      <c r="EO1083" s="115"/>
      <c r="EP1083" s="115"/>
      <c r="EQ1083" s="115"/>
      <c r="ER1083" s="115"/>
      <c r="ES1083" s="115"/>
      <c r="ET1083" s="115"/>
      <c r="EU1083" s="115"/>
      <c r="EV1083" s="115"/>
      <c r="EW1083" s="115"/>
      <c r="EX1083" s="115"/>
      <c r="EY1083" s="115"/>
      <c r="EZ1083" s="115"/>
      <c r="FA1083" s="115"/>
      <c r="FB1083" s="115"/>
      <c r="FC1083" s="115"/>
      <c r="FD1083" s="115"/>
      <c r="FE1083" s="115"/>
      <c r="FF1083" s="115"/>
      <c r="FG1083" s="115"/>
      <c r="FH1083" s="115"/>
      <c r="FI1083" s="115"/>
      <c r="FJ1083" s="115"/>
      <c r="FK1083" s="115"/>
      <c r="FL1083" s="115"/>
      <c r="FM1083" s="115"/>
      <c r="FN1083" s="115"/>
      <c r="FO1083" s="115"/>
      <c r="FP1083" s="115"/>
      <c r="FQ1083" s="115"/>
      <c r="FR1083" s="115"/>
      <c r="FS1083" s="115"/>
      <c r="FT1083" s="115"/>
      <c r="FU1083" s="115"/>
      <c r="FV1083" s="115"/>
      <c r="FW1083" s="115"/>
      <c r="FX1083" s="115"/>
      <c r="FY1083" s="115"/>
      <c r="FZ1083" s="115"/>
      <c r="GA1083" s="115"/>
      <c r="GB1083" s="115"/>
      <c r="GC1083" s="115"/>
      <c r="GD1083" s="115"/>
      <c r="GE1083" s="115"/>
      <c r="GF1083" s="115"/>
      <c r="GG1083" s="115"/>
      <c r="GH1083" s="115"/>
      <c r="GI1083" s="115"/>
      <c r="GJ1083" s="115"/>
      <c r="GK1083" s="115"/>
      <c r="GL1083" s="115"/>
      <c r="GM1083" s="115"/>
      <c r="GN1083" s="115"/>
      <c r="GO1083" s="115"/>
      <c r="GP1083" s="115"/>
      <c r="GQ1083" s="115"/>
      <c r="GR1083" s="115"/>
      <c r="GS1083" s="115"/>
      <c r="GT1083" s="115"/>
      <c r="GU1083" s="115"/>
      <c r="GV1083" s="115"/>
      <c r="GW1083" s="115"/>
      <c r="GX1083" s="115"/>
      <c r="GY1083" s="115"/>
      <c r="GZ1083" s="115"/>
      <c r="HA1083" s="115"/>
      <c r="HB1083" s="115"/>
      <c r="HC1083" s="115"/>
      <c r="HD1083" s="115"/>
      <c r="HE1083" s="115"/>
      <c r="HF1083" s="115"/>
      <c r="HG1083" s="115"/>
      <c r="HH1083" s="115"/>
      <c r="HI1083" s="115"/>
      <c r="HJ1083" s="115"/>
      <c r="HK1083" s="115"/>
      <c r="HL1083" s="115"/>
      <c r="HM1083" s="115"/>
      <c r="HN1083" s="115"/>
      <c r="HO1083" s="115"/>
      <c r="HP1083" s="115"/>
      <c r="HQ1083" s="115"/>
      <c r="HR1083" s="115"/>
      <c r="HS1083" s="115"/>
      <c r="HT1083" s="115"/>
      <c r="HU1083" s="115"/>
      <c r="HV1083" s="115"/>
      <c r="HW1083" s="115"/>
      <c r="HX1083" s="115"/>
      <c r="HY1083" s="115"/>
      <c r="HZ1083" s="115"/>
      <c r="IA1083" s="115"/>
      <c r="IB1083" s="115"/>
      <c r="IC1083" s="115"/>
      <c r="ID1083" s="115"/>
      <c r="IE1083" s="115"/>
      <c r="IF1083" s="115"/>
      <c r="IG1083" s="115"/>
      <c r="IH1083" s="115"/>
      <c r="II1083" s="115"/>
      <c r="IJ1083" s="115"/>
      <c r="IK1083" s="115"/>
      <c r="IL1083" s="115"/>
      <c r="IM1083" s="115"/>
      <c r="IN1083" s="115"/>
      <c r="IO1083" s="115"/>
      <c r="IP1083" s="115"/>
      <c r="IQ1083" s="115"/>
      <c r="IR1083" s="115"/>
      <c r="IS1083" s="115"/>
      <c r="IT1083" s="115"/>
      <c r="IU1083" s="115"/>
      <c r="IV1083" s="115"/>
      <c r="IW1083" s="115"/>
      <c r="IX1083" s="115"/>
      <c r="IY1083" s="115"/>
      <c r="IZ1083" s="115"/>
      <c r="JA1083" s="115"/>
      <c r="JB1083" s="115"/>
      <c r="JC1083" s="115"/>
      <c r="JD1083" s="115"/>
      <c r="JE1083" s="115"/>
    </row>
    <row r="1084" spans="1:265" s="123" customFormat="1" ht="18.75" thickBot="1">
      <c r="A1084" s="149"/>
      <c r="B1084" s="67">
        <v>438</v>
      </c>
      <c r="C1084" s="43" t="s">
        <v>1257</v>
      </c>
      <c r="D1084" s="43"/>
      <c r="E1084" s="43"/>
      <c r="F1084" s="178" t="s">
        <v>29</v>
      </c>
      <c r="G1084" s="67" t="s">
        <v>21</v>
      </c>
      <c r="H1084" s="71"/>
      <c r="I1084" s="43"/>
      <c r="J1084" s="43" t="s">
        <v>1982</v>
      </c>
      <c r="K1084" s="71">
        <f t="shared" si="26"/>
        <v>0</v>
      </c>
      <c r="L1084" s="43" t="s">
        <v>1258</v>
      </c>
      <c r="M1084" s="43" t="s">
        <v>1259</v>
      </c>
    </row>
    <row r="1085" spans="1:265" s="123" customFormat="1" ht="18.75" thickBot="1">
      <c r="A1085" s="149"/>
      <c r="B1085" s="67">
        <v>199</v>
      </c>
      <c r="C1085" s="43" t="s">
        <v>3252</v>
      </c>
      <c r="D1085" s="43"/>
      <c r="E1085" s="43"/>
      <c r="F1085" s="178" t="s">
        <v>29</v>
      </c>
      <c r="G1085" s="67" t="s">
        <v>21</v>
      </c>
      <c r="H1085" s="71"/>
      <c r="I1085" s="43"/>
      <c r="J1085" s="43" t="s">
        <v>2586</v>
      </c>
      <c r="K1085" s="71">
        <f t="shared" si="26"/>
        <v>0</v>
      </c>
      <c r="L1085" s="43" t="s">
        <v>3253</v>
      </c>
      <c r="M1085" s="43" t="s">
        <v>3254</v>
      </c>
    </row>
    <row r="1086" spans="1:265" s="123" customFormat="1" ht="18.75" thickBot="1">
      <c r="A1086" s="149"/>
      <c r="B1086" s="67">
        <v>54</v>
      </c>
      <c r="C1086" s="43" t="s">
        <v>3255</v>
      </c>
      <c r="D1086" s="43"/>
      <c r="E1086" s="43"/>
      <c r="F1086" s="178" t="s">
        <v>29</v>
      </c>
      <c r="G1086" s="67" t="s">
        <v>21</v>
      </c>
      <c r="H1086" s="71"/>
      <c r="I1086" s="43"/>
      <c r="J1086" s="43" t="s">
        <v>3256</v>
      </c>
      <c r="K1086" s="71">
        <f t="shared" si="26"/>
        <v>0</v>
      </c>
      <c r="L1086" s="43" t="s">
        <v>3257</v>
      </c>
      <c r="M1086" s="43" t="s">
        <v>3258</v>
      </c>
    </row>
    <row r="1087" spans="1:265" s="123" customFormat="1" ht="18.75" thickBot="1">
      <c r="A1087" s="149"/>
      <c r="B1087" s="67">
        <v>175</v>
      </c>
      <c r="C1087" s="43" t="s">
        <v>3259</v>
      </c>
      <c r="D1087" s="43"/>
      <c r="E1087" s="43"/>
      <c r="F1087" s="178"/>
      <c r="G1087" s="67" t="s">
        <v>21</v>
      </c>
      <c r="H1087" s="71"/>
      <c r="I1087" s="43"/>
      <c r="J1087" s="43" t="s">
        <v>1959</v>
      </c>
      <c r="K1087" s="71">
        <f t="shared" si="26"/>
        <v>0</v>
      </c>
      <c r="L1087" s="43" t="s">
        <v>3260</v>
      </c>
      <c r="M1087" s="43" t="s">
        <v>3261</v>
      </c>
    </row>
    <row r="1088" spans="1:265" s="123" customFormat="1" ht="18.75" thickBot="1">
      <c r="A1088" s="149"/>
      <c r="B1088" s="67">
        <v>387</v>
      </c>
      <c r="C1088" s="43" t="s">
        <v>3262</v>
      </c>
      <c r="D1088" s="43"/>
      <c r="E1088" s="43"/>
      <c r="F1088" s="178"/>
      <c r="G1088" s="67" t="s">
        <v>21</v>
      </c>
      <c r="H1088" s="71"/>
      <c r="I1088" s="43"/>
      <c r="J1088" s="43" t="s">
        <v>1907</v>
      </c>
      <c r="K1088" s="71">
        <f t="shared" si="26"/>
        <v>0</v>
      </c>
      <c r="L1088" s="43" t="s">
        <v>3263</v>
      </c>
      <c r="M1088" s="43" t="s">
        <v>3264</v>
      </c>
    </row>
    <row r="1089" spans="1:265" s="123" customFormat="1" ht="18.75" thickBot="1">
      <c r="A1089" s="149"/>
      <c r="B1089" s="47"/>
      <c r="C1089" s="48" t="s">
        <v>3265</v>
      </c>
      <c r="D1089" s="48"/>
      <c r="E1089" s="48"/>
      <c r="F1089" s="179"/>
      <c r="G1089" s="47"/>
      <c r="H1089" s="62"/>
      <c r="I1089" s="48"/>
      <c r="J1089" s="48"/>
      <c r="K1089" s="71">
        <f t="shared" si="25"/>
        <v>0</v>
      </c>
      <c r="L1089" s="104"/>
      <c r="M1089" s="104"/>
    </row>
    <row r="1090" spans="1:265" s="123" customFormat="1" ht="18.75" thickBot="1">
      <c r="A1090" s="149"/>
      <c r="B1090" s="67">
        <v>37</v>
      </c>
      <c r="C1090" s="43" t="s">
        <v>3266</v>
      </c>
      <c r="D1090" s="43"/>
      <c r="E1090" s="43"/>
      <c r="F1090" s="178"/>
      <c r="G1090" s="67" t="s">
        <v>21</v>
      </c>
      <c r="H1090" s="71"/>
      <c r="I1090" s="43"/>
      <c r="J1090" s="43" t="s">
        <v>3267</v>
      </c>
      <c r="K1090" s="71">
        <f t="shared" si="25"/>
        <v>0</v>
      </c>
      <c r="L1090" s="43" t="s">
        <v>3268</v>
      </c>
      <c r="M1090" s="43" t="s">
        <v>3269</v>
      </c>
    </row>
    <row r="1091" spans="1:265" s="123" customFormat="1" ht="18.75" thickBot="1">
      <c r="A1091" s="149"/>
      <c r="B1091" s="67">
        <v>52</v>
      </c>
      <c r="C1091" s="43" t="s">
        <v>3270</v>
      </c>
      <c r="D1091" s="43"/>
      <c r="E1091" s="43"/>
      <c r="F1091" s="178"/>
      <c r="G1091" s="67" t="s">
        <v>21</v>
      </c>
      <c r="H1091" s="71"/>
      <c r="I1091" s="43"/>
      <c r="J1091" s="43" t="s">
        <v>3271</v>
      </c>
      <c r="K1091" s="71">
        <f t="shared" si="25"/>
        <v>0</v>
      </c>
      <c r="L1091" s="43" t="s">
        <v>3272</v>
      </c>
      <c r="M1091" s="43" t="s">
        <v>3273</v>
      </c>
    </row>
    <row r="1092" spans="1:265" s="123" customFormat="1" ht="18.75" thickBot="1">
      <c r="A1092" s="149"/>
      <c r="B1092" s="47"/>
      <c r="C1092" s="48" t="s">
        <v>3274</v>
      </c>
      <c r="D1092" s="48"/>
      <c r="E1092" s="48"/>
      <c r="F1092" s="179"/>
      <c r="G1092" s="47"/>
      <c r="H1092" s="62"/>
      <c r="I1092" s="48"/>
      <c r="J1092" s="48"/>
      <c r="K1092" s="71">
        <f t="shared" si="25"/>
        <v>0</v>
      </c>
      <c r="L1092" s="104"/>
      <c r="M1092" s="104"/>
    </row>
    <row r="1093" spans="1:265" s="123" customFormat="1" ht="18.75" thickBot="1">
      <c r="A1093" s="149"/>
      <c r="B1093" s="67">
        <v>77</v>
      </c>
      <c r="C1093" s="43" t="s">
        <v>3275</v>
      </c>
      <c r="D1093" s="43"/>
      <c r="E1093" s="43"/>
      <c r="F1093" s="178"/>
      <c r="G1093" s="67" t="s">
        <v>21</v>
      </c>
      <c r="H1093" s="71"/>
      <c r="I1093" s="43"/>
      <c r="J1093" s="43" t="s">
        <v>3276</v>
      </c>
      <c r="K1093" s="71">
        <f t="shared" ref="K1093:K1130" si="27">IF(I1093&lt;&gt;0,A1093*I1093,A1093*H1093)</f>
        <v>0</v>
      </c>
      <c r="L1093" s="43" t="s">
        <v>3277</v>
      </c>
      <c r="M1093" s="43" t="s">
        <v>3278</v>
      </c>
    </row>
    <row r="1094" spans="1:265" s="123" customFormat="1" ht="18.75" thickBot="1">
      <c r="A1094" s="149"/>
      <c r="B1094" s="67">
        <v>94</v>
      </c>
      <c r="C1094" s="43" t="s">
        <v>3279</v>
      </c>
      <c r="D1094" s="43"/>
      <c r="E1094" s="43"/>
      <c r="F1094" s="178"/>
      <c r="G1094" s="67" t="s">
        <v>21</v>
      </c>
      <c r="H1094" s="71"/>
      <c r="I1094" s="43"/>
      <c r="J1094" s="43" t="s">
        <v>3280</v>
      </c>
      <c r="K1094" s="71">
        <f t="shared" si="27"/>
        <v>0</v>
      </c>
      <c r="L1094" s="43" t="s">
        <v>3281</v>
      </c>
      <c r="M1094" s="43" t="s">
        <v>3282</v>
      </c>
    </row>
    <row r="1095" spans="1:265" s="123" customFormat="1" ht="18.75" thickBot="1">
      <c r="A1095" s="149"/>
      <c r="B1095" s="67">
        <v>348</v>
      </c>
      <c r="C1095" s="43" t="s">
        <v>3283</v>
      </c>
      <c r="D1095" s="43"/>
      <c r="E1095" s="43"/>
      <c r="F1095" s="178"/>
      <c r="G1095" s="67" t="s">
        <v>21</v>
      </c>
      <c r="H1095" s="71"/>
      <c r="I1095" s="43"/>
      <c r="J1095" s="43" t="s">
        <v>1780</v>
      </c>
      <c r="K1095" s="71">
        <f t="shared" si="27"/>
        <v>0</v>
      </c>
      <c r="L1095" s="43" t="s">
        <v>3284</v>
      </c>
      <c r="M1095" s="43" t="s">
        <v>3285</v>
      </c>
    </row>
    <row r="1096" spans="1:265" s="1" customFormat="1" ht="18.75" thickBot="1">
      <c r="A1096" s="149"/>
      <c r="B1096" s="67">
        <v>107</v>
      </c>
      <c r="C1096" s="43" t="s">
        <v>3286</v>
      </c>
      <c r="D1096" s="43"/>
      <c r="E1096" s="43"/>
      <c r="F1096" s="178"/>
      <c r="G1096" s="67" t="s">
        <v>21</v>
      </c>
      <c r="H1096" s="71"/>
      <c r="I1096" s="43"/>
      <c r="J1096" s="43" t="s">
        <v>1773</v>
      </c>
      <c r="K1096" s="71">
        <f t="shared" si="27"/>
        <v>0</v>
      </c>
      <c r="L1096" s="43" t="s">
        <v>3287</v>
      </c>
      <c r="M1096" s="43" t="s">
        <v>3288</v>
      </c>
    </row>
    <row r="1097" spans="1:265" s="123" customFormat="1" ht="18.75" thickBot="1">
      <c r="A1097" s="149"/>
      <c r="B1097" s="67">
        <v>135</v>
      </c>
      <c r="C1097" s="43" t="s">
        <v>3289</v>
      </c>
      <c r="D1097" s="43"/>
      <c r="E1097" s="43"/>
      <c r="F1097" s="184" t="s">
        <v>4274</v>
      </c>
      <c r="G1097" s="67" t="s">
        <v>21</v>
      </c>
      <c r="H1097" s="71"/>
      <c r="I1097" s="43"/>
      <c r="J1097" s="43" t="s">
        <v>3219</v>
      </c>
      <c r="K1097" s="71">
        <f t="shared" si="27"/>
        <v>0</v>
      </c>
      <c r="L1097" s="43" t="s">
        <v>3290</v>
      </c>
      <c r="M1097" s="43" t="s">
        <v>3291</v>
      </c>
    </row>
    <row r="1098" spans="1:265" s="123" customFormat="1" ht="18.75" thickBot="1">
      <c r="A1098" s="149"/>
      <c r="B1098" s="67">
        <v>263</v>
      </c>
      <c r="C1098" s="43" t="s">
        <v>3292</v>
      </c>
      <c r="D1098" s="43"/>
      <c r="E1098" s="43"/>
      <c r="F1098" s="184" t="s">
        <v>4274</v>
      </c>
      <c r="G1098" s="67" t="s">
        <v>21</v>
      </c>
      <c r="H1098" s="71"/>
      <c r="I1098" s="43"/>
      <c r="J1098" s="43" t="s">
        <v>3293</v>
      </c>
      <c r="K1098" s="71">
        <f t="shared" si="27"/>
        <v>0</v>
      </c>
      <c r="L1098" s="43" t="s">
        <v>3294</v>
      </c>
      <c r="M1098" s="43" t="s">
        <v>3295</v>
      </c>
    </row>
    <row r="1099" spans="1:265" s="123" customFormat="1" ht="18.75" thickBot="1">
      <c r="A1099" s="149"/>
      <c r="B1099" s="67">
        <v>176</v>
      </c>
      <c r="C1099" s="43" t="s">
        <v>3296</v>
      </c>
      <c r="D1099" s="43"/>
      <c r="E1099" s="43"/>
      <c r="F1099" s="178"/>
      <c r="G1099" s="67" t="s">
        <v>21</v>
      </c>
      <c r="H1099" s="71"/>
      <c r="I1099" s="43"/>
      <c r="J1099" s="43" t="s">
        <v>3297</v>
      </c>
      <c r="K1099" s="71">
        <f t="shared" si="27"/>
        <v>0</v>
      </c>
      <c r="L1099" s="43" t="s">
        <v>3298</v>
      </c>
      <c r="M1099" s="43" t="s">
        <v>3299</v>
      </c>
    </row>
    <row r="1100" spans="1:265" s="123" customFormat="1" ht="18.75" thickBot="1">
      <c r="A1100" s="149"/>
      <c r="B1100" s="67">
        <v>253</v>
      </c>
      <c r="C1100" s="43" t="s">
        <v>3300</v>
      </c>
      <c r="D1100" s="43"/>
      <c r="E1100" s="43"/>
      <c r="F1100" s="178"/>
      <c r="G1100" s="67" t="s">
        <v>21</v>
      </c>
      <c r="H1100" s="71"/>
      <c r="I1100" s="43"/>
      <c r="J1100" s="43" t="s">
        <v>3301</v>
      </c>
      <c r="K1100" s="71">
        <f t="shared" si="27"/>
        <v>0</v>
      </c>
      <c r="L1100" s="43" t="s">
        <v>3302</v>
      </c>
      <c r="M1100" s="43" t="s">
        <v>3303</v>
      </c>
    </row>
    <row r="1101" spans="1:265" s="122" customFormat="1" ht="18.75" thickBot="1">
      <c r="A1101" s="149"/>
      <c r="B1101" s="67">
        <v>344</v>
      </c>
      <c r="C1101" s="43" t="s">
        <v>3304</v>
      </c>
      <c r="D1101" s="43"/>
      <c r="E1101" s="43"/>
      <c r="F1101" s="178"/>
      <c r="G1101" s="67" t="s">
        <v>21</v>
      </c>
      <c r="H1101" s="71"/>
      <c r="I1101" s="43"/>
      <c r="J1101" s="43" t="s">
        <v>1812</v>
      </c>
      <c r="K1101" s="71">
        <f t="shared" si="27"/>
        <v>0</v>
      </c>
      <c r="L1101" s="43" t="s">
        <v>3305</v>
      </c>
      <c r="M1101" s="43" t="s">
        <v>3306</v>
      </c>
      <c r="N1101" s="104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 s="115"/>
      <c r="BR1101" s="115"/>
      <c r="BS1101" s="115"/>
      <c r="BT1101" s="115"/>
      <c r="BU1101" s="115"/>
      <c r="BV1101" s="115"/>
      <c r="BW1101" s="115"/>
      <c r="BX1101" s="115"/>
      <c r="BY1101" s="115"/>
      <c r="BZ1101" s="115"/>
      <c r="CA1101" s="115"/>
      <c r="CB1101" s="115"/>
      <c r="CC1101" s="115"/>
      <c r="CD1101" s="115"/>
      <c r="CE1101" s="115"/>
      <c r="CF1101" s="115"/>
      <c r="CG1101" s="115"/>
      <c r="CH1101" s="115"/>
      <c r="CI1101" s="115"/>
      <c r="CJ1101" s="115"/>
      <c r="CK1101" s="115"/>
      <c r="CL1101" s="115"/>
      <c r="CM1101" s="115"/>
      <c r="CN1101" s="115"/>
      <c r="CO1101" s="115"/>
      <c r="CP1101" s="115"/>
      <c r="CQ1101" s="115"/>
      <c r="CR1101" s="115"/>
      <c r="CS1101" s="115"/>
      <c r="CT1101" s="115"/>
      <c r="CU1101" s="115"/>
      <c r="CV1101" s="115"/>
      <c r="CW1101" s="115"/>
      <c r="CX1101" s="115"/>
      <c r="CY1101" s="115"/>
      <c r="CZ1101" s="115"/>
      <c r="DA1101" s="115"/>
      <c r="DB1101" s="115"/>
      <c r="DC1101" s="115"/>
      <c r="DD1101" s="115"/>
      <c r="DE1101" s="115"/>
      <c r="DF1101" s="115"/>
      <c r="DG1101" s="115"/>
      <c r="DH1101" s="115"/>
      <c r="DI1101" s="115"/>
      <c r="DJ1101" s="115"/>
      <c r="DK1101" s="115"/>
      <c r="DL1101" s="115"/>
      <c r="DM1101" s="115"/>
      <c r="DN1101" s="115"/>
      <c r="DO1101" s="115"/>
      <c r="DP1101" s="115"/>
      <c r="DQ1101" s="115"/>
      <c r="DR1101" s="115"/>
      <c r="DS1101" s="115"/>
      <c r="DT1101" s="115"/>
      <c r="DU1101" s="115"/>
      <c r="DV1101" s="115"/>
      <c r="DW1101" s="115"/>
      <c r="DX1101" s="115"/>
      <c r="DY1101" s="115"/>
      <c r="DZ1101" s="115"/>
      <c r="EA1101" s="115"/>
      <c r="EB1101" s="115"/>
      <c r="EC1101" s="115"/>
      <c r="ED1101" s="115"/>
      <c r="EE1101" s="115"/>
      <c r="EF1101" s="115"/>
      <c r="EG1101" s="115"/>
      <c r="EH1101" s="115"/>
      <c r="EI1101" s="115"/>
      <c r="EJ1101" s="115"/>
      <c r="EK1101" s="115"/>
      <c r="EL1101" s="115"/>
      <c r="EM1101" s="115"/>
      <c r="EN1101" s="115"/>
      <c r="EO1101" s="115"/>
      <c r="EP1101" s="115"/>
      <c r="EQ1101" s="115"/>
      <c r="ER1101" s="115"/>
      <c r="ES1101" s="115"/>
      <c r="ET1101" s="115"/>
      <c r="EU1101" s="115"/>
      <c r="EV1101" s="115"/>
      <c r="EW1101" s="115"/>
      <c r="EX1101" s="115"/>
      <c r="EY1101" s="115"/>
      <c r="EZ1101" s="115"/>
      <c r="FA1101" s="115"/>
      <c r="FB1101" s="115"/>
      <c r="FC1101" s="115"/>
      <c r="FD1101" s="115"/>
      <c r="FE1101" s="115"/>
      <c r="FF1101" s="115"/>
      <c r="FG1101" s="115"/>
      <c r="FH1101" s="115"/>
      <c r="FI1101" s="115"/>
      <c r="FJ1101" s="115"/>
      <c r="FK1101" s="115"/>
      <c r="FL1101" s="115"/>
      <c r="FM1101" s="115"/>
      <c r="FN1101" s="115"/>
      <c r="FO1101" s="115"/>
      <c r="FP1101" s="115"/>
      <c r="FQ1101" s="115"/>
      <c r="FR1101" s="115"/>
      <c r="FS1101" s="115"/>
      <c r="FT1101" s="115"/>
      <c r="FU1101" s="115"/>
      <c r="FV1101" s="115"/>
      <c r="FW1101" s="115"/>
      <c r="FX1101" s="115"/>
      <c r="FY1101" s="115"/>
      <c r="FZ1101" s="115"/>
      <c r="GA1101" s="115"/>
      <c r="GB1101" s="115"/>
      <c r="GC1101" s="115"/>
      <c r="GD1101" s="115"/>
      <c r="GE1101" s="115"/>
      <c r="GF1101" s="115"/>
      <c r="GG1101" s="115"/>
      <c r="GH1101" s="115"/>
      <c r="GI1101" s="115"/>
      <c r="GJ1101" s="115"/>
      <c r="GK1101" s="115"/>
      <c r="GL1101" s="115"/>
      <c r="GM1101" s="115"/>
      <c r="GN1101" s="115"/>
      <c r="GO1101" s="115"/>
      <c r="GP1101" s="115"/>
      <c r="GQ1101" s="115"/>
      <c r="GR1101" s="115"/>
      <c r="GS1101" s="115"/>
      <c r="GT1101" s="115"/>
      <c r="GU1101" s="115"/>
      <c r="GV1101" s="115"/>
      <c r="GW1101" s="115"/>
      <c r="GX1101" s="115"/>
      <c r="GY1101" s="115"/>
      <c r="GZ1101" s="115"/>
      <c r="HA1101" s="115"/>
      <c r="HB1101" s="115"/>
      <c r="HC1101" s="115"/>
      <c r="HD1101" s="115"/>
      <c r="HE1101" s="115"/>
      <c r="HF1101" s="115"/>
      <c r="HG1101" s="115"/>
      <c r="HH1101" s="115"/>
      <c r="HI1101" s="115"/>
      <c r="HJ1101" s="115"/>
      <c r="HK1101" s="115"/>
      <c r="HL1101" s="115"/>
      <c r="HM1101" s="115"/>
      <c r="HN1101" s="115"/>
      <c r="HO1101" s="115"/>
      <c r="HP1101" s="115"/>
      <c r="HQ1101" s="115"/>
      <c r="HR1101" s="115"/>
      <c r="HS1101" s="115"/>
      <c r="HT1101" s="115"/>
      <c r="HU1101" s="115"/>
      <c r="HV1101" s="115"/>
      <c r="HW1101" s="115"/>
      <c r="HX1101" s="115"/>
      <c r="HY1101" s="115"/>
      <c r="HZ1101" s="115"/>
      <c r="IA1101" s="115"/>
      <c r="IB1101" s="115"/>
      <c r="IC1101" s="115"/>
      <c r="ID1101" s="115"/>
      <c r="IE1101" s="115"/>
      <c r="IF1101" s="115"/>
      <c r="IG1101" s="115"/>
      <c r="IH1101" s="115"/>
      <c r="II1101" s="115"/>
      <c r="IJ1101" s="115"/>
      <c r="IK1101" s="115"/>
      <c r="IL1101" s="115"/>
      <c r="IM1101" s="115"/>
      <c r="IN1101" s="115"/>
      <c r="IO1101" s="115"/>
      <c r="IP1101" s="115"/>
      <c r="IQ1101" s="115"/>
      <c r="IR1101" s="115"/>
      <c r="IS1101" s="115"/>
      <c r="IT1101" s="115"/>
      <c r="IU1101" s="115"/>
      <c r="IV1101" s="115"/>
      <c r="IW1101" s="115"/>
      <c r="IX1101" s="115"/>
      <c r="IY1101" s="115"/>
      <c r="IZ1101" s="115"/>
      <c r="JA1101" s="115"/>
      <c r="JB1101" s="115"/>
      <c r="JC1101" s="115"/>
      <c r="JD1101" s="115"/>
      <c r="JE1101" s="115"/>
    </row>
    <row r="1102" spans="1:265" s="123" customFormat="1" ht="18.75" thickBot="1">
      <c r="A1102" s="149"/>
      <c r="B1102" s="67">
        <v>30</v>
      </c>
      <c r="C1102" s="43" t="s">
        <v>4253</v>
      </c>
      <c r="D1102" s="43"/>
      <c r="E1102" s="43"/>
      <c r="F1102" s="178"/>
      <c r="G1102" s="67" t="s">
        <v>21</v>
      </c>
      <c r="H1102" s="71"/>
      <c r="I1102" s="43"/>
      <c r="J1102" s="43" t="s">
        <v>4254</v>
      </c>
      <c r="K1102" s="71">
        <f t="shared" si="27"/>
        <v>0</v>
      </c>
      <c r="L1102" s="43" t="s">
        <v>4255</v>
      </c>
      <c r="M1102" s="43" t="s">
        <v>4256</v>
      </c>
    </row>
    <row r="1103" spans="1:265" s="123" customFormat="1" ht="18.75" thickBot="1">
      <c r="A1103" s="149"/>
      <c r="B1103" s="67">
        <v>44</v>
      </c>
      <c r="C1103" s="43" t="s">
        <v>3307</v>
      </c>
      <c r="D1103" s="43"/>
      <c r="E1103" s="43"/>
      <c r="F1103" s="178"/>
      <c r="G1103" s="67" t="s">
        <v>21</v>
      </c>
      <c r="H1103" s="71"/>
      <c r="I1103" s="43"/>
      <c r="J1103" s="43" t="s">
        <v>3308</v>
      </c>
      <c r="K1103" s="71">
        <f t="shared" si="27"/>
        <v>0</v>
      </c>
      <c r="L1103" s="43" t="s">
        <v>3309</v>
      </c>
      <c r="M1103" s="43" t="s">
        <v>3310</v>
      </c>
    </row>
    <row r="1104" spans="1:265" s="123" customFormat="1" ht="18.75" thickBot="1">
      <c r="A1104" s="149"/>
      <c r="B1104" s="67">
        <v>215</v>
      </c>
      <c r="C1104" s="43" t="s">
        <v>3311</v>
      </c>
      <c r="D1104" s="43"/>
      <c r="E1104" s="43"/>
      <c r="F1104" s="178"/>
      <c r="G1104" s="67" t="s">
        <v>21</v>
      </c>
      <c r="H1104" s="71"/>
      <c r="I1104" s="43"/>
      <c r="J1104" s="43" t="s">
        <v>3312</v>
      </c>
      <c r="K1104" s="71">
        <f t="shared" si="27"/>
        <v>0</v>
      </c>
      <c r="L1104" s="43" t="s">
        <v>3313</v>
      </c>
      <c r="M1104" s="43" t="s">
        <v>3314</v>
      </c>
    </row>
    <row r="1105" spans="1:265" s="123" customFormat="1" ht="18.75" thickBot="1">
      <c r="A1105" s="149"/>
      <c r="B1105" s="67">
        <v>100</v>
      </c>
      <c r="C1105" s="43" t="s">
        <v>3315</v>
      </c>
      <c r="D1105" s="43"/>
      <c r="E1105" s="43"/>
      <c r="F1105" s="178"/>
      <c r="G1105" s="67" t="s">
        <v>21</v>
      </c>
      <c r="H1105" s="71"/>
      <c r="I1105" s="43"/>
      <c r="J1105" s="43" t="s">
        <v>1771</v>
      </c>
      <c r="K1105" s="71">
        <f t="shared" si="27"/>
        <v>0</v>
      </c>
      <c r="L1105" s="43" t="s">
        <v>3316</v>
      </c>
      <c r="M1105" s="43" t="s">
        <v>3317</v>
      </c>
    </row>
    <row r="1106" spans="1:265" s="123" customFormat="1" ht="18.75" thickBot="1">
      <c r="A1106" s="149"/>
      <c r="B1106" s="67">
        <v>357</v>
      </c>
      <c r="C1106" s="43" t="s">
        <v>3318</v>
      </c>
      <c r="D1106" s="43"/>
      <c r="E1106" s="43"/>
      <c r="F1106" s="178"/>
      <c r="G1106" s="67" t="s">
        <v>21</v>
      </c>
      <c r="H1106" s="71"/>
      <c r="I1106" s="43"/>
      <c r="J1106" s="43" t="s">
        <v>1950</v>
      </c>
      <c r="K1106" s="71">
        <f t="shared" si="27"/>
        <v>0</v>
      </c>
      <c r="L1106" s="43" t="s">
        <v>3319</v>
      </c>
      <c r="M1106" s="43" t="s">
        <v>3320</v>
      </c>
    </row>
    <row r="1107" spans="1:265" s="123" customFormat="1" ht="18.75" thickBot="1">
      <c r="A1107" s="149"/>
      <c r="B1107" s="67">
        <v>78</v>
      </c>
      <c r="C1107" s="43" t="s">
        <v>3321</v>
      </c>
      <c r="D1107" s="43"/>
      <c r="E1107" s="43"/>
      <c r="F1107" s="178"/>
      <c r="G1107" s="67" t="s">
        <v>21</v>
      </c>
      <c r="H1107" s="71"/>
      <c r="I1107" s="43"/>
      <c r="J1107" s="43" t="s">
        <v>1781</v>
      </c>
      <c r="K1107" s="71">
        <f t="shared" si="27"/>
        <v>0</v>
      </c>
      <c r="L1107" s="43" t="s">
        <v>3322</v>
      </c>
      <c r="M1107" s="43" t="s">
        <v>3323</v>
      </c>
    </row>
    <row r="1108" spans="1:265" s="123" customFormat="1" ht="18.75" thickBot="1">
      <c r="A1108" s="149"/>
      <c r="B1108" s="67">
        <v>154</v>
      </c>
      <c r="C1108" s="43" t="s">
        <v>3324</v>
      </c>
      <c r="D1108" s="43"/>
      <c r="E1108" s="43"/>
      <c r="F1108" s="178"/>
      <c r="G1108" s="67" t="s">
        <v>21</v>
      </c>
      <c r="H1108" s="71"/>
      <c r="I1108" s="43"/>
      <c r="J1108" s="43" t="s">
        <v>3325</v>
      </c>
      <c r="K1108" s="71">
        <f t="shared" si="27"/>
        <v>0</v>
      </c>
      <c r="L1108" s="43" t="s">
        <v>3326</v>
      </c>
      <c r="M1108" s="43" t="s">
        <v>3327</v>
      </c>
    </row>
    <row r="1109" spans="1:265" s="123" customFormat="1" ht="18.75" thickBot="1">
      <c r="A1109" s="149"/>
      <c r="B1109" s="67">
        <v>124</v>
      </c>
      <c r="C1109" s="43" t="s">
        <v>3328</v>
      </c>
      <c r="D1109" s="43"/>
      <c r="E1109" s="43"/>
      <c r="F1109" s="178"/>
      <c r="G1109" s="67" t="s">
        <v>21</v>
      </c>
      <c r="H1109" s="71"/>
      <c r="I1109" s="43"/>
      <c r="J1109" s="43" t="s">
        <v>3329</v>
      </c>
      <c r="K1109" s="71">
        <f t="shared" si="27"/>
        <v>0</v>
      </c>
      <c r="L1109" s="43" t="s">
        <v>3330</v>
      </c>
      <c r="M1109" s="43" t="s">
        <v>3331</v>
      </c>
    </row>
    <row r="1110" spans="1:265" s="123" customFormat="1" ht="18.75" thickBot="1">
      <c r="A1110" s="149"/>
      <c r="B1110" s="67">
        <v>70</v>
      </c>
      <c r="C1110" s="43" t="s">
        <v>3332</v>
      </c>
      <c r="D1110" s="43"/>
      <c r="E1110" s="43"/>
      <c r="F1110" s="178"/>
      <c r="G1110" s="67" t="s">
        <v>21</v>
      </c>
      <c r="H1110" s="71"/>
      <c r="I1110" s="43"/>
      <c r="J1110" s="43" t="s">
        <v>3333</v>
      </c>
      <c r="K1110" s="71">
        <f t="shared" si="27"/>
        <v>0</v>
      </c>
      <c r="L1110" s="43" t="s">
        <v>3334</v>
      </c>
      <c r="M1110" s="43" t="s">
        <v>3335</v>
      </c>
    </row>
    <row r="1111" spans="1:265" s="123" customFormat="1" ht="18.75" thickBot="1">
      <c r="A1111" s="149"/>
      <c r="B1111" s="67">
        <v>99</v>
      </c>
      <c r="C1111" s="43" t="s">
        <v>3336</v>
      </c>
      <c r="D1111" s="43"/>
      <c r="E1111" s="43"/>
      <c r="F1111" s="178"/>
      <c r="G1111" s="67" t="s">
        <v>21</v>
      </c>
      <c r="H1111" s="71"/>
      <c r="I1111" s="43"/>
      <c r="J1111" s="43" t="s">
        <v>3337</v>
      </c>
      <c r="K1111" s="71">
        <f t="shared" si="27"/>
        <v>0</v>
      </c>
      <c r="L1111" s="43" t="s">
        <v>3338</v>
      </c>
      <c r="M1111" s="43" t="s">
        <v>3339</v>
      </c>
    </row>
    <row r="1112" spans="1:265" s="123" customFormat="1" ht="18.75" thickBot="1">
      <c r="A1112" s="149"/>
      <c r="B1112" s="67">
        <v>213</v>
      </c>
      <c r="C1112" s="43" t="s">
        <v>3340</v>
      </c>
      <c r="D1112" s="43"/>
      <c r="E1112" s="43"/>
      <c r="F1112" s="178"/>
      <c r="G1112" s="67" t="s">
        <v>21</v>
      </c>
      <c r="H1112" s="71"/>
      <c r="I1112" s="43"/>
      <c r="J1112" s="43" t="s">
        <v>1781</v>
      </c>
      <c r="K1112" s="71">
        <f t="shared" si="27"/>
        <v>0</v>
      </c>
      <c r="L1112" s="43" t="s">
        <v>3341</v>
      </c>
      <c r="M1112" s="43" t="s">
        <v>3342</v>
      </c>
    </row>
    <row r="1113" spans="1:265" s="123" customFormat="1" ht="18.75" thickBot="1">
      <c r="A1113" s="149"/>
      <c r="B1113" s="67">
        <v>73</v>
      </c>
      <c r="C1113" s="43" t="s">
        <v>3343</v>
      </c>
      <c r="D1113" s="43"/>
      <c r="E1113" s="43"/>
      <c r="F1113" s="178"/>
      <c r="G1113" s="67" t="s">
        <v>21</v>
      </c>
      <c r="H1113" s="71"/>
      <c r="I1113" s="43"/>
      <c r="J1113" s="43" t="s">
        <v>1781</v>
      </c>
      <c r="K1113" s="71">
        <f t="shared" si="27"/>
        <v>0</v>
      </c>
      <c r="L1113" s="43" t="s">
        <v>3344</v>
      </c>
      <c r="M1113" s="43" t="s">
        <v>3345</v>
      </c>
    </row>
    <row r="1114" spans="1:265" s="123" customFormat="1" ht="18.75" thickBot="1">
      <c r="A1114" s="149"/>
      <c r="B1114" s="67">
        <v>144</v>
      </c>
      <c r="C1114" s="43" t="s">
        <v>3346</v>
      </c>
      <c r="D1114" s="43"/>
      <c r="E1114" s="43"/>
      <c r="F1114" s="178"/>
      <c r="G1114" s="67" t="s">
        <v>21</v>
      </c>
      <c r="H1114" s="71"/>
      <c r="I1114" s="43"/>
      <c r="J1114" s="43" t="s">
        <v>3347</v>
      </c>
      <c r="K1114" s="71">
        <f t="shared" si="27"/>
        <v>0</v>
      </c>
      <c r="L1114" s="43" t="s">
        <v>3348</v>
      </c>
      <c r="M1114" s="43" t="s">
        <v>3349</v>
      </c>
    </row>
    <row r="1115" spans="1:265" s="123" customFormat="1" ht="18.75" thickBot="1">
      <c r="A1115" s="149"/>
      <c r="B1115" s="67">
        <v>42</v>
      </c>
      <c r="C1115" s="43" t="s">
        <v>3350</v>
      </c>
      <c r="D1115" s="43"/>
      <c r="E1115" s="43"/>
      <c r="F1115" s="184" t="s">
        <v>4274</v>
      </c>
      <c r="G1115" s="67" t="s">
        <v>21</v>
      </c>
      <c r="H1115" s="71"/>
      <c r="I1115" s="43"/>
      <c r="J1115" s="43" t="s">
        <v>4301</v>
      </c>
      <c r="K1115" s="71">
        <f t="shared" si="27"/>
        <v>0</v>
      </c>
      <c r="L1115" s="43" t="s">
        <v>3351</v>
      </c>
      <c r="M1115" s="43" t="s">
        <v>3352</v>
      </c>
    </row>
    <row r="1116" spans="1:265" s="123" customFormat="1" ht="18.75" thickBot="1">
      <c r="A1116" s="149"/>
      <c r="B1116" s="67">
        <v>33</v>
      </c>
      <c r="C1116" s="43" t="s">
        <v>3353</v>
      </c>
      <c r="D1116" s="43"/>
      <c r="E1116" s="43"/>
      <c r="F1116" s="183"/>
      <c r="G1116" s="67" t="s">
        <v>21</v>
      </c>
      <c r="H1116" s="71"/>
      <c r="I1116" s="43"/>
      <c r="J1116" s="43" t="s">
        <v>3354</v>
      </c>
      <c r="K1116" s="71">
        <f t="shared" si="27"/>
        <v>0</v>
      </c>
      <c r="L1116" s="43" t="s">
        <v>3355</v>
      </c>
      <c r="M1116" s="43" t="s">
        <v>3356</v>
      </c>
    </row>
    <row r="1117" spans="1:265" s="123" customFormat="1" ht="18.75" thickBot="1">
      <c r="A1117" s="149"/>
      <c r="B1117" s="67">
        <v>97</v>
      </c>
      <c r="C1117" s="43" t="s">
        <v>3357</v>
      </c>
      <c r="D1117" s="43"/>
      <c r="E1117" s="43"/>
      <c r="F1117" s="184" t="s">
        <v>4274</v>
      </c>
      <c r="G1117" s="67" t="s">
        <v>21</v>
      </c>
      <c r="H1117" s="71"/>
      <c r="I1117" s="43"/>
      <c r="J1117" s="43" t="s">
        <v>1950</v>
      </c>
      <c r="K1117" s="71">
        <f t="shared" si="27"/>
        <v>0</v>
      </c>
      <c r="L1117" s="43" t="s">
        <v>3358</v>
      </c>
      <c r="M1117" s="43" t="s">
        <v>3359</v>
      </c>
    </row>
    <row r="1118" spans="1:265" s="123" customFormat="1" ht="18.75" thickBot="1">
      <c r="A1118" s="149"/>
      <c r="B1118" s="67">
        <v>140</v>
      </c>
      <c r="C1118" s="147" t="s">
        <v>3360</v>
      </c>
      <c r="D1118" s="43"/>
      <c r="E1118" s="43"/>
      <c r="F1118" s="184" t="s">
        <v>4274</v>
      </c>
      <c r="G1118" s="67" t="s">
        <v>21</v>
      </c>
      <c r="H1118" s="71"/>
      <c r="I1118" s="43"/>
      <c r="J1118" s="43" t="s">
        <v>1812</v>
      </c>
      <c r="K1118" s="71">
        <f t="shared" si="27"/>
        <v>0</v>
      </c>
      <c r="L1118" s="43" t="s">
        <v>3361</v>
      </c>
      <c r="M1118" s="43" t="s">
        <v>3362</v>
      </c>
    </row>
    <row r="1119" spans="1:265" s="123" customFormat="1" ht="18.75" thickBot="1">
      <c r="A1119" s="149"/>
      <c r="B1119" s="67">
        <v>79</v>
      </c>
      <c r="C1119" s="43" t="s">
        <v>3363</v>
      </c>
      <c r="D1119" s="43"/>
      <c r="E1119" s="43"/>
      <c r="F1119" s="178"/>
      <c r="G1119" s="67" t="s">
        <v>21</v>
      </c>
      <c r="H1119" s="71"/>
      <c r="I1119" s="43"/>
      <c r="J1119" s="43" t="s">
        <v>3364</v>
      </c>
      <c r="K1119" s="71">
        <f t="shared" si="27"/>
        <v>0</v>
      </c>
      <c r="L1119" s="43" t="s">
        <v>3365</v>
      </c>
      <c r="M1119" s="43" t="s">
        <v>3366</v>
      </c>
    </row>
    <row r="1120" spans="1:265" s="122" customFormat="1" ht="18.75" thickBot="1">
      <c r="A1120" s="149"/>
      <c r="B1120" s="67">
        <v>51</v>
      </c>
      <c r="C1120" s="43" t="s">
        <v>3367</v>
      </c>
      <c r="D1120" s="43"/>
      <c r="E1120" s="43"/>
      <c r="F1120" s="178"/>
      <c r="G1120" s="67" t="s">
        <v>21</v>
      </c>
      <c r="H1120" s="71"/>
      <c r="I1120" s="43"/>
      <c r="J1120" s="43" t="s">
        <v>3368</v>
      </c>
      <c r="K1120" s="71">
        <f t="shared" si="27"/>
        <v>0</v>
      </c>
      <c r="L1120" s="43" t="s">
        <v>3369</v>
      </c>
      <c r="M1120" s="43" t="s">
        <v>3370</v>
      </c>
      <c r="N1120" s="104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 s="115"/>
      <c r="BR1120" s="115"/>
      <c r="BS1120" s="115"/>
      <c r="BT1120" s="115"/>
      <c r="BU1120" s="115"/>
      <c r="BV1120" s="115"/>
      <c r="BW1120" s="115"/>
      <c r="BX1120" s="115"/>
      <c r="BY1120" s="115"/>
      <c r="BZ1120" s="115"/>
      <c r="CA1120" s="115"/>
      <c r="CB1120" s="115"/>
      <c r="CC1120" s="115"/>
      <c r="CD1120" s="115"/>
      <c r="CE1120" s="115"/>
      <c r="CF1120" s="115"/>
      <c r="CG1120" s="115"/>
      <c r="CH1120" s="115"/>
      <c r="CI1120" s="115"/>
      <c r="CJ1120" s="115"/>
      <c r="CK1120" s="115"/>
      <c r="CL1120" s="115"/>
      <c r="CM1120" s="115"/>
      <c r="CN1120" s="115"/>
      <c r="CO1120" s="115"/>
      <c r="CP1120" s="115"/>
      <c r="CQ1120" s="115"/>
      <c r="CR1120" s="115"/>
      <c r="CS1120" s="115"/>
      <c r="CT1120" s="115"/>
      <c r="CU1120" s="115"/>
      <c r="CV1120" s="115"/>
      <c r="CW1120" s="115"/>
      <c r="CX1120" s="115"/>
      <c r="CY1120" s="115"/>
      <c r="CZ1120" s="115"/>
      <c r="DA1120" s="115"/>
      <c r="DB1120" s="115"/>
      <c r="DC1120" s="115"/>
      <c r="DD1120" s="115"/>
      <c r="DE1120" s="115"/>
      <c r="DF1120" s="115"/>
      <c r="DG1120" s="115"/>
      <c r="DH1120" s="115"/>
      <c r="DI1120" s="115"/>
      <c r="DJ1120" s="115"/>
      <c r="DK1120" s="115"/>
      <c r="DL1120" s="115"/>
      <c r="DM1120" s="115"/>
      <c r="DN1120" s="115"/>
      <c r="DO1120" s="115"/>
      <c r="DP1120" s="115"/>
      <c r="DQ1120" s="115"/>
      <c r="DR1120" s="115"/>
      <c r="DS1120" s="115"/>
      <c r="DT1120" s="115"/>
      <c r="DU1120" s="115"/>
      <c r="DV1120" s="115"/>
      <c r="DW1120" s="115"/>
      <c r="DX1120" s="115"/>
      <c r="DY1120" s="115"/>
      <c r="DZ1120" s="115"/>
      <c r="EA1120" s="115"/>
      <c r="EB1120" s="115"/>
      <c r="EC1120" s="115"/>
      <c r="ED1120" s="115"/>
      <c r="EE1120" s="115"/>
      <c r="EF1120" s="115"/>
      <c r="EG1120" s="115"/>
      <c r="EH1120" s="115"/>
      <c r="EI1120" s="115"/>
      <c r="EJ1120" s="115"/>
      <c r="EK1120" s="115"/>
      <c r="EL1120" s="115"/>
      <c r="EM1120" s="115"/>
      <c r="EN1120" s="115"/>
      <c r="EO1120" s="115"/>
      <c r="EP1120" s="115"/>
      <c r="EQ1120" s="115"/>
      <c r="ER1120" s="115"/>
      <c r="ES1120" s="115"/>
      <c r="ET1120" s="115"/>
      <c r="EU1120" s="115"/>
      <c r="EV1120" s="115"/>
      <c r="EW1120" s="115"/>
      <c r="EX1120" s="115"/>
      <c r="EY1120" s="115"/>
      <c r="EZ1120" s="115"/>
      <c r="FA1120" s="115"/>
      <c r="FB1120" s="115"/>
      <c r="FC1120" s="115"/>
      <c r="FD1120" s="115"/>
      <c r="FE1120" s="115"/>
      <c r="FF1120" s="115"/>
      <c r="FG1120" s="115"/>
      <c r="FH1120" s="115"/>
      <c r="FI1120" s="115"/>
      <c r="FJ1120" s="115"/>
      <c r="FK1120" s="115"/>
      <c r="FL1120" s="115"/>
      <c r="FM1120" s="115"/>
      <c r="FN1120" s="115"/>
      <c r="FO1120" s="115"/>
      <c r="FP1120" s="115"/>
      <c r="FQ1120" s="115"/>
      <c r="FR1120" s="115"/>
      <c r="FS1120" s="115"/>
      <c r="FT1120" s="115"/>
      <c r="FU1120" s="115"/>
      <c r="FV1120" s="115"/>
      <c r="FW1120" s="115"/>
      <c r="FX1120" s="115"/>
      <c r="FY1120" s="115"/>
      <c r="FZ1120" s="115"/>
      <c r="GA1120" s="115"/>
      <c r="GB1120" s="115"/>
      <c r="GC1120" s="115"/>
      <c r="GD1120" s="115"/>
      <c r="GE1120" s="115"/>
      <c r="GF1120" s="115"/>
      <c r="GG1120" s="115"/>
      <c r="GH1120" s="115"/>
      <c r="GI1120" s="115"/>
      <c r="GJ1120" s="115"/>
      <c r="GK1120" s="115"/>
      <c r="GL1120" s="115"/>
      <c r="GM1120" s="115"/>
      <c r="GN1120" s="115"/>
      <c r="GO1120" s="115"/>
      <c r="GP1120" s="115"/>
      <c r="GQ1120" s="115"/>
      <c r="GR1120" s="115"/>
      <c r="GS1120" s="115"/>
      <c r="GT1120" s="115"/>
      <c r="GU1120" s="115"/>
      <c r="GV1120" s="115"/>
      <c r="GW1120" s="115"/>
      <c r="GX1120" s="115"/>
      <c r="GY1120" s="115"/>
      <c r="GZ1120" s="115"/>
      <c r="HA1120" s="115"/>
      <c r="HB1120" s="115"/>
      <c r="HC1120" s="115"/>
      <c r="HD1120" s="115"/>
      <c r="HE1120" s="115"/>
      <c r="HF1120" s="115"/>
      <c r="HG1120" s="115"/>
      <c r="HH1120" s="115"/>
      <c r="HI1120" s="115"/>
      <c r="HJ1120" s="115"/>
      <c r="HK1120" s="115"/>
      <c r="HL1120" s="115"/>
      <c r="HM1120" s="115"/>
      <c r="HN1120" s="115"/>
      <c r="HO1120" s="115"/>
      <c r="HP1120" s="115"/>
      <c r="HQ1120" s="115"/>
      <c r="HR1120" s="115"/>
      <c r="HS1120" s="115"/>
      <c r="HT1120" s="115"/>
      <c r="HU1120" s="115"/>
      <c r="HV1120" s="115"/>
      <c r="HW1120" s="115"/>
      <c r="HX1120" s="115"/>
      <c r="HY1120" s="115"/>
      <c r="HZ1120" s="115"/>
      <c r="IA1120" s="115"/>
      <c r="IB1120" s="115"/>
      <c r="IC1120" s="115"/>
      <c r="ID1120" s="115"/>
      <c r="IE1120" s="115"/>
      <c r="IF1120" s="115"/>
      <c r="IG1120" s="115"/>
      <c r="IH1120" s="115"/>
      <c r="II1120" s="115"/>
      <c r="IJ1120" s="115"/>
      <c r="IK1120" s="115"/>
      <c r="IL1120" s="115"/>
      <c r="IM1120" s="115"/>
      <c r="IN1120" s="115"/>
      <c r="IO1120" s="115"/>
      <c r="IP1120" s="115"/>
      <c r="IQ1120" s="115"/>
      <c r="IR1120" s="115"/>
      <c r="IS1120" s="115"/>
      <c r="IT1120" s="115"/>
      <c r="IU1120" s="115"/>
      <c r="IV1120" s="115"/>
      <c r="IW1120" s="115"/>
      <c r="IX1120" s="115"/>
      <c r="IY1120" s="115"/>
      <c r="IZ1120" s="115"/>
      <c r="JA1120" s="115"/>
      <c r="JB1120" s="115"/>
      <c r="JC1120" s="115"/>
      <c r="JD1120" s="115"/>
      <c r="JE1120" s="115"/>
    </row>
    <row r="1121" spans="1:13" s="123" customFormat="1" ht="18.75" thickBot="1">
      <c r="A1121" s="149"/>
      <c r="B1121" s="67">
        <v>219</v>
      </c>
      <c r="C1121" s="43" t="s">
        <v>3371</v>
      </c>
      <c r="D1121" s="43"/>
      <c r="E1121" s="43"/>
      <c r="F1121" s="178"/>
      <c r="G1121" s="67" t="s">
        <v>21</v>
      </c>
      <c r="H1121" s="71"/>
      <c r="I1121" s="43"/>
      <c r="J1121" s="43" t="s">
        <v>3372</v>
      </c>
      <c r="K1121" s="71">
        <f t="shared" si="27"/>
        <v>0</v>
      </c>
      <c r="L1121" s="43" t="s">
        <v>3373</v>
      </c>
      <c r="M1121" s="43" t="s">
        <v>3374</v>
      </c>
    </row>
    <row r="1122" spans="1:13" s="123" customFormat="1" ht="18.75" thickBot="1">
      <c r="A1122" s="149"/>
      <c r="B1122" s="67">
        <v>60</v>
      </c>
      <c r="C1122" s="43" t="s">
        <v>3375</v>
      </c>
      <c r="D1122" s="43"/>
      <c r="E1122" s="43"/>
      <c r="F1122" s="178"/>
      <c r="G1122" s="67" t="s">
        <v>21</v>
      </c>
      <c r="H1122" s="71"/>
      <c r="I1122" s="43"/>
      <c r="J1122" s="43" t="s">
        <v>1950</v>
      </c>
      <c r="K1122" s="71">
        <f t="shared" si="27"/>
        <v>0</v>
      </c>
      <c r="L1122" s="43" t="s">
        <v>3376</v>
      </c>
      <c r="M1122" s="43" t="s">
        <v>3377</v>
      </c>
    </row>
    <row r="1123" spans="1:13" s="123" customFormat="1" ht="18.75" thickBot="1">
      <c r="A1123" s="149"/>
      <c r="B1123" s="67">
        <v>90</v>
      </c>
      <c r="C1123" s="43" t="s">
        <v>3378</v>
      </c>
      <c r="D1123" s="43"/>
      <c r="E1123" s="43"/>
      <c r="F1123" s="178"/>
      <c r="G1123" s="67" t="s">
        <v>21</v>
      </c>
      <c r="H1123" s="71"/>
      <c r="I1123" s="43"/>
      <c r="J1123" s="43" t="s">
        <v>1950</v>
      </c>
      <c r="K1123" s="71">
        <f t="shared" si="27"/>
        <v>0</v>
      </c>
      <c r="L1123" s="43" t="s">
        <v>3379</v>
      </c>
      <c r="M1123" s="43" t="s">
        <v>3380</v>
      </c>
    </row>
    <row r="1124" spans="1:13" s="123" customFormat="1" ht="18.75" thickBot="1">
      <c r="A1124" s="149"/>
      <c r="B1124" s="67">
        <v>154</v>
      </c>
      <c r="C1124" s="43" t="s">
        <v>3381</v>
      </c>
      <c r="D1124" s="43"/>
      <c r="E1124" s="43"/>
      <c r="F1124" s="178"/>
      <c r="G1124" s="67" t="s">
        <v>21</v>
      </c>
      <c r="H1124" s="71"/>
      <c r="I1124" s="43"/>
      <c r="J1124" s="43" t="s">
        <v>3382</v>
      </c>
      <c r="K1124" s="71">
        <f t="shared" si="27"/>
        <v>0</v>
      </c>
      <c r="L1124" s="43" t="s">
        <v>3383</v>
      </c>
      <c r="M1124" s="43" t="s">
        <v>3384</v>
      </c>
    </row>
    <row r="1125" spans="1:13" s="123" customFormat="1" ht="18.75" thickBot="1">
      <c r="A1125" s="149"/>
      <c r="B1125" s="67">
        <v>100</v>
      </c>
      <c r="C1125" s="43" t="s">
        <v>3385</v>
      </c>
      <c r="D1125" s="43"/>
      <c r="E1125" s="43"/>
      <c r="F1125" s="178"/>
      <c r="G1125" s="67" t="s">
        <v>21</v>
      </c>
      <c r="H1125" s="71"/>
      <c r="I1125" s="43"/>
      <c r="J1125" s="43" t="s">
        <v>3386</v>
      </c>
      <c r="K1125" s="71">
        <f t="shared" si="27"/>
        <v>0</v>
      </c>
      <c r="L1125" s="43" t="s">
        <v>3387</v>
      </c>
      <c r="M1125" s="43" t="s">
        <v>3388</v>
      </c>
    </row>
    <row r="1126" spans="1:13" s="123" customFormat="1" ht="18.75" thickBot="1">
      <c r="A1126" s="149"/>
      <c r="B1126" s="67">
        <v>69</v>
      </c>
      <c r="C1126" s="43" t="s">
        <v>3389</v>
      </c>
      <c r="D1126" s="43"/>
      <c r="E1126" s="43"/>
      <c r="F1126" s="184" t="s">
        <v>4274</v>
      </c>
      <c r="G1126" s="67" t="s">
        <v>21</v>
      </c>
      <c r="H1126" s="71"/>
      <c r="I1126" s="43"/>
      <c r="J1126" s="43" t="s">
        <v>1780</v>
      </c>
      <c r="K1126" s="71">
        <f t="shared" si="27"/>
        <v>0</v>
      </c>
      <c r="L1126" s="43" t="s">
        <v>3390</v>
      </c>
      <c r="M1126" s="43" t="s">
        <v>3391</v>
      </c>
    </row>
    <row r="1127" spans="1:13" s="123" customFormat="1" ht="18.75" thickBot="1">
      <c r="A1127" s="149"/>
      <c r="B1127" s="67">
        <v>47</v>
      </c>
      <c r="C1127" s="43" t="s">
        <v>3392</v>
      </c>
      <c r="D1127" s="43"/>
      <c r="E1127" s="43"/>
      <c r="F1127" s="178"/>
      <c r="G1127" s="67" t="s">
        <v>21</v>
      </c>
      <c r="H1127" s="71"/>
      <c r="I1127" s="43"/>
      <c r="J1127" s="43" t="s">
        <v>3393</v>
      </c>
      <c r="K1127" s="71">
        <f t="shared" si="27"/>
        <v>0</v>
      </c>
      <c r="L1127" s="43" t="s">
        <v>3394</v>
      </c>
      <c r="M1127" s="43" t="s">
        <v>3395</v>
      </c>
    </row>
    <row r="1128" spans="1:13" s="123" customFormat="1" ht="18.75" thickBot="1">
      <c r="A1128" s="149"/>
      <c r="B1128" s="67">
        <v>103</v>
      </c>
      <c r="C1128" s="43" t="s">
        <v>3396</v>
      </c>
      <c r="D1128" s="43"/>
      <c r="E1128" s="43"/>
      <c r="F1128" s="178"/>
      <c r="G1128" s="67" t="s">
        <v>21</v>
      </c>
      <c r="H1128" s="71"/>
      <c r="I1128" s="43"/>
      <c r="J1128" s="43" t="s">
        <v>1811</v>
      </c>
      <c r="K1128" s="71">
        <f t="shared" si="27"/>
        <v>0</v>
      </c>
      <c r="L1128" s="43" t="s">
        <v>3397</v>
      </c>
      <c r="M1128" s="43" t="s">
        <v>3398</v>
      </c>
    </row>
    <row r="1129" spans="1:13" s="123" customFormat="1" ht="18.75" thickBot="1">
      <c r="A1129" s="149"/>
      <c r="B1129" s="67">
        <v>105</v>
      </c>
      <c r="C1129" s="43" t="s">
        <v>3399</v>
      </c>
      <c r="D1129" s="43"/>
      <c r="E1129" s="43"/>
      <c r="F1129" s="178"/>
      <c r="G1129" s="67" t="s">
        <v>21</v>
      </c>
      <c r="H1129" s="71"/>
      <c r="I1129" s="43"/>
      <c r="J1129" s="43" t="s">
        <v>1773</v>
      </c>
      <c r="K1129" s="71">
        <f t="shared" si="27"/>
        <v>0</v>
      </c>
      <c r="L1129" s="43" t="s">
        <v>3400</v>
      </c>
      <c r="M1129" s="43" t="s">
        <v>3401</v>
      </c>
    </row>
    <row r="1130" spans="1:13" s="123" customFormat="1" ht="18.75" thickBot="1">
      <c r="A1130" s="149"/>
      <c r="B1130" s="67">
        <v>104</v>
      </c>
      <c r="C1130" s="43" t="s">
        <v>3402</v>
      </c>
      <c r="D1130" s="43"/>
      <c r="E1130" s="43"/>
      <c r="F1130" s="178"/>
      <c r="G1130" s="67" t="s">
        <v>21</v>
      </c>
      <c r="H1130" s="71"/>
      <c r="I1130" s="43"/>
      <c r="J1130" s="43" t="s">
        <v>3403</v>
      </c>
      <c r="K1130" s="71">
        <f t="shared" si="27"/>
        <v>0</v>
      </c>
      <c r="L1130" s="43" t="s">
        <v>3404</v>
      </c>
      <c r="M1130" s="43" t="s">
        <v>3405</v>
      </c>
    </row>
    <row r="1131" spans="1:13" s="123" customFormat="1" ht="18.75" thickBot="1">
      <c r="A1131" s="149"/>
      <c r="B1131" s="47"/>
      <c r="C1131" s="48" t="s">
        <v>3406</v>
      </c>
      <c r="D1131" s="48"/>
      <c r="E1131" s="48"/>
      <c r="F1131" s="179"/>
      <c r="G1131" s="47"/>
      <c r="H1131" s="62"/>
      <c r="I1131" s="48"/>
      <c r="J1131" s="48"/>
      <c r="K1131" s="71">
        <f t="shared" ref="K1131:K1146" si="28">IF(I1131&lt;&gt;0,A1131*I1131,A1131*H1131)</f>
        <v>0</v>
      </c>
      <c r="L1131" s="104"/>
      <c r="M1131" s="104"/>
    </row>
    <row r="1132" spans="1:13" s="123" customFormat="1" ht="18.75" thickBot="1">
      <c r="A1132" s="149"/>
      <c r="B1132" s="67">
        <v>104</v>
      </c>
      <c r="C1132" s="43" t="s">
        <v>3407</v>
      </c>
      <c r="D1132" s="43"/>
      <c r="E1132" s="43"/>
      <c r="F1132" s="178"/>
      <c r="G1132" s="67" t="s">
        <v>21</v>
      </c>
      <c r="H1132" s="71"/>
      <c r="I1132" s="43"/>
      <c r="J1132" s="43" t="s">
        <v>3408</v>
      </c>
      <c r="K1132" s="71">
        <f t="shared" ref="K1132:K1145" si="29">IF(I1132&lt;&gt;0,A1132*I1132,A1132*H1132)</f>
        <v>0</v>
      </c>
      <c r="L1132" s="43" t="s">
        <v>3409</v>
      </c>
      <c r="M1132" s="43" t="s">
        <v>3410</v>
      </c>
    </row>
    <row r="1133" spans="1:13" s="1" customFormat="1" ht="18.75" thickBot="1">
      <c r="A1133" s="149"/>
      <c r="B1133" s="67">
        <v>271</v>
      </c>
      <c r="C1133" s="43" t="s">
        <v>3411</v>
      </c>
      <c r="D1133" s="43"/>
      <c r="E1133" s="43"/>
      <c r="F1133" s="178"/>
      <c r="G1133" s="67" t="s">
        <v>21</v>
      </c>
      <c r="H1133" s="71"/>
      <c r="I1133" s="43"/>
      <c r="J1133" s="43" t="s">
        <v>3412</v>
      </c>
      <c r="K1133" s="71">
        <f t="shared" si="29"/>
        <v>0</v>
      </c>
      <c r="L1133" s="43" t="s">
        <v>3413</v>
      </c>
      <c r="M1133" s="43" t="s">
        <v>3414</v>
      </c>
    </row>
    <row r="1134" spans="1:13" ht="18.75" thickBot="1">
      <c r="A1134" s="149"/>
      <c r="B1134" s="67">
        <v>256</v>
      </c>
      <c r="C1134" s="43" t="s">
        <v>3415</v>
      </c>
      <c r="D1134" s="43"/>
      <c r="E1134" s="43"/>
      <c r="F1134" s="178"/>
      <c r="G1134" s="67" t="s">
        <v>21</v>
      </c>
      <c r="H1134" s="71"/>
      <c r="I1134" s="43"/>
      <c r="J1134" s="43" t="s">
        <v>3416</v>
      </c>
      <c r="K1134" s="71">
        <f t="shared" si="29"/>
        <v>0</v>
      </c>
      <c r="L1134" s="43" t="s">
        <v>3417</v>
      </c>
      <c r="M1134" s="43" t="s">
        <v>3418</v>
      </c>
    </row>
    <row r="1135" spans="1:13" ht="18.75" thickBot="1">
      <c r="A1135" s="149"/>
      <c r="B1135" s="67">
        <v>277</v>
      </c>
      <c r="C1135" s="43" t="s">
        <v>3419</v>
      </c>
      <c r="D1135" s="43"/>
      <c r="E1135" s="43"/>
      <c r="F1135" s="178"/>
      <c r="G1135" s="67" t="s">
        <v>21</v>
      </c>
      <c r="H1135" s="71"/>
      <c r="I1135" s="43"/>
      <c r="J1135" s="43" t="s">
        <v>3420</v>
      </c>
      <c r="K1135" s="71">
        <f t="shared" si="29"/>
        <v>0</v>
      </c>
      <c r="L1135" s="43" t="s">
        <v>3421</v>
      </c>
      <c r="M1135" s="43" t="s">
        <v>3422</v>
      </c>
    </row>
    <row r="1136" spans="1:13" ht="18.75" thickBot="1">
      <c r="A1136" s="149"/>
      <c r="B1136" s="67">
        <v>267</v>
      </c>
      <c r="C1136" s="43" t="s">
        <v>3423</v>
      </c>
      <c r="D1136" s="43"/>
      <c r="E1136" s="43"/>
      <c r="F1136" s="178"/>
      <c r="G1136" s="67" t="s">
        <v>21</v>
      </c>
      <c r="H1136" s="71"/>
      <c r="I1136" s="43"/>
      <c r="J1136" s="43" t="s">
        <v>1812</v>
      </c>
      <c r="K1136" s="71">
        <f t="shared" si="29"/>
        <v>0</v>
      </c>
      <c r="L1136" s="43" t="s">
        <v>3424</v>
      </c>
      <c r="M1136" s="43" t="s">
        <v>3425</v>
      </c>
    </row>
    <row r="1137" spans="1:13" ht="18.75" thickBot="1">
      <c r="A1137" s="149"/>
      <c r="B1137" s="67">
        <v>69</v>
      </c>
      <c r="C1137" s="43" t="s">
        <v>3426</v>
      </c>
      <c r="D1137" s="43"/>
      <c r="E1137" s="43"/>
      <c r="F1137" s="178"/>
      <c r="G1137" s="67" t="s">
        <v>21</v>
      </c>
      <c r="H1137" s="71"/>
      <c r="I1137" s="43"/>
      <c r="J1137" s="43" t="s">
        <v>1781</v>
      </c>
      <c r="K1137" s="71">
        <f t="shared" si="29"/>
        <v>0</v>
      </c>
      <c r="L1137" s="43" t="s">
        <v>3427</v>
      </c>
      <c r="M1137" s="43" t="s">
        <v>3428</v>
      </c>
    </row>
    <row r="1138" spans="1:13" ht="18.75" thickBot="1">
      <c r="A1138" s="149"/>
      <c r="B1138" s="67">
        <v>223</v>
      </c>
      <c r="C1138" s="43" t="s">
        <v>3429</v>
      </c>
      <c r="D1138" s="43"/>
      <c r="E1138" s="43"/>
      <c r="F1138" s="184" t="s">
        <v>4274</v>
      </c>
      <c r="G1138" s="67" t="s">
        <v>21</v>
      </c>
      <c r="H1138" s="71"/>
      <c r="I1138" s="43"/>
      <c r="J1138" s="43" t="s">
        <v>3372</v>
      </c>
      <c r="K1138" s="71">
        <f t="shared" si="29"/>
        <v>0</v>
      </c>
      <c r="L1138" s="43" t="s">
        <v>3430</v>
      </c>
      <c r="M1138" s="43" t="s">
        <v>3431</v>
      </c>
    </row>
    <row r="1139" spans="1:13" ht="18.75" thickBot="1">
      <c r="A1139" s="149"/>
      <c r="B1139" s="67">
        <v>132</v>
      </c>
      <c r="C1139" s="43" t="s">
        <v>3432</v>
      </c>
      <c r="D1139" s="43"/>
      <c r="E1139" s="43"/>
      <c r="F1139" s="178"/>
      <c r="G1139" s="67" t="s">
        <v>21</v>
      </c>
      <c r="H1139" s="71"/>
      <c r="I1139" s="43"/>
      <c r="J1139" s="43" t="s">
        <v>3433</v>
      </c>
      <c r="K1139" s="71">
        <f t="shared" si="29"/>
        <v>0</v>
      </c>
      <c r="L1139" s="43" t="s">
        <v>3434</v>
      </c>
      <c r="M1139" s="43" t="s">
        <v>3435</v>
      </c>
    </row>
    <row r="1140" spans="1:13" ht="18.75" thickBot="1">
      <c r="A1140" s="149"/>
      <c r="B1140" s="67">
        <v>141</v>
      </c>
      <c r="C1140" s="43" t="s">
        <v>3436</v>
      </c>
      <c r="D1140" s="43"/>
      <c r="E1140" s="43"/>
      <c r="F1140" s="178"/>
      <c r="G1140" s="67" t="s">
        <v>21</v>
      </c>
      <c r="H1140" s="71"/>
      <c r="I1140" s="43"/>
      <c r="J1140" s="43" t="s">
        <v>3437</v>
      </c>
      <c r="K1140" s="71">
        <f t="shared" si="29"/>
        <v>0</v>
      </c>
      <c r="L1140" s="43" t="s">
        <v>3438</v>
      </c>
      <c r="M1140" s="43" t="s">
        <v>3439</v>
      </c>
    </row>
    <row r="1141" spans="1:13" ht="18.75" thickBot="1">
      <c r="A1141" s="149"/>
      <c r="B1141" s="67">
        <v>95</v>
      </c>
      <c r="C1141" s="43" t="s">
        <v>3440</v>
      </c>
      <c r="D1141" s="43"/>
      <c r="E1141" s="43"/>
      <c r="F1141" s="178"/>
      <c r="G1141" s="67" t="s">
        <v>21</v>
      </c>
      <c r="H1141" s="71"/>
      <c r="I1141" s="43"/>
      <c r="J1141" s="43" t="s">
        <v>3441</v>
      </c>
      <c r="K1141" s="71">
        <f t="shared" si="29"/>
        <v>0</v>
      </c>
      <c r="L1141" s="43" t="s">
        <v>3442</v>
      </c>
      <c r="M1141" s="43" t="s">
        <v>3443</v>
      </c>
    </row>
    <row r="1142" spans="1:13" ht="18.75" thickBot="1">
      <c r="A1142" s="149"/>
      <c r="B1142" s="67">
        <v>85</v>
      </c>
      <c r="C1142" s="43" t="s">
        <v>3444</v>
      </c>
      <c r="D1142" s="43"/>
      <c r="E1142" s="43"/>
      <c r="F1142" s="178"/>
      <c r="G1142" s="67" t="s">
        <v>21</v>
      </c>
      <c r="H1142" s="71"/>
      <c r="I1142" s="43"/>
      <c r="J1142" s="43" t="s">
        <v>3445</v>
      </c>
      <c r="K1142" s="71">
        <f t="shared" si="29"/>
        <v>0</v>
      </c>
      <c r="L1142" s="43" t="s">
        <v>3446</v>
      </c>
      <c r="M1142" s="43" t="s">
        <v>3447</v>
      </c>
    </row>
    <row r="1143" spans="1:13" ht="18.75" thickBot="1">
      <c r="A1143" s="149"/>
      <c r="B1143" s="67">
        <v>193</v>
      </c>
      <c r="C1143" s="43" t="s">
        <v>3448</v>
      </c>
      <c r="D1143" s="43"/>
      <c r="E1143" s="43"/>
      <c r="F1143" s="178"/>
      <c r="G1143" s="67" t="s">
        <v>21</v>
      </c>
      <c r="H1143" s="71"/>
      <c r="I1143" s="43"/>
      <c r="J1143" s="43" t="s">
        <v>1812</v>
      </c>
      <c r="K1143" s="71">
        <f t="shared" si="29"/>
        <v>0</v>
      </c>
      <c r="L1143" s="43" t="s">
        <v>3449</v>
      </c>
      <c r="M1143" s="43" t="s">
        <v>3450</v>
      </c>
    </row>
    <row r="1144" spans="1:13" ht="18.75" thickBot="1">
      <c r="A1144" s="149"/>
      <c r="B1144" s="67">
        <v>117</v>
      </c>
      <c r="C1144" s="43" t="s">
        <v>3451</v>
      </c>
      <c r="D1144" s="43"/>
      <c r="E1144" s="43"/>
      <c r="F1144" s="178"/>
      <c r="G1144" s="67" t="s">
        <v>21</v>
      </c>
      <c r="H1144" s="71"/>
      <c r="I1144" s="43"/>
      <c r="J1144" s="43" t="s">
        <v>3297</v>
      </c>
      <c r="K1144" s="71">
        <f t="shared" si="29"/>
        <v>0</v>
      </c>
      <c r="L1144" s="43" t="s">
        <v>3452</v>
      </c>
      <c r="M1144" s="43" t="s">
        <v>3453</v>
      </c>
    </row>
    <row r="1145" spans="1:13" ht="18.75" thickBot="1">
      <c r="A1145" s="149"/>
      <c r="B1145" s="67">
        <v>128</v>
      </c>
      <c r="C1145" s="43" t="s">
        <v>3454</v>
      </c>
      <c r="D1145" s="43"/>
      <c r="E1145" s="43"/>
      <c r="F1145" s="178"/>
      <c r="G1145" s="67" t="s">
        <v>21</v>
      </c>
      <c r="H1145" s="71"/>
      <c r="I1145" s="43"/>
      <c r="J1145" s="43" t="s">
        <v>3455</v>
      </c>
      <c r="K1145" s="71">
        <f t="shared" si="29"/>
        <v>0</v>
      </c>
      <c r="L1145" s="43" t="s">
        <v>3456</v>
      </c>
      <c r="M1145" s="43" t="s">
        <v>3457</v>
      </c>
    </row>
    <row r="1146" spans="1:13" ht="18.75" thickBot="1">
      <c r="A1146" s="149"/>
      <c r="B1146" s="47"/>
      <c r="C1146" s="48" t="s">
        <v>3458</v>
      </c>
      <c r="D1146" s="48"/>
      <c r="E1146" s="48"/>
      <c r="F1146" s="179"/>
      <c r="G1146" s="47"/>
      <c r="H1146" s="62"/>
      <c r="I1146" s="48"/>
      <c r="J1146" s="48"/>
      <c r="K1146" s="71">
        <f t="shared" si="28"/>
        <v>0</v>
      </c>
      <c r="L1146" s="104"/>
      <c r="M1146" s="104"/>
    </row>
    <row r="1147" spans="1:13" ht="18.75" thickBot="1">
      <c r="A1147" s="149"/>
      <c r="B1147" s="67">
        <v>125</v>
      </c>
      <c r="C1147" s="43" t="s">
        <v>3459</v>
      </c>
      <c r="D1147" s="43"/>
      <c r="E1147" s="43"/>
      <c r="F1147" s="178"/>
      <c r="G1147" s="67" t="s">
        <v>21</v>
      </c>
      <c r="H1147" s="71"/>
      <c r="I1147" s="43"/>
      <c r="J1147" s="43" t="s">
        <v>3460</v>
      </c>
      <c r="K1147" s="71">
        <f t="shared" ref="K1147:K1178" si="30">IF(I1147&lt;&gt;0,A1147*I1147,A1147*H1147)</f>
        <v>0</v>
      </c>
      <c r="L1147" s="43" t="s">
        <v>3461</v>
      </c>
      <c r="M1147" s="43" t="s">
        <v>3462</v>
      </c>
    </row>
    <row r="1148" spans="1:13" ht="18.75" thickBot="1">
      <c r="A1148" s="149"/>
      <c r="B1148" s="67">
        <v>173</v>
      </c>
      <c r="C1148" s="43" t="s">
        <v>3463</v>
      </c>
      <c r="D1148" s="43"/>
      <c r="E1148" s="43"/>
      <c r="F1148" s="184" t="s">
        <v>4274</v>
      </c>
      <c r="G1148" s="67" t="s">
        <v>21</v>
      </c>
      <c r="H1148" s="71"/>
      <c r="I1148" s="43"/>
      <c r="J1148" s="43" t="s">
        <v>3464</v>
      </c>
      <c r="K1148" s="71">
        <f t="shared" si="30"/>
        <v>0</v>
      </c>
      <c r="L1148" s="43" t="s">
        <v>3465</v>
      </c>
      <c r="M1148" s="43" t="s">
        <v>3466</v>
      </c>
    </row>
    <row r="1149" spans="1:13" ht="18.75" thickBot="1">
      <c r="A1149" s="149"/>
      <c r="B1149" s="67">
        <v>91</v>
      </c>
      <c r="C1149" s="43" t="s">
        <v>3467</v>
      </c>
      <c r="D1149" s="43"/>
      <c r="E1149" s="43"/>
      <c r="F1149" s="184" t="s">
        <v>4274</v>
      </c>
      <c r="G1149" s="67" t="s">
        <v>21</v>
      </c>
      <c r="H1149" s="71"/>
      <c r="I1149" s="43"/>
      <c r="J1149" s="43" t="s">
        <v>1781</v>
      </c>
      <c r="K1149" s="71">
        <f t="shared" si="30"/>
        <v>0</v>
      </c>
      <c r="L1149" s="43" t="s">
        <v>3468</v>
      </c>
      <c r="M1149" s="43" t="s">
        <v>3469</v>
      </c>
    </row>
    <row r="1150" spans="1:13" ht="18.75" thickBot="1">
      <c r="A1150" s="149"/>
      <c r="B1150" s="67">
        <v>104</v>
      </c>
      <c r="C1150" s="43" t="s">
        <v>3470</v>
      </c>
      <c r="D1150" s="43"/>
      <c r="E1150" s="43"/>
      <c r="F1150" s="178"/>
      <c r="G1150" s="67" t="s">
        <v>21</v>
      </c>
      <c r="H1150" s="71"/>
      <c r="I1150" s="43"/>
      <c r="J1150" s="43" t="s">
        <v>1907</v>
      </c>
      <c r="K1150" s="71">
        <f t="shared" si="30"/>
        <v>0</v>
      </c>
      <c r="L1150" s="43" t="s">
        <v>3471</v>
      </c>
      <c r="M1150" s="43" t="s">
        <v>3472</v>
      </c>
    </row>
    <row r="1151" spans="1:13" ht="18.75" thickBot="1">
      <c r="A1151" s="149"/>
      <c r="B1151" s="67">
        <v>538</v>
      </c>
      <c r="C1151" s="43" t="s">
        <v>3473</v>
      </c>
      <c r="D1151" s="43"/>
      <c r="E1151" s="43"/>
      <c r="F1151" s="178"/>
      <c r="G1151" s="67" t="s">
        <v>21</v>
      </c>
      <c r="H1151" s="71"/>
      <c r="I1151" s="43"/>
      <c r="J1151" s="43" t="s">
        <v>3474</v>
      </c>
      <c r="K1151" s="71">
        <f t="shared" si="30"/>
        <v>0</v>
      </c>
      <c r="L1151" s="43" t="s">
        <v>3475</v>
      </c>
      <c r="M1151" s="43" t="s">
        <v>3476</v>
      </c>
    </row>
    <row r="1152" spans="1:13" ht="18.75" thickBot="1">
      <c r="A1152" s="149"/>
      <c r="B1152" s="67">
        <v>99</v>
      </c>
      <c r="C1152" s="43" t="s">
        <v>3477</v>
      </c>
      <c r="D1152" s="43"/>
      <c r="E1152" s="43"/>
      <c r="F1152" s="178"/>
      <c r="G1152" s="67" t="s">
        <v>21</v>
      </c>
      <c r="H1152" s="71"/>
      <c r="I1152" s="43"/>
      <c r="J1152" s="43" t="s">
        <v>2383</v>
      </c>
      <c r="K1152" s="71">
        <f t="shared" si="30"/>
        <v>0</v>
      </c>
      <c r="L1152" s="43" t="s">
        <v>3478</v>
      </c>
      <c r="M1152" s="43" t="s">
        <v>3479</v>
      </c>
    </row>
    <row r="1153" spans="1:13" ht="18.75" thickBot="1">
      <c r="A1153" s="149"/>
      <c r="B1153" s="67">
        <v>81</v>
      </c>
      <c r="C1153" s="43" t="s">
        <v>3480</v>
      </c>
      <c r="D1153" s="43"/>
      <c r="E1153" s="43"/>
      <c r="F1153" s="178"/>
      <c r="G1153" s="67" t="s">
        <v>21</v>
      </c>
      <c r="H1153" s="71"/>
      <c r="I1153" s="43"/>
      <c r="J1153" s="43" t="s">
        <v>3460</v>
      </c>
      <c r="K1153" s="71">
        <f t="shared" si="30"/>
        <v>0</v>
      </c>
      <c r="L1153" s="43" t="s">
        <v>3481</v>
      </c>
      <c r="M1153" s="43" t="s">
        <v>3482</v>
      </c>
    </row>
    <row r="1154" spans="1:13" ht="18.75" thickBot="1">
      <c r="A1154" s="149"/>
      <c r="B1154" s="67">
        <v>91</v>
      </c>
      <c r="C1154" s="43" t="s">
        <v>3483</v>
      </c>
      <c r="D1154" s="43"/>
      <c r="E1154" s="43"/>
      <c r="F1154" s="178"/>
      <c r="G1154" s="67" t="s">
        <v>21</v>
      </c>
      <c r="H1154" s="71"/>
      <c r="I1154" s="43"/>
      <c r="J1154" s="43" t="s">
        <v>3484</v>
      </c>
      <c r="K1154" s="71">
        <f t="shared" si="30"/>
        <v>0</v>
      </c>
      <c r="L1154" s="43" t="s">
        <v>3485</v>
      </c>
      <c r="M1154" s="43" t="s">
        <v>3486</v>
      </c>
    </row>
    <row r="1155" spans="1:13" ht="18.75" thickBot="1">
      <c r="A1155" s="149"/>
      <c r="B1155" s="67">
        <v>449</v>
      </c>
      <c r="C1155" s="43" t="s">
        <v>3487</v>
      </c>
      <c r="D1155" s="43"/>
      <c r="E1155" s="43"/>
      <c r="F1155" s="178"/>
      <c r="G1155" s="67" t="s">
        <v>21</v>
      </c>
      <c r="H1155" s="71"/>
      <c r="I1155" s="43"/>
      <c r="J1155" s="43" t="s">
        <v>3325</v>
      </c>
      <c r="K1155" s="71">
        <f t="shared" si="30"/>
        <v>0</v>
      </c>
      <c r="L1155" s="43" t="s">
        <v>3488</v>
      </c>
      <c r="M1155" s="43" t="s">
        <v>3489</v>
      </c>
    </row>
    <row r="1156" spans="1:13" ht="18.75" thickBot="1">
      <c r="A1156" s="149"/>
      <c r="B1156" s="67">
        <v>433</v>
      </c>
      <c r="C1156" s="43" t="s">
        <v>3490</v>
      </c>
      <c r="D1156" s="43"/>
      <c r="E1156" s="43"/>
      <c r="F1156" s="178"/>
      <c r="G1156" s="67" t="s">
        <v>21</v>
      </c>
      <c r="H1156" s="71"/>
      <c r="I1156" s="43"/>
      <c r="J1156" s="43" t="s">
        <v>1958</v>
      </c>
      <c r="K1156" s="71">
        <f t="shared" si="30"/>
        <v>0</v>
      </c>
      <c r="L1156" s="43" t="s">
        <v>3491</v>
      </c>
      <c r="M1156" s="43" t="s">
        <v>3492</v>
      </c>
    </row>
    <row r="1157" spans="1:13" ht="18.75" thickBot="1">
      <c r="A1157" s="149"/>
      <c r="B1157" s="67">
        <v>163</v>
      </c>
      <c r="C1157" s="43" t="s">
        <v>3493</v>
      </c>
      <c r="D1157" s="43"/>
      <c r="E1157" s="43"/>
      <c r="F1157" s="178"/>
      <c r="G1157" s="67" t="s">
        <v>21</v>
      </c>
      <c r="H1157" s="71"/>
      <c r="I1157" s="43"/>
      <c r="J1157" s="43" t="s">
        <v>3494</v>
      </c>
      <c r="K1157" s="71">
        <f t="shared" si="30"/>
        <v>0</v>
      </c>
      <c r="L1157" s="43" t="s">
        <v>3495</v>
      </c>
      <c r="M1157" s="43" t="s">
        <v>3496</v>
      </c>
    </row>
    <row r="1158" spans="1:13" ht="18.75" thickBot="1">
      <c r="A1158" s="149"/>
      <c r="B1158" s="67">
        <v>156</v>
      </c>
      <c r="C1158" s="43" t="s">
        <v>3497</v>
      </c>
      <c r="D1158" s="43"/>
      <c r="E1158" s="43"/>
      <c r="F1158" s="178"/>
      <c r="G1158" s="67" t="s">
        <v>21</v>
      </c>
      <c r="H1158" s="71"/>
      <c r="I1158" s="43"/>
      <c r="J1158" s="43" t="s">
        <v>3498</v>
      </c>
      <c r="K1158" s="71">
        <f t="shared" si="30"/>
        <v>0</v>
      </c>
      <c r="L1158" s="43" t="s">
        <v>3499</v>
      </c>
      <c r="M1158" s="43" t="s">
        <v>3500</v>
      </c>
    </row>
    <row r="1159" spans="1:13" ht="18.75" thickBot="1">
      <c r="A1159" s="149"/>
      <c r="B1159" s="67">
        <v>82</v>
      </c>
      <c r="C1159" s="43" t="s">
        <v>3501</v>
      </c>
      <c r="D1159" s="43"/>
      <c r="E1159" s="43"/>
      <c r="F1159" s="178"/>
      <c r="G1159" s="67" t="s">
        <v>21</v>
      </c>
      <c r="H1159" s="71"/>
      <c r="I1159" s="43"/>
      <c r="J1159" s="43" t="s">
        <v>3502</v>
      </c>
      <c r="K1159" s="71">
        <f t="shared" si="30"/>
        <v>0</v>
      </c>
      <c r="L1159" s="43" t="s">
        <v>3503</v>
      </c>
      <c r="M1159" s="43" t="s">
        <v>3504</v>
      </c>
    </row>
    <row r="1160" spans="1:13" ht="18.75" thickBot="1">
      <c r="A1160" s="149"/>
      <c r="B1160" s="67">
        <v>205</v>
      </c>
      <c r="C1160" s="43" t="s">
        <v>3505</v>
      </c>
      <c r="D1160" s="43"/>
      <c r="E1160" s="43"/>
      <c r="F1160" s="178"/>
      <c r="G1160" s="67" t="s">
        <v>21</v>
      </c>
      <c r="H1160" s="71"/>
      <c r="I1160" s="43"/>
      <c r="J1160" s="43" t="s">
        <v>3506</v>
      </c>
      <c r="K1160" s="71">
        <f t="shared" si="30"/>
        <v>0</v>
      </c>
      <c r="L1160" s="43" t="s">
        <v>3507</v>
      </c>
      <c r="M1160" s="43" t="s">
        <v>3508</v>
      </c>
    </row>
    <row r="1161" spans="1:13" ht="18.75" thickBot="1">
      <c r="A1161" s="149"/>
      <c r="B1161" s="67">
        <v>295</v>
      </c>
      <c r="C1161" s="43" t="s">
        <v>3509</v>
      </c>
      <c r="D1161" s="43"/>
      <c r="E1161" s="43"/>
      <c r="F1161" s="178"/>
      <c r="G1161" s="67" t="s">
        <v>21</v>
      </c>
      <c r="H1161" s="71"/>
      <c r="I1161" s="43"/>
      <c r="J1161" s="43" t="s">
        <v>3510</v>
      </c>
      <c r="K1161" s="71">
        <f t="shared" si="30"/>
        <v>0</v>
      </c>
      <c r="L1161" s="43" t="s">
        <v>3511</v>
      </c>
      <c r="M1161" s="43" t="s">
        <v>3512</v>
      </c>
    </row>
    <row r="1162" spans="1:13" ht="18.75" thickBot="1">
      <c r="A1162" s="149"/>
      <c r="B1162" s="67">
        <v>144</v>
      </c>
      <c r="C1162" s="43" t="s">
        <v>3513</v>
      </c>
      <c r="D1162" s="43"/>
      <c r="E1162" s="43"/>
      <c r="F1162" s="178"/>
      <c r="G1162" s="67" t="s">
        <v>21</v>
      </c>
      <c r="H1162" s="71"/>
      <c r="I1162" s="43"/>
      <c r="J1162" s="43" t="s">
        <v>1781</v>
      </c>
      <c r="K1162" s="71">
        <f t="shared" si="30"/>
        <v>0</v>
      </c>
      <c r="L1162" s="43" t="s">
        <v>3514</v>
      </c>
      <c r="M1162" s="43" t="s">
        <v>3515</v>
      </c>
    </row>
    <row r="1163" spans="1:13" ht="18.75" thickBot="1">
      <c r="A1163" s="149"/>
      <c r="B1163" s="67">
        <v>88</v>
      </c>
      <c r="C1163" s="43" t="s">
        <v>3516</v>
      </c>
      <c r="D1163" s="43"/>
      <c r="E1163" s="43"/>
      <c r="F1163" s="178"/>
      <c r="G1163" s="67" t="s">
        <v>21</v>
      </c>
      <c r="H1163" s="71"/>
      <c r="I1163" s="43"/>
      <c r="J1163" s="43" t="s">
        <v>1785</v>
      </c>
      <c r="K1163" s="71">
        <f t="shared" si="30"/>
        <v>0</v>
      </c>
      <c r="L1163" s="43" t="s">
        <v>3517</v>
      </c>
      <c r="M1163" s="43" t="s">
        <v>3518</v>
      </c>
    </row>
    <row r="1164" spans="1:13" ht="18.75" thickBot="1">
      <c r="A1164" s="149"/>
      <c r="B1164" s="67">
        <v>127</v>
      </c>
      <c r="C1164" s="43" t="s">
        <v>3519</v>
      </c>
      <c r="D1164" s="43"/>
      <c r="E1164" s="43"/>
      <c r="F1164" s="178"/>
      <c r="G1164" s="67" t="s">
        <v>21</v>
      </c>
      <c r="H1164" s="71"/>
      <c r="I1164" s="43"/>
      <c r="J1164" s="43" t="s">
        <v>1812</v>
      </c>
      <c r="K1164" s="71">
        <f t="shared" si="30"/>
        <v>0</v>
      </c>
      <c r="L1164" s="43" t="s">
        <v>3520</v>
      </c>
      <c r="M1164" s="43" t="s">
        <v>3521</v>
      </c>
    </row>
    <row r="1165" spans="1:13" ht="18.75" thickBot="1">
      <c r="A1165" s="149"/>
      <c r="B1165" s="67">
        <v>90</v>
      </c>
      <c r="C1165" s="43" t="s">
        <v>3522</v>
      </c>
      <c r="D1165" s="43"/>
      <c r="E1165" s="43"/>
      <c r="F1165" s="178"/>
      <c r="G1165" s="67" t="s">
        <v>21</v>
      </c>
      <c r="H1165" s="71"/>
      <c r="I1165" s="43"/>
      <c r="J1165" s="43" t="s">
        <v>1950</v>
      </c>
      <c r="K1165" s="71">
        <f t="shared" si="30"/>
        <v>0</v>
      </c>
      <c r="L1165" s="43" t="s">
        <v>3523</v>
      </c>
      <c r="M1165" s="43" t="s">
        <v>3524</v>
      </c>
    </row>
    <row r="1166" spans="1:13" ht="18.75" thickBot="1">
      <c r="A1166" s="149"/>
      <c r="B1166" s="67">
        <v>140</v>
      </c>
      <c r="C1166" s="43" t="s">
        <v>3525</v>
      </c>
      <c r="D1166" s="43"/>
      <c r="E1166" s="43"/>
      <c r="F1166" s="178"/>
      <c r="G1166" s="67" t="s">
        <v>21</v>
      </c>
      <c r="H1166" s="71"/>
      <c r="I1166" s="43"/>
      <c r="J1166" s="43" t="s">
        <v>3245</v>
      </c>
      <c r="K1166" s="71">
        <f t="shared" si="30"/>
        <v>0</v>
      </c>
      <c r="L1166" s="43" t="s">
        <v>3526</v>
      </c>
      <c r="M1166" s="43" t="s">
        <v>3527</v>
      </c>
    </row>
    <row r="1167" spans="1:13" ht="18.75" thickBot="1">
      <c r="A1167" s="149"/>
      <c r="B1167" s="67">
        <v>40</v>
      </c>
      <c r="C1167" s="43" t="s">
        <v>3528</v>
      </c>
      <c r="D1167" s="43"/>
      <c r="E1167" s="43"/>
      <c r="F1167" s="178"/>
      <c r="G1167" s="67" t="s">
        <v>21</v>
      </c>
      <c r="H1167" s="71"/>
      <c r="I1167" s="43"/>
      <c r="J1167" s="43" t="s">
        <v>1781</v>
      </c>
      <c r="K1167" s="71">
        <f t="shared" si="30"/>
        <v>0</v>
      </c>
      <c r="L1167" s="43" t="s">
        <v>3529</v>
      </c>
      <c r="M1167" s="43" t="s">
        <v>3530</v>
      </c>
    </row>
    <row r="1168" spans="1:13" ht="18.75" thickBot="1">
      <c r="A1168" s="149"/>
      <c r="B1168" s="67">
        <v>118</v>
      </c>
      <c r="C1168" s="43" t="s">
        <v>3531</v>
      </c>
      <c r="D1168" s="43"/>
      <c r="E1168" s="43"/>
      <c r="F1168" s="178"/>
      <c r="G1168" s="67" t="s">
        <v>21</v>
      </c>
      <c r="H1168" s="71"/>
      <c r="I1168" s="43"/>
      <c r="J1168" s="43" t="s">
        <v>4301</v>
      </c>
      <c r="K1168" s="71">
        <f t="shared" si="30"/>
        <v>0</v>
      </c>
      <c r="L1168" s="43" t="s">
        <v>3532</v>
      </c>
      <c r="M1168" s="43" t="s">
        <v>3533</v>
      </c>
    </row>
    <row r="1169" spans="1:13" ht="18.75" thickBot="1">
      <c r="A1169" s="149"/>
      <c r="B1169" s="67">
        <v>94</v>
      </c>
      <c r="C1169" s="43" t="s">
        <v>3534</v>
      </c>
      <c r="D1169" s="43"/>
      <c r="E1169" s="43"/>
      <c r="F1169" s="178"/>
      <c r="G1169" s="67" t="s">
        <v>21</v>
      </c>
      <c r="H1169" s="71"/>
      <c r="I1169" s="43"/>
      <c r="J1169" s="43" t="s">
        <v>3535</v>
      </c>
      <c r="K1169" s="71">
        <f t="shared" si="30"/>
        <v>0</v>
      </c>
      <c r="L1169" s="43" t="s">
        <v>3536</v>
      </c>
      <c r="M1169" s="43" t="s">
        <v>3537</v>
      </c>
    </row>
    <row r="1170" spans="1:13" ht="18.75" thickBot="1">
      <c r="A1170" s="149"/>
      <c r="B1170" s="67">
        <v>374</v>
      </c>
      <c r="C1170" s="43" t="s">
        <v>3538</v>
      </c>
      <c r="D1170" s="43"/>
      <c r="E1170" s="43"/>
      <c r="F1170" s="184" t="s">
        <v>4274</v>
      </c>
      <c r="G1170" s="67" t="s">
        <v>21</v>
      </c>
      <c r="H1170" s="71"/>
      <c r="I1170" s="43"/>
      <c r="J1170" s="43" t="s">
        <v>1781</v>
      </c>
      <c r="K1170" s="71">
        <f t="shared" si="30"/>
        <v>0</v>
      </c>
      <c r="L1170" s="43" t="s">
        <v>3539</v>
      </c>
      <c r="M1170" s="43" t="s">
        <v>3540</v>
      </c>
    </row>
    <row r="1171" spans="1:13" ht="18.75" thickBot="1">
      <c r="A1171" s="149"/>
      <c r="B1171" s="67">
        <v>508</v>
      </c>
      <c r="C1171" s="43" t="s">
        <v>3541</v>
      </c>
      <c r="D1171" s="43"/>
      <c r="E1171" s="43"/>
      <c r="F1171" s="183"/>
      <c r="G1171" s="67" t="s">
        <v>21</v>
      </c>
      <c r="H1171" s="71"/>
      <c r="I1171" s="43"/>
      <c r="J1171" s="43" t="s">
        <v>3542</v>
      </c>
      <c r="K1171" s="71">
        <f t="shared" si="30"/>
        <v>0</v>
      </c>
      <c r="L1171" s="43" t="s">
        <v>3543</v>
      </c>
      <c r="M1171" s="43" t="s">
        <v>3544</v>
      </c>
    </row>
    <row r="1172" spans="1:13" ht="18.75" thickBot="1">
      <c r="A1172" s="149"/>
      <c r="B1172" s="67">
        <v>382</v>
      </c>
      <c r="C1172" s="43" t="s">
        <v>3545</v>
      </c>
      <c r="D1172" s="43"/>
      <c r="E1172" s="43"/>
      <c r="F1172" s="184" t="s">
        <v>4274</v>
      </c>
      <c r="G1172" s="67" t="s">
        <v>21</v>
      </c>
      <c r="H1172" s="71"/>
      <c r="I1172" s="43"/>
      <c r="J1172" s="43" t="s">
        <v>4302</v>
      </c>
      <c r="K1172" s="71">
        <f t="shared" si="30"/>
        <v>0</v>
      </c>
      <c r="L1172" s="43" t="s">
        <v>3546</v>
      </c>
      <c r="M1172" s="43" t="s">
        <v>3547</v>
      </c>
    </row>
    <row r="1173" spans="1:13" ht="18.75" thickBot="1">
      <c r="A1173" s="149"/>
      <c r="B1173" s="67">
        <v>117</v>
      </c>
      <c r="C1173" s="43" t="s">
        <v>3548</v>
      </c>
      <c r="D1173" s="43"/>
      <c r="E1173" s="43"/>
      <c r="F1173" s="184" t="s">
        <v>4274</v>
      </c>
      <c r="G1173" s="67" t="s">
        <v>21</v>
      </c>
      <c r="H1173" s="71"/>
      <c r="I1173" s="43"/>
      <c r="J1173" s="43" t="s">
        <v>1950</v>
      </c>
      <c r="K1173" s="71">
        <f t="shared" si="30"/>
        <v>0</v>
      </c>
      <c r="L1173" s="43" t="s">
        <v>3549</v>
      </c>
      <c r="M1173" s="43" t="s">
        <v>3550</v>
      </c>
    </row>
    <row r="1174" spans="1:13" ht="18.75" thickBot="1">
      <c r="A1174" s="149"/>
      <c r="B1174" s="67">
        <v>227</v>
      </c>
      <c r="C1174" s="43" t="s">
        <v>3551</v>
      </c>
      <c r="D1174" s="43"/>
      <c r="E1174" s="43"/>
      <c r="F1174" s="178"/>
      <c r="G1174" s="67" t="s">
        <v>21</v>
      </c>
      <c r="H1174" s="71"/>
      <c r="I1174" s="43"/>
      <c r="J1174" s="43" t="s">
        <v>3552</v>
      </c>
      <c r="K1174" s="71">
        <f t="shared" si="30"/>
        <v>0</v>
      </c>
      <c r="L1174" s="43" t="s">
        <v>3553</v>
      </c>
      <c r="M1174" s="43" t="s">
        <v>3554</v>
      </c>
    </row>
    <row r="1175" spans="1:13" ht="18.75" thickBot="1">
      <c r="A1175" s="149"/>
      <c r="B1175" s="67">
        <v>285</v>
      </c>
      <c r="C1175" s="43" t="s">
        <v>3555</v>
      </c>
      <c r="D1175" s="43"/>
      <c r="E1175" s="43"/>
      <c r="F1175" s="178"/>
      <c r="G1175" s="67" t="s">
        <v>21</v>
      </c>
      <c r="H1175" s="71"/>
      <c r="I1175" s="43"/>
      <c r="J1175" s="43" t="s">
        <v>1773</v>
      </c>
      <c r="K1175" s="71">
        <f t="shared" si="30"/>
        <v>0</v>
      </c>
      <c r="L1175" s="43" t="s">
        <v>3556</v>
      </c>
      <c r="M1175" s="43" t="s">
        <v>3557</v>
      </c>
    </row>
    <row r="1176" spans="1:13" ht="18.75" thickBot="1">
      <c r="A1176" s="149"/>
      <c r="B1176" s="67">
        <v>651</v>
      </c>
      <c r="C1176" s="43" t="s">
        <v>3558</v>
      </c>
      <c r="D1176" s="43"/>
      <c r="E1176" s="43"/>
      <c r="F1176" s="178"/>
      <c r="G1176" s="67" t="s">
        <v>21</v>
      </c>
      <c r="H1176" s="71"/>
      <c r="I1176" s="43"/>
      <c r="J1176" s="43" t="s">
        <v>1894</v>
      </c>
      <c r="K1176" s="71">
        <f t="shared" si="30"/>
        <v>0</v>
      </c>
      <c r="L1176" s="43" t="s">
        <v>3559</v>
      </c>
      <c r="M1176" s="43" t="s">
        <v>3560</v>
      </c>
    </row>
    <row r="1177" spans="1:13" ht="18.75" thickBot="1">
      <c r="A1177" s="149"/>
      <c r="B1177" s="67">
        <v>435</v>
      </c>
      <c r="C1177" s="43" t="s">
        <v>3561</v>
      </c>
      <c r="D1177" s="43"/>
      <c r="E1177" s="43"/>
      <c r="F1177" s="178"/>
      <c r="G1177" s="67" t="s">
        <v>21</v>
      </c>
      <c r="H1177" s="71"/>
      <c r="I1177" s="43"/>
      <c r="J1177" s="43" t="s">
        <v>3562</v>
      </c>
      <c r="K1177" s="71">
        <f t="shared" si="30"/>
        <v>0</v>
      </c>
      <c r="L1177" s="43" t="s">
        <v>3563</v>
      </c>
      <c r="M1177" s="43" t="s">
        <v>3564</v>
      </c>
    </row>
    <row r="1178" spans="1:13" ht="18.75" thickBot="1">
      <c r="A1178" s="149"/>
      <c r="B1178" s="67">
        <v>162</v>
      </c>
      <c r="C1178" s="43" t="s">
        <v>3565</v>
      </c>
      <c r="D1178" s="43"/>
      <c r="E1178" s="43"/>
      <c r="F1178" s="178"/>
      <c r="G1178" s="67" t="s">
        <v>21</v>
      </c>
      <c r="H1178" s="71"/>
      <c r="I1178" s="43"/>
      <c r="J1178" s="43" t="s">
        <v>1812</v>
      </c>
      <c r="K1178" s="71">
        <f t="shared" si="30"/>
        <v>0</v>
      </c>
      <c r="L1178" s="43" t="s">
        <v>3566</v>
      </c>
      <c r="M1178" s="43" t="s">
        <v>3567</v>
      </c>
    </row>
    <row r="1179" spans="1:13" ht="18.75" thickBot="1">
      <c r="A1179" s="149"/>
      <c r="B1179" s="67">
        <v>146</v>
      </c>
      <c r="C1179" s="43" t="s">
        <v>3568</v>
      </c>
      <c r="D1179" s="43"/>
      <c r="E1179" s="43"/>
      <c r="F1179" s="184" t="s">
        <v>4274</v>
      </c>
      <c r="G1179" s="67" t="s">
        <v>21</v>
      </c>
      <c r="H1179" s="71"/>
      <c r="I1179" s="43"/>
      <c r="J1179" s="43" t="s">
        <v>4303</v>
      </c>
      <c r="K1179" s="71">
        <f t="shared" ref="K1179:K1209" si="31">IF(I1179&lt;&gt;0,A1179*I1179,A1179*H1179)</f>
        <v>0</v>
      </c>
      <c r="L1179" s="43" t="s">
        <v>3569</v>
      </c>
      <c r="M1179" s="43" t="s">
        <v>3570</v>
      </c>
    </row>
    <row r="1180" spans="1:13" ht="18.75" thickBot="1">
      <c r="A1180" s="149"/>
      <c r="B1180" s="67">
        <v>34</v>
      </c>
      <c r="C1180" s="43" t="s">
        <v>3571</v>
      </c>
      <c r="D1180" s="43"/>
      <c r="E1180" s="43"/>
      <c r="F1180" s="178"/>
      <c r="G1180" s="67" t="s">
        <v>21</v>
      </c>
      <c r="H1180" s="71"/>
      <c r="I1180" s="43"/>
      <c r="J1180" s="43" t="s">
        <v>3572</v>
      </c>
      <c r="K1180" s="71">
        <f t="shared" si="31"/>
        <v>0</v>
      </c>
      <c r="L1180" s="43" t="s">
        <v>3573</v>
      </c>
      <c r="M1180" s="43" t="s">
        <v>3574</v>
      </c>
    </row>
    <row r="1181" spans="1:13" ht="18.75" thickBot="1">
      <c r="A1181" s="149"/>
      <c r="B1181" s="67">
        <v>171</v>
      </c>
      <c r="C1181" s="43" t="s">
        <v>3575</v>
      </c>
      <c r="D1181" s="43"/>
      <c r="E1181" s="43"/>
      <c r="F1181" s="178"/>
      <c r="G1181" s="67" t="s">
        <v>21</v>
      </c>
      <c r="H1181" s="71"/>
      <c r="I1181" s="43"/>
      <c r="J1181" s="43" t="s">
        <v>3576</v>
      </c>
      <c r="K1181" s="71">
        <f t="shared" si="31"/>
        <v>0</v>
      </c>
      <c r="L1181" s="43" t="s">
        <v>3577</v>
      </c>
      <c r="M1181" s="43" t="s">
        <v>3578</v>
      </c>
    </row>
    <row r="1182" spans="1:13" ht="18.75" thickBot="1">
      <c r="A1182" s="149"/>
      <c r="B1182" s="67">
        <v>170</v>
      </c>
      <c r="C1182" s="43" t="s">
        <v>3579</v>
      </c>
      <c r="D1182" s="43"/>
      <c r="E1182" s="43"/>
      <c r="F1182" s="178"/>
      <c r="G1182" s="67" t="s">
        <v>21</v>
      </c>
      <c r="H1182" s="71"/>
      <c r="I1182" s="43"/>
      <c r="J1182" s="43" t="s">
        <v>3580</v>
      </c>
      <c r="K1182" s="71">
        <f t="shared" si="31"/>
        <v>0</v>
      </c>
      <c r="L1182" s="43" t="s">
        <v>3581</v>
      </c>
      <c r="M1182" s="43" t="s">
        <v>3582</v>
      </c>
    </row>
    <row r="1183" spans="1:13" ht="18.75" thickBot="1">
      <c r="A1183" s="149"/>
      <c r="B1183" s="67">
        <v>124</v>
      </c>
      <c r="C1183" s="43" t="s">
        <v>3583</v>
      </c>
      <c r="D1183" s="43"/>
      <c r="E1183" s="43"/>
      <c r="F1183" s="178"/>
      <c r="G1183" s="67" t="s">
        <v>21</v>
      </c>
      <c r="H1183" s="71"/>
      <c r="I1183" s="43"/>
      <c r="J1183" s="43" t="s">
        <v>1950</v>
      </c>
      <c r="K1183" s="71">
        <f t="shared" si="31"/>
        <v>0</v>
      </c>
      <c r="L1183" s="43" t="s">
        <v>3584</v>
      </c>
      <c r="M1183" s="43" t="s">
        <v>3585</v>
      </c>
    </row>
    <row r="1184" spans="1:13" ht="18.75" thickBot="1">
      <c r="A1184" s="149"/>
      <c r="B1184" s="67">
        <v>375</v>
      </c>
      <c r="C1184" s="43" t="s">
        <v>3586</v>
      </c>
      <c r="D1184" s="43"/>
      <c r="E1184" s="43"/>
      <c r="F1184" s="178"/>
      <c r="G1184" s="67" t="s">
        <v>21</v>
      </c>
      <c r="H1184" s="71"/>
      <c r="I1184" s="43"/>
      <c r="J1184" s="43" t="s">
        <v>3587</v>
      </c>
      <c r="K1184" s="71">
        <f t="shared" si="31"/>
        <v>0</v>
      </c>
      <c r="L1184" s="43" t="s">
        <v>3588</v>
      </c>
      <c r="M1184" s="43" t="s">
        <v>3589</v>
      </c>
    </row>
    <row r="1185" spans="1:13" ht="18.75" thickBot="1">
      <c r="A1185" s="149"/>
      <c r="B1185" s="67">
        <v>153</v>
      </c>
      <c r="C1185" s="43" t="s">
        <v>3590</v>
      </c>
      <c r="D1185" s="43"/>
      <c r="E1185" s="43"/>
      <c r="F1185" s="178"/>
      <c r="G1185" s="67" t="s">
        <v>21</v>
      </c>
      <c r="H1185" s="71"/>
      <c r="I1185" s="43"/>
      <c r="J1185" s="43" t="s">
        <v>3297</v>
      </c>
      <c r="K1185" s="71">
        <f t="shared" si="31"/>
        <v>0</v>
      </c>
      <c r="L1185" s="43" t="s">
        <v>3591</v>
      </c>
      <c r="M1185" s="43" t="s">
        <v>3592</v>
      </c>
    </row>
    <row r="1186" spans="1:13" ht="18.75" thickBot="1">
      <c r="A1186" s="149"/>
      <c r="B1186" s="67">
        <v>148</v>
      </c>
      <c r="C1186" s="43" t="s">
        <v>3593</v>
      </c>
      <c r="D1186" s="43"/>
      <c r="E1186" s="43"/>
      <c r="F1186" s="178"/>
      <c r="G1186" s="67" t="s">
        <v>21</v>
      </c>
      <c r="H1186" s="71"/>
      <c r="I1186" s="43"/>
      <c r="J1186" s="43" t="s">
        <v>1988</v>
      </c>
      <c r="K1186" s="71">
        <f t="shared" si="31"/>
        <v>0</v>
      </c>
      <c r="L1186" s="43" t="s">
        <v>3594</v>
      </c>
      <c r="M1186" s="43" t="s">
        <v>3595</v>
      </c>
    </row>
    <row r="1187" spans="1:13" ht="18.75" thickBot="1">
      <c r="A1187" s="149"/>
      <c r="B1187" s="67">
        <v>348</v>
      </c>
      <c r="C1187" s="43" t="s">
        <v>3596</v>
      </c>
      <c r="D1187" s="43"/>
      <c r="E1187" s="43"/>
      <c r="F1187" s="178"/>
      <c r="G1187" s="67" t="s">
        <v>21</v>
      </c>
      <c r="H1187" s="71"/>
      <c r="I1187" s="43"/>
      <c r="J1187" s="43" t="s">
        <v>3597</v>
      </c>
      <c r="K1187" s="71">
        <f t="shared" si="31"/>
        <v>0</v>
      </c>
      <c r="L1187" s="43" t="s">
        <v>3598</v>
      </c>
      <c r="M1187" s="43" t="s">
        <v>3599</v>
      </c>
    </row>
    <row r="1188" spans="1:13" ht="18.75" thickBot="1">
      <c r="A1188" s="149"/>
      <c r="B1188" s="67">
        <v>242</v>
      </c>
      <c r="C1188" s="43" t="s">
        <v>3600</v>
      </c>
      <c r="D1188" s="43"/>
      <c r="E1188" s="43"/>
      <c r="F1188" s="178"/>
      <c r="G1188" s="67" t="s">
        <v>21</v>
      </c>
      <c r="H1188" s="71"/>
      <c r="I1188" s="43"/>
      <c r="J1188" s="43" t="s">
        <v>1959</v>
      </c>
      <c r="K1188" s="71">
        <f t="shared" si="31"/>
        <v>0</v>
      </c>
      <c r="L1188" s="43" t="s">
        <v>3601</v>
      </c>
      <c r="M1188" s="43" t="s">
        <v>3602</v>
      </c>
    </row>
    <row r="1189" spans="1:13" ht="18.75" thickBot="1">
      <c r="A1189" s="149"/>
      <c r="B1189" s="67">
        <v>73</v>
      </c>
      <c r="C1189" s="43" t="s">
        <v>3603</v>
      </c>
      <c r="D1189" s="43"/>
      <c r="E1189" s="43"/>
      <c r="F1189" s="178"/>
      <c r="G1189" s="67" t="s">
        <v>21</v>
      </c>
      <c r="H1189" s="71"/>
      <c r="I1189" s="43"/>
      <c r="J1189" s="43" t="s">
        <v>3604</v>
      </c>
      <c r="K1189" s="71">
        <f t="shared" si="31"/>
        <v>0</v>
      </c>
      <c r="L1189" s="43" t="s">
        <v>3605</v>
      </c>
      <c r="M1189" s="43" t="s">
        <v>3606</v>
      </c>
    </row>
    <row r="1190" spans="1:13" ht="18.75" thickBot="1">
      <c r="A1190" s="149"/>
      <c r="B1190" s="67">
        <v>450</v>
      </c>
      <c r="C1190" s="43" t="s">
        <v>3607</v>
      </c>
      <c r="D1190" s="43"/>
      <c r="E1190" s="43"/>
      <c r="F1190" s="178"/>
      <c r="G1190" s="67" t="s">
        <v>21</v>
      </c>
      <c r="H1190" s="71"/>
      <c r="I1190" s="43"/>
      <c r="J1190" s="43" t="s">
        <v>3608</v>
      </c>
      <c r="K1190" s="71">
        <f t="shared" si="31"/>
        <v>0</v>
      </c>
      <c r="L1190" s="43" t="s">
        <v>3609</v>
      </c>
      <c r="M1190" s="43" t="s">
        <v>3610</v>
      </c>
    </row>
    <row r="1191" spans="1:13" ht="18.75" thickBot="1">
      <c r="A1191" s="149"/>
      <c r="B1191" s="67">
        <v>129</v>
      </c>
      <c r="C1191" s="43" t="s">
        <v>3611</v>
      </c>
      <c r="D1191" s="43"/>
      <c r="E1191" s="43"/>
      <c r="F1191" s="178"/>
      <c r="G1191" s="67" t="s">
        <v>21</v>
      </c>
      <c r="H1191" s="71"/>
      <c r="I1191" s="43"/>
      <c r="J1191" s="43" t="s">
        <v>2121</v>
      </c>
      <c r="K1191" s="71">
        <f t="shared" si="31"/>
        <v>0</v>
      </c>
      <c r="L1191" s="43" t="s">
        <v>3612</v>
      </c>
      <c r="M1191" s="43" t="s">
        <v>3613</v>
      </c>
    </row>
    <row r="1192" spans="1:13" ht="18.75" thickBot="1">
      <c r="A1192" s="149"/>
      <c r="B1192" s="67">
        <v>321</v>
      </c>
      <c r="C1192" s="43" t="s">
        <v>3614</v>
      </c>
      <c r="D1192" s="43"/>
      <c r="E1192" s="43"/>
      <c r="F1192" s="178"/>
      <c r="G1192" s="67" t="s">
        <v>21</v>
      </c>
      <c r="H1192" s="71"/>
      <c r="I1192" s="43"/>
      <c r="J1192" s="43" t="s">
        <v>1781</v>
      </c>
      <c r="K1192" s="71">
        <f t="shared" si="31"/>
        <v>0</v>
      </c>
      <c r="L1192" s="43" t="s">
        <v>3615</v>
      </c>
      <c r="M1192" s="43" t="s">
        <v>3616</v>
      </c>
    </row>
    <row r="1193" spans="1:13" ht="18.75" thickBot="1">
      <c r="A1193" s="149"/>
      <c r="B1193" s="67">
        <v>308</v>
      </c>
      <c r="C1193" s="43" t="s">
        <v>3617</v>
      </c>
      <c r="D1193" s="43"/>
      <c r="E1193" s="43"/>
      <c r="F1193" s="178"/>
      <c r="G1193" s="67" t="s">
        <v>21</v>
      </c>
      <c r="H1193" s="71"/>
      <c r="I1193" s="43"/>
      <c r="J1193" s="43" t="s">
        <v>3618</v>
      </c>
      <c r="K1193" s="71">
        <f t="shared" si="31"/>
        <v>0</v>
      </c>
      <c r="L1193" s="43" t="s">
        <v>3619</v>
      </c>
      <c r="M1193" s="43" t="s">
        <v>3620</v>
      </c>
    </row>
    <row r="1194" spans="1:13" ht="18.75" thickBot="1">
      <c r="A1194" s="149"/>
      <c r="B1194" s="67">
        <v>84</v>
      </c>
      <c r="C1194" s="147" t="s">
        <v>3621</v>
      </c>
      <c r="D1194" s="43"/>
      <c r="E1194" s="43"/>
      <c r="F1194" s="178"/>
      <c r="G1194" s="67" t="s">
        <v>21</v>
      </c>
      <c r="H1194" s="71"/>
      <c r="I1194" s="43"/>
      <c r="J1194" s="43" t="s">
        <v>3622</v>
      </c>
      <c r="K1194" s="71">
        <f t="shared" si="31"/>
        <v>0</v>
      </c>
      <c r="L1194" s="43" t="s">
        <v>3623</v>
      </c>
      <c r="M1194" s="43" t="s">
        <v>3624</v>
      </c>
    </row>
    <row r="1195" spans="1:13" ht="18.75" thickBot="1">
      <c r="A1195" s="149"/>
      <c r="B1195" s="67">
        <v>145</v>
      </c>
      <c r="C1195" s="43" t="s">
        <v>3625</v>
      </c>
      <c r="D1195" s="43"/>
      <c r="E1195" s="43"/>
      <c r="F1195" s="178"/>
      <c r="G1195" s="67" t="s">
        <v>21</v>
      </c>
      <c r="H1195" s="71"/>
      <c r="I1195" s="43"/>
      <c r="J1195" s="43" t="s">
        <v>1907</v>
      </c>
      <c r="K1195" s="71">
        <f t="shared" si="31"/>
        <v>0</v>
      </c>
      <c r="L1195" s="43" t="s">
        <v>3626</v>
      </c>
      <c r="M1195" s="43" t="s">
        <v>3627</v>
      </c>
    </row>
    <row r="1196" spans="1:13" ht="18.75" thickBot="1">
      <c r="A1196" s="149"/>
      <c r="B1196" s="67">
        <v>529</v>
      </c>
      <c r="C1196" s="43" t="s">
        <v>3628</v>
      </c>
      <c r="D1196" s="43"/>
      <c r="E1196" s="43"/>
      <c r="F1196" s="178"/>
      <c r="G1196" s="67" t="s">
        <v>21</v>
      </c>
      <c r="H1196" s="71"/>
      <c r="I1196" s="43"/>
      <c r="J1196" s="43" t="s">
        <v>3629</v>
      </c>
      <c r="K1196" s="71">
        <f t="shared" si="31"/>
        <v>0</v>
      </c>
      <c r="L1196" s="43" t="s">
        <v>3630</v>
      </c>
      <c r="M1196" s="43" t="s">
        <v>3631</v>
      </c>
    </row>
    <row r="1197" spans="1:13" ht="18.75" thickBot="1">
      <c r="A1197" s="149"/>
      <c r="B1197" s="67">
        <v>214</v>
      </c>
      <c r="C1197" s="43" t="s">
        <v>3632</v>
      </c>
      <c r="D1197" s="43"/>
      <c r="E1197" s="43"/>
      <c r="F1197" s="178"/>
      <c r="G1197" s="67" t="s">
        <v>21</v>
      </c>
      <c r="H1197" s="71"/>
      <c r="I1197" s="43"/>
      <c r="J1197" s="43" t="s">
        <v>1907</v>
      </c>
      <c r="K1197" s="71">
        <f t="shared" si="31"/>
        <v>0</v>
      </c>
      <c r="L1197" s="43" t="s">
        <v>3633</v>
      </c>
      <c r="M1197" s="43" t="s">
        <v>3634</v>
      </c>
    </row>
    <row r="1198" spans="1:13" ht="18.75" thickBot="1">
      <c r="A1198" s="149"/>
      <c r="B1198" s="67">
        <v>170</v>
      </c>
      <c r="C1198" s="43" t="s">
        <v>3635</v>
      </c>
      <c r="D1198" s="43"/>
      <c r="E1198" s="43"/>
      <c r="F1198" s="178"/>
      <c r="G1198" s="67" t="s">
        <v>21</v>
      </c>
      <c r="H1198" s="71"/>
      <c r="I1198" s="43"/>
      <c r="J1198" s="43" t="s">
        <v>3636</v>
      </c>
      <c r="K1198" s="71">
        <f t="shared" si="31"/>
        <v>0</v>
      </c>
      <c r="L1198" s="43" t="s">
        <v>3637</v>
      </c>
      <c r="M1198" s="43" t="s">
        <v>3638</v>
      </c>
    </row>
    <row r="1199" spans="1:13" ht="18.75" thickBot="1">
      <c r="A1199" s="149"/>
      <c r="B1199" s="67">
        <v>90</v>
      </c>
      <c r="C1199" s="43" t="s">
        <v>3639</v>
      </c>
      <c r="D1199" s="43"/>
      <c r="E1199" s="43"/>
      <c r="F1199" s="178"/>
      <c r="G1199" s="67" t="s">
        <v>21</v>
      </c>
      <c r="H1199" s="71"/>
      <c r="I1199" s="43"/>
      <c r="J1199" s="43" t="s">
        <v>3640</v>
      </c>
      <c r="K1199" s="71">
        <f t="shared" si="31"/>
        <v>0</v>
      </c>
      <c r="L1199" s="43" t="s">
        <v>3641</v>
      </c>
      <c r="M1199" s="43" t="s">
        <v>3642</v>
      </c>
    </row>
    <row r="1200" spans="1:13" ht="18.75" thickBot="1">
      <c r="A1200" s="149"/>
      <c r="B1200" s="67">
        <v>101</v>
      </c>
      <c r="C1200" s="43" t="s">
        <v>3643</v>
      </c>
      <c r="D1200" s="43"/>
      <c r="E1200" s="43"/>
      <c r="F1200" s="178"/>
      <c r="G1200" s="67" t="s">
        <v>21</v>
      </c>
      <c r="H1200" s="71"/>
      <c r="I1200" s="43"/>
      <c r="J1200" s="43" t="s">
        <v>3644</v>
      </c>
      <c r="K1200" s="71">
        <f t="shared" si="31"/>
        <v>0</v>
      </c>
      <c r="L1200" s="43" t="s">
        <v>3645</v>
      </c>
      <c r="M1200" s="43" t="s">
        <v>3646</v>
      </c>
    </row>
    <row r="1201" spans="1:13" ht="18.75" thickBot="1">
      <c r="A1201" s="149"/>
      <c r="B1201" s="67">
        <v>180</v>
      </c>
      <c r="C1201" s="43" t="s">
        <v>3647</v>
      </c>
      <c r="D1201" s="43"/>
      <c r="E1201" s="43"/>
      <c r="F1201" s="184" t="s">
        <v>4274</v>
      </c>
      <c r="G1201" s="67" t="s">
        <v>21</v>
      </c>
      <c r="H1201" s="71"/>
      <c r="I1201" s="43"/>
      <c r="J1201" s="43" t="s">
        <v>1907</v>
      </c>
      <c r="K1201" s="71">
        <f t="shared" si="31"/>
        <v>0</v>
      </c>
      <c r="L1201" s="43" t="s">
        <v>3648</v>
      </c>
      <c r="M1201" s="43" t="s">
        <v>3649</v>
      </c>
    </row>
    <row r="1202" spans="1:13" ht="18.75" thickBot="1">
      <c r="A1202" s="149"/>
      <c r="B1202" s="67">
        <v>127</v>
      </c>
      <c r="C1202" s="43" t="s">
        <v>3650</v>
      </c>
      <c r="D1202" s="43"/>
      <c r="E1202" s="43"/>
      <c r="F1202" s="178"/>
      <c r="G1202" s="67" t="s">
        <v>21</v>
      </c>
      <c r="H1202" s="71"/>
      <c r="I1202" s="43"/>
      <c r="J1202" s="43" t="s">
        <v>3651</v>
      </c>
      <c r="K1202" s="71">
        <f t="shared" si="31"/>
        <v>0</v>
      </c>
      <c r="L1202" s="43" t="s">
        <v>3652</v>
      </c>
      <c r="M1202" s="43" t="s">
        <v>3653</v>
      </c>
    </row>
    <row r="1203" spans="1:13" ht="18.75" thickBot="1">
      <c r="A1203" s="149"/>
      <c r="B1203" s="67">
        <v>130</v>
      </c>
      <c r="C1203" s="43" t="s">
        <v>3654</v>
      </c>
      <c r="D1203" s="43"/>
      <c r="E1203" s="43"/>
      <c r="F1203" s="184" t="s">
        <v>4274</v>
      </c>
      <c r="G1203" s="67" t="s">
        <v>21</v>
      </c>
      <c r="H1203" s="71"/>
      <c r="I1203" s="43"/>
      <c r="J1203" s="43" t="s">
        <v>1773</v>
      </c>
      <c r="K1203" s="71">
        <f t="shared" si="31"/>
        <v>0</v>
      </c>
      <c r="L1203" s="43" t="s">
        <v>3655</v>
      </c>
      <c r="M1203" s="43" t="s">
        <v>3656</v>
      </c>
    </row>
    <row r="1204" spans="1:13" ht="18.75" thickBot="1">
      <c r="A1204" s="149"/>
      <c r="B1204" s="67">
        <v>374</v>
      </c>
      <c r="C1204" s="43" t="s">
        <v>3657</v>
      </c>
      <c r="D1204" s="43"/>
      <c r="E1204" s="43"/>
      <c r="F1204" s="178"/>
      <c r="G1204" s="67" t="s">
        <v>21</v>
      </c>
      <c r="H1204" s="71"/>
      <c r="I1204" s="43"/>
      <c r="J1204" s="43" t="s">
        <v>3587</v>
      </c>
      <c r="K1204" s="71">
        <f t="shared" si="31"/>
        <v>0</v>
      </c>
      <c r="L1204" s="43" t="s">
        <v>3658</v>
      </c>
      <c r="M1204" s="43" t="s">
        <v>3659</v>
      </c>
    </row>
    <row r="1205" spans="1:13" ht="18.75" thickBot="1">
      <c r="A1205" s="149"/>
      <c r="B1205" s="67">
        <v>64</v>
      </c>
      <c r="C1205" s="43" t="s">
        <v>3660</v>
      </c>
      <c r="D1205" s="43"/>
      <c r="E1205" s="43"/>
      <c r="F1205" s="178"/>
      <c r="G1205" s="67" t="s">
        <v>21</v>
      </c>
      <c r="H1205" s="71"/>
      <c r="I1205" s="43"/>
      <c r="J1205" s="43" t="s">
        <v>3661</v>
      </c>
      <c r="K1205" s="71">
        <f t="shared" si="31"/>
        <v>0</v>
      </c>
      <c r="L1205" s="43" t="s">
        <v>3662</v>
      </c>
      <c r="M1205" s="43" t="s">
        <v>3663</v>
      </c>
    </row>
    <row r="1206" spans="1:13" ht="18.75" thickBot="1">
      <c r="A1206" s="149"/>
      <c r="B1206" s="67">
        <v>405</v>
      </c>
      <c r="C1206" s="43" t="s">
        <v>3664</v>
      </c>
      <c r="D1206" s="43"/>
      <c r="E1206" s="43"/>
      <c r="F1206" s="178"/>
      <c r="G1206" s="67" t="s">
        <v>21</v>
      </c>
      <c r="H1206" s="71"/>
      <c r="I1206" s="43"/>
      <c r="J1206" s="43" t="s">
        <v>1781</v>
      </c>
      <c r="K1206" s="71">
        <f t="shared" si="31"/>
        <v>0</v>
      </c>
      <c r="L1206" s="43" t="s">
        <v>3665</v>
      </c>
      <c r="M1206" s="43" t="s">
        <v>3666</v>
      </c>
    </row>
    <row r="1207" spans="1:13" ht="18.75" thickBot="1">
      <c r="A1207" s="149"/>
      <c r="B1207" s="67">
        <v>157</v>
      </c>
      <c r="C1207" s="43" t="s">
        <v>3667</v>
      </c>
      <c r="D1207" s="43"/>
      <c r="E1207" s="43"/>
      <c r="F1207" s="178"/>
      <c r="G1207" s="67" t="s">
        <v>21</v>
      </c>
      <c r="H1207" s="71"/>
      <c r="I1207" s="43"/>
      <c r="J1207" s="43" t="s">
        <v>3668</v>
      </c>
      <c r="K1207" s="71">
        <f t="shared" si="31"/>
        <v>0</v>
      </c>
      <c r="L1207" s="43" t="s">
        <v>3669</v>
      </c>
      <c r="M1207" s="43" t="s">
        <v>3670</v>
      </c>
    </row>
    <row r="1208" spans="1:13" ht="18.75" thickBot="1">
      <c r="A1208" s="149"/>
      <c r="B1208" s="67">
        <v>355</v>
      </c>
      <c r="C1208" s="43" t="s">
        <v>3671</v>
      </c>
      <c r="D1208" s="43"/>
      <c r="E1208" s="43"/>
      <c r="F1208" s="178"/>
      <c r="G1208" s="67" t="s">
        <v>21</v>
      </c>
      <c r="H1208" s="71"/>
      <c r="I1208" s="43"/>
      <c r="J1208" s="43" t="s">
        <v>1988</v>
      </c>
      <c r="K1208" s="71">
        <f t="shared" si="31"/>
        <v>0</v>
      </c>
      <c r="L1208" s="43" t="s">
        <v>3672</v>
      </c>
      <c r="M1208" s="43" t="s">
        <v>3673</v>
      </c>
    </row>
    <row r="1209" spans="1:13" ht="18.75" thickBot="1">
      <c r="A1209" s="149"/>
      <c r="B1209" s="67">
        <v>171</v>
      </c>
      <c r="C1209" s="43" t="s">
        <v>3674</v>
      </c>
      <c r="D1209" s="43"/>
      <c r="E1209" s="43"/>
      <c r="F1209" s="178"/>
      <c r="G1209" s="67" t="s">
        <v>21</v>
      </c>
      <c r="H1209" s="71"/>
      <c r="I1209" s="43"/>
      <c r="J1209" s="43" t="s">
        <v>3675</v>
      </c>
      <c r="K1209" s="71">
        <f t="shared" si="31"/>
        <v>0</v>
      </c>
      <c r="L1209" s="43" t="s">
        <v>3676</v>
      </c>
      <c r="M1209" s="43" t="s">
        <v>3677</v>
      </c>
    </row>
    <row r="1210" spans="1:13" ht="18.75" thickBot="1">
      <c r="A1210" s="149"/>
      <c r="B1210" s="47"/>
      <c r="C1210" s="48" t="s">
        <v>3678</v>
      </c>
      <c r="D1210" s="48"/>
      <c r="E1210" s="48"/>
      <c r="F1210" s="179"/>
      <c r="G1210" s="47"/>
      <c r="H1210" s="62"/>
      <c r="I1210" s="48"/>
      <c r="J1210" s="48"/>
      <c r="K1210" s="71">
        <f t="shared" ref="K1210:K1224" si="32">IF(I1210&lt;&gt;0,A1210*I1210,A1210*H1210)</f>
        <v>0</v>
      </c>
      <c r="L1210" s="104"/>
      <c r="M1210" s="104"/>
    </row>
    <row r="1211" spans="1:13" ht="18.75" thickBot="1">
      <c r="A1211" s="149"/>
      <c r="B1211" s="67">
        <v>83</v>
      </c>
      <c r="C1211" s="43" t="s">
        <v>3679</v>
      </c>
      <c r="D1211" s="43"/>
      <c r="E1211" s="43"/>
      <c r="F1211" s="178"/>
      <c r="G1211" s="67" t="s">
        <v>23</v>
      </c>
      <c r="H1211" s="71"/>
      <c r="I1211" s="43"/>
      <c r="J1211" s="43" t="s">
        <v>3680</v>
      </c>
      <c r="K1211" s="71">
        <f t="shared" si="32"/>
        <v>0</v>
      </c>
      <c r="L1211" s="43" t="s">
        <v>3681</v>
      </c>
      <c r="M1211" s="43" t="s">
        <v>3682</v>
      </c>
    </row>
    <row r="1212" spans="1:13" ht="18.75" thickBot="1">
      <c r="A1212" s="149"/>
      <c r="B1212" s="67">
        <v>91</v>
      </c>
      <c r="C1212" s="43" t="s">
        <v>3683</v>
      </c>
      <c r="D1212" s="43"/>
      <c r="E1212" s="43"/>
      <c r="F1212" s="178"/>
      <c r="G1212" s="67" t="s">
        <v>23</v>
      </c>
      <c r="H1212" s="71"/>
      <c r="I1212" s="43"/>
      <c r="J1212" s="43" t="s">
        <v>1773</v>
      </c>
      <c r="K1212" s="71">
        <f t="shared" si="32"/>
        <v>0</v>
      </c>
      <c r="L1212" s="43" t="s">
        <v>3684</v>
      </c>
      <c r="M1212" s="43" t="s">
        <v>3685</v>
      </c>
    </row>
    <row r="1213" spans="1:13" ht="18.75" thickBot="1">
      <c r="A1213" s="149"/>
      <c r="B1213" s="67">
        <v>246</v>
      </c>
      <c r="C1213" s="43" t="s">
        <v>3686</v>
      </c>
      <c r="D1213" s="43"/>
      <c r="E1213" s="43"/>
      <c r="F1213" s="178"/>
      <c r="G1213" s="67" t="s">
        <v>23</v>
      </c>
      <c r="H1213" s="71"/>
      <c r="I1213" s="43"/>
      <c r="J1213" s="43" t="s">
        <v>3502</v>
      </c>
      <c r="K1213" s="71">
        <f t="shared" si="32"/>
        <v>0</v>
      </c>
      <c r="L1213" s="43" t="s">
        <v>3687</v>
      </c>
      <c r="M1213" s="43" t="s">
        <v>3688</v>
      </c>
    </row>
    <row r="1214" spans="1:13" ht="18.75" thickBot="1">
      <c r="A1214" s="149"/>
      <c r="B1214" s="67">
        <v>152</v>
      </c>
      <c r="C1214" s="43" t="s">
        <v>3689</v>
      </c>
      <c r="D1214" s="43"/>
      <c r="E1214" s="43"/>
      <c r="F1214" s="178"/>
      <c r="G1214" s="67" t="s">
        <v>23</v>
      </c>
      <c r="H1214" s="71"/>
      <c r="I1214" s="43"/>
      <c r="J1214" s="43" t="s">
        <v>3690</v>
      </c>
      <c r="K1214" s="71">
        <f t="shared" si="32"/>
        <v>0</v>
      </c>
      <c r="L1214" s="43" t="s">
        <v>3691</v>
      </c>
      <c r="M1214" s="43" t="s">
        <v>3692</v>
      </c>
    </row>
    <row r="1215" spans="1:13" ht="18.75" thickBot="1">
      <c r="A1215" s="149"/>
      <c r="B1215" s="67">
        <v>32</v>
      </c>
      <c r="C1215" s="43" t="s">
        <v>3693</v>
      </c>
      <c r="D1215" s="43"/>
      <c r="E1215" s="43"/>
      <c r="F1215" s="178"/>
      <c r="G1215" s="67" t="s">
        <v>23</v>
      </c>
      <c r="H1215" s="71"/>
      <c r="I1215" s="43"/>
      <c r="J1215" s="43" t="s">
        <v>3694</v>
      </c>
      <c r="K1215" s="71">
        <f t="shared" si="32"/>
        <v>0</v>
      </c>
      <c r="L1215" s="43" t="s">
        <v>3695</v>
      </c>
      <c r="M1215" s="43" t="s">
        <v>3696</v>
      </c>
    </row>
    <row r="1216" spans="1:13" ht="18.75" thickBot="1">
      <c r="A1216" s="149"/>
      <c r="B1216" s="67">
        <v>94</v>
      </c>
      <c r="C1216" s="43" t="s">
        <v>3697</v>
      </c>
      <c r="D1216" s="43"/>
      <c r="E1216" s="43"/>
      <c r="F1216" s="178"/>
      <c r="G1216" s="67" t="s">
        <v>23</v>
      </c>
      <c r="H1216" s="71"/>
      <c r="I1216" s="43"/>
      <c r="J1216" s="43" t="s">
        <v>3698</v>
      </c>
      <c r="K1216" s="71">
        <f t="shared" si="32"/>
        <v>0</v>
      </c>
      <c r="L1216" s="43" t="s">
        <v>3699</v>
      </c>
      <c r="M1216" s="43" t="s">
        <v>3700</v>
      </c>
    </row>
    <row r="1217" spans="1:13" ht="18.75" thickBot="1">
      <c r="A1217" s="149"/>
      <c r="B1217" s="67">
        <v>118</v>
      </c>
      <c r="C1217" s="43" t="s">
        <v>3701</v>
      </c>
      <c r="D1217" s="43"/>
      <c r="E1217" s="43"/>
      <c r="F1217" s="178"/>
      <c r="G1217" s="67" t="s">
        <v>23</v>
      </c>
      <c r="H1217" s="71"/>
      <c r="I1217" s="43"/>
      <c r="J1217" s="43" t="s">
        <v>1812</v>
      </c>
      <c r="K1217" s="71">
        <f t="shared" si="32"/>
        <v>0</v>
      </c>
      <c r="L1217" s="43" t="s">
        <v>3702</v>
      </c>
      <c r="M1217" s="43" t="s">
        <v>3703</v>
      </c>
    </row>
    <row r="1218" spans="1:13" ht="18.75" thickBot="1">
      <c r="A1218" s="149"/>
      <c r="B1218" s="47"/>
      <c r="C1218" s="48" t="s">
        <v>3704</v>
      </c>
      <c r="D1218" s="48"/>
      <c r="E1218" s="48"/>
      <c r="F1218" s="179"/>
      <c r="G1218" s="47"/>
      <c r="H1218" s="62"/>
      <c r="I1218" s="48"/>
      <c r="J1218" s="48"/>
      <c r="K1218" s="71">
        <f t="shared" si="32"/>
        <v>0</v>
      </c>
      <c r="L1218" s="104"/>
      <c r="M1218" s="104"/>
    </row>
    <row r="1219" spans="1:13" ht="18.75" thickBot="1">
      <c r="A1219" s="149"/>
      <c r="B1219" s="67">
        <v>222</v>
      </c>
      <c r="C1219" s="43" t="s">
        <v>3705</v>
      </c>
      <c r="D1219" s="43"/>
      <c r="E1219" s="43"/>
      <c r="F1219" s="178"/>
      <c r="G1219" s="67" t="s">
        <v>21</v>
      </c>
      <c r="H1219" s="71"/>
      <c r="I1219" s="43"/>
      <c r="J1219" s="43" t="s">
        <v>1742</v>
      </c>
      <c r="K1219" s="71">
        <f t="shared" si="32"/>
        <v>0</v>
      </c>
      <c r="L1219" s="43" t="s">
        <v>3706</v>
      </c>
      <c r="M1219" s="43" t="s">
        <v>3707</v>
      </c>
    </row>
    <row r="1220" spans="1:13" ht="18.75" thickBot="1">
      <c r="A1220" s="149"/>
      <c r="B1220" s="67">
        <v>123</v>
      </c>
      <c r="C1220" s="43" t="s">
        <v>3708</v>
      </c>
      <c r="D1220" s="43"/>
      <c r="E1220" s="43"/>
      <c r="F1220" s="178"/>
      <c r="G1220" s="67" t="s">
        <v>21</v>
      </c>
      <c r="H1220" s="71"/>
      <c r="I1220" s="43"/>
      <c r="J1220" s="43" t="s">
        <v>3709</v>
      </c>
      <c r="K1220" s="71">
        <f t="shared" si="32"/>
        <v>0</v>
      </c>
      <c r="L1220" s="43" t="s">
        <v>3710</v>
      </c>
      <c r="M1220" s="43" t="s">
        <v>3711</v>
      </c>
    </row>
    <row r="1221" spans="1:13" ht="18.75" thickBot="1">
      <c r="A1221" s="149"/>
      <c r="B1221" s="67">
        <v>58</v>
      </c>
      <c r="C1221" s="43" t="s">
        <v>3712</v>
      </c>
      <c r="D1221" s="43"/>
      <c r="E1221" s="43"/>
      <c r="F1221" s="178"/>
      <c r="G1221" s="67" t="s">
        <v>21</v>
      </c>
      <c r="H1221" s="71"/>
      <c r="I1221" s="43"/>
      <c r="J1221" s="43" t="s">
        <v>1896</v>
      </c>
      <c r="K1221" s="71">
        <f t="shared" si="32"/>
        <v>0</v>
      </c>
      <c r="L1221" s="43" t="s">
        <v>3713</v>
      </c>
      <c r="M1221" s="43" t="s">
        <v>3714</v>
      </c>
    </row>
    <row r="1222" spans="1:13" ht="18.75" thickBot="1">
      <c r="A1222" s="149"/>
      <c r="B1222" s="67">
        <v>602</v>
      </c>
      <c r="C1222" s="43" t="s">
        <v>3715</v>
      </c>
      <c r="D1222" s="43"/>
      <c r="E1222" s="43"/>
      <c r="F1222" s="178"/>
      <c r="G1222" s="67" t="s">
        <v>21</v>
      </c>
      <c r="H1222" s="71"/>
      <c r="I1222" s="43"/>
      <c r="J1222" s="43" t="s">
        <v>3716</v>
      </c>
      <c r="K1222" s="71">
        <f t="shared" si="32"/>
        <v>0</v>
      </c>
      <c r="L1222" s="43" t="s">
        <v>3717</v>
      </c>
      <c r="M1222" s="43" t="s">
        <v>3718</v>
      </c>
    </row>
    <row r="1223" spans="1:13" ht="18.75" thickBot="1">
      <c r="A1223" s="149"/>
      <c r="B1223" s="67">
        <v>485</v>
      </c>
      <c r="C1223" s="43" t="s">
        <v>3719</v>
      </c>
      <c r="D1223" s="43"/>
      <c r="E1223" s="43"/>
      <c r="F1223" s="178"/>
      <c r="G1223" s="67" t="s">
        <v>21</v>
      </c>
      <c r="H1223" s="71"/>
      <c r="I1223" s="43"/>
      <c r="J1223" s="43" t="s">
        <v>3720</v>
      </c>
      <c r="K1223" s="71">
        <f t="shared" si="32"/>
        <v>0</v>
      </c>
      <c r="L1223" s="43" t="s">
        <v>3721</v>
      </c>
      <c r="M1223" s="43" t="s">
        <v>3722</v>
      </c>
    </row>
    <row r="1224" spans="1:13" ht="18.75" thickBot="1">
      <c r="A1224" s="149"/>
      <c r="B1224" s="47"/>
      <c r="C1224" s="48" t="s">
        <v>1260</v>
      </c>
      <c r="D1224" s="48"/>
      <c r="E1224" s="48"/>
      <c r="F1224" s="179"/>
      <c r="G1224" s="47"/>
      <c r="H1224" s="62"/>
      <c r="I1224" s="48"/>
      <c r="J1224" s="48"/>
      <c r="K1224" s="71">
        <f t="shared" si="32"/>
        <v>0</v>
      </c>
      <c r="L1224" s="104"/>
      <c r="M1224" s="104"/>
    </row>
    <row r="1225" spans="1:13" ht="18.75" thickBot="1">
      <c r="A1225" s="149"/>
      <c r="B1225" s="67">
        <v>695</v>
      </c>
      <c r="C1225" s="43" t="s">
        <v>3723</v>
      </c>
      <c r="D1225" s="43"/>
      <c r="E1225" s="43"/>
      <c r="F1225" s="178" t="s">
        <v>29</v>
      </c>
      <c r="G1225" s="67" t="s">
        <v>21</v>
      </c>
      <c r="H1225" s="71"/>
      <c r="I1225" s="43"/>
      <c r="J1225" s="43" t="s">
        <v>3724</v>
      </c>
      <c r="K1225" s="71">
        <f t="shared" ref="K1225:K1270" si="33">IF(I1225&lt;&gt;0,A1225*I1225,A1225*H1225)</f>
        <v>0</v>
      </c>
      <c r="L1225" s="43" t="s">
        <v>3725</v>
      </c>
      <c r="M1225" s="43" t="s">
        <v>3726</v>
      </c>
    </row>
    <row r="1226" spans="1:13" ht="18.75" thickBot="1">
      <c r="A1226" s="149"/>
      <c r="B1226" s="67">
        <v>303</v>
      </c>
      <c r="C1226" s="43" t="s">
        <v>3727</v>
      </c>
      <c r="D1226" s="43"/>
      <c r="E1226" s="43"/>
      <c r="F1226" s="178"/>
      <c r="G1226" s="67" t="s">
        <v>21</v>
      </c>
      <c r="H1226" s="71"/>
      <c r="I1226" s="43"/>
      <c r="J1226" s="43" t="s">
        <v>1781</v>
      </c>
      <c r="K1226" s="71">
        <f t="shared" si="33"/>
        <v>0</v>
      </c>
      <c r="L1226" s="43" t="s">
        <v>3728</v>
      </c>
      <c r="M1226" s="43" t="s">
        <v>3729</v>
      </c>
    </row>
    <row r="1227" spans="1:13" ht="18.75" thickBot="1">
      <c r="A1227" s="149"/>
      <c r="B1227" s="67">
        <v>33</v>
      </c>
      <c r="C1227" s="43" t="s">
        <v>3730</v>
      </c>
      <c r="D1227" s="43"/>
      <c r="E1227" s="43"/>
      <c r="F1227" s="178" t="s">
        <v>65</v>
      </c>
      <c r="G1227" s="67" t="s">
        <v>21</v>
      </c>
      <c r="H1227" s="71"/>
      <c r="I1227" s="43"/>
      <c r="J1227" s="43" t="s">
        <v>3731</v>
      </c>
      <c r="K1227" s="71">
        <f t="shared" si="33"/>
        <v>0</v>
      </c>
      <c r="L1227" s="43" t="s">
        <v>3732</v>
      </c>
      <c r="M1227" s="43" t="s">
        <v>3733</v>
      </c>
    </row>
    <row r="1228" spans="1:13" ht="18.75" thickBot="1">
      <c r="A1228" s="149"/>
      <c r="B1228" s="67">
        <v>39</v>
      </c>
      <c r="C1228" s="43" t="s">
        <v>3734</v>
      </c>
      <c r="D1228" s="43"/>
      <c r="E1228" s="43"/>
      <c r="F1228" s="178"/>
      <c r="G1228" s="67" t="s">
        <v>21</v>
      </c>
      <c r="H1228" s="71"/>
      <c r="I1228" s="43"/>
      <c r="J1228" s="43" t="s">
        <v>1855</v>
      </c>
      <c r="K1228" s="71">
        <f t="shared" si="33"/>
        <v>0</v>
      </c>
      <c r="L1228" s="43" t="s">
        <v>3735</v>
      </c>
      <c r="M1228" s="43" t="s">
        <v>3736</v>
      </c>
    </row>
    <row r="1229" spans="1:13" ht="18.75" thickBot="1">
      <c r="A1229" s="149"/>
      <c r="B1229" s="67">
        <v>306</v>
      </c>
      <c r="C1229" s="43" t="s">
        <v>3737</v>
      </c>
      <c r="D1229" s="43"/>
      <c r="E1229" s="43"/>
      <c r="F1229" s="178" t="s">
        <v>3738</v>
      </c>
      <c r="G1229" s="67" t="s">
        <v>21</v>
      </c>
      <c r="H1229" s="71"/>
      <c r="I1229" s="43"/>
      <c r="J1229" s="43" t="s">
        <v>3739</v>
      </c>
      <c r="K1229" s="71">
        <f t="shared" si="33"/>
        <v>0</v>
      </c>
      <c r="L1229" s="43" t="s">
        <v>3740</v>
      </c>
      <c r="M1229" s="43" t="s">
        <v>3741</v>
      </c>
    </row>
    <row r="1230" spans="1:13" ht="18.75" thickBot="1">
      <c r="A1230" s="149"/>
      <c r="B1230" s="67">
        <v>224</v>
      </c>
      <c r="C1230" s="43" t="s">
        <v>3742</v>
      </c>
      <c r="D1230" s="43"/>
      <c r="E1230" s="43"/>
      <c r="F1230" s="178" t="s">
        <v>3738</v>
      </c>
      <c r="G1230" s="67" t="s">
        <v>21</v>
      </c>
      <c r="H1230" s="71"/>
      <c r="I1230" s="43"/>
      <c r="J1230" s="43" t="s">
        <v>3743</v>
      </c>
      <c r="K1230" s="71">
        <f t="shared" si="33"/>
        <v>0</v>
      </c>
      <c r="L1230" s="43" t="s">
        <v>3744</v>
      </c>
      <c r="M1230" s="43" t="s">
        <v>3745</v>
      </c>
    </row>
    <row r="1231" spans="1:13" ht="18.75" thickBot="1">
      <c r="A1231" s="149"/>
      <c r="B1231" s="67">
        <v>155</v>
      </c>
      <c r="C1231" s="132" t="s">
        <v>4257</v>
      </c>
      <c r="D1231" s="43"/>
      <c r="E1231" s="43"/>
      <c r="F1231" s="178" t="s">
        <v>3738</v>
      </c>
      <c r="G1231" s="67" t="s">
        <v>21</v>
      </c>
      <c r="H1231" s="71"/>
      <c r="I1231" s="43"/>
      <c r="J1231" s="43" t="s">
        <v>1894</v>
      </c>
      <c r="K1231" s="71">
        <f t="shared" si="33"/>
        <v>0</v>
      </c>
      <c r="L1231" s="43" t="s">
        <v>4258</v>
      </c>
      <c r="M1231" s="43" t="s">
        <v>4259</v>
      </c>
    </row>
    <row r="1232" spans="1:13" ht="18.75" thickBot="1">
      <c r="A1232" s="149"/>
      <c r="B1232" s="67">
        <v>126</v>
      </c>
      <c r="C1232" s="43" t="s">
        <v>3746</v>
      </c>
      <c r="D1232" s="43"/>
      <c r="E1232" s="43"/>
      <c r="F1232" s="178" t="s">
        <v>3738</v>
      </c>
      <c r="G1232" s="67" t="s">
        <v>21</v>
      </c>
      <c r="H1232" s="71"/>
      <c r="I1232" s="43"/>
      <c r="J1232" s="43" t="s">
        <v>2061</v>
      </c>
      <c r="K1232" s="71">
        <f t="shared" si="33"/>
        <v>0</v>
      </c>
      <c r="L1232" s="43" t="s">
        <v>3747</v>
      </c>
      <c r="M1232" s="43" t="s">
        <v>3748</v>
      </c>
    </row>
    <row r="1233" spans="1:13" ht="18.75" thickBot="1">
      <c r="A1233" s="149"/>
      <c r="B1233" s="67">
        <v>84</v>
      </c>
      <c r="C1233" s="43" t="s">
        <v>3749</v>
      </c>
      <c r="D1233" s="43"/>
      <c r="E1233" s="43"/>
      <c r="F1233" s="178" t="s">
        <v>3738</v>
      </c>
      <c r="G1233" s="67" t="s">
        <v>21</v>
      </c>
      <c r="H1233" s="71"/>
      <c r="I1233" s="43"/>
      <c r="J1233" s="43" t="s">
        <v>1950</v>
      </c>
      <c r="K1233" s="71">
        <f t="shared" si="33"/>
        <v>0</v>
      </c>
      <c r="L1233" s="43" t="s">
        <v>3750</v>
      </c>
      <c r="M1233" s="43" t="s">
        <v>3751</v>
      </c>
    </row>
    <row r="1234" spans="1:13" ht="18.75" thickBot="1">
      <c r="A1234" s="149"/>
      <c r="B1234" s="67">
        <v>32</v>
      </c>
      <c r="C1234" s="43" t="s">
        <v>4260</v>
      </c>
      <c r="D1234" s="43"/>
      <c r="E1234" s="43"/>
      <c r="F1234" s="178" t="s">
        <v>3738</v>
      </c>
      <c r="G1234" s="67" t="s">
        <v>21</v>
      </c>
      <c r="H1234" s="71"/>
      <c r="I1234" s="43"/>
      <c r="J1234" s="43" t="s">
        <v>3752</v>
      </c>
      <c r="K1234" s="71">
        <f t="shared" si="33"/>
        <v>0</v>
      </c>
      <c r="L1234" s="43" t="s">
        <v>4261</v>
      </c>
      <c r="M1234" s="43" t="s">
        <v>4262</v>
      </c>
    </row>
    <row r="1235" spans="1:13" ht="18.75" thickBot="1">
      <c r="A1235" s="149"/>
      <c r="B1235" s="67">
        <v>100</v>
      </c>
      <c r="C1235" s="43" t="s">
        <v>3753</v>
      </c>
      <c r="D1235" s="43"/>
      <c r="E1235" s="43"/>
      <c r="F1235" s="184" t="s">
        <v>4274</v>
      </c>
      <c r="G1235" s="67" t="s">
        <v>21</v>
      </c>
      <c r="H1235" s="71"/>
      <c r="I1235" s="43"/>
      <c r="J1235" s="43" t="s">
        <v>4304</v>
      </c>
      <c r="K1235" s="71">
        <f t="shared" si="33"/>
        <v>0</v>
      </c>
      <c r="L1235" s="43" t="s">
        <v>3754</v>
      </c>
      <c r="M1235" s="43" t="s">
        <v>3755</v>
      </c>
    </row>
    <row r="1236" spans="1:13" ht="18.75" thickBot="1">
      <c r="A1236" s="149"/>
      <c r="B1236" s="67">
        <v>95</v>
      </c>
      <c r="C1236" s="43" t="s">
        <v>3756</v>
      </c>
      <c r="D1236" s="43"/>
      <c r="E1236" s="43"/>
      <c r="F1236" s="178" t="s">
        <v>29</v>
      </c>
      <c r="G1236" s="67" t="s">
        <v>21</v>
      </c>
      <c r="H1236" s="71"/>
      <c r="I1236" s="43"/>
      <c r="J1236" s="43" t="s">
        <v>3757</v>
      </c>
      <c r="K1236" s="71">
        <f t="shared" si="33"/>
        <v>0</v>
      </c>
      <c r="L1236" s="43" t="s">
        <v>3758</v>
      </c>
      <c r="M1236" s="43" t="s">
        <v>3759</v>
      </c>
    </row>
    <row r="1237" spans="1:13" ht="18.75" thickBot="1">
      <c r="A1237" s="149"/>
      <c r="B1237" s="67">
        <v>79</v>
      </c>
      <c r="C1237" s="43" t="s">
        <v>3760</v>
      </c>
      <c r="D1237" s="43"/>
      <c r="E1237" s="43"/>
      <c r="F1237" s="178" t="s">
        <v>29</v>
      </c>
      <c r="G1237" s="67" t="s">
        <v>21</v>
      </c>
      <c r="H1237" s="71"/>
      <c r="I1237" s="43"/>
      <c r="J1237" s="43" t="s">
        <v>3761</v>
      </c>
      <c r="K1237" s="71">
        <f t="shared" si="33"/>
        <v>0</v>
      </c>
      <c r="L1237" s="43" t="s">
        <v>3762</v>
      </c>
      <c r="M1237" s="43" t="s">
        <v>3763</v>
      </c>
    </row>
    <row r="1238" spans="1:13" ht="18.75" thickBot="1">
      <c r="A1238" s="149"/>
      <c r="B1238" s="67">
        <v>34</v>
      </c>
      <c r="C1238" s="43" t="s">
        <v>1721</v>
      </c>
      <c r="D1238" s="43"/>
      <c r="E1238" s="43"/>
      <c r="F1238" s="178"/>
      <c r="G1238" s="67" t="s">
        <v>21</v>
      </c>
      <c r="H1238" s="71"/>
      <c r="I1238" s="43"/>
      <c r="J1238" s="43" t="s">
        <v>1894</v>
      </c>
      <c r="K1238" s="71">
        <f t="shared" si="33"/>
        <v>0</v>
      </c>
      <c r="L1238" s="43" t="s">
        <v>1722</v>
      </c>
      <c r="M1238" s="43" t="s">
        <v>1723</v>
      </c>
    </row>
    <row r="1239" spans="1:13" ht="18.75" thickBot="1">
      <c r="A1239" s="149"/>
      <c r="B1239" s="67">
        <v>72</v>
      </c>
      <c r="C1239" s="43" t="s">
        <v>1261</v>
      </c>
      <c r="D1239" s="43"/>
      <c r="E1239" s="43"/>
      <c r="F1239" s="178"/>
      <c r="G1239" s="67" t="s">
        <v>21</v>
      </c>
      <c r="H1239" s="71"/>
      <c r="I1239" s="43"/>
      <c r="J1239" s="43" t="s">
        <v>2118</v>
      </c>
      <c r="K1239" s="71">
        <f t="shared" si="33"/>
        <v>0</v>
      </c>
      <c r="L1239" s="43" t="s">
        <v>1262</v>
      </c>
      <c r="M1239" s="43" t="s">
        <v>1263</v>
      </c>
    </row>
    <row r="1240" spans="1:13" ht="18.75" thickBot="1">
      <c r="A1240" s="149"/>
      <c r="B1240" s="67">
        <v>79</v>
      </c>
      <c r="C1240" s="43" t="s">
        <v>1264</v>
      </c>
      <c r="D1240" s="43"/>
      <c r="E1240" s="43"/>
      <c r="F1240" s="178"/>
      <c r="G1240" s="67" t="s">
        <v>21</v>
      </c>
      <c r="H1240" s="71"/>
      <c r="I1240" s="43"/>
      <c r="J1240" s="43" t="s">
        <v>2119</v>
      </c>
      <c r="K1240" s="71">
        <f t="shared" si="33"/>
        <v>0</v>
      </c>
      <c r="L1240" s="43" t="s">
        <v>1265</v>
      </c>
      <c r="M1240" s="43" t="s">
        <v>1266</v>
      </c>
    </row>
    <row r="1241" spans="1:13" ht="18.75" thickBot="1">
      <c r="A1241" s="149"/>
      <c r="B1241" s="67">
        <v>363</v>
      </c>
      <c r="C1241" s="43" t="s">
        <v>1652</v>
      </c>
      <c r="D1241" s="43"/>
      <c r="E1241" s="43"/>
      <c r="F1241" s="178"/>
      <c r="G1241" s="67" t="s">
        <v>21</v>
      </c>
      <c r="H1241" s="71"/>
      <c r="I1241" s="43"/>
      <c r="J1241" s="43" t="s">
        <v>1733</v>
      </c>
      <c r="K1241" s="71">
        <f t="shared" si="33"/>
        <v>0</v>
      </c>
      <c r="L1241" s="43" t="s">
        <v>1653</v>
      </c>
      <c r="M1241" s="43" t="s">
        <v>1654</v>
      </c>
    </row>
    <row r="1242" spans="1:13" ht="18.75" thickBot="1">
      <c r="A1242" s="149"/>
      <c r="B1242" s="67">
        <v>351</v>
      </c>
      <c r="C1242" s="43" t="s">
        <v>1267</v>
      </c>
      <c r="D1242" s="43"/>
      <c r="E1242" s="43"/>
      <c r="F1242" s="178"/>
      <c r="G1242" s="67" t="s">
        <v>21</v>
      </c>
      <c r="H1242" s="71"/>
      <c r="I1242" s="43"/>
      <c r="J1242" s="43" t="s">
        <v>2120</v>
      </c>
      <c r="K1242" s="71">
        <f t="shared" si="33"/>
        <v>0</v>
      </c>
      <c r="L1242" s="43" t="s">
        <v>1268</v>
      </c>
      <c r="M1242" s="43" t="s">
        <v>1269</v>
      </c>
    </row>
    <row r="1243" spans="1:13" ht="18.75" thickBot="1">
      <c r="A1243" s="149"/>
      <c r="B1243" s="67">
        <v>229</v>
      </c>
      <c r="C1243" s="43" t="s">
        <v>3764</v>
      </c>
      <c r="D1243" s="43"/>
      <c r="E1243" s="43"/>
      <c r="F1243" s="178"/>
      <c r="G1243" s="67" t="s">
        <v>21</v>
      </c>
      <c r="H1243" s="71"/>
      <c r="I1243" s="43"/>
      <c r="J1243" s="43" t="s">
        <v>1950</v>
      </c>
      <c r="K1243" s="71">
        <f t="shared" si="33"/>
        <v>0</v>
      </c>
      <c r="L1243" s="43" t="s">
        <v>3765</v>
      </c>
      <c r="M1243" s="43" t="s">
        <v>3766</v>
      </c>
    </row>
    <row r="1244" spans="1:13" ht="18.75" thickBot="1">
      <c r="A1244" s="149"/>
      <c r="B1244" s="67">
        <v>205</v>
      </c>
      <c r="C1244" s="43" t="s">
        <v>3767</v>
      </c>
      <c r="D1244" s="43"/>
      <c r="E1244" s="43"/>
      <c r="F1244" s="178"/>
      <c r="G1244" s="67" t="s">
        <v>21</v>
      </c>
      <c r="H1244" s="71"/>
      <c r="I1244" s="43"/>
      <c r="J1244" s="43" t="s">
        <v>1812</v>
      </c>
      <c r="K1244" s="71">
        <f t="shared" si="33"/>
        <v>0</v>
      </c>
      <c r="L1244" s="43" t="s">
        <v>3768</v>
      </c>
      <c r="M1244" s="43" t="s">
        <v>3769</v>
      </c>
    </row>
    <row r="1245" spans="1:13" ht="18.75" thickBot="1">
      <c r="A1245" s="149"/>
      <c r="B1245" s="67">
        <v>290</v>
      </c>
      <c r="C1245" s="43" t="s">
        <v>3770</v>
      </c>
      <c r="D1245" s="43"/>
      <c r="E1245" s="43"/>
      <c r="F1245" s="178"/>
      <c r="G1245" s="67" t="s">
        <v>21</v>
      </c>
      <c r="H1245" s="71"/>
      <c r="I1245" s="43"/>
      <c r="J1245" s="43" t="s">
        <v>1894</v>
      </c>
      <c r="K1245" s="71">
        <f t="shared" si="33"/>
        <v>0</v>
      </c>
      <c r="L1245" s="43" t="s">
        <v>3771</v>
      </c>
      <c r="M1245" s="43" t="s">
        <v>3772</v>
      </c>
    </row>
    <row r="1246" spans="1:13" ht="18.75" thickBot="1">
      <c r="A1246" s="149"/>
      <c r="B1246" s="67">
        <v>134</v>
      </c>
      <c r="C1246" s="43" t="s">
        <v>3773</v>
      </c>
      <c r="D1246" s="43"/>
      <c r="E1246" s="43"/>
      <c r="F1246" s="178"/>
      <c r="G1246" s="67" t="s">
        <v>21</v>
      </c>
      <c r="H1246" s="71"/>
      <c r="I1246" s="43"/>
      <c r="J1246" s="43" t="s">
        <v>1923</v>
      </c>
      <c r="K1246" s="71">
        <f t="shared" si="33"/>
        <v>0</v>
      </c>
      <c r="L1246" s="43" t="s">
        <v>3774</v>
      </c>
      <c r="M1246" s="43" t="s">
        <v>3775</v>
      </c>
    </row>
    <row r="1247" spans="1:13" ht="18.75" thickBot="1">
      <c r="A1247" s="149"/>
      <c r="B1247" s="67">
        <v>106</v>
      </c>
      <c r="C1247" s="43" t="s">
        <v>3776</v>
      </c>
      <c r="D1247" s="43"/>
      <c r="E1247" s="43"/>
      <c r="F1247" s="184" t="s">
        <v>4274</v>
      </c>
      <c r="G1247" s="67" t="s">
        <v>21</v>
      </c>
      <c r="H1247" s="71"/>
      <c r="I1247" s="43"/>
      <c r="J1247" s="43" t="s">
        <v>1742</v>
      </c>
      <c r="K1247" s="71">
        <f t="shared" si="33"/>
        <v>0</v>
      </c>
      <c r="L1247" s="43" t="s">
        <v>3777</v>
      </c>
      <c r="M1247" s="43" t="s">
        <v>3778</v>
      </c>
    </row>
    <row r="1248" spans="1:13" ht="18.75" thickBot="1">
      <c r="A1248" s="149"/>
      <c r="B1248" s="67">
        <v>163</v>
      </c>
      <c r="C1248" s="43" t="s">
        <v>3779</v>
      </c>
      <c r="D1248" s="43"/>
      <c r="E1248" s="43"/>
      <c r="F1248" s="184" t="s">
        <v>4274</v>
      </c>
      <c r="G1248" s="67" t="s">
        <v>21</v>
      </c>
      <c r="H1248" s="71"/>
      <c r="I1248" s="43"/>
      <c r="J1248" s="43" t="s">
        <v>4305</v>
      </c>
      <c r="K1248" s="71">
        <f t="shared" si="33"/>
        <v>0</v>
      </c>
      <c r="L1248" s="43" t="s">
        <v>3780</v>
      </c>
      <c r="M1248" s="43" t="s">
        <v>3781</v>
      </c>
    </row>
    <row r="1249" spans="1:13" ht="18.75" thickBot="1">
      <c r="A1249" s="149"/>
      <c r="B1249" s="67">
        <v>338</v>
      </c>
      <c r="C1249" s="43" t="s">
        <v>3782</v>
      </c>
      <c r="D1249" s="43"/>
      <c r="E1249" s="43"/>
      <c r="F1249" s="178" t="s">
        <v>29</v>
      </c>
      <c r="G1249" s="67" t="s">
        <v>21</v>
      </c>
      <c r="H1249" s="71"/>
      <c r="I1249" s="43"/>
      <c r="J1249" s="43" t="s">
        <v>1781</v>
      </c>
      <c r="K1249" s="71">
        <f t="shared" si="33"/>
        <v>0</v>
      </c>
      <c r="L1249" s="43" t="s">
        <v>3783</v>
      </c>
      <c r="M1249" s="43" t="s">
        <v>3784</v>
      </c>
    </row>
    <row r="1250" spans="1:13" ht="18.75" thickBot="1">
      <c r="A1250" s="149"/>
      <c r="B1250" s="67">
        <v>501</v>
      </c>
      <c r="C1250" s="43" t="s">
        <v>3785</v>
      </c>
      <c r="D1250" s="43"/>
      <c r="E1250" s="43"/>
      <c r="F1250" s="178" t="s">
        <v>29</v>
      </c>
      <c r="G1250" s="67" t="s">
        <v>21</v>
      </c>
      <c r="H1250" s="71"/>
      <c r="I1250" s="43"/>
      <c r="J1250" s="43" t="s">
        <v>1733</v>
      </c>
      <c r="K1250" s="71">
        <f t="shared" si="33"/>
        <v>0</v>
      </c>
      <c r="L1250" s="43" t="s">
        <v>3786</v>
      </c>
      <c r="M1250" s="43" t="s">
        <v>3787</v>
      </c>
    </row>
    <row r="1251" spans="1:13" ht="18.75" thickBot="1">
      <c r="A1251" s="149"/>
      <c r="B1251" s="67">
        <v>76</v>
      </c>
      <c r="C1251" s="43" t="s">
        <v>3788</v>
      </c>
      <c r="D1251" s="43"/>
      <c r="E1251" s="43"/>
      <c r="F1251" s="178" t="s">
        <v>29</v>
      </c>
      <c r="G1251" s="67" t="s">
        <v>21</v>
      </c>
      <c r="H1251" s="71"/>
      <c r="I1251" s="43"/>
      <c r="J1251" s="43" t="s">
        <v>3752</v>
      </c>
      <c r="K1251" s="71">
        <f t="shared" si="33"/>
        <v>0</v>
      </c>
      <c r="L1251" s="43" t="s">
        <v>3789</v>
      </c>
      <c r="M1251" s="43" t="s">
        <v>3790</v>
      </c>
    </row>
    <row r="1252" spans="1:13" ht="18.75" thickBot="1">
      <c r="A1252" s="149"/>
      <c r="B1252" s="67">
        <v>193</v>
      </c>
      <c r="C1252" s="43" t="s">
        <v>3791</v>
      </c>
      <c r="D1252" s="43"/>
      <c r="E1252" s="43"/>
      <c r="F1252" s="178" t="s">
        <v>29</v>
      </c>
      <c r="G1252" s="67" t="s">
        <v>21</v>
      </c>
      <c r="H1252" s="71"/>
      <c r="I1252" s="43"/>
      <c r="J1252" s="43" t="s">
        <v>1982</v>
      </c>
      <c r="K1252" s="71">
        <f t="shared" si="33"/>
        <v>0</v>
      </c>
      <c r="L1252" s="43" t="s">
        <v>3792</v>
      </c>
      <c r="M1252" s="43" t="s">
        <v>3793</v>
      </c>
    </row>
    <row r="1253" spans="1:13" ht="18.75" thickBot="1">
      <c r="A1253" s="149"/>
      <c r="B1253" s="67">
        <v>352</v>
      </c>
      <c r="C1253" s="43" t="s">
        <v>1270</v>
      </c>
      <c r="D1253" s="43"/>
      <c r="E1253" s="43"/>
      <c r="F1253" s="178" t="s">
        <v>29</v>
      </c>
      <c r="G1253" s="67" t="s">
        <v>21</v>
      </c>
      <c r="H1253" s="71"/>
      <c r="I1253" s="43"/>
      <c r="J1253" s="43" t="s">
        <v>1917</v>
      </c>
      <c r="K1253" s="71">
        <f t="shared" si="33"/>
        <v>0</v>
      </c>
      <c r="L1253" s="43" t="s">
        <v>1271</v>
      </c>
      <c r="M1253" s="43" t="s">
        <v>1272</v>
      </c>
    </row>
    <row r="1254" spans="1:13" ht="18.75" thickBot="1">
      <c r="A1254" s="149"/>
      <c r="B1254" s="67">
        <v>204</v>
      </c>
      <c r="C1254" s="43" t="s">
        <v>3794</v>
      </c>
      <c r="D1254" s="43"/>
      <c r="E1254" s="43"/>
      <c r="F1254" s="178" t="s">
        <v>29</v>
      </c>
      <c r="G1254" s="67" t="s">
        <v>21</v>
      </c>
      <c r="H1254" s="71"/>
      <c r="I1254" s="43"/>
      <c r="J1254" s="43" t="s">
        <v>3795</v>
      </c>
      <c r="K1254" s="71">
        <f t="shared" si="33"/>
        <v>0</v>
      </c>
      <c r="L1254" s="43" t="s">
        <v>3796</v>
      </c>
      <c r="M1254" s="43" t="s">
        <v>3797</v>
      </c>
    </row>
    <row r="1255" spans="1:13" ht="18.75" thickBot="1">
      <c r="A1255" s="149"/>
      <c r="B1255" s="67">
        <v>127</v>
      </c>
      <c r="C1255" s="43" t="s">
        <v>3798</v>
      </c>
      <c r="D1255" s="43"/>
      <c r="E1255" s="43"/>
      <c r="F1255" s="178"/>
      <c r="G1255" s="67" t="s">
        <v>21</v>
      </c>
      <c r="H1255" s="71"/>
      <c r="I1255" s="43"/>
      <c r="J1255" s="43" t="s">
        <v>1894</v>
      </c>
      <c r="K1255" s="71">
        <f t="shared" si="33"/>
        <v>0</v>
      </c>
      <c r="L1255" s="43" t="s">
        <v>3799</v>
      </c>
      <c r="M1255" s="43" t="s">
        <v>3800</v>
      </c>
    </row>
    <row r="1256" spans="1:13" ht="18.75" thickBot="1">
      <c r="A1256" s="149"/>
      <c r="B1256" s="67">
        <v>101</v>
      </c>
      <c r="C1256" s="43" t="s">
        <v>3801</v>
      </c>
      <c r="D1256" s="43"/>
      <c r="E1256" s="43"/>
      <c r="F1256" s="178" t="s">
        <v>29</v>
      </c>
      <c r="G1256" s="67" t="s">
        <v>21</v>
      </c>
      <c r="H1256" s="71"/>
      <c r="I1256" s="43"/>
      <c r="J1256" s="43" t="s">
        <v>3802</v>
      </c>
      <c r="K1256" s="71">
        <f t="shared" si="33"/>
        <v>0</v>
      </c>
      <c r="L1256" s="43" t="s">
        <v>3803</v>
      </c>
      <c r="M1256" s="43" t="s">
        <v>3804</v>
      </c>
    </row>
    <row r="1257" spans="1:13" ht="18.75" thickBot="1">
      <c r="A1257" s="149"/>
      <c r="B1257" s="67">
        <v>243</v>
      </c>
      <c r="C1257" s="43" t="s">
        <v>1379</v>
      </c>
      <c r="D1257" s="43"/>
      <c r="E1257" s="43"/>
      <c r="F1257" s="178" t="s">
        <v>29</v>
      </c>
      <c r="G1257" s="67" t="s">
        <v>21</v>
      </c>
      <c r="H1257" s="71"/>
      <c r="I1257" s="43"/>
      <c r="J1257" s="43" t="s">
        <v>1855</v>
      </c>
      <c r="K1257" s="71">
        <f t="shared" si="33"/>
        <v>0</v>
      </c>
      <c r="L1257" s="43" t="s">
        <v>1380</v>
      </c>
      <c r="M1257" s="43" t="s">
        <v>1381</v>
      </c>
    </row>
    <row r="1258" spans="1:13" ht="18.75" thickBot="1">
      <c r="A1258" s="149"/>
      <c r="B1258" s="67">
        <v>160</v>
      </c>
      <c r="C1258" s="43" t="s">
        <v>3805</v>
      </c>
      <c r="D1258" s="43"/>
      <c r="E1258" s="43"/>
      <c r="F1258" s="178" t="s">
        <v>29</v>
      </c>
      <c r="G1258" s="67" t="s">
        <v>21</v>
      </c>
      <c r="H1258" s="71"/>
      <c r="I1258" s="43"/>
      <c r="J1258" s="43" t="s">
        <v>3806</v>
      </c>
      <c r="K1258" s="71">
        <f t="shared" si="33"/>
        <v>0</v>
      </c>
      <c r="L1258" s="43" t="s">
        <v>3807</v>
      </c>
      <c r="M1258" s="43" t="s">
        <v>3808</v>
      </c>
    </row>
    <row r="1259" spans="1:13" ht="18.75" thickBot="1">
      <c r="A1259" s="149"/>
      <c r="B1259" s="67">
        <v>113</v>
      </c>
      <c r="C1259" s="43" t="s">
        <v>1273</v>
      </c>
      <c r="D1259" s="43"/>
      <c r="E1259" s="43"/>
      <c r="F1259" s="178"/>
      <c r="G1259" s="67" t="s">
        <v>21</v>
      </c>
      <c r="H1259" s="71"/>
      <c r="I1259" s="43"/>
      <c r="J1259" s="43" t="s">
        <v>1773</v>
      </c>
      <c r="K1259" s="71">
        <f t="shared" si="33"/>
        <v>0</v>
      </c>
      <c r="L1259" s="43" t="s">
        <v>1274</v>
      </c>
      <c r="M1259" s="43" t="s">
        <v>1275</v>
      </c>
    </row>
    <row r="1260" spans="1:13" ht="18.75" thickBot="1">
      <c r="A1260" s="149"/>
      <c r="B1260" s="67">
        <v>157</v>
      </c>
      <c r="C1260" s="43" t="s">
        <v>3809</v>
      </c>
      <c r="D1260" s="43"/>
      <c r="E1260" s="43"/>
      <c r="F1260" s="178"/>
      <c r="G1260" s="67" t="s">
        <v>21</v>
      </c>
      <c r="H1260" s="71"/>
      <c r="I1260" s="43"/>
      <c r="J1260" s="43" t="s">
        <v>3810</v>
      </c>
      <c r="K1260" s="71">
        <f t="shared" si="33"/>
        <v>0</v>
      </c>
      <c r="L1260" s="43" t="s">
        <v>3811</v>
      </c>
      <c r="M1260" s="43" t="s">
        <v>3812</v>
      </c>
    </row>
    <row r="1261" spans="1:13" ht="18.75" thickBot="1">
      <c r="A1261" s="149"/>
      <c r="B1261" s="67">
        <v>50</v>
      </c>
      <c r="C1261" s="43" t="s">
        <v>3813</v>
      </c>
      <c r="D1261" s="43"/>
      <c r="E1261" s="43"/>
      <c r="F1261" s="178"/>
      <c r="G1261" s="67" t="s">
        <v>21</v>
      </c>
      <c r="H1261" s="71"/>
      <c r="I1261" s="43"/>
      <c r="J1261" s="43" t="s">
        <v>1988</v>
      </c>
      <c r="K1261" s="71">
        <f t="shared" si="33"/>
        <v>0</v>
      </c>
      <c r="L1261" s="43" t="s">
        <v>3814</v>
      </c>
      <c r="M1261" s="43" t="s">
        <v>3815</v>
      </c>
    </row>
    <row r="1262" spans="1:13" ht="18.75" thickBot="1">
      <c r="A1262" s="149"/>
      <c r="B1262" s="67">
        <v>178</v>
      </c>
      <c r="C1262" s="43" t="s">
        <v>3816</v>
      </c>
      <c r="D1262" s="43"/>
      <c r="E1262" s="43"/>
      <c r="F1262" s="178"/>
      <c r="G1262" s="67" t="s">
        <v>21</v>
      </c>
      <c r="H1262" s="71"/>
      <c r="I1262" s="43"/>
      <c r="J1262" s="43" t="s">
        <v>1781</v>
      </c>
      <c r="K1262" s="71">
        <f t="shared" si="33"/>
        <v>0</v>
      </c>
      <c r="L1262" s="43" t="s">
        <v>3817</v>
      </c>
      <c r="M1262" s="43" t="s">
        <v>3818</v>
      </c>
    </row>
    <row r="1263" spans="1:13" ht="18.75" thickBot="1">
      <c r="A1263" s="149"/>
      <c r="B1263" s="67">
        <v>87</v>
      </c>
      <c r="C1263" s="43" t="s">
        <v>3819</v>
      </c>
      <c r="D1263" s="43"/>
      <c r="E1263" s="43"/>
      <c r="F1263" s="184" t="s">
        <v>4274</v>
      </c>
      <c r="G1263" s="67" t="s">
        <v>23</v>
      </c>
      <c r="H1263" s="71"/>
      <c r="I1263" s="43"/>
      <c r="J1263" s="43" t="s">
        <v>1781</v>
      </c>
      <c r="K1263" s="71">
        <f t="shared" si="33"/>
        <v>0</v>
      </c>
      <c r="L1263" s="43" t="s">
        <v>3820</v>
      </c>
      <c r="M1263" s="43" t="s">
        <v>3821</v>
      </c>
    </row>
    <row r="1264" spans="1:13" ht="18.75" thickBot="1">
      <c r="A1264" s="149"/>
      <c r="B1264" s="67">
        <v>46</v>
      </c>
      <c r="C1264" s="43" t="s">
        <v>3822</v>
      </c>
      <c r="D1264" s="43"/>
      <c r="E1264" s="43"/>
      <c r="F1264" s="184" t="s">
        <v>4274</v>
      </c>
      <c r="G1264" s="67" t="s">
        <v>23</v>
      </c>
      <c r="H1264" s="71"/>
      <c r="I1264" s="43"/>
      <c r="J1264" s="43" t="s">
        <v>1950</v>
      </c>
      <c r="K1264" s="71">
        <f t="shared" si="33"/>
        <v>0</v>
      </c>
      <c r="L1264" s="43" t="s">
        <v>3823</v>
      </c>
      <c r="M1264" s="43" t="s">
        <v>3824</v>
      </c>
    </row>
    <row r="1265" spans="1:13" ht="18.75" thickBot="1">
      <c r="A1265" s="149"/>
      <c r="B1265" s="67">
        <v>192</v>
      </c>
      <c r="C1265" s="43" t="s">
        <v>3825</v>
      </c>
      <c r="D1265" s="43"/>
      <c r="E1265" s="43"/>
      <c r="F1265" s="178"/>
      <c r="G1265" s="67" t="s">
        <v>23</v>
      </c>
      <c r="H1265" s="71"/>
      <c r="I1265" s="43"/>
      <c r="J1265" s="43" t="s">
        <v>3502</v>
      </c>
      <c r="K1265" s="71">
        <f t="shared" si="33"/>
        <v>0</v>
      </c>
      <c r="L1265" s="43" t="s">
        <v>3826</v>
      </c>
      <c r="M1265" s="43" t="s">
        <v>3827</v>
      </c>
    </row>
    <row r="1266" spans="1:13" ht="18.75" thickBot="1">
      <c r="A1266" s="149"/>
      <c r="B1266" s="67">
        <v>47</v>
      </c>
      <c r="C1266" s="43" t="s">
        <v>3828</v>
      </c>
      <c r="D1266" s="43"/>
      <c r="E1266" s="43"/>
      <c r="F1266" s="178"/>
      <c r="G1266" s="67" t="s">
        <v>23</v>
      </c>
      <c r="H1266" s="71"/>
      <c r="I1266" s="43"/>
      <c r="J1266" s="43" t="s">
        <v>1733</v>
      </c>
      <c r="K1266" s="71">
        <f t="shared" si="33"/>
        <v>0</v>
      </c>
      <c r="L1266" s="43" t="s">
        <v>3829</v>
      </c>
      <c r="M1266" s="43" t="s">
        <v>3830</v>
      </c>
    </row>
    <row r="1267" spans="1:13" ht="18.75" thickBot="1">
      <c r="A1267" s="149"/>
      <c r="B1267" s="67">
        <v>151</v>
      </c>
      <c r="C1267" s="43" t="s">
        <v>3831</v>
      </c>
      <c r="D1267" s="43"/>
      <c r="E1267" s="43"/>
      <c r="F1267" s="178"/>
      <c r="G1267" s="67" t="s">
        <v>23</v>
      </c>
      <c r="H1267" s="71"/>
      <c r="I1267" s="43"/>
      <c r="J1267" s="43" t="s">
        <v>3832</v>
      </c>
      <c r="K1267" s="71">
        <f t="shared" si="33"/>
        <v>0</v>
      </c>
      <c r="L1267" s="43" t="s">
        <v>3833</v>
      </c>
      <c r="M1267" s="43" t="s">
        <v>3834</v>
      </c>
    </row>
    <row r="1268" spans="1:13" ht="18.75" thickBot="1">
      <c r="A1268" s="149"/>
      <c r="B1268" s="67">
        <v>89</v>
      </c>
      <c r="C1268" s="43" t="s">
        <v>3835</v>
      </c>
      <c r="D1268" s="43"/>
      <c r="E1268" s="43"/>
      <c r="F1268" s="184" t="s">
        <v>4274</v>
      </c>
      <c r="G1268" s="67" t="s">
        <v>23</v>
      </c>
      <c r="H1268" s="71"/>
      <c r="I1268" s="43"/>
      <c r="J1268" s="43" t="s">
        <v>3836</v>
      </c>
      <c r="K1268" s="71">
        <f t="shared" si="33"/>
        <v>0</v>
      </c>
      <c r="L1268" s="43" t="s">
        <v>3837</v>
      </c>
      <c r="M1268" s="43" t="s">
        <v>3838</v>
      </c>
    </row>
    <row r="1269" spans="1:13" ht="18.75" thickBot="1">
      <c r="A1269" s="149"/>
      <c r="B1269" s="67">
        <v>137</v>
      </c>
      <c r="C1269" s="43" t="s">
        <v>3839</v>
      </c>
      <c r="D1269" s="43"/>
      <c r="E1269" s="43"/>
      <c r="F1269" s="178"/>
      <c r="G1269" s="67" t="s">
        <v>23</v>
      </c>
      <c r="H1269" s="71"/>
      <c r="I1269" s="43"/>
      <c r="J1269" s="43" t="s">
        <v>3840</v>
      </c>
      <c r="K1269" s="71">
        <f t="shared" si="33"/>
        <v>0</v>
      </c>
      <c r="L1269" s="43" t="s">
        <v>3841</v>
      </c>
      <c r="M1269" s="43" t="s">
        <v>3842</v>
      </c>
    </row>
    <row r="1270" spans="1:13" ht="18.75" thickBot="1">
      <c r="A1270" s="149"/>
      <c r="B1270" s="67">
        <v>72</v>
      </c>
      <c r="C1270" s="43" t="s">
        <v>3843</v>
      </c>
      <c r="D1270" s="43"/>
      <c r="E1270" s="43"/>
      <c r="F1270" s="184" t="s">
        <v>4274</v>
      </c>
      <c r="G1270" s="67" t="s">
        <v>23</v>
      </c>
      <c r="H1270" s="71"/>
      <c r="I1270" s="43"/>
      <c r="J1270" s="43" t="s">
        <v>3844</v>
      </c>
      <c r="K1270" s="71">
        <f t="shared" si="33"/>
        <v>0</v>
      </c>
      <c r="L1270" s="43" t="s">
        <v>3845</v>
      </c>
      <c r="M1270" s="43" t="s">
        <v>3846</v>
      </c>
    </row>
    <row r="1271" spans="1:13" ht="18.75" thickBot="1">
      <c r="A1271" s="149"/>
      <c r="B1271" s="47"/>
      <c r="C1271" s="48" t="s">
        <v>1276</v>
      </c>
      <c r="D1271" s="48"/>
      <c r="E1271" s="48"/>
      <c r="F1271" s="179"/>
      <c r="G1271" s="47"/>
      <c r="H1271" s="62"/>
      <c r="I1271" s="48"/>
      <c r="J1271" s="48"/>
      <c r="K1271" s="71">
        <f t="shared" ref="K1271:K1314" si="34">IF(I1271&lt;&gt;0,A1271*I1271,A1271*H1271)</f>
        <v>0</v>
      </c>
      <c r="L1271" s="104"/>
      <c r="M1271" s="104"/>
    </row>
    <row r="1272" spans="1:13" ht="18.75" thickBot="1">
      <c r="A1272" s="149"/>
      <c r="B1272" s="67">
        <v>1919</v>
      </c>
      <c r="C1272" s="43" t="s">
        <v>3847</v>
      </c>
      <c r="D1272" s="43"/>
      <c r="E1272" s="43"/>
      <c r="F1272" s="178"/>
      <c r="G1272" s="67" t="s">
        <v>21</v>
      </c>
      <c r="H1272" s="71"/>
      <c r="I1272" s="43"/>
      <c r="J1272" s="43" t="s">
        <v>3437</v>
      </c>
      <c r="K1272" s="71">
        <f t="shared" si="34"/>
        <v>0</v>
      </c>
      <c r="L1272" s="43" t="s">
        <v>3848</v>
      </c>
      <c r="M1272" s="43" t="s">
        <v>3849</v>
      </c>
    </row>
    <row r="1273" spans="1:13" ht="18.75" thickBot="1">
      <c r="A1273" s="149"/>
      <c r="B1273" s="67">
        <v>939</v>
      </c>
      <c r="C1273" s="43" t="s">
        <v>3850</v>
      </c>
      <c r="D1273" s="43"/>
      <c r="E1273" s="43"/>
      <c r="F1273" s="178"/>
      <c r="G1273" s="67" t="s">
        <v>21</v>
      </c>
      <c r="H1273" s="71"/>
      <c r="I1273" s="43"/>
      <c r="J1273" s="43" t="s">
        <v>2621</v>
      </c>
      <c r="K1273" s="71">
        <f t="shared" si="34"/>
        <v>0</v>
      </c>
      <c r="L1273" s="43" t="s">
        <v>3851</v>
      </c>
      <c r="M1273" s="43" t="s">
        <v>3852</v>
      </c>
    </row>
    <row r="1274" spans="1:13" ht="18.75" thickBot="1">
      <c r="A1274" s="149"/>
      <c r="B1274" s="67">
        <v>16162</v>
      </c>
      <c r="C1274" s="43" t="s">
        <v>3853</v>
      </c>
      <c r="D1274" s="43"/>
      <c r="E1274" s="43"/>
      <c r="F1274" s="178"/>
      <c r="G1274" s="67" t="s">
        <v>21</v>
      </c>
      <c r="H1274" s="71"/>
      <c r="I1274" s="43"/>
      <c r="J1274" s="43" t="s">
        <v>3860</v>
      </c>
      <c r="K1274" s="71">
        <f t="shared" si="34"/>
        <v>0</v>
      </c>
      <c r="L1274" s="43" t="s">
        <v>3854</v>
      </c>
      <c r="M1274" s="43" t="s">
        <v>3855</v>
      </c>
    </row>
    <row r="1275" spans="1:13" ht="18.75" thickBot="1">
      <c r="A1275" s="149"/>
      <c r="B1275" s="67">
        <v>2312</v>
      </c>
      <c r="C1275" s="43" t="s">
        <v>3856</v>
      </c>
      <c r="D1275" s="43"/>
      <c r="E1275" s="43"/>
      <c r="F1275" s="184" t="s">
        <v>4274</v>
      </c>
      <c r="G1275" s="67" t="s">
        <v>21</v>
      </c>
      <c r="H1275" s="71"/>
      <c r="I1275" s="43"/>
      <c r="J1275" s="43" t="s">
        <v>1982</v>
      </c>
      <c r="K1275" s="71">
        <f t="shared" si="34"/>
        <v>0</v>
      </c>
      <c r="L1275" s="43" t="s">
        <v>3857</v>
      </c>
      <c r="M1275" s="43" t="s">
        <v>3858</v>
      </c>
    </row>
    <row r="1276" spans="1:13" ht="18.75" thickBot="1">
      <c r="A1276" s="149"/>
      <c r="B1276" s="67">
        <v>4176</v>
      </c>
      <c r="C1276" s="43" t="s">
        <v>3859</v>
      </c>
      <c r="D1276" s="43"/>
      <c r="E1276" s="43"/>
      <c r="F1276" s="178"/>
      <c r="G1276" s="67" t="s">
        <v>21</v>
      </c>
      <c r="H1276" s="71"/>
      <c r="I1276" s="43"/>
      <c r="J1276" s="43" t="s">
        <v>3860</v>
      </c>
      <c r="K1276" s="71">
        <f t="shared" si="34"/>
        <v>0</v>
      </c>
      <c r="L1276" s="43" t="s">
        <v>3861</v>
      </c>
      <c r="M1276" s="43" t="s">
        <v>3862</v>
      </c>
    </row>
    <row r="1277" spans="1:13" ht="18.75" thickBot="1">
      <c r="A1277" s="149"/>
      <c r="B1277" s="67">
        <v>904</v>
      </c>
      <c r="C1277" s="43" t="s">
        <v>3863</v>
      </c>
      <c r="D1277" s="43"/>
      <c r="E1277" s="43"/>
      <c r="F1277" s="184" t="s">
        <v>4274</v>
      </c>
      <c r="G1277" s="67" t="s">
        <v>21</v>
      </c>
      <c r="H1277" s="71"/>
      <c r="I1277" s="43"/>
      <c r="J1277" s="43" t="s">
        <v>1988</v>
      </c>
      <c r="K1277" s="71">
        <f t="shared" si="34"/>
        <v>0</v>
      </c>
      <c r="L1277" s="43" t="s">
        <v>3864</v>
      </c>
      <c r="M1277" s="43" t="s">
        <v>3865</v>
      </c>
    </row>
    <row r="1278" spans="1:13" ht="18.75" thickBot="1">
      <c r="A1278" s="149"/>
      <c r="B1278" s="67">
        <v>2075</v>
      </c>
      <c r="C1278" s="43" t="s">
        <v>1277</v>
      </c>
      <c r="D1278" s="43"/>
      <c r="E1278" s="43"/>
      <c r="F1278" s="178"/>
      <c r="G1278" s="67" t="s">
        <v>21</v>
      </c>
      <c r="H1278" s="71"/>
      <c r="I1278" s="43"/>
      <c r="J1278" s="43" t="s">
        <v>2121</v>
      </c>
      <c r="K1278" s="71">
        <f t="shared" si="34"/>
        <v>0</v>
      </c>
      <c r="L1278" s="43" t="s">
        <v>1278</v>
      </c>
      <c r="M1278" s="43" t="s">
        <v>1279</v>
      </c>
    </row>
    <row r="1279" spans="1:13" ht="18.75" thickBot="1">
      <c r="A1279" s="149"/>
      <c r="B1279" s="67">
        <v>1976</v>
      </c>
      <c r="C1279" s="43" t="s">
        <v>3866</v>
      </c>
      <c r="D1279" s="43"/>
      <c r="E1279" s="43"/>
      <c r="F1279" s="178"/>
      <c r="G1279" s="67" t="s">
        <v>23</v>
      </c>
      <c r="H1279" s="71"/>
      <c r="I1279" s="43"/>
      <c r="J1279" s="43" t="s">
        <v>1733</v>
      </c>
      <c r="K1279" s="71">
        <f t="shared" si="34"/>
        <v>0</v>
      </c>
      <c r="L1279" s="43" t="s">
        <v>3867</v>
      </c>
      <c r="M1279" s="43" t="s">
        <v>3868</v>
      </c>
    </row>
    <row r="1280" spans="1:13" ht="18.75" thickBot="1">
      <c r="A1280" s="149"/>
      <c r="B1280" s="67">
        <v>8080</v>
      </c>
      <c r="C1280" s="43" t="s">
        <v>3869</v>
      </c>
      <c r="D1280" s="43"/>
      <c r="E1280" s="43"/>
      <c r="F1280" s="178"/>
      <c r="G1280" s="67" t="s">
        <v>21</v>
      </c>
      <c r="H1280" s="71"/>
      <c r="I1280" s="43"/>
      <c r="J1280" s="43" t="s">
        <v>1781</v>
      </c>
      <c r="K1280" s="71">
        <f t="shared" si="34"/>
        <v>0</v>
      </c>
      <c r="L1280" s="43" t="s">
        <v>3870</v>
      </c>
      <c r="M1280" s="43" t="s">
        <v>3871</v>
      </c>
    </row>
    <row r="1281" spans="1:13" ht="18.75" thickBot="1">
      <c r="A1281" s="149"/>
      <c r="B1281" s="67">
        <v>2306</v>
      </c>
      <c r="C1281" s="43" t="s">
        <v>3872</v>
      </c>
      <c r="D1281" s="43"/>
      <c r="E1281" s="43"/>
      <c r="F1281" s="178"/>
      <c r="G1281" s="67" t="s">
        <v>21</v>
      </c>
      <c r="H1281" s="71"/>
      <c r="I1281" s="43"/>
      <c r="J1281" s="43" t="s">
        <v>1781</v>
      </c>
      <c r="K1281" s="71">
        <f t="shared" si="34"/>
        <v>0</v>
      </c>
      <c r="L1281" s="43" t="s">
        <v>3873</v>
      </c>
      <c r="M1281" s="43" t="s">
        <v>3874</v>
      </c>
    </row>
    <row r="1282" spans="1:13" ht="18.75" thickBot="1">
      <c r="A1282" s="149"/>
      <c r="B1282" s="67">
        <v>765</v>
      </c>
      <c r="C1282" s="43" t="s">
        <v>3875</v>
      </c>
      <c r="D1282" s="43"/>
      <c r="E1282" s="43"/>
      <c r="F1282" s="178"/>
      <c r="G1282" s="67" t="s">
        <v>21</v>
      </c>
      <c r="H1282" s="71"/>
      <c r="I1282" s="43"/>
      <c r="J1282" s="43" t="s">
        <v>3876</v>
      </c>
      <c r="K1282" s="71">
        <f t="shared" si="34"/>
        <v>0</v>
      </c>
      <c r="L1282" s="43" t="s">
        <v>3877</v>
      </c>
      <c r="M1282" s="43" t="s">
        <v>3878</v>
      </c>
    </row>
    <row r="1283" spans="1:13" ht="18.75" thickBot="1">
      <c r="A1283" s="149"/>
      <c r="B1283" s="67">
        <v>852</v>
      </c>
      <c r="C1283" s="43" t="s">
        <v>1280</v>
      </c>
      <c r="D1283" s="43"/>
      <c r="E1283" s="43"/>
      <c r="F1283" s="178"/>
      <c r="G1283" s="67" t="s">
        <v>21</v>
      </c>
      <c r="H1283" s="71"/>
      <c r="I1283" s="43"/>
      <c r="J1283" s="43" t="s">
        <v>1950</v>
      </c>
      <c r="K1283" s="71">
        <f t="shared" si="34"/>
        <v>0</v>
      </c>
      <c r="L1283" s="43" t="s">
        <v>1281</v>
      </c>
      <c r="M1283" s="43" t="s">
        <v>1282</v>
      </c>
    </row>
    <row r="1284" spans="1:13" ht="18.75" thickBot="1">
      <c r="A1284" s="149"/>
      <c r="B1284" s="67">
        <v>635</v>
      </c>
      <c r="C1284" s="43" t="s">
        <v>3879</v>
      </c>
      <c r="D1284" s="43"/>
      <c r="E1284" s="43"/>
      <c r="F1284" s="178"/>
      <c r="G1284" s="67" t="s">
        <v>21</v>
      </c>
      <c r="H1284" s="71"/>
      <c r="I1284" s="43"/>
      <c r="J1284" s="43" t="s">
        <v>1773</v>
      </c>
      <c r="K1284" s="71">
        <f t="shared" si="34"/>
        <v>0</v>
      </c>
      <c r="L1284" s="43" t="s">
        <v>3880</v>
      </c>
      <c r="M1284" s="43" t="s">
        <v>3881</v>
      </c>
    </row>
    <row r="1285" spans="1:13" ht="18.75" thickBot="1">
      <c r="A1285" s="149"/>
      <c r="B1285" s="47"/>
      <c r="C1285" s="48" t="s">
        <v>3882</v>
      </c>
      <c r="D1285" s="48"/>
      <c r="E1285" s="48"/>
      <c r="F1285" s="179"/>
      <c r="G1285" s="47"/>
      <c r="H1285" s="62"/>
      <c r="I1285" s="48"/>
      <c r="J1285" s="48"/>
      <c r="K1285" s="71">
        <f t="shared" si="34"/>
        <v>0</v>
      </c>
      <c r="L1285" s="104"/>
      <c r="M1285" s="104"/>
    </row>
    <row r="1286" spans="1:13" ht="18.75" thickBot="1">
      <c r="A1286" s="149"/>
      <c r="B1286" s="67">
        <v>978</v>
      </c>
      <c r="C1286" s="43" t="s">
        <v>3883</v>
      </c>
      <c r="D1286" s="43"/>
      <c r="E1286" s="43"/>
      <c r="F1286" s="178"/>
      <c r="G1286" s="67" t="s">
        <v>21</v>
      </c>
      <c r="H1286" s="71"/>
      <c r="I1286" s="43"/>
      <c r="J1286" s="43" t="s">
        <v>2680</v>
      </c>
      <c r="K1286" s="71">
        <f t="shared" si="34"/>
        <v>0</v>
      </c>
      <c r="L1286" s="43" t="s">
        <v>3884</v>
      </c>
      <c r="M1286" s="43" t="s">
        <v>3885</v>
      </c>
    </row>
    <row r="1287" spans="1:13" ht="18.75" thickBot="1">
      <c r="A1287" s="149"/>
      <c r="B1287" s="67">
        <v>546</v>
      </c>
      <c r="C1287" s="43" t="s">
        <v>3886</v>
      </c>
      <c r="D1287" s="43"/>
      <c r="E1287" s="43"/>
      <c r="F1287" s="178"/>
      <c r="G1287" s="67" t="s">
        <v>21</v>
      </c>
      <c r="H1287" s="71"/>
      <c r="I1287" s="43"/>
      <c r="J1287" s="43" t="s">
        <v>1855</v>
      </c>
      <c r="K1287" s="71">
        <f t="shared" si="34"/>
        <v>0</v>
      </c>
      <c r="L1287" s="43" t="s">
        <v>3887</v>
      </c>
      <c r="M1287" s="43" t="s">
        <v>3888</v>
      </c>
    </row>
    <row r="1288" spans="1:13" ht="18.75" thickBot="1">
      <c r="A1288" s="149"/>
      <c r="B1288" s="67">
        <v>367</v>
      </c>
      <c r="C1288" s="43" t="s">
        <v>3889</v>
      </c>
      <c r="D1288" s="43"/>
      <c r="E1288" s="43"/>
      <c r="F1288" s="178"/>
      <c r="G1288" s="67" t="s">
        <v>21</v>
      </c>
      <c r="H1288" s="71"/>
      <c r="I1288" s="43"/>
      <c r="J1288" s="43" t="s">
        <v>3890</v>
      </c>
      <c r="K1288" s="71">
        <f t="shared" si="34"/>
        <v>0</v>
      </c>
      <c r="L1288" s="43" t="s">
        <v>3891</v>
      </c>
      <c r="M1288" s="43" t="s">
        <v>3892</v>
      </c>
    </row>
    <row r="1289" spans="1:13" ht="18.75" thickBot="1">
      <c r="A1289" s="149"/>
      <c r="B1289" s="67">
        <v>1477</v>
      </c>
      <c r="C1289" s="43" t="s">
        <v>3893</v>
      </c>
      <c r="D1289" s="43"/>
      <c r="E1289" s="43"/>
      <c r="F1289" s="178"/>
      <c r="G1289" s="67" t="s">
        <v>21</v>
      </c>
      <c r="H1289" s="71"/>
      <c r="I1289" s="43"/>
      <c r="J1289" s="43" t="s">
        <v>2061</v>
      </c>
      <c r="K1289" s="71">
        <f t="shared" si="34"/>
        <v>0</v>
      </c>
      <c r="L1289" s="43" t="s">
        <v>3894</v>
      </c>
      <c r="M1289" s="43" t="s">
        <v>3895</v>
      </c>
    </row>
    <row r="1290" spans="1:13" ht="18.75" thickBot="1">
      <c r="A1290" s="149"/>
      <c r="B1290" s="67">
        <v>1448</v>
      </c>
      <c r="C1290" s="43" t="s">
        <v>3896</v>
      </c>
      <c r="D1290" s="43"/>
      <c r="E1290" s="43"/>
      <c r="F1290" s="178"/>
      <c r="G1290" s="67" t="s">
        <v>21</v>
      </c>
      <c r="H1290" s="71"/>
      <c r="I1290" s="43"/>
      <c r="J1290" s="43" t="s">
        <v>3897</v>
      </c>
      <c r="K1290" s="71">
        <f t="shared" si="34"/>
        <v>0</v>
      </c>
      <c r="L1290" s="43" t="s">
        <v>3898</v>
      </c>
      <c r="M1290" s="43" t="s">
        <v>3899</v>
      </c>
    </row>
    <row r="1291" spans="1:13" ht="18.75" thickBot="1">
      <c r="A1291" s="149"/>
      <c r="B1291" s="67">
        <v>772</v>
      </c>
      <c r="C1291" s="43" t="s">
        <v>3900</v>
      </c>
      <c r="D1291" s="43"/>
      <c r="E1291" s="43"/>
      <c r="F1291" s="178"/>
      <c r="G1291" s="67" t="s">
        <v>21</v>
      </c>
      <c r="H1291" s="71"/>
      <c r="I1291" s="43"/>
      <c r="J1291" s="43" t="s">
        <v>3901</v>
      </c>
      <c r="K1291" s="71">
        <f t="shared" si="34"/>
        <v>0</v>
      </c>
      <c r="L1291" s="43" t="s">
        <v>3902</v>
      </c>
      <c r="M1291" s="43" t="s">
        <v>3903</v>
      </c>
    </row>
    <row r="1292" spans="1:13" ht="18.75" thickBot="1">
      <c r="A1292" s="149"/>
      <c r="B1292" s="67">
        <v>1323</v>
      </c>
      <c r="C1292" s="43" t="s">
        <v>3904</v>
      </c>
      <c r="D1292" s="43"/>
      <c r="E1292" s="43"/>
      <c r="F1292" s="178"/>
      <c r="G1292" s="67" t="s">
        <v>21</v>
      </c>
      <c r="H1292" s="71"/>
      <c r="I1292" s="43"/>
      <c r="J1292" s="43" t="s">
        <v>1855</v>
      </c>
      <c r="K1292" s="71">
        <f t="shared" si="34"/>
        <v>0</v>
      </c>
      <c r="L1292" s="43" t="s">
        <v>3905</v>
      </c>
      <c r="M1292" s="43" t="s">
        <v>3906</v>
      </c>
    </row>
    <row r="1293" spans="1:13" ht="18.75" thickBot="1">
      <c r="A1293" s="149"/>
      <c r="B1293" s="67">
        <v>90</v>
      </c>
      <c r="C1293" s="43" t="s">
        <v>3907</v>
      </c>
      <c r="D1293" s="43"/>
      <c r="E1293" s="43"/>
      <c r="F1293" s="178"/>
      <c r="G1293" s="67" t="s">
        <v>21</v>
      </c>
      <c r="H1293" s="71"/>
      <c r="I1293" s="43"/>
      <c r="J1293" s="43" t="s">
        <v>3908</v>
      </c>
      <c r="K1293" s="71">
        <f t="shared" si="34"/>
        <v>0</v>
      </c>
      <c r="L1293" s="43" t="s">
        <v>3909</v>
      </c>
      <c r="M1293" s="43" t="s">
        <v>3910</v>
      </c>
    </row>
    <row r="1294" spans="1:13" ht="18.75" thickBot="1">
      <c r="A1294" s="149"/>
      <c r="B1294" s="67">
        <v>4166</v>
      </c>
      <c r="C1294" s="43" t="s">
        <v>3911</v>
      </c>
      <c r="D1294" s="43"/>
      <c r="E1294" s="43"/>
      <c r="F1294" s="178"/>
      <c r="G1294" s="67" t="s">
        <v>21</v>
      </c>
      <c r="H1294" s="71"/>
      <c r="I1294" s="43"/>
      <c r="J1294" s="43" t="s">
        <v>1733</v>
      </c>
      <c r="K1294" s="71">
        <f t="shared" si="34"/>
        <v>0</v>
      </c>
      <c r="L1294" s="43" t="s">
        <v>3912</v>
      </c>
      <c r="M1294" s="43" t="s">
        <v>3913</v>
      </c>
    </row>
    <row r="1295" spans="1:13" ht="18.75" thickBot="1">
      <c r="A1295" s="149"/>
      <c r="B1295" s="67">
        <v>78</v>
      </c>
      <c r="C1295" s="43" t="s">
        <v>3914</v>
      </c>
      <c r="D1295" s="43"/>
      <c r="E1295" s="43"/>
      <c r="F1295" s="184" t="s">
        <v>4274</v>
      </c>
      <c r="G1295" s="67" t="s">
        <v>21</v>
      </c>
      <c r="H1295" s="71"/>
      <c r="I1295" s="43"/>
      <c r="J1295" s="43" t="s">
        <v>1812</v>
      </c>
      <c r="K1295" s="71">
        <f t="shared" si="34"/>
        <v>0</v>
      </c>
      <c r="L1295" s="43" t="s">
        <v>3915</v>
      </c>
      <c r="M1295" s="43" t="s">
        <v>3916</v>
      </c>
    </row>
    <row r="1296" spans="1:13" ht="18.75" thickBot="1">
      <c r="A1296" s="149"/>
      <c r="B1296" s="67">
        <v>431</v>
      </c>
      <c r="C1296" s="43" t="s">
        <v>3917</v>
      </c>
      <c r="D1296" s="43"/>
      <c r="E1296" s="43"/>
      <c r="F1296" s="178"/>
      <c r="G1296" s="67" t="s">
        <v>21</v>
      </c>
      <c r="H1296" s="71"/>
      <c r="I1296" s="43"/>
      <c r="J1296" s="43" t="s">
        <v>1936</v>
      </c>
      <c r="K1296" s="71">
        <f t="shared" si="34"/>
        <v>0</v>
      </c>
      <c r="L1296" s="43" t="s">
        <v>3918</v>
      </c>
      <c r="M1296" s="43" t="s">
        <v>3919</v>
      </c>
    </row>
    <row r="1297" spans="1:13" ht="18.75" thickBot="1">
      <c r="A1297" s="149"/>
      <c r="B1297" s="67">
        <v>863</v>
      </c>
      <c r="C1297" s="43" t="s">
        <v>3920</v>
      </c>
      <c r="D1297" s="43"/>
      <c r="E1297" s="43"/>
      <c r="F1297" s="178"/>
      <c r="G1297" s="67" t="s">
        <v>21</v>
      </c>
      <c r="H1297" s="71"/>
      <c r="I1297" s="43"/>
      <c r="J1297" s="43" t="s">
        <v>1894</v>
      </c>
      <c r="K1297" s="71">
        <f t="shared" si="34"/>
        <v>0</v>
      </c>
      <c r="L1297" s="43" t="s">
        <v>3921</v>
      </c>
      <c r="M1297" s="43" t="s">
        <v>3922</v>
      </c>
    </row>
    <row r="1298" spans="1:13" ht="18.75" thickBot="1">
      <c r="A1298" s="149"/>
      <c r="B1298" s="47"/>
      <c r="C1298" s="48" t="s">
        <v>3923</v>
      </c>
      <c r="D1298" s="48"/>
      <c r="E1298" s="48"/>
      <c r="F1298" s="179"/>
      <c r="G1298" s="47"/>
      <c r="H1298" s="62"/>
      <c r="I1298" s="48"/>
      <c r="J1298" s="48"/>
      <c r="K1298" s="71">
        <f t="shared" si="34"/>
        <v>0</v>
      </c>
      <c r="L1298" s="104"/>
      <c r="M1298" s="104"/>
    </row>
    <row r="1299" spans="1:13" ht="18.75" thickBot="1">
      <c r="A1299" s="149"/>
      <c r="B1299" s="67">
        <v>77</v>
      </c>
      <c r="C1299" s="43" t="s">
        <v>3924</v>
      </c>
      <c r="D1299" s="43"/>
      <c r="E1299" s="43"/>
      <c r="F1299" s="178"/>
      <c r="G1299" s="67" t="s">
        <v>21</v>
      </c>
      <c r="H1299" s="71"/>
      <c r="I1299" s="43"/>
      <c r="J1299" s="43" t="s">
        <v>3925</v>
      </c>
      <c r="K1299" s="71">
        <f t="shared" si="34"/>
        <v>0</v>
      </c>
      <c r="L1299" s="43" t="s">
        <v>3926</v>
      </c>
      <c r="M1299" s="43" t="s">
        <v>3927</v>
      </c>
    </row>
    <row r="1300" spans="1:13" ht="18.75" thickBot="1">
      <c r="A1300" s="149"/>
      <c r="B1300" s="67">
        <v>74</v>
      </c>
      <c r="C1300" s="43" t="s">
        <v>3928</v>
      </c>
      <c r="D1300" s="43"/>
      <c r="E1300" s="43"/>
      <c r="F1300" s="178"/>
      <c r="G1300" s="67" t="s">
        <v>21</v>
      </c>
      <c r="H1300" s="71"/>
      <c r="I1300" s="43"/>
      <c r="J1300" s="43" t="s">
        <v>3929</v>
      </c>
      <c r="K1300" s="71">
        <f t="shared" si="34"/>
        <v>0</v>
      </c>
      <c r="L1300" s="43" t="s">
        <v>3930</v>
      </c>
      <c r="M1300" s="43" t="s">
        <v>3931</v>
      </c>
    </row>
    <row r="1301" spans="1:13" ht="18.75" thickBot="1">
      <c r="A1301" s="149"/>
      <c r="B1301" s="67">
        <v>45</v>
      </c>
      <c r="C1301" s="43" t="s">
        <v>3932</v>
      </c>
      <c r="D1301" s="43"/>
      <c r="E1301" s="43"/>
      <c r="F1301" s="178"/>
      <c r="G1301" s="67" t="s">
        <v>21</v>
      </c>
      <c r="H1301" s="71"/>
      <c r="I1301" s="43"/>
      <c r="J1301" s="43" t="s">
        <v>3933</v>
      </c>
      <c r="K1301" s="71">
        <f t="shared" si="34"/>
        <v>0</v>
      </c>
      <c r="L1301" s="43" t="s">
        <v>3934</v>
      </c>
      <c r="M1301" s="43" t="s">
        <v>3935</v>
      </c>
    </row>
    <row r="1302" spans="1:13" ht="18.75" thickBot="1">
      <c r="A1302" s="149"/>
      <c r="B1302" s="67">
        <v>43</v>
      </c>
      <c r="C1302" s="43" t="s">
        <v>3936</v>
      </c>
      <c r="D1302" s="43"/>
      <c r="E1302" s="43"/>
      <c r="F1302" s="178"/>
      <c r="G1302" s="67" t="s">
        <v>21</v>
      </c>
      <c r="H1302" s="71"/>
      <c r="I1302" s="43"/>
      <c r="J1302" s="43" t="s">
        <v>3937</v>
      </c>
      <c r="K1302" s="71">
        <f t="shared" si="34"/>
        <v>0</v>
      </c>
      <c r="L1302" s="43" t="s">
        <v>3938</v>
      </c>
      <c r="M1302" s="43" t="s">
        <v>3939</v>
      </c>
    </row>
    <row r="1303" spans="1:13" ht="18.75" thickBot="1">
      <c r="A1303" s="149"/>
      <c r="B1303" s="67">
        <v>65</v>
      </c>
      <c r="C1303" s="43" t="s">
        <v>3940</v>
      </c>
      <c r="D1303" s="43"/>
      <c r="E1303" s="43"/>
      <c r="F1303" s="178"/>
      <c r="G1303" s="67" t="s">
        <v>21</v>
      </c>
      <c r="H1303" s="71"/>
      <c r="I1303" s="43"/>
      <c r="J1303" s="43" t="s">
        <v>3941</v>
      </c>
      <c r="K1303" s="71">
        <f t="shared" si="34"/>
        <v>0</v>
      </c>
      <c r="L1303" s="43" t="s">
        <v>3942</v>
      </c>
      <c r="M1303" s="43" t="s">
        <v>3943</v>
      </c>
    </row>
    <row r="1304" spans="1:13" ht="18.75" thickBot="1">
      <c r="A1304" s="149"/>
      <c r="B1304" s="67">
        <v>72</v>
      </c>
      <c r="C1304" s="43" t="s">
        <v>3944</v>
      </c>
      <c r="D1304" s="43"/>
      <c r="E1304" s="43"/>
      <c r="F1304" s="178"/>
      <c r="G1304" s="67" t="s">
        <v>21</v>
      </c>
      <c r="H1304" s="71"/>
      <c r="I1304" s="43"/>
      <c r="J1304" s="43" t="s">
        <v>3945</v>
      </c>
      <c r="K1304" s="71">
        <f t="shared" si="34"/>
        <v>0</v>
      </c>
      <c r="L1304" s="43" t="s">
        <v>3946</v>
      </c>
      <c r="M1304" s="43" t="s">
        <v>3947</v>
      </c>
    </row>
    <row r="1305" spans="1:13" ht="18.75" thickBot="1">
      <c r="A1305" s="149"/>
      <c r="B1305" s="67">
        <v>124</v>
      </c>
      <c r="C1305" s="43" t="s">
        <v>3948</v>
      </c>
      <c r="D1305" s="43"/>
      <c r="E1305" s="43"/>
      <c r="F1305" s="178"/>
      <c r="G1305" s="67" t="s">
        <v>21</v>
      </c>
      <c r="H1305" s="71"/>
      <c r="I1305" s="43"/>
      <c r="J1305" s="43" t="s">
        <v>3949</v>
      </c>
      <c r="K1305" s="71">
        <f t="shared" si="34"/>
        <v>0</v>
      </c>
      <c r="L1305" s="43" t="s">
        <v>3950</v>
      </c>
      <c r="M1305" s="43" t="s">
        <v>3951</v>
      </c>
    </row>
    <row r="1306" spans="1:13" ht="18.75" thickBot="1">
      <c r="A1306" s="149"/>
      <c r="B1306" s="67">
        <v>33</v>
      </c>
      <c r="C1306" s="43" t="s">
        <v>3952</v>
      </c>
      <c r="D1306" s="43"/>
      <c r="E1306" s="43"/>
      <c r="F1306" s="184" t="s">
        <v>4274</v>
      </c>
      <c r="G1306" s="67" t="s">
        <v>21</v>
      </c>
      <c r="H1306" s="71"/>
      <c r="I1306" s="43"/>
      <c r="J1306" s="43" t="s">
        <v>3953</v>
      </c>
      <c r="K1306" s="71">
        <f t="shared" si="34"/>
        <v>0</v>
      </c>
      <c r="L1306" s="43" t="s">
        <v>3954</v>
      </c>
      <c r="M1306" s="43" t="s">
        <v>3955</v>
      </c>
    </row>
    <row r="1307" spans="1:13" ht="18.75" thickBot="1">
      <c r="A1307" s="149"/>
      <c r="B1307" s="67">
        <v>34</v>
      </c>
      <c r="C1307" s="43" t="s">
        <v>3956</v>
      </c>
      <c r="D1307" s="43"/>
      <c r="E1307" s="43"/>
      <c r="F1307" s="184" t="s">
        <v>4274</v>
      </c>
      <c r="G1307" s="67" t="s">
        <v>21</v>
      </c>
      <c r="H1307" s="71"/>
      <c r="I1307" s="43"/>
      <c r="J1307" s="43" t="s">
        <v>3971</v>
      </c>
      <c r="K1307" s="71">
        <f t="shared" si="34"/>
        <v>0</v>
      </c>
      <c r="L1307" s="43" t="s">
        <v>3957</v>
      </c>
      <c r="M1307" s="43" t="s">
        <v>3958</v>
      </c>
    </row>
    <row r="1308" spans="1:13" ht="18.75" thickBot="1">
      <c r="A1308" s="149"/>
      <c r="B1308" s="67">
        <v>43</v>
      </c>
      <c r="C1308" s="43" t="s">
        <v>3959</v>
      </c>
      <c r="D1308" s="43"/>
      <c r="E1308" s="43"/>
      <c r="F1308" s="184" t="s">
        <v>4274</v>
      </c>
      <c r="G1308" s="67" t="s">
        <v>21</v>
      </c>
      <c r="H1308" s="71"/>
      <c r="I1308" s="43"/>
      <c r="J1308" s="43" t="s">
        <v>3949</v>
      </c>
      <c r="K1308" s="71">
        <f t="shared" si="34"/>
        <v>0</v>
      </c>
      <c r="L1308" s="43" t="s">
        <v>3960</v>
      </c>
      <c r="M1308" s="43" t="s">
        <v>3961</v>
      </c>
    </row>
    <row r="1309" spans="1:13" ht="18.75" thickBot="1">
      <c r="A1309" s="149"/>
      <c r="B1309" s="67">
        <v>136</v>
      </c>
      <c r="C1309" s="43" t="s">
        <v>3962</v>
      </c>
      <c r="D1309" s="43"/>
      <c r="E1309" s="43"/>
      <c r="F1309" s="184" t="s">
        <v>4274</v>
      </c>
      <c r="G1309" s="67" t="s">
        <v>21</v>
      </c>
      <c r="H1309" s="71"/>
      <c r="I1309" s="43"/>
      <c r="J1309" s="43" t="s">
        <v>3981</v>
      </c>
      <c r="K1309" s="71">
        <f t="shared" si="34"/>
        <v>0</v>
      </c>
      <c r="L1309" s="43" t="s">
        <v>3963</v>
      </c>
      <c r="M1309" s="43" t="s">
        <v>3964</v>
      </c>
    </row>
    <row r="1310" spans="1:13" ht="18.75" thickBot="1">
      <c r="A1310" s="149"/>
      <c r="B1310" s="67">
        <v>45</v>
      </c>
      <c r="C1310" s="43" t="s">
        <v>3966</v>
      </c>
      <c r="D1310" s="43"/>
      <c r="E1310" s="43"/>
      <c r="F1310" s="178"/>
      <c r="G1310" s="67" t="s">
        <v>33</v>
      </c>
      <c r="H1310" s="71"/>
      <c r="I1310" s="43"/>
      <c r="J1310" s="43" t="s">
        <v>3967</v>
      </c>
      <c r="K1310" s="71">
        <f t="shared" si="34"/>
        <v>0</v>
      </c>
      <c r="L1310" s="43" t="s">
        <v>3968</v>
      </c>
      <c r="M1310" s="43" t="s">
        <v>3969</v>
      </c>
    </row>
    <row r="1311" spans="1:13" ht="18.75" thickBot="1">
      <c r="A1311" s="149"/>
      <c r="B1311" s="67">
        <v>132</v>
      </c>
      <c r="C1311" s="43" t="s">
        <v>3970</v>
      </c>
      <c r="D1311" s="43"/>
      <c r="E1311" s="43"/>
      <c r="F1311" s="178"/>
      <c r="G1311" s="67" t="s">
        <v>33</v>
      </c>
      <c r="H1311" s="71"/>
      <c r="I1311" s="43"/>
      <c r="J1311" s="43" t="s">
        <v>3971</v>
      </c>
      <c r="K1311" s="71">
        <f t="shared" si="34"/>
        <v>0</v>
      </c>
      <c r="L1311" s="43" t="s">
        <v>3972</v>
      </c>
      <c r="M1311" s="43" t="s">
        <v>3973</v>
      </c>
    </row>
    <row r="1312" spans="1:13" ht="18.75" thickBot="1">
      <c r="A1312" s="149"/>
      <c r="B1312" s="67">
        <v>33</v>
      </c>
      <c r="C1312" s="43" t="s">
        <v>3974</v>
      </c>
      <c r="D1312" s="43"/>
      <c r="E1312" s="43"/>
      <c r="F1312" s="178"/>
      <c r="G1312" s="67" t="s">
        <v>33</v>
      </c>
      <c r="H1312" s="71"/>
      <c r="I1312" s="43"/>
      <c r="J1312" s="43" t="s">
        <v>3965</v>
      </c>
      <c r="K1312" s="71">
        <f t="shared" si="34"/>
        <v>0</v>
      </c>
      <c r="L1312" s="43" t="s">
        <v>3975</v>
      </c>
      <c r="M1312" s="43" t="s">
        <v>3976</v>
      </c>
    </row>
    <row r="1313" spans="1:13" ht="18.75" thickBot="1">
      <c r="A1313" s="149"/>
      <c r="B1313" s="67">
        <v>46</v>
      </c>
      <c r="C1313" s="43" t="s">
        <v>3977</v>
      </c>
      <c r="D1313" s="43"/>
      <c r="E1313" s="43"/>
      <c r="F1313" s="178"/>
      <c r="G1313" s="67" t="s">
        <v>33</v>
      </c>
      <c r="H1313" s="71"/>
      <c r="I1313" s="43"/>
      <c r="J1313" s="43" t="s">
        <v>3978</v>
      </c>
      <c r="K1313" s="71">
        <f t="shared" si="34"/>
        <v>0</v>
      </c>
      <c r="L1313" s="43" t="s">
        <v>3979</v>
      </c>
      <c r="M1313" s="43" t="s">
        <v>3980</v>
      </c>
    </row>
    <row r="1314" spans="1:13" ht="18.75" thickBot="1">
      <c r="A1314" s="149"/>
      <c r="B1314" s="67">
        <v>33</v>
      </c>
      <c r="C1314" s="43" t="s">
        <v>3982</v>
      </c>
      <c r="D1314" s="43"/>
      <c r="E1314" s="43"/>
      <c r="F1314" s="178"/>
      <c r="G1314" s="67" t="s">
        <v>33</v>
      </c>
      <c r="H1314" s="71"/>
      <c r="I1314" s="43"/>
      <c r="J1314" s="43" t="s">
        <v>3981</v>
      </c>
      <c r="K1314" s="71">
        <f t="shared" si="34"/>
        <v>0</v>
      </c>
      <c r="L1314" s="43" t="s">
        <v>3983</v>
      </c>
      <c r="M1314" s="43" t="s">
        <v>3984</v>
      </c>
    </row>
    <row r="1315" spans="1:13">
      <c r="A1315" s="115">
        <f>SUM(A54:A1314)</f>
        <v>0</v>
      </c>
      <c r="B1315" s="73"/>
      <c r="C1315" s="74"/>
      <c r="D1315" s="74"/>
      <c r="E1315" s="73"/>
      <c r="F1315" s="143"/>
      <c r="G1315" s="73"/>
      <c r="H1315" s="77"/>
      <c r="I1315" s="114"/>
      <c r="J1315" s="75"/>
      <c r="K1315" s="173">
        <f>SUM(K54:K1314)</f>
        <v>0</v>
      </c>
      <c r="L1315" s="174"/>
      <c r="M1315" s="77"/>
    </row>
    <row r="1316" spans="1:13">
      <c r="A1316" s="1"/>
    </row>
    <row r="1317" spans="1:13">
      <c r="A1317" s="1"/>
    </row>
    <row r="1318" spans="1:13">
      <c r="A1318" s="1"/>
    </row>
    <row r="1319" spans="1:13">
      <c r="A1319" s="1"/>
    </row>
    <row r="1320" spans="1:13">
      <c r="A1320" s="1"/>
    </row>
    <row r="1321" spans="1:13">
      <c r="A1321" s="1"/>
    </row>
    <row r="1322" spans="1:13">
      <c r="A1322" s="1"/>
    </row>
    <row r="1323" spans="1:13">
      <c r="A1323" s="1"/>
    </row>
    <row r="1324" spans="1:13">
      <c r="A1324" s="1"/>
    </row>
    <row r="1325" spans="1:13">
      <c r="A1325" s="1"/>
    </row>
    <row r="1326" spans="1:13">
      <c r="A1326" s="1"/>
    </row>
    <row r="1327" spans="1:13">
      <c r="A1327" s="1"/>
    </row>
    <row r="1328" spans="1:13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</sheetData>
  <autoFilter ref="A52:M1315" xr:uid="{00000000-0001-0000-0000-000000000000}"/>
  <sortState xmlns:xlrd2="http://schemas.microsoft.com/office/spreadsheetml/2017/richdata2" ref="A1225:JE1270">
    <sortCondition ref="C1225:C1270"/>
    <sortCondition ref="G1225:G1270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M1052:M1057 M1016 M1028 M1019 A54:A527 A528:A1314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117" r:id="rId3" xr:uid="{36C6F596-A99C-4CFB-9277-E52CA1676340}"/>
    <hyperlink ref="C116" r:id="rId4" xr:uid="{E6904CC7-74FD-4FD8-B904-2213A89FBBAA}"/>
    <hyperlink ref="C122" r:id="rId5" xr:uid="{0779C53C-F913-49D2-8EF7-CE119B46FB5D}"/>
    <hyperlink ref="C126" r:id="rId6" xr:uid="{43EFCED7-A1E3-4410-9199-A769C7BB85AE}"/>
    <hyperlink ref="C129" r:id="rId7" xr:uid="{43546AE5-E351-447A-A7C6-465AD15363E5}"/>
    <hyperlink ref="C130" r:id="rId8" xr:uid="{7259081C-D7B2-40B1-84AA-56EF24E3E7E8}"/>
    <hyperlink ref="C132" r:id="rId9" xr:uid="{FB1F4D53-8F69-49CE-A8FD-19E2612C121F}"/>
    <hyperlink ref="C133" r:id="rId10" xr:uid="{3000CC08-3617-4E41-ABB0-B26D4D1D0755}"/>
    <hyperlink ref="C134" r:id="rId11" xr:uid="{4646943D-9EA3-4ACA-86A1-6FA3ECB0DAFA}"/>
    <hyperlink ref="C131" r:id="rId12" xr:uid="{BE88BE8E-AE33-4BE5-8AF0-FD9DE6605B32}"/>
    <hyperlink ref="C135" r:id="rId13" xr:uid="{9E038B90-BB2C-44DB-B8D6-5F78200B012B}"/>
    <hyperlink ref="C137" r:id="rId14" xr:uid="{8452F79D-9F3C-4EC1-A942-89E03CFC892F}"/>
    <hyperlink ref="C138" r:id="rId15" xr:uid="{38CA7A1B-B98C-400A-B21E-70037721AD14}"/>
    <hyperlink ref="C172" r:id="rId16" xr:uid="{DC384842-B351-45B9-A1F0-EB4E129A0436}"/>
    <hyperlink ref="C171" r:id="rId17" xr:uid="{07CCE0E3-80AD-46BE-96DB-3E04838B662B}"/>
    <hyperlink ref="C170" r:id="rId18" xr:uid="{255F7680-717C-4F30-AB4B-8C3F30C76096}"/>
    <hyperlink ref="C168" r:id="rId19" xr:uid="{2D070AC7-F789-45E3-A535-5FD024D38899}"/>
    <hyperlink ref="C169" r:id="rId20" xr:uid="{EE6B75F7-16CF-4CAE-A5E7-0B9F060BD0F5}"/>
    <hyperlink ref="C179" r:id="rId21" xr:uid="{7089FD53-00DF-420D-81FC-6DF2F964E631}"/>
    <hyperlink ref="C182" r:id="rId22" xr:uid="{ECC906EE-BE37-4CB4-A0E7-3E01C3280E22}"/>
    <hyperlink ref="C184" r:id="rId23" xr:uid="{5465F8C0-4BE6-412B-8FF9-0C98B83F800A}"/>
    <hyperlink ref="C194" r:id="rId24" xr:uid="{52E1A8A6-C449-4F3D-9565-95EDA4E6ED7F}"/>
    <hyperlink ref="C193" r:id="rId25" xr:uid="{68884956-530C-4B5B-89E8-6AEE844CB73D}"/>
    <hyperlink ref="C192" r:id="rId26" xr:uid="{36655349-D2DF-457B-862C-4A9A72FDBC41}"/>
    <hyperlink ref="C191" r:id="rId27" xr:uid="{8754A727-63C5-4143-B132-954D1E94924E}"/>
    <hyperlink ref="C201" r:id="rId28" xr:uid="{35CDC067-5FC6-496A-97DE-E758C76ED1E0}"/>
    <hyperlink ref="C211" r:id="rId29" xr:uid="{7815A19E-4437-4BAC-B067-B2E4B9413261}"/>
    <hyperlink ref="C256" r:id="rId30" xr:uid="{B82524D7-99F6-4765-A7D1-6A9EEF6B738D}"/>
    <hyperlink ref="C253" r:id="rId31" xr:uid="{BAAAEBBA-56A7-4E75-A910-625A6A8F1DE2}"/>
    <hyperlink ref="C258" r:id="rId32" xr:uid="{AAE69583-F134-4E21-9129-9AD3CCE11FE0}"/>
    <hyperlink ref="C257" r:id="rId33" xr:uid="{679380B6-1E03-4B2A-BB3A-F93EB124E83A}"/>
    <hyperlink ref="C255" r:id="rId34" xr:uid="{B93551C5-AD05-4C00-AD98-E647DC638E87}"/>
    <hyperlink ref="C254" r:id="rId35" xr:uid="{72D43FDF-B112-46FD-BFAF-C60ED845451C}"/>
    <hyperlink ref="C252" r:id="rId36" xr:uid="{2485328F-ACCA-4E0C-894B-54E69CA80B4B}"/>
    <hyperlink ref="C263" r:id="rId37" xr:uid="{69B1B6A2-181D-4FA6-BACF-58ED9B2AEFEF}"/>
    <hyperlink ref="C264" r:id="rId38" xr:uid="{7BDA9765-D2D8-473C-963E-B9DDDBE097C2}"/>
    <hyperlink ref="C269" r:id="rId39" xr:uid="{C690FDD3-F086-4CED-ACDC-5FB98095BE21}"/>
    <hyperlink ref="C270" r:id="rId40" xr:uid="{5C84451F-0B2E-4F96-9567-BF2990EC4CE2}"/>
    <hyperlink ref="C271" r:id="rId41" xr:uid="{3F75DC66-C9EE-4106-8AFF-609297EAE93B}"/>
    <hyperlink ref="C272" r:id="rId42" xr:uid="{649E787A-3C82-4553-8D73-EE30010A5E73}"/>
    <hyperlink ref="C276" r:id="rId43" xr:uid="{9E7F2739-324A-4214-A59C-D8AF3EDD5754}"/>
    <hyperlink ref="C275" r:id="rId44" xr:uid="{5B443452-66EB-426F-8043-B51B0E3E49A5}"/>
    <hyperlink ref="C285" r:id="rId45" xr:uid="{B92C1073-7522-4138-9145-AC446D67C561}"/>
    <hyperlink ref="C284" r:id="rId46" xr:uid="{228F3EDF-43C3-46CC-9698-21DC74DD7F62}"/>
    <hyperlink ref="C282" r:id="rId47" xr:uid="{9C09937D-1666-4512-A32E-9A98A73DA168}"/>
    <hyperlink ref="C281" r:id="rId48" xr:uid="{2D49551E-81D4-4F7E-877E-040D01D09D45}"/>
    <hyperlink ref="C280" r:id="rId49" xr:uid="{AACAD10C-7F92-4C0B-836F-471CFC4D6B2B}"/>
    <hyperlink ref="C283" r:id="rId50" xr:uid="{15855253-F464-4028-9153-15AC17C2B8AF}"/>
    <hyperlink ref="C279" r:id="rId51" xr:uid="{9E69DD5C-7245-41D4-B481-0694EC2A24BE}"/>
    <hyperlink ref="C302" r:id="rId52" xr:uid="{B7316CCF-60C1-407C-83F9-8A6054A2E575}"/>
    <hyperlink ref="C301" r:id="rId53" xr:uid="{2CFB1321-989F-4B6F-AAE4-2235011A1FD5}"/>
    <hyperlink ref="C305" r:id="rId54" xr:uid="{3F88E3E6-E5CA-4AED-BBC3-92D72871B685}"/>
    <hyperlink ref="C307" r:id="rId55" xr:uid="{D04233C5-327F-4718-A489-4321A72BE6FB}"/>
    <hyperlink ref="C310" r:id="rId56" xr:uid="{100666A5-CFBA-413D-B1F9-60BA56B710C0}"/>
    <hyperlink ref="C311" r:id="rId57" xr:uid="{6951E660-1DEF-4312-AC35-84FDD92CBFC2}"/>
    <hyperlink ref="C309" r:id="rId58" xr:uid="{B2D65F18-CC38-45DB-A5F5-EB2747494705}"/>
    <hyperlink ref="C313" r:id="rId59" xr:uid="{24409E1F-D560-4891-86BE-0691CDCC4A8E}"/>
    <hyperlink ref="C318" r:id="rId60" xr:uid="{EC928955-3521-4BEA-A715-8BBC2312ED2A}"/>
    <hyperlink ref="C317" r:id="rId61" xr:uid="{1C100028-94E7-49B0-B4BC-F45212EEC717}"/>
    <hyperlink ref="C315" r:id="rId62" xr:uid="{9943D127-5AEE-4E1F-89C6-BF1607C1F931}"/>
    <hyperlink ref="C316" r:id="rId63" xr:uid="{BF280E46-7199-45B8-ACED-E603446E2DC6}"/>
    <hyperlink ref="C320" r:id="rId64" xr:uid="{EF4B9DCC-7774-40EA-852E-53CCA2A6C722}"/>
    <hyperlink ref="C319" r:id="rId65" xr:uid="{74CC8007-E1E3-4805-BEC0-70B7130FDBA4}"/>
    <hyperlink ref="C322" r:id="rId66" xr:uid="{06A5019F-B5A9-401B-BA7B-182852C7621D}"/>
    <hyperlink ref="C348" r:id="rId67" xr:uid="{C39CF876-D9C2-465F-99D1-2C745017FD37}"/>
    <hyperlink ref="C346" r:id="rId68" xr:uid="{684F9745-FD26-4558-A108-5622F869A136}"/>
    <hyperlink ref="C343" r:id="rId69" xr:uid="{6F086946-7836-4007-9100-4D1A068EDF63}"/>
    <hyperlink ref="C347" r:id="rId70" xr:uid="{9ADE4A84-AD3E-43CC-957B-2DBF98CAF711}"/>
    <hyperlink ref="C345" r:id="rId71" xr:uid="{92321394-EBE4-42E3-A9E7-C1415FAA9CA8}"/>
    <hyperlink ref="C344" r:id="rId72" xr:uid="{3D1734E4-C5E6-4FA1-B423-52B0A475F69E}"/>
    <hyperlink ref="C342" r:id="rId73" xr:uid="{F7D301ED-17A3-4979-9CB6-9B675BB610B7}"/>
  </hyperlinks>
  <printOptions horizontalCentered="1"/>
  <pageMargins left="0.25" right="0.25" top="0.5" bottom="0.5" header="0" footer="0"/>
  <pageSetup scale="56" fitToHeight="0" orientation="portrait" r:id="rId74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2026-01-09T18:45:32Z</cp:lastPrinted>
  <dcterms:created xsi:type="dcterms:W3CDTF">2007-02-28T20:11:01Z</dcterms:created>
  <dcterms:modified xsi:type="dcterms:W3CDTF">2026-01-09T18:46:19Z</dcterms:modified>
  <cp:category/>
  <cp:contentStatus/>
</cp:coreProperties>
</file>