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F:\Sales Dept\Availability\2025 Availabilities\November\"/>
    </mc:Choice>
  </mc:AlternateContent>
  <xr:revisionPtr revIDLastSave="0" documentId="13_ncr:1_{FF61CF08-6761-4D90-8990-385AA97D049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rubs and Perennials (2)" sheetId="3" r:id="rId1"/>
  </sheets>
  <definedNames>
    <definedName name="_xlnm._FilterDatabase" localSheetId="0" hidden="1">'Shrubs and Perennials (2)'!$A$52:$M$1014</definedName>
    <definedName name="Bill_To" localSheetId="0">#REF!</definedName>
    <definedName name="Bill_To">#REF!</definedName>
    <definedName name="_xlnm.Print_Area" localSheetId="0">'Shrubs and Perennials (2)'!$A$1:$J$1026</definedName>
    <definedName name="_xlnm.Print_Titles" localSheetId="0">'Shrubs and Perennials (2)'!$52:$53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920" i="3" l="1"/>
  <c r="K1023" i="3"/>
  <c r="K1022" i="3"/>
  <c r="K1021" i="3"/>
  <c r="K1020" i="3"/>
  <c r="K1019" i="3"/>
  <c r="K1018" i="3"/>
  <c r="K1017" i="3"/>
  <c r="K1016" i="3"/>
  <c r="K1015" i="3"/>
  <c r="K1014" i="3"/>
  <c r="K1013" i="3"/>
  <c r="K1012" i="3"/>
  <c r="K1011" i="3"/>
  <c r="K1010" i="3"/>
  <c r="K1009" i="3"/>
  <c r="K1008" i="3"/>
  <c r="K1007" i="3"/>
  <c r="K1006" i="3"/>
  <c r="K1005" i="3"/>
  <c r="K1004" i="3"/>
  <c r="K1003" i="3"/>
  <c r="K1002" i="3"/>
  <c r="K1001" i="3"/>
  <c r="K1000" i="3"/>
  <c r="K999" i="3"/>
  <c r="K998" i="3"/>
  <c r="K997" i="3"/>
  <c r="K996" i="3"/>
  <c r="K995" i="3"/>
  <c r="K994" i="3"/>
  <c r="K993" i="3"/>
  <c r="K992" i="3"/>
  <c r="K991" i="3"/>
  <c r="K990" i="3"/>
  <c r="K989" i="3"/>
  <c r="K988" i="3"/>
  <c r="K987" i="3"/>
  <c r="K986" i="3"/>
  <c r="K985" i="3"/>
  <c r="K984" i="3"/>
  <c r="K983" i="3"/>
  <c r="K982" i="3"/>
  <c r="K981" i="3"/>
  <c r="K980" i="3"/>
  <c r="K979" i="3"/>
  <c r="K978" i="3"/>
  <c r="K977" i="3"/>
  <c r="K976" i="3"/>
  <c r="K975" i="3"/>
  <c r="K974" i="3"/>
  <c r="K973" i="3"/>
  <c r="K972" i="3"/>
  <c r="K971" i="3"/>
  <c r="K970" i="3"/>
  <c r="K969" i="3"/>
  <c r="K968" i="3"/>
  <c r="K967" i="3"/>
  <c r="K966" i="3"/>
  <c r="K965" i="3"/>
  <c r="K964" i="3"/>
  <c r="K963" i="3"/>
  <c r="K962" i="3"/>
  <c r="K961" i="3"/>
  <c r="K959" i="3"/>
  <c r="K960" i="3"/>
  <c r="K958" i="3"/>
  <c r="K957" i="3"/>
  <c r="K954" i="3"/>
  <c r="K956" i="3"/>
  <c r="K955" i="3"/>
  <c r="K953" i="3"/>
  <c r="K952" i="3"/>
  <c r="K951" i="3"/>
  <c r="K950" i="3"/>
  <c r="K949" i="3"/>
  <c r="K948" i="3"/>
  <c r="K947" i="3"/>
  <c r="K946" i="3"/>
  <c r="K945" i="3"/>
  <c r="K944" i="3"/>
  <c r="K943" i="3"/>
  <c r="K941" i="3"/>
  <c r="K942" i="3"/>
  <c r="K940" i="3"/>
  <c r="K939" i="3"/>
  <c r="K937" i="3"/>
  <c r="K938" i="3"/>
  <c r="K936" i="3"/>
  <c r="K935" i="3"/>
  <c r="K934" i="3"/>
  <c r="K933" i="3"/>
  <c r="K931" i="3"/>
  <c r="K932" i="3"/>
  <c r="K930" i="3"/>
  <c r="K929" i="3"/>
  <c r="K927" i="3"/>
  <c r="K928" i="3"/>
  <c r="K926" i="3"/>
  <c r="K925" i="3"/>
  <c r="K924" i="3"/>
  <c r="K923" i="3"/>
  <c r="K922" i="3"/>
  <c r="K921" i="3"/>
  <c r="K919" i="3"/>
  <c r="K918" i="3"/>
  <c r="K917" i="3"/>
  <c r="K916" i="3"/>
  <c r="K915" i="3"/>
  <c r="K914" i="3"/>
  <c r="K913" i="3"/>
  <c r="K912" i="3"/>
  <c r="K911" i="3"/>
  <c r="K910" i="3"/>
  <c r="K909" i="3"/>
  <c r="K908" i="3"/>
  <c r="K907" i="3"/>
  <c r="K906" i="3"/>
  <c r="K905" i="3"/>
  <c r="K904" i="3"/>
  <c r="K903" i="3"/>
  <c r="K902" i="3"/>
  <c r="K901" i="3"/>
  <c r="K900" i="3"/>
  <c r="K899" i="3"/>
  <c r="K898" i="3"/>
  <c r="K897" i="3"/>
  <c r="K896" i="3"/>
  <c r="K895" i="3"/>
  <c r="K894" i="3"/>
  <c r="K893" i="3"/>
  <c r="K892" i="3"/>
  <c r="K891" i="3"/>
  <c r="K890" i="3"/>
  <c r="K889" i="3"/>
  <c r="K888" i="3"/>
  <c r="K887" i="3"/>
  <c r="K886" i="3"/>
  <c r="K885" i="3"/>
  <c r="K884" i="3"/>
  <c r="K883" i="3"/>
  <c r="K882" i="3"/>
  <c r="K881" i="3"/>
  <c r="K880" i="3"/>
  <c r="K879" i="3"/>
  <c r="K878" i="3"/>
  <c r="K877" i="3"/>
  <c r="K876" i="3"/>
  <c r="K875" i="3"/>
  <c r="K874" i="3"/>
  <c r="K873" i="3"/>
  <c r="K872" i="3"/>
  <c r="K871" i="3"/>
  <c r="K870" i="3"/>
  <c r="K869" i="3"/>
  <c r="K868" i="3"/>
  <c r="K867" i="3"/>
  <c r="K866" i="3"/>
  <c r="K865" i="3"/>
  <c r="K864" i="3"/>
  <c r="K863" i="3"/>
  <c r="K862" i="3"/>
  <c r="K861" i="3"/>
  <c r="K860" i="3"/>
  <c r="K859" i="3"/>
  <c r="K858" i="3"/>
  <c r="K857" i="3"/>
  <c r="K856" i="3"/>
  <c r="K855" i="3"/>
  <c r="K854" i="3"/>
  <c r="K853" i="3"/>
  <c r="K852" i="3"/>
  <c r="K850" i="3"/>
  <c r="K851" i="3"/>
  <c r="K849" i="3"/>
  <c r="K848" i="3"/>
  <c r="K847" i="3"/>
  <c r="K846" i="3"/>
  <c r="K845" i="3"/>
  <c r="K844" i="3"/>
  <c r="K843" i="3"/>
  <c r="K842" i="3"/>
  <c r="K841" i="3"/>
  <c r="K840" i="3"/>
  <c r="K839" i="3"/>
  <c r="K838" i="3"/>
  <c r="K837" i="3"/>
  <c r="K836" i="3"/>
  <c r="K835" i="3"/>
  <c r="K833" i="3"/>
  <c r="K834" i="3"/>
  <c r="K832" i="3"/>
  <c r="K831" i="3"/>
  <c r="K830" i="3"/>
  <c r="K829" i="3"/>
  <c r="K828" i="3"/>
  <c r="K827" i="3"/>
  <c r="K826" i="3"/>
  <c r="K825" i="3"/>
  <c r="K824" i="3"/>
  <c r="K823" i="3"/>
  <c r="K822" i="3"/>
  <c r="K821" i="3"/>
  <c r="K820" i="3"/>
  <c r="K819" i="3"/>
  <c r="K818" i="3"/>
  <c r="K817" i="3"/>
  <c r="K816" i="3"/>
  <c r="K815" i="3"/>
  <c r="K814" i="3"/>
  <c r="K813" i="3"/>
  <c r="K812" i="3"/>
  <c r="K811" i="3"/>
  <c r="K810" i="3"/>
  <c r="K809" i="3"/>
  <c r="K808" i="3"/>
  <c r="K807" i="3"/>
  <c r="K806" i="3"/>
  <c r="K805" i="3"/>
  <c r="K804" i="3"/>
  <c r="K803" i="3"/>
  <c r="K802" i="3"/>
  <c r="K801" i="3"/>
  <c r="K800" i="3"/>
  <c r="K799" i="3"/>
  <c r="K798" i="3"/>
  <c r="K797" i="3"/>
  <c r="K796" i="3"/>
  <c r="K795" i="3"/>
  <c r="K794" i="3"/>
  <c r="K793" i="3"/>
  <c r="K792" i="3"/>
  <c r="K791" i="3"/>
  <c r="K790" i="3"/>
  <c r="K789" i="3"/>
  <c r="K788" i="3"/>
  <c r="K787" i="3"/>
  <c r="K786" i="3"/>
  <c r="K785" i="3"/>
  <c r="K784" i="3"/>
  <c r="K783" i="3"/>
  <c r="K782" i="3"/>
  <c r="K781" i="3"/>
  <c r="K780" i="3"/>
  <c r="K779" i="3"/>
  <c r="K778" i="3"/>
  <c r="K777" i="3"/>
  <c r="K776" i="3"/>
  <c r="K775" i="3"/>
  <c r="K774" i="3"/>
  <c r="K773" i="3"/>
  <c r="K772" i="3"/>
  <c r="K771" i="3"/>
  <c r="K770" i="3"/>
  <c r="K768" i="3"/>
  <c r="K769" i="3"/>
  <c r="K767" i="3"/>
  <c r="K766" i="3"/>
  <c r="K765" i="3"/>
  <c r="K764" i="3"/>
  <c r="K763" i="3"/>
  <c r="K762" i="3"/>
  <c r="K761" i="3"/>
  <c r="K760" i="3"/>
  <c r="K759" i="3"/>
  <c r="K758" i="3"/>
  <c r="K757" i="3"/>
  <c r="K756" i="3"/>
  <c r="K755" i="3"/>
  <c r="K754" i="3"/>
  <c r="K753" i="3"/>
  <c r="K752" i="3"/>
  <c r="K751" i="3"/>
  <c r="K750" i="3"/>
  <c r="K749" i="3"/>
  <c r="K748" i="3"/>
  <c r="K747" i="3"/>
  <c r="K746" i="3"/>
  <c r="K744" i="3"/>
  <c r="K745" i="3"/>
  <c r="K743" i="3"/>
  <c r="K742" i="3"/>
  <c r="K741" i="3"/>
  <c r="K740" i="3"/>
  <c r="K739" i="3"/>
  <c r="K738" i="3"/>
  <c r="K737" i="3"/>
  <c r="K736" i="3"/>
  <c r="K735" i="3"/>
  <c r="K734" i="3"/>
  <c r="K733" i="3"/>
  <c r="K731" i="3"/>
  <c r="K732" i="3"/>
  <c r="K730" i="3"/>
  <c r="K729" i="3"/>
  <c r="K728" i="3"/>
  <c r="K727" i="3"/>
  <c r="K726" i="3"/>
  <c r="K725" i="3"/>
  <c r="K724" i="3"/>
  <c r="K723" i="3"/>
  <c r="K722" i="3"/>
  <c r="K721" i="3"/>
  <c r="K720" i="3"/>
  <c r="K719" i="3"/>
  <c r="K718" i="3"/>
  <c r="K717" i="3"/>
  <c r="K716" i="3"/>
  <c r="K715" i="3"/>
  <c r="K714" i="3"/>
  <c r="K713" i="3"/>
  <c r="K712" i="3"/>
  <c r="K711" i="3"/>
  <c r="K710" i="3"/>
  <c r="K709" i="3"/>
  <c r="K708" i="3"/>
  <c r="K707" i="3"/>
  <c r="K706" i="3"/>
  <c r="K705" i="3"/>
  <c r="K704" i="3"/>
  <c r="K703" i="3"/>
  <c r="K702" i="3"/>
  <c r="K701" i="3"/>
  <c r="K700" i="3"/>
  <c r="K698" i="3"/>
  <c r="K699" i="3"/>
  <c r="K697" i="3"/>
  <c r="K696" i="3"/>
  <c r="K695" i="3"/>
  <c r="K694" i="3"/>
  <c r="K693" i="3"/>
  <c r="K692" i="3"/>
  <c r="K691" i="3"/>
  <c r="K690" i="3"/>
  <c r="K689" i="3"/>
  <c r="K688" i="3"/>
  <c r="K687" i="3"/>
  <c r="K686" i="3"/>
  <c r="K685" i="3"/>
  <c r="K684" i="3"/>
  <c r="K683" i="3"/>
  <c r="K682" i="3"/>
  <c r="K681" i="3"/>
  <c r="K680" i="3"/>
  <c r="K679" i="3"/>
  <c r="K678" i="3"/>
  <c r="K677" i="3"/>
  <c r="K676" i="3"/>
  <c r="K675" i="3"/>
  <c r="K674" i="3"/>
  <c r="K673" i="3"/>
  <c r="K672" i="3"/>
  <c r="K671" i="3"/>
  <c r="K670" i="3"/>
  <c r="K669" i="3"/>
  <c r="K668" i="3"/>
  <c r="K667" i="3"/>
  <c r="K666" i="3"/>
  <c r="K665" i="3"/>
  <c r="K664" i="3"/>
  <c r="K663" i="3"/>
  <c r="K662" i="3"/>
  <c r="K661" i="3"/>
  <c r="K660" i="3"/>
  <c r="K659" i="3"/>
  <c r="K658" i="3"/>
  <c r="K657" i="3"/>
  <c r="K656" i="3"/>
  <c r="K655" i="3"/>
  <c r="K654" i="3"/>
  <c r="K653" i="3"/>
  <c r="K652" i="3"/>
  <c r="K651" i="3"/>
  <c r="K650" i="3"/>
  <c r="K649" i="3"/>
  <c r="K648" i="3"/>
  <c r="K647" i="3"/>
  <c r="K646" i="3"/>
  <c r="K645" i="3"/>
  <c r="K644" i="3"/>
  <c r="K643" i="3"/>
  <c r="K642" i="3"/>
  <c r="K641" i="3"/>
  <c r="K640" i="3"/>
  <c r="K639" i="3"/>
  <c r="K638" i="3"/>
  <c r="K637" i="3"/>
  <c r="K636" i="3"/>
  <c r="K635" i="3"/>
  <c r="K634" i="3"/>
  <c r="K633" i="3"/>
  <c r="K632" i="3"/>
  <c r="K631" i="3"/>
  <c r="K630" i="3"/>
  <c r="K629" i="3"/>
  <c r="K628" i="3"/>
  <c r="K627" i="3"/>
  <c r="K626" i="3"/>
  <c r="K625" i="3"/>
  <c r="K624" i="3"/>
  <c r="K623" i="3"/>
  <c r="K622" i="3"/>
  <c r="K621" i="3"/>
  <c r="K620" i="3"/>
  <c r="K618" i="3"/>
  <c r="K619" i="3"/>
  <c r="K617" i="3"/>
  <c r="K615" i="3"/>
  <c r="K614" i="3"/>
  <c r="K613" i="3"/>
  <c r="K612" i="3"/>
  <c r="K616" i="3"/>
  <c r="K610" i="3"/>
  <c r="K611" i="3"/>
  <c r="K609" i="3"/>
  <c r="K608" i="3"/>
  <c r="K607" i="3"/>
  <c r="K606" i="3"/>
  <c r="K605" i="3"/>
  <c r="K604" i="3"/>
  <c r="K603" i="3"/>
  <c r="K602" i="3"/>
  <c r="K601" i="3"/>
  <c r="K600" i="3"/>
  <c r="K599" i="3"/>
  <c r="K598" i="3"/>
  <c r="K597" i="3"/>
  <c r="K596" i="3"/>
  <c r="K595" i="3"/>
  <c r="K594" i="3"/>
  <c r="K593" i="3"/>
  <c r="K592" i="3"/>
  <c r="K591" i="3"/>
  <c r="K590" i="3"/>
  <c r="K589" i="3"/>
  <c r="K588" i="3"/>
  <c r="K587" i="3"/>
  <c r="K586" i="3"/>
  <c r="K585" i="3"/>
  <c r="K584" i="3"/>
  <c r="K582" i="3"/>
  <c r="K581" i="3"/>
  <c r="K580" i="3"/>
  <c r="K579" i="3"/>
  <c r="K583" i="3"/>
  <c r="K578" i="3"/>
  <c r="K577" i="3"/>
  <c r="K576" i="3"/>
  <c r="K575" i="3"/>
  <c r="K574" i="3"/>
  <c r="K573" i="3"/>
  <c r="K572" i="3"/>
  <c r="K571" i="3"/>
  <c r="K570" i="3"/>
  <c r="K569" i="3"/>
  <c r="K568" i="3"/>
  <c r="K567" i="3"/>
  <c r="K566" i="3"/>
  <c r="K565" i="3"/>
  <c r="K564" i="3"/>
  <c r="K563" i="3"/>
  <c r="K562" i="3"/>
  <c r="K561" i="3"/>
  <c r="K560" i="3"/>
  <c r="K559" i="3"/>
  <c r="K558" i="3"/>
  <c r="K557" i="3"/>
  <c r="K556" i="3"/>
  <c r="K555" i="3"/>
  <c r="K554" i="3"/>
  <c r="K553" i="3"/>
  <c r="K552" i="3"/>
  <c r="K551" i="3"/>
  <c r="K550" i="3"/>
  <c r="K549" i="3"/>
  <c r="K548" i="3"/>
  <c r="K547" i="3"/>
  <c r="K546" i="3"/>
  <c r="K545" i="3"/>
  <c r="K544" i="3"/>
  <c r="K543" i="3"/>
  <c r="K542" i="3"/>
  <c r="K541" i="3"/>
  <c r="K540" i="3"/>
  <c r="K539" i="3"/>
  <c r="K538" i="3"/>
  <c r="K537" i="3"/>
  <c r="K536" i="3"/>
  <c r="K535" i="3"/>
  <c r="K534" i="3"/>
  <c r="K533" i="3"/>
  <c r="K532" i="3"/>
  <c r="K531" i="3"/>
  <c r="K530" i="3"/>
  <c r="K529" i="3"/>
  <c r="K528" i="3"/>
  <c r="K527" i="3"/>
  <c r="K526" i="3"/>
  <c r="K525" i="3"/>
  <c r="K524" i="3"/>
  <c r="K523" i="3"/>
  <c r="K522" i="3"/>
  <c r="K521" i="3"/>
  <c r="K520" i="3"/>
  <c r="K519" i="3"/>
  <c r="K518" i="3"/>
  <c r="K517" i="3"/>
  <c r="K516" i="3"/>
  <c r="K515" i="3"/>
  <c r="K514" i="3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6" i="3"/>
  <c r="K485" i="3"/>
  <c r="K483" i="3"/>
  <c r="K484" i="3"/>
  <c r="K482" i="3"/>
  <c r="K481" i="3"/>
  <c r="K480" i="3"/>
  <c r="K479" i="3"/>
  <c r="K478" i="3"/>
  <c r="K476" i="3"/>
  <c r="K477" i="3"/>
  <c r="K475" i="3"/>
  <c r="K474" i="3"/>
  <c r="K473" i="3"/>
  <c r="K472" i="3"/>
  <c r="K471" i="3"/>
  <c r="K470" i="3"/>
  <c r="K469" i="3"/>
  <c r="K468" i="3"/>
  <c r="K467" i="3"/>
  <c r="K465" i="3"/>
  <c r="K466" i="3"/>
  <c r="K464" i="3"/>
  <c r="K463" i="3"/>
  <c r="K462" i="3"/>
  <c r="K461" i="3"/>
  <c r="K460" i="3"/>
  <c r="K459" i="3"/>
  <c r="K458" i="3"/>
  <c r="K457" i="3"/>
  <c r="K456" i="3"/>
  <c r="K455" i="3"/>
  <c r="K454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5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89" i="3"/>
  <c r="K390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8" i="3"/>
  <c r="K357" i="3"/>
  <c r="K359" i="3"/>
  <c r="K354" i="3"/>
  <c r="K356" i="3"/>
  <c r="K355" i="3"/>
  <c r="K353" i="3"/>
  <c r="K351" i="3"/>
  <c r="K352" i="3"/>
  <c r="K348" i="3"/>
  <c r="K350" i="3"/>
  <c r="K349" i="3"/>
  <c r="K347" i="3"/>
  <c r="K346" i="3"/>
  <c r="K345" i="3"/>
  <c r="K344" i="3"/>
  <c r="K341" i="3"/>
  <c r="K343" i="3"/>
  <c r="K342" i="3"/>
  <c r="K340" i="3"/>
  <c r="K339" i="3"/>
  <c r="K338" i="3"/>
  <c r="K337" i="3"/>
  <c r="K335" i="3"/>
  <c r="K336" i="3"/>
  <c r="K334" i="3"/>
  <c r="K333" i="3"/>
  <c r="K331" i="3"/>
  <c r="K330" i="3"/>
  <c r="K332" i="3"/>
  <c r="K329" i="3"/>
  <c r="K327" i="3"/>
  <c r="K328" i="3"/>
  <c r="K326" i="3"/>
  <c r="K325" i="3"/>
  <c r="K324" i="3"/>
  <c r="K322" i="3"/>
  <c r="K323" i="3"/>
  <c r="K321" i="3"/>
  <c r="K320" i="3"/>
  <c r="K319" i="3"/>
  <c r="K318" i="3"/>
  <c r="K317" i="3"/>
  <c r="K316" i="3"/>
  <c r="K315" i="3"/>
  <c r="K314" i="3"/>
  <c r="K313" i="3"/>
  <c r="K312" i="3"/>
  <c r="K311" i="3"/>
  <c r="K309" i="3"/>
  <c r="K310" i="3"/>
  <c r="K308" i="3"/>
  <c r="K307" i="3"/>
  <c r="K306" i="3"/>
  <c r="K305" i="3"/>
  <c r="K303" i="3"/>
  <c r="K304" i="3"/>
  <c r="K302" i="3"/>
  <c r="K301" i="3"/>
  <c r="K300" i="3"/>
  <c r="K299" i="3"/>
  <c r="K298" i="3"/>
  <c r="K297" i="3"/>
  <c r="K296" i="3"/>
  <c r="K295" i="3"/>
  <c r="K294" i="3"/>
  <c r="K292" i="3"/>
  <c r="K293" i="3"/>
  <c r="K291" i="3"/>
  <c r="K290" i="3"/>
  <c r="K289" i="3"/>
  <c r="K287" i="3"/>
  <c r="K288" i="3"/>
  <c r="K286" i="3"/>
  <c r="K285" i="3"/>
  <c r="K284" i="3"/>
  <c r="K282" i="3"/>
  <c r="K283" i="3"/>
  <c r="K281" i="3"/>
  <c r="K280" i="3"/>
  <c r="K278" i="3"/>
  <c r="K279" i="3"/>
  <c r="K276" i="3"/>
  <c r="K277" i="3"/>
  <c r="K274" i="3"/>
  <c r="K275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8" i="3"/>
  <c r="K259" i="3"/>
  <c r="K257" i="3"/>
  <c r="K256" i="3"/>
  <c r="K255" i="3"/>
  <c r="K254" i="3"/>
  <c r="K253" i="3"/>
  <c r="K252" i="3"/>
  <c r="K251" i="3"/>
  <c r="K250" i="3"/>
  <c r="K249" i="3"/>
  <c r="K241" i="3"/>
  <c r="K240" i="3"/>
  <c r="K239" i="3"/>
  <c r="K238" i="3"/>
  <c r="K237" i="3"/>
  <c r="K236" i="3"/>
  <c r="K243" i="3"/>
  <c r="K235" i="3"/>
  <c r="K247" i="3"/>
  <c r="K246" i="3"/>
  <c r="K248" i="3"/>
  <c r="K245" i="3"/>
  <c r="K234" i="3"/>
  <c r="K233" i="3"/>
  <c r="K244" i="3"/>
  <c r="K232" i="3"/>
  <c r="K24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9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7" i="3"/>
  <c r="K198" i="3"/>
  <c r="K199" i="3"/>
  <c r="K196" i="3"/>
  <c r="K195" i="3"/>
  <c r="K194" i="3"/>
  <c r="K193" i="3"/>
  <c r="K192" i="3"/>
  <c r="K190" i="3"/>
  <c r="K189" i="3"/>
  <c r="K188" i="3"/>
  <c r="K191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3" i="3"/>
  <c r="K175" i="3"/>
  <c r="K174" i="3"/>
  <c r="K172" i="3"/>
  <c r="K171" i="3"/>
  <c r="K170" i="3"/>
  <c r="K169" i="3"/>
  <c r="K168" i="3"/>
  <c r="K166" i="3"/>
  <c r="K167" i="3"/>
  <c r="K164" i="3"/>
  <c r="K165" i="3"/>
  <c r="K162" i="3"/>
  <c r="K163" i="3"/>
  <c r="K159" i="3"/>
  <c r="K161" i="3"/>
  <c r="K160" i="3"/>
  <c r="K157" i="3"/>
  <c r="K158" i="3"/>
  <c r="K156" i="3"/>
  <c r="K153" i="3"/>
  <c r="K155" i="3"/>
  <c r="K154" i="3"/>
  <c r="K151" i="3"/>
  <c r="K152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4" i="3"/>
  <c r="K123" i="3"/>
  <c r="K122" i="3"/>
  <c r="K120" i="3"/>
  <c r="K121" i="3"/>
  <c r="K119" i="3"/>
  <c r="K118" i="3"/>
  <c r="K117" i="3"/>
  <c r="K116" i="3"/>
  <c r="K113" i="3"/>
  <c r="K114" i="3"/>
  <c r="K115" i="3"/>
  <c r="K110" i="3"/>
  <c r="K112" i="3"/>
  <c r="K111" i="3"/>
  <c r="K109" i="3"/>
  <c r="K107" i="3"/>
  <c r="K108" i="3"/>
  <c r="K105" i="3"/>
  <c r="K106" i="3"/>
  <c r="K104" i="3"/>
  <c r="K103" i="3"/>
  <c r="K100" i="3"/>
  <c r="K102" i="3"/>
  <c r="K101" i="3"/>
  <c r="K98" i="3"/>
  <c r="K97" i="3"/>
  <c r="K99" i="3"/>
  <c r="K96" i="3"/>
  <c r="K95" i="3"/>
  <c r="K94" i="3"/>
  <c r="K93" i="3"/>
  <c r="K91" i="3"/>
  <c r="K90" i="3"/>
  <c r="K92" i="3"/>
  <c r="K87" i="3"/>
  <c r="K89" i="3"/>
  <c r="K88" i="3"/>
  <c r="K86" i="3"/>
  <c r="K85" i="3"/>
  <c r="K84" i="3"/>
  <c r="K81" i="3"/>
  <c r="K82" i="3"/>
  <c r="K83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A1024" i="3"/>
  <c r="A53" i="3"/>
  <c r="K1024" i="3" l="1"/>
  <c r="K53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<sst xmlns="http://schemas.openxmlformats.org/spreadsheetml/2006/main" count="5196" uniqueCount="2946">
  <si>
    <t>Purch. Order # :</t>
  </si>
  <si>
    <t>Ship Date:</t>
  </si>
  <si>
    <t>Terms:</t>
  </si>
  <si>
    <t>Ship Via:</t>
  </si>
  <si>
    <t>Customer:</t>
  </si>
  <si>
    <t>Street:</t>
  </si>
  <si>
    <t>City:</t>
  </si>
  <si>
    <t>State:</t>
  </si>
  <si>
    <t>Zip Code:</t>
  </si>
  <si>
    <t>Ordered by:</t>
  </si>
  <si>
    <t>Phone:</t>
  </si>
  <si>
    <t>Email:</t>
  </si>
  <si>
    <t>Special Net Price</t>
  </si>
  <si>
    <t>Available</t>
  </si>
  <si>
    <t>Container Size</t>
  </si>
  <si>
    <t>Customer Ship to Information:</t>
  </si>
  <si>
    <t>Fax:</t>
  </si>
  <si>
    <t>Sales Rep:</t>
  </si>
  <si>
    <t>Fit to Eat</t>
  </si>
  <si>
    <t>Order Date:</t>
  </si>
  <si>
    <t xml:space="preserve"> Please order in Quantities of 5 or more     Shipping minimum $1500</t>
  </si>
  <si>
    <t>Rubus  Fall Gold</t>
  </si>
  <si>
    <t>Raspberry</t>
  </si>
  <si>
    <t>#3</t>
  </si>
  <si>
    <t>732726097100</t>
  </si>
  <si>
    <t>RUBXXFGDG03NSMED</t>
  </si>
  <si>
    <t>Blackberry, thornless</t>
  </si>
  <si>
    <t>#2</t>
  </si>
  <si>
    <t>Rubus idaeus Heritage</t>
  </si>
  <si>
    <t>732726095144</t>
  </si>
  <si>
    <t>RUBIDSHRTG03NSMED</t>
  </si>
  <si>
    <t>Blueberry</t>
  </si>
  <si>
    <t>Shrubs</t>
  </si>
  <si>
    <t>PW</t>
  </si>
  <si>
    <t>732726104068</t>
  </si>
  <si>
    <t>AONMLNLSWG03NSMED</t>
  </si>
  <si>
    <t>Azalea Ev. Blaauw's Pink</t>
  </si>
  <si>
    <t>#5</t>
  </si>
  <si>
    <t>Azalea Ev. Del. Val. White</t>
  </si>
  <si>
    <t>732726000780</t>
  </si>
  <si>
    <t>AZLEVDVWG05NSMED</t>
  </si>
  <si>
    <t>Azalea Ev. Gir.  Pleasant White</t>
  </si>
  <si>
    <t>732726001510</t>
  </si>
  <si>
    <t>AZLEVGPWG02NSMED</t>
  </si>
  <si>
    <t>732726044241</t>
  </si>
  <si>
    <t>AZLEVGPWG05NSMED</t>
  </si>
  <si>
    <t>732726001589</t>
  </si>
  <si>
    <t>AZLEVGPWG03NSMED</t>
  </si>
  <si>
    <t>Azalea Ev. Girard Fuchsia</t>
  </si>
  <si>
    <t>Azalea Ev. Girard Hot Shot</t>
  </si>
  <si>
    <t>732726000995</t>
  </si>
  <si>
    <t>AZLEVGHSG02NSMED</t>
  </si>
  <si>
    <t>732726001046</t>
  </si>
  <si>
    <t>AZLEVGHSG03NSMED</t>
  </si>
  <si>
    <t>Azalea Ev. Hino Crimson</t>
  </si>
  <si>
    <t>Azalea Ev. Poukhanense Compacta</t>
  </si>
  <si>
    <t>732726058859</t>
  </si>
  <si>
    <t>AZLEVPHCG05NSMED</t>
  </si>
  <si>
    <t>Azalea Ev. Purple Splendor</t>
  </si>
  <si>
    <t>Azalea Ev. Stewartstonian</t>
  </si>
  <si>
    <t>732726002951</t>
  </si>
  <si>
    <t>AZLEVSWNG05NSMED</t>
  </si>
  <si>
    <t>732726002890</t>
  </si>
  <si>
    <t>AZLEVSWNG03NSMED</t>
  </si>
  <si>
    <t>Azalea Ev. Tradition</t>
  </si>
  <si>
    <t>732726003217</t>
  </si>
  <si>
    <t>AZLEVTRDG02NSMED</t>
  </si>
  <si>
    <t>Berb. th. Aurea</t>
  </si>
  <si>
    <t>732726046665</t>
  </si>
  <si>
    <t>BRBTHARAG02NSMED</t>
  </si>
  <si>
    <t>Buddleia dav. Black Knight</t>
  </si>
  <si>
    <t>732726004542</t>
  </si>
  <si>
    <t>BDDDVBLNG03NSMED</t>
  </si>
  <si>
    <t>FE</t>
  </si>
  <si>
    <t>Buddleia dav. Pink Delight</t>
  </si>
  <si>
    <t>732726004597</t>
  </si>
  <si>
    <t>BDDDVPDLG03NSMED</t>
  </si>
  <si>
    <t>Buxus  Green Mountain</t>
  </si>
  <si>
    <t>732726034297</t>
  </si>
  <si>
    <t>BXSXXGMNG02NSMED</t>
  </si>
  <si>
    <t>#1</t>
  </si>
  <si>
    <t>Buxus  Green Velvet</t>
  </si>
  <si>
    <t>732726005228</t>
  </si>
  <si>
    <t>BXSXXGVLG02NSMED</t>
  </si>
  <si>
    <t>Buxus  NewGen™ Freedom®</t>
  </si>
  <si>
    <t>Buxus  Winter Gem</t>
  </si>
  <si>
    <t>732726042711</t>
  </si>
  <si>
    <t>BXSXXWGMG01NSMED</t>
  </si>
  <si>
    <t>Buxus micro. kor. Franklin's Gem</t>
  </si>
  <si>
    <t>732726036987</t>
  </si>
  <si>
    <t>BXSMCRFKGG02NSMED</t>
  </si>
  <si>
    <t>Buxus micro. kor. Wintergreen</t>
  </si>
  <si>
    <t>732726037885</t>
  </si>
  <si>
    <t>BXSMCRKRWG02NSMED</t>
  </si>
  <si>
    <t>732726047730</t>
  </si>
  <si>
    <t>BXSMCRKRWG03NSMED</t>
  </si>
  <si>
    <t>Cham. pisifera Fil. Au. Nana Goldmop</t>
  </si>
  <si>
    <t>732726005334</t>
  </si>
  <si>
    <t>CHMPSFAGG01NSMED</t>
  </si>
  <si>
    <t>732726038523</t>
  </si>
  <si>
    <t>CHMPSFAGG03NSMED</t>
  </si>
  <si>
    <t>732726034082</t>
  </si>
  <si>
    <t>CHMPSFAGG02NSMED</t>
  </si>
  <si>
    <t>Cham. pisifera fil. Golden Charm</t>
  </si>
  <si>
    <t>732726102873</t>
  </si>
  <si>
    <t>CHMPSFGDHG05NSMED</t>
  </si>
  <si>
    <t>732726072534</t>
  </si>
  <si>
    <t>CNSSFRARCG03NSMED</t>
  </si>
  <si>
    <t>Deutzia gracilis Nikko</t>
  </si>
  <si>
    <t>732726049598</t>
  </si>
  <si>
    <t>DTZGRNKKG03NSMED</t>
  </si>
  <si>
    <t>Euon. alatus Compactus</t>
  </si>
  <si>
    <t>732726039308</t>
  </si>
  <si>
    <t>ENYAACMPG05NSMED</t>
  </si>
  <si>
    <t>732726038592</t>
  </si>
  <si>
    <t>ENYAACMPG03NSMED</t>
  </si>
  <si>
    <t>#7</t>
  </si>
  <si>
    <t>Hibiscus syriacus Purple Pillar®</t>
  </si>
  <si>
    <t>732726086791</t>
  </si>
  <si>
    <t>HBSSYPPLG03NSMED</t>
  </si>
  <si>
    <t>Hibiscus syriacus Sugar Tip®</t>
  </si>
  <si>
    <t>732726060746</t>
  </si>
  <si>
    <t>HBSSYSGTG03NSMED</t>
  </si>
  <si>
    <t>Hibiscus syriacus White Pillar®</t>
  </si>
  <si>
    <t>732726089341</t>
  </si>
  <si>
    <t>HBSSYWTPG03NSMED</t>
  </si>
  <si>
    <t>Hydrangea arbor. Invincibelle Sublime®</t>
  </si>
  <si>
    <t>732726098732</t>
  </si>
  <si>
    <t>HYDARBISBG03NSMED</t>
  </si>
  <si>
    <t>ES</t>
  </si>
  <si>
    <t>Hydrangea macrop. Summer Crush®</t>
  </si>
  <si>
    <t>732726086753</t>
  </si>
  <si>
    <t>HYDMCSMCG03NSMED</t>
  </si>
  <si>
    <t>Hydrangea pani. Limelight</t>
  </si>
  <si>
    <t>732726044616</t>
  </si>
  <si>
    <t>HYDPNCLMHG03NSMED</t>
  </si>
  <si>
    <t>732726067042</t>
  </si>
  <si>
    <t>HYDPNCLMHG05NSMED</t>
  </si>
  <si>
    <t>Hydrangea pani. Little Lime® ('Jane') (Tree Form)</t>
  </si>
  <si>
    <t>732726097490</t>
  </si>
  <si>
    <t>HYDPNCLLXG07NSMED</t>
  </si>
  <si>
    <t>Hydrangea pani. Pinky Winky® ('DVPpinky')</t>
  </si>
  <si>
    <t>Hydrangea pani. Pinky Winky® Prime™</t>
  </si>
  <si>
    <t>732726101234</t>
  </si>
  <si>
    <t>HYDPNCPWPG03NSMED</t>
  </si>
  <si>
    <t>732726098787</t>
  </si>
  <si>
    <t>HYDPNCPUFG03NSMED</t>
  </si>
  <si>
    <t>Hydrangea serrata Tuff Stuff™ PP24820</t>
  </si>
  <si>
    <t>732726079083</t>
  </si>
  <si>
    <t>HYDSRRTFSG03NSMED</t>
  </si>
  <si>
    <t>Ilex crenata Compacta</t>
  </si>
  <si>
    <t>732726042544</t>
  </si>
  <si>
    <t>ILXCRTCMPG03NSMED</t>
  </si>
  <si>
    <t>Ilex crenata Green Luster</t>
  </si>
  <si>
    <t>732726042537</t>
  </si>
  <si>
    <t>ILXCRTGLSG03NSMED</t>
  </si>
  <si>
    <t>Ilex crenata Helleri</t>
  </si>
  <si>
    <t>732726042483</t>
  </si>
  <si>
    <t>ILXCRTHLRG03NSMED</t>
  </si>
  <si>
    <t>Ilex crenata Sky Pencil</t>
  </si>
  <si>
    <t>732726048065</t>
  </si>
  <si>
    <t>ILXCRTSKPG03NSMED</t>
  </si>
  <si>
    <t>Ilex glabra Compacta</t>
  </si>
  <si>
    <t>Ilex glabra Shamrock</t>
  </si>
  <si>
    <t>732726039353</t>
  </si>
  <si>
    <t>ILXGBSHMG05NSMED</t>
  </si>
  <si>
    <t>Ilex x meserveae Blue Maid</t>
  </si>
  <si>
    <t>732726038226</t>
  </si>
  <si>
    <t>ILXMSBMDG05NSMED</t>
  </si>
  <si>
    <t>732726042490</t>
  </si>
  <si>
    <t>ILXMSBMDG03NSMED</t>
  </si>
  <si>
    <t>Ilex x meserveae Blue Prince</t>
  </si>
  <si>
    <t>732726038233</t>
  </si>
  <si>
    <t>ILXMSBPRG05NSMED</t>
  </si>
  <si>
    <t>732726008632</t>
  </si>
  <si>
    <t>ILXMSBPRG03NSMED</t>
  </si>
  <si>
    <t>Ilex x meserveae Blue Princess</t>
  </si>
  <si>
    <t>732726008793</t>
  </si>
  <si>
    <t>ILXMSBPSG03NSMED</t>
  </si>
  <si>
    <t>Itea virginica Henry's Garnet</t>
  </si>
  <si>
    <t>732726027688</t>
  </si>
  <si>
    <t>ITAVRGHGRG03NSMED</t>
  </si>
  <si>
    <t>Junip. chin. Casino Gold</t>
  </si>
  <si>
    <t>732726009288</t>
  </si>
  <si>
    <t>JNPCHCSGG03NSMED</t>
  </si>
  <si>
    <t>732726027695</t>
  </si>
  <si>
    <t>JNPCHCSGG02NSMED</t>
  </si>
  <si>
    <t>Junip. chin. Pfitzerana Aurea</t>
  </si>
  <si>
    <t>732726043275</t>
  </si>
  <si>
    <t>JNPCHPAAG03NSMED</t>
  </si>
  <si>
    <t>Junip. chin. Pfitzerana Compacta</t>
  </si>
  <si>
    <t>732726043251</t>
  </si>
  <si>
    <t>JNPCHPCMG03NSMED</t>
  </si>
  <si>
    <t>732726009530</t>
  </si>
  <si>
    <t>JNPCHPCMG02NSMED</t>
  </si>
  <si>
    <t>Junip. chin. Pfitzerana Glauca</t>
  </si>
  <si>
    <t>732726038141</t>
  </si>
  <si>
    <t>JNPCHPGLG03NSMED</t>
  </si>
  <si>
    <t>Junip. chin. Sea Green</t>
  </si>
  <si>
    <t>732726041028</t>
  </si>
  <si>
    <t>JNPCHSGRG03NSMED</t>
  </si>
  <si>
    <t>732726009707</t>
  </si>
  <si>
    <t>JNPCHSGRG02NSMED</t>
  </si>
  <si>
    <t>Junip. chin. var. sarg. Viridis</t>
  </si>
  <si>
    <t>732726043237</t>
  </si>
  <si>
    <t>JNPCHSVRG03NSMED</t>
  </si>
  <si>
    <t>732726027725</t>
  </si>
  <si>
    <t>JNPCHSVRG02NSMED</t>
  </si>
  <si>
    <t>Junip. communis Gold Cone</t>
  </si>
  <si>
    <t>732726043244</t>
  </si>
  <si>
    <t>JNPCMMGODG03NSMED</t>
  </si>
  <si>
    <t>Junip. conferta Blue Pacific</t>
  </si>
  <si>
    <t>732726010277</t>
  </si>
  <si>
    <t>JNPCNFBPCG03NSMED</t>
  </si>
  <si>
    <t>732726027626</t>
  </si>
  <si>
    <t>JNPCNFBPCG02NSMED</t>
  </si>
  <si>
    <t>Junip. horiz. Plum. Comp. Youngstown</t>
  </si>
  <si>
    <t>732726010468</t>
  </si>
  <si>
    <t>JNPHRPCYG03NSMED</t>
  </si>
  <si>
    <t>Junip. horizontalis Bar Harbor</t>
  </si>
  <si>
    <t>732726010314</t>
  </si>
  <si>
    <t>JNPHRBHRG02NSMED</t>
  </si>
  <si>
    <t>Junip. horizontalis Wiltonii</t>
  </si>
  <si>
    <t>732726010598</t>
  </si>
  <si>
    <t>JNPHRWLTG03NSMED</t>
  </si>
  <si>
    <t>732726027732</t>
  </si>
  <si>
    <t>JNPHRWLTG02NSMED</t>
  </si>
  <si>
    <t>Junip. procumbens Nana</t>
  </si>
  <si>
    <t>732726010642</t>
  </si>
  <si>
    <t>JNPPRBNNAG02NSMED</t>
  </si>
  <si>
    <t>Junip. squamata Parsoni</t>
  </si>
  <si>
    <t>732726011083</t>
  </si>
  <si>
    <t>JNPSQPSNG03NSMED</t>
  </si>
  <si>
    <t>Microbiota decussata</t>
  </si>
  <si>
    <t>732726013087</t>
  </si>
  <si>
    <t>MCRDCSXXXG02NSMED</t>
  </si>
  <si>
    <t>732726067363</t>
  </si>
  <si>
    <t>PHCOLLTDG03NSMED</t>
  </si>
  <si>
    <t>Physocarpus opulifolius ('Seward') Summer Wine®</t>
  </si>
  <si>
    <t>732726049727</t>
  </si>
  <si>
    <t>PHCOLSUWG03NSMED</t>
  </si>
  <si>
    <t>732726072855</t>
  </si>
  <si>
    <t>PHCOLTNWG03NSMED</t>
  </si>
  <si>
    <t>#10</t>
  </si>
  <si>
    <t>Pieris japonica Mountain Fire</t>
  </si>
  <si>
    <t>732726039056</t>
  </si>
  <si>
    <t>PRIJPMFRG03NSMED</t>
  </si>
  <si>
    <t>Rhodo.  P.J.M.</t>
  </si>
  <si>
    <t>732726027763</t>
  </si>
  <si>
    <t>RHDXXPJMG02NSMED</t>
  </si>
  <si>
    <t>732726039100</t>
  </si>
  <si>
    <t>RHDXXPJMG05NSMED</t>
  </si>
  <si>
    <t>Rhodo.  P.J.M. Elite</t>
  </si>
  <si>
    <t>732726043107</t>
  </si>
  <si>
    <t>RHDXXPJEG05NSMED</t>
  </si>
  <si>
    <t>Rhodo.  Yaku Princess</t>
  </si>
  <si>
    <t>732726041707</t>
  </si>
  <si>
    <t>RHDXXYPCG02NSMED</t>
  </si>
  <si>
    <t>Rhodo. cat. Boursault</t>
  </si>
  <si>
    <t>Rhodo. cat. Chionoides</t>
  </si>
  <si>
    <t>732726045163</t>
  </si>
  <si>
    <t>RHDCTCHDG05NSMED</t>
  </si>
  <si>
    <t>Rhodo. cat. Cunningham's White</t>
  </si>
  <si>
    <t>732726039070</t>
  </si>
  <si>
    <t>RHDCTCWHG05NSMED</t>
  </si>
  <si>
    <t>732726038189</t>
  </si>
  <si>
    <t>RHDCTCWHG03NSMED</t>
  </si>
  <si>
    <t>Rhodo. cat. English Roseum</t>
  </si>
  <si>
    <t>732726047105</t>
  </si>
  <si>
    <t>RHDCTENRG03NSMED</t>
  </si>
  <si>
    <t>732726044470</t>
  </si>
  <si>
    <t>RHDCTENRG05NSMED</t>
  </si>
  <si>
    <t>Rhodo. cat. Nova Zembla</t>
  </si>
  <si>
    <t>732726038264</t>
  </si>
  <si>
    <t>RHDCTNVZG03NSMED</t>
  </si>
  <si>
    <t>Rhodo. cat. Purpureum Elegans</t>
  </si>
  <si>
    <t>Rhodo. cat. Roseum Elegans</t>
  </si>
  <si>
    <t>732726039391</t>
  </si>
  <si>
    <t>RHDCTRSEG10NSMED</t>
  </si>
  <si>
    <t>732726015449</t>
  </si>
  <si>
    <t>RHDCTRSEG03NSMED</t>
  </si>
  <si>
    <t>732726039278</t>
  </si>
  <si>
    <t>RHDCTRSEG05NSMED</t>
  </si>
  <si>
    <t>Rhodo. cat. Roseum Pink</t>
  </si>
  <si>
    <t>732726039087</t>
  </si>
  <si>
    <t>RHDCTRSKG05NSMED</t>
  </si>
  <si>
    <t>732726038196</t>
  </si>
  <si>
    <t>RHDCTRSKG03NSMED</t>
  </si>
  <si>
    <t>Rosa rugosa Alba</t>
  </si>
  <si>
    <t>732726016774</t>
  </si>
  <si>
    <t>RSARGALBG03NSMED</t>
  </si>
  <si>
    <t>Spiraea japonica Dakota Goldcharm</t>
  </si>
  <si>
    <t>732726022461</t>
  </si>
  <si>
    <t>SPAJPDKGG03NSMED</t>
  </si>
  <si>
    <t>Spiraea japonica Goldmound</t>
  </si>
  <si>
    <t>732726033900</t>
  </si>
  <si>
    <t>SPAJPGLMG03NSMED</t>
  </si>
  <si>
    <t>Spiraea japonica Little Princess</t>
  </si>
  <si>
    <t>732726022485</t>
  </si>
  <si>
    <t>SPAJPLPRG03NSMED</t>
  </si>
  <si>
    <t>Spiraea nipponica Snowmound</t>
  </si>
  <si>
    <t>732726022515</t>
  </si>
  <si>
    <t>SPANPSNWG03NSMED</t>
  </si>
  <si>
    <t>Spiraea x bum. Goldflame</t>
  </si>
  <si>
    <t>732726033894</t>
  </si>
  <si>
    <t>SPABMGLFG03NSMED</t>
  </si>
  <si>
    <t>Syringa patula Miss Kim</t>
  </si>
  <si>
    <t>732726022560</t>
  </si>
  <si>
    <t>SYRPTLMKMG03NSMED</t>
  </si>
  <si>
    <t>732726074835</t>
  </si>
  <si>
    <t>SYRPTLMKMG07NSMED</t>
  </si>
  <si>
    <t>Thuja occidentalis Nigra</t>
  </si>
  <si>
    <t>732726053052</t>
  </si>
  <si>
    <t>THJOCNGRG05NSMED</t>
  </si>
  <si>
    <t>Thuja occidentalis North Pole®</t>
  </si>
  <si>
    <t>732726079120</t>
  </si>
  <si>
    <t>THJOCNRPG03NSMED</t>
  </si>
  <si>
    <t>Thuja occidentalis Smaragd</t>
  </si>
  <si>
    <t>732726040120</t>
  </si>
  <si>
    <t>THJOCSMRG03NSMED</t>
  </si>
  <si>
    <t>Viburnum dent. Chicago Lustre®</t>
  </si>
  <si>
    <t>732726036215</t>
  </si>
  <si>
    <t>VBRDNTCLUG05NSMED</t>
  </si>
  <si>
    <t>Viburnum plicatum Shasta</t>
  </si>
  <si>
    <t>732726039452</t>
  </si>
  <si>
    <t>VBRPMSSAG05NSMED</t>
  </si>
  <si>
    <t>Viburnum plicatum Summer Snowflake</t>
  </si>
  <si>
    <t>732726042193</t>
  </si>
  <si>
    <t>VBRPMSMWG05NSMED</t>
  </si>
  <si>
    <t>Viburnum plicatum var. tomen. Mariesii</t>
  </si>
  <si>
    <t>732726036222</t>
  </si>
  <si>
    <t>VBRPMTMRG05NSMED</t>
  </si>
  <si>
    <t>Viburnum x burkwoodii</t>
  </si>
  <si>
    <t>732726042179</t>
  </si>
  <si>
    <t>VBRBRXXXG05NSMED</t>
  </si>
  <si>
    <t>732726072886</t>
  </si>
  <si>
    <t>WGLFLSPWG03NSMED</t>
  </si>
  <si>
    <t>Weigela fl. Very Fine Wine®</t>
  </si>
  <si>
    <t>732726095045</t>
  </si>
  <si>
    <t>WGLFLVFWG03NSMED</t>
  </si>
  <si>
    <t>732726098855</t>
  </si>
  <si>
    <t>WGLFLWPTG03NSMED</t>
  </si>
  <si>
    <t>732726023017</t>
  </si>
  <si>
    <t>WGLFLWNRG03NSMED</t>
  </si>
  <si>
    <t>Vines</t>
  </si>
  <si>
    <t>Clematis  Ernest Markham</t>
  </si>
  <si>
    <t>732726048799</t>
  </si>
  <si>
    <t>CMAXXEMKG02NSMED</t>
  </si>
  <si>
    <t>Clematis  Etiole Violette</t>
  </si>
  <si>
    <t>732726048812</t>
  </si>
  <si>
    <t>CMAXXETVG02NSMED</t>
  </si>
  <si>
    <t>Clematis  Jolly Good™</t>
  </si>
  <si>
    <t>732726086531</t>
  </si>
  <si>
    <t>CMAXXJLGG02NSMED</t>
  </si>
  <si>
    <t>Clematis  Sweet Autumn</t>
  </si>
  <si>
    <t>732726068308</t>
  </si>
  <si>
    <t>CMAXXSTMG02NSMED</t>
  </si>
  <si>
    <t>Clematis  Sweet Summer Love</t>
  </si>
  <si>
    <t>732726072411</t>
  </si>
  <si>
    <t>CMAXXSSLG02NSMED</t>
  </si>
  <si>
    <t>732726038530</t>
  </si>
  <si>
    <t>CMAXXCDBG02NSMED</t>
  </si>
  <si>
    <t>Perennials</t>
  </si>
  <si>
    <t>Astilbe chin. Visions</t>
  </si>
  <si>
    <t>732726048720</t>
  </si>
  <si>
    <t>ASBCHVISG02NSMED</t>
  </si>
  <si>
    <t>Astilbe x arendsii Bridal Veil</t>
  </si>
  <si>
    <t>732726026711</t>
  </si>
  <si>
    <t>ASBARNBVLG02NSMED</t>
  </si>
  <si>
    <t>Astilbe x arendsii Fanal</t>
  </si>
  <si>
    <t>732726026605</t>
  </si>
  <si>
    <t>ASBARNFNLG02NSMED</t>
  </si>
  <si>
    <t>Astilbe x arendsii White Gloria</t>
  </si>
  <si>
    <t>732726095755</t>
  </si>
  <si>
    <t>ASBARNWGRG02NSMED</t>
  </si>
  <si>
    <t>Bergenia  Dragonfly™ Sakura</t>
  </si>
  <si>
    <t>732726088672</t>
  </si>
  <si>
    <t>BRGXXDFSG01NSMED</t>
  </si>
  <si>
    <t>732726076730</t>
  </si>
  <si>
    <t>CROXXMRCG02NSMED</t>
  </si>
  <si>
    <t>Coreopsis verticillata Zagreb</t>
  </si>
  <si>
    <t>732726005693</t>
  </si>
  <si>
    <t>CROVRZGRG02NSMED</t>
  </si>
  <si>
    <t>Hemer.  Pardon Me</t>
  </si>
  <si>
    <t>732726035157</t>
  </si>
  <si>
    <t>HMRXXPDNG02NSMED</t>
  </si>
  <si>
    <t>732726049147</t>
  </si>
  <si>
    <t>HMRXXPDNG01NSMED</t>
  </si>
  <si>
    <t>Hemer.  Rainbow Rhythm® Tiger Swirl</t>
  </si>
  <si>
    <t>732726084728</t>
  </si>
  <si>
    <t>HMRXXRTSG02NSMED</t>
  </si>
  <si>
    <t>Hemer.  Stella D'Oro</t>
  </si>
  <si>
    <t>732726007086</t>
  </si>
  <si>
    <t>HMRXXSDOG02NSMED</t>
  </si>
  <si>
    <t>Heuchera  Delta Dawn</t>
  </si>
  <si>
    <t>732726080904</t>
  </si>
  <si>
    <t>HCHXXDLDG02NSMED</t>
  </si>
  <si>
    <t>Heucherella  Buttered Rum</t>
  </si>
  <si>
    <t>732726073999</t>
  </si>
  <si>
    <t>HCAXXBTRG01NSMED</t>
  </si>
  <si>
    <t>Hosta  Francee</t>
  </si>
  <si>
    <t>732726007147</t>
  </si>
  <si>
    <t>HSTXXFRNG02NSMED</t>
  </si>
  <si>
    <t>732726051737</t>
  </si>
  <si>
    <t>HSTXXFRNG01NSMED</t>
  </si>
  <si>
    <t>Hosta  Shadowland® Echo the Sun</t>
  </si>
  <si>
    <t>732726101074</t>
  </si>
  <si>
    <t>HSTXXSDEG02NSMED</t>
  </si>
  <si>
    <t>Hosta  Shadowland® Empress Wu</t>
  </si>
  <si>
    <t>732726082243</t>
  </si>
  <si>
    <t>HSTXXEMWG02NSMED</t>
  </si>
  <si>
    <t>Hosta  Shadowland® Seducer</t>
  </si>
  <si>
    <t>732726093416</t>
  </si>
  <si>
    <t>HSTXXSDUG02NSMED</t>
  </si>
  <si>
    <t>Hosta  Shadowland® Wheee</t>
  </si>
  <si>
    <t>732726095724</t>
  </si>
  <si>
    <t>HSTXXSWWG01NSMED</t>
  </si>
  <si>
    <t>Hosta fort. Aureo-marginata</t>
  </si>
  <si>
    <t>732726007109</t>
  </si>
  <si>
    <t>HSTFTARMG02NSMED</t>
  </si>
  <si>
    <t>Hosta x tardiana Halcyon</t>
  </si>
  <si>
    <t>732726047174</t>
  </si>
  <si>
    <t>HSTTARHCYG02NSMED</t>
  </si>
  <si>
    <t>Iris pseudata Yarai</t>
  </si>
  <si>
    <t>732726095823</t>
  </si>
  <si>
    <t>IRSPSUYARG02NSMED</t>
  </si>
  <si>
    <t>Iris sibirica Peacock Butterfly™ Uncorked</t>
  </si>
  <si>
    <t>732726093522</t>
  </si>
  <si>
    <t>IRSSIBPFUG02NSMED</t>
  </si>
  <si>
    <t>Iris sibirica Sunfisher</t>
  </si>
  <si>
    <t>732726101104</t>
  </si>
  <si>
    <t>IRSSIBSFXG02NSMED</t>
  </si>
  <si>
    <t>Salvia nemorosa Blue Bouquetta</t>
  </si>
  <si>
    <t>732726083936</t>
  </si>
  <si>
    <t>SLVNMBBQG01NSMED</t>
  </si>
  <si>
    <t>Salvia x superba May Night</t>
  </si>
  <si>
    <t>732726048928</t>
  </si>
  <si>
    <t>SLVSPMYNG01NSMED</t>
  </si>
  <si>
    <t>Sedum  Rock 'N Grow® Coraljade</t>
  </si>
  <si>
    <t>732726096417</t>
  </si>
  <si>
    <t>SDMXXRCJG01NSMED</t>
  </si>
  <si>
    <t>Ferns</t>
  </si>
  <si>
    <t>Athyrium niponicum Crested Surf</t>
  </si>
  <si>
    <t>732726088665</t>
  </si>
  <si>
    <t>ATHNNCRSG01NSMED</t>
  </si>
  <si>
    <t>Osmunda regalis spectabilis</t>
  </si>
  <si>
    <t>732726087088</t>
  </si>
  <si>
    <t>OSMRSPXXXG01NSMED</t>
  </si>
  <si>
    <t>Grasses</t>
  </si>
  <si>
    <t>Carex  Feather Falls</t>
  </si>
  <si>
    <t>732726092464</t>
  </si>
  <si>
    <t>CRXXXFTHG01NSMED</t>
  </si>
  <si>
    <t>Carex oshimensis Evergold</t>
  </si>
  <si>
    <t>732726005723</t>
  </si>
  <si>
    <t>CRXOSHEVRG02NSMED</t>
  </si>
  <si>
    <t>Miscanthus sinensis Cabaret</t>
  </si>
  <si>
    <t>732726050433</t>
  </si>
  <si>
    <t>MSCSNCABG03NSMED</t>
  </si>
  <si>
    <t>Miscanthus sinensis Encore</t>
  </si>
  <si>
    <t>732726099579</t>
  </si>
  <si>
    <t>MSCSNENCG03NSMED</t>
  </si>
  <si>
    <t>Miscanthus sinensis Gracillimus</t>
  </si>
  <si>
    <t>732726027541</t>
  </si>
  <si>
    <t>MSCSNGRAG03NSMED</t>
  </si>
  <si>
    <t>732726049215</t>
  </si>
  <si>
    <t>MSCSNGRAG02NSMED</t>
  </si>
  <si>
    <t>Miscanthus sinensis Purpurascens</t>
  </si>
  <si>
    <t>732726013193</t>
  </si>
  <si>
    <t>MSCSNPCNG03NSMED</t>
  </si>
  <si>
    <t>Miscanthus sinensis Scout™</t>
  </si>
  <si>
    <t>Miscanthus sinensis Strictus</t>
  </si>
  <si>
    <t>732726037120</t>
  </si>
  <si>
    <t>MSCSNSTIG03NSMED</t>
  </si>
  <si>
    <t>Miscanthus sinensis Variegatus</t>
  </si>
  <si>
    <t>732726013216</t>
  </si>
  <si>
    <t>MSCSNVRGG03NSMED</t>
  </si>
  <si>
    <t>732726049239</t>
  </si>
  <si>
    <t>MSCSNVRGG02NSMED</t>
  </si>
  <si>
    <t>Miscanthus sinensis Zebrinus</t>
  </si>
  <si>
    <t>732726027558</t>
  </si>
  <si>
    <t>MSCSNZBSG03NSMED</t>
  </si>
  <si>
    <t>Panicum virgatum Prairie Winds® Apache Rose</t>
  </si>
  <si>
    <t>732726082823</t>
  </si>
  <si>
    <t>PANVRTAPEG03NSMED</t>
  </si>
  <si>
    <t>Pennisetum alop. Hameln</t>
  </si>
  <si>
    <t>732726013780</t>
  </si>
  <si>
    <t>PNNAOHMNG03NSMED</t>
  </si>
  <si>
    <t>732726049253</t>
  </si>
  <si>
    <t>PNNAOHMNG01NSMED</t>
  </si>
  <si>
    <t>Pennisetum alop. Prairie Winds® Desert Plains</t>
  </si>
  <si>
    <t>732726093805</t>
  </si>
  <si>
    <t>PNNAOPWSG03NSMED</t>
  </si>
  <si>
    <t>Hydrangea macrop. Cherry Explosion™ (Mckay) PPAF</t>
  </si>
  <si>
    <t>732726084384</t>
  </si>
  <si>
    <t>HYDMCCHPG03NSMED</t>
  </si>
  <si>
    <t>PW, Blackberry, thornless</t>
  </si>
  <si>
    <t>732726102057</t>
  </si>
  <si>
    <t>RUBXXTOHG02NSMED</t>
  </si>
  <si>
    <t>Rosa rugosa</t>
  </si>
  <si>
    <t>732726016828</t>
  </si>
  <si>
    <t>RSARGXXXG03NSMED</t>
  </si>
  <si>
    <t>732726099173</t>
  </si>
  <si>
    <t>THJEEXCERG03NSMED</t>
  </si>
  <si>
    <t>Sempervivum  Black</t>
  </si>
  <si>
    <t>732726094161</t>
  </si>
  <si>
    <t>SPVXXBCKG01NSMED</t>
  </si>
  <si>
    <t>732726102842</t>
  </si>
  <si>
    <t>RHDCTBRSG10NSMED</t>
  </si>
  <si>
    <t>732726098817</t>
  </si>
  <si>
    <t>THJOCSGXG03NSMED</t>
  </si>
  <si>
    <t>Kniphofia  Lady Luck</t>
  </si>
  <si>
    <t>732726101111</t>
  </si>
  <si>
    <t>KPHXXLYCG02NSMED</t>
  </si>
  <si>
    <t>732726103788</t>
  </si>
  <si>
    <t>WGLFLMOFG02NSMED</t>
  </si>
  <si>
    <t>732726103375</t>
  </si>
  <si>
    <t>PNNAOHSUG03NSMED</t>
  </si>
  <si>
    <t>Buddleia  Pugster® Periwinkle</t>
  </si>
  <si>
    <t>BDDXXPSWG03NSMED</t>
  </si>
  <si>
    <t>732726101470</t>
  </si>
  <si>
    <t>Alchemilla mollis</t>
  </si>
  <si>
    <t>732726086067</t>
  </si>
  <si>
    <t>ALHMOLXXXG02NSMED</t>
  </si>
  <si>
    <t>Hydrangea macrop. Blushing Bride #17169</t>
  </si>
  <si>
    <t>732726095465</t>
  </si>
  <si>
    <t>HYDMCBHBG03NSMED</t>
  </si>
  <si>
    <t>732726086821</t>
  </si>
  <si>
    <t>VCCBBBUBG02NSMED</t>
  </si>
  <si>
    <t>732726095120</t>
  </si>
  <si>
    <t>VCCBBSIDG02NSMED</t>
  </si>
  <si>
    <t>732726043091</t>
  </si>
  <si>
    <t>BXSXXGMNG03NSMED</t>
  </si>
  <si>
    <t>732726005204</t>
  </si>
  <si>
    <t>BXSXXGVLG01NSMED</t>
  </si>
  <si>
    <t>732726091047</t>
  </si>
  <si>
    <t>BXSXXNGFG03NSMED</t>
  </si>
  <si>
    <t>732726038509</t>
  </si>
  <si>
    <t>BXSXXWGMG02NSMED</t>
  </si>
  <si>
    <t>732726052758</t>
  </si>
  <si>
    <t>BXSMCRFKGG03NSMED</t>
  </si>
  <si>
    <t>Buxus micro. kor. Sprinter</t>
  </si>
  <si>
    <t>732726075917</t>
  </si>
  <si>
    <t>BXSMCRSRTG02NSMED</t>
  </si>
  <si>
    <t>732726078550</t>
  </si>
  <si>
    <t>BXSMCRSRTG03NSMED</t>
  </si>
  <si>
    <t>Weigela fl. My Monet Purple Effect® #30064</t>
  </si>
  <si>
    <t>Clematis  Dr. Ruppel</t>
  </si>
  <si>
    <t>732726048751</t>
  </si>
  <si>
    <t>CMAXXDRRG02NSMED</t>
  </si>
  <si>
    <t>Clematis  Tie Dye</t>
  </si>
  <si>
    <t>732726068315</t>
  </si>
  <si>
    <t>CMAXXTDYG02NSMED</t>
  </si>
  <si>
    <t>Clematis x jackmanii Superba</t>
  </si>
  <si>
    <t>732726029576</t>
  </si>
  <si>
    <t>CMAJCKSPBG02NSMED</t>
  </si>
  <si>
    <t>Geranium pratense Boom Chocolatta</t>
  </si>
  <si>
    <t>732726095878</t>
  </si>
  <si>
    <t>GERPAEBMCG02NSMED</t>
  </si>
  <si>
    <t>Hosta  Shadowland® Above the Clouds</t>
  </si>
  <si>
    <t>732726101067</t>
  </si>
  <si>
    <t>HSTXXSVEG02NSMED</t>
  </si>
  <si>
    <t>Liriope muscari Big Blue</t>
  </si>
  <si>
    <t>732726012974</t>
  </si>
  <si>
    <t>LRPMSRBGBG01NSMED</t>
  </si>
  <si>
    <t>732726049093</t>
  </si>
  <si>
    <t>CRXOSHEVRG01NSMED</t>
  </si>
  <si>
    <t>Miscanthus sinensis My Fair Maiden™ PPAF</t>
  </si>
  <si>
    <t>732726079113</t>
  </si>
  <si>
    <t>MSCSNMFNG03NSMED</t>
  </si>
  <si>
    <t>Catolog Price</t>
  </si>
  <si>
    <t>Weekly Comment</t>
  </si>
  <si>
    <t>ExtPrice</t>
  </si>
  <si>
    <t>UPCcode</t>
  </si>
  <si>
    <t>ItemId</t>
  </si>
  <si>
    <t>bud/bloom</t>
  </si>
  <si>
    <t>pot full, bud/bloom</t>
  </si>
  <si>
    <t>732726095052</t>
  </si>
  <si>
    <t>VCCBBBBXG02NSMED</t>
  </si>
  <si>
    <t>732726095113</t>
  </si>
  <si>
    <t>VCCBBPIGG02NSMED</t>
  </si>
  <si>
    <t>Aronia melan. Low Scape Snowfire® #34116</t>
  </si>
  <si>
    <t>732726000438</t>
  </si>
  <si>
    <t>AZLEVBWPG05NSMED</t>
  </si>
  <si>
    <t>12-15"</t>
  </si>
  <si>
    <t>24"</t>
  </si>
  <si>
    <t>15-18"</t>
  </si>
  <si>
    <t>24-30"</t>
  </si>
  <si>
    <t>18-20"</t>
  </si>
  <si>
    <t>Ilex crenata Steeds</t>
  </si>
  <si>
    <t>732726039339</t>
  </si>
  <si>
    <t>ILXCRTSTDG05NSMED</t>
  </si>
  <si>
    <t>15"</t>
  </si>
  <si>
    <t>18"</t>
  </si>
  <si>
    <t>18-24"</t>
  </si>
  <si>
    <t>18-22"</t>
  </si>
  <si>
    <t>Picea glauca Conica</t>
  </si>
  <si>
    <t>732726044623</t>
  </si>
  <si>
    <t>PCAGLCNCG03NSMED</t>
  </si>
  <si>
    <t>732726042742</t>
  </si>
  <si>
    <t>THJOCSMRG05NSMED</t>
  </si>
  <si>
    <t>Thuja plicata Green Giant</t>
  </si>
  <si>
    <t>732726047549</t>
  </si>
  <si>
    <t>THJPCGGTG05NSMED</t>
  </si>
  <si>
    <t>budded</t>
  </si>
  <si>
    <t>3/4 pot</t>
  </si>
  <si>
    <t xml:space="preserve">3/4 pot </t>
  </si>
  <si>
    <t xml:space="preserve">pot full </t>
  </si>
  <si>
    <t>pot full</t>
  </si>
  <si>
    <t xml:space="preserve">pot full, bud/bloom </t>
  </si>
  <si>
    <t>3/4 pot, new crop</t>
  </si>
  <si>
    <t>12-14"</t>
  </si>
  <si>
    <t>12"</t>
  </si>
  <si>
    <t>budding</t>
  </si>
  <si>
    <t>Rubus  Navaho</t>
  </si>
  <si>
    <t>732726101272</t>
  </si>
  <si>
    <t>RUBBBNVHG03NSMED</t>
  </si>
  <si>
    <t>Rubus idaeus Boyne</t>
  </si>
  <si>
    <t>732726095137</t>
  </si>
  <si>
    <t>RUBIDSBOYG03NSMED</t>
  </si>
  <si>
    <t>Rubus ursinus Arapaho</t>
  </si>
  <si>
    <t>732726097063</t>
  </si>
  <si>
    <t>RUBURNAPOG03NSMED</t>
  </si>
  <si>
    <t>732726086852</t>
  </si>
  <si>
    <t>VCCBBPEUG02NSMED</t>
  </si>
  <si>
    <t>Vaccinium corymbosum Jersey</t>
  </si>
  <si>
    <t>732726075016</t>
  </si>
  <si>
    <t>VCCCRJRSG03NSMED</t>
  </si>
  <si>
    <t>Vaccinium corymbosum Patriot</t>
  </si>
  <si>
    <t>732726053090</t>
  </si>
  <si>
    <t>VCCCRPATG03NSMED</t>
  </si>
  <si>
    <t>Vitis labrusca Concord</t>
  </si>
  <si>
    <t>Grape</t>
  </si>
  <si>
    <t>732726095090</t>
  </si>
  <si>
    <t>VTSLBSCOOG02NSMED</t>
  </si>
  <si>
    <t>Vitis labrusca Reliance</t>
  </si>
  <si>
    <t>732726068568</t>
  </si>
  <si>
    <t>VTSLBSRLCG02NSMED</t>
  </si>
  <si>
    <t>18"+</t>
  </si>
  <si>
    <t>732726046597</t>
  </si>
  <si>
    <t>AZLEVGFCG05NSMED</t>
  </si>
  <si>
    <t>732726044166</t>
  </si>
  <si>
    <t>AZLEVPSLG05NSMED</t>
  </si>
  <si>
    <t>732726044609</t>
  </si>
  <si>
    <t>AZLEVTRDG05NSMED</t>
  </si>
  <si>
    <t>Berb.  WorryFree® Crimson Cutie®</t>
  </si>
  <si>
    <t>732726086784</t>
  </si>
  <si>
    <t>BRBXXWCCG03NSMED</t>
  </si>
  <si>
    <t>13-15"</t>
  </si>
  <si>
    <t>732726043114</t>
  </si>
  <si>
    <t>BXSXXGVLG03NSMED</t>
  </si>
  <si>
    <t>Buxus  NewGen™ Independence®</t>
  </si>
  <si>
    <t>732726091054</t>
  </si>
  <si>
    <t>BXSXXNGPG03NSMED</t>
  </si>
  <si>
    <t>732726089426</t>
  </si>
  <si>
    <t>BXSXXNGPG02NSMED</t>
  </si>
  <si>
    <t>732726047747</t>
  </si>
  <si>
    <t>BXSXXWGMG03NSMED</t>
  </si>
  <si>
    <t>Cotinus coggygria Winecraft Black®</t>
  </si>
  <si>
    <t>732726098923</t>
  </si>
  <si>
    <t>CTSCGWFBG03NSMED</t>
  </si>
  <si>
    <t>732726056312</t>
  </si>
  <si>
    <t>ENYAACMPG07NSMED</t>
  </si>
  <si>
    <t>732726081499</t>
  </si>
  <si>
    <t>HYDARBIMMG03NSMED</t>
  </si>
  <si>
    <t>Hydrangea macrop. Wee Bit Grumpy®</t>
  </si>
  <si>
    <t>732726089587</t>
  </si>
  <si>
    <t>HYDMCWBGG03NSMED</t>
  </si>
  <si>
    <t>Hydrangea macrop. Wee Bit Innocent® #35815</t>
  </si>
  <si>
    <t>732726104013</t>
  </si>
  <si>
    <t>HYDMCWBIG03NSMED</t>
  </si>
  <si>
    <t>new crop</t>
  </si>
  <si>
    <t>732726079052</t>
  </si>
  <si>
    <t>HYDQRGBGG03NSMED</t>
  </si>
  <si>
    <t>732726039322</t>
  </si>
  <si>
    <t>ILXCRTHLRG05NSMED</t>
  </si>
  <si>
    <t>732726008021</t>
  </si>
  <si>
    <t>ILXCRTSTDG03NSMED</t>
  </si>
  <si>
    <t>732726039346</t>
  </si>
  <si>
    <t>ILXGBCMPG05NSMED</t>
  </si>
  <si>
    <t>Ilex x mes. Castle Spire® USPP14,310</t>
  </si>
  <si>
    <t>732726087262</t>
  </si>
  <si>
    <t>ILXMSCAEG03NSMED</t>
  </si>
  <si>
    <t>new growth</t>
  </si>
  <si>
    <t>Junip. chin. Hetzii Columnaris</t>
  </si>
  <si>
    <t>732726038462</t>
  </si>
  <si>
    <t>JNPCHHCLG05NSMED</t>
  </si>
  <si>
    <t>732726010697</t>
  </si>
  <si>
    <t>JNPPRBNNAG03NSMED</t>
  </si>
  <si>
    <t>24"+</t>
  </si>
  <si>
    <t>30"</t>
  </si>
  <si>
    <t>732726014824</t>
  </si>
  <si>
    <t>RHDCTCHDG03NSMED</t>
  </si>
  <si>
    <t>732726038288</t>
  </si>
  <si>
    <t>RHDCTPELG03NSMED</t>
  </si>
  <si>
    <t>732726039407</t>
  </si>
  <si>
    <t>RHDCTRSKG10NSMED</t>
  </si>
  <si>
    <t>10-12"</t>
  </si>
  <si>
    <t>Thuja occidentalis Firechief™</t>
  </si>
  <si>
    <t>732726078635</t>
  </si>
  <si>
    <t>THJOCFHFG03NSMED</t>
  </si>
  <si>
    <t>732726038578</t>
  </si>
  <si>
    <t>CPRLYXXXG05NSMED</t>
  </si>
  <si>
    <t>Clematis  Corinne</t>
  </si>
  <si>
    <t>732726105287</t>
  </si>
  <si>
    <t>CMAXXCRNG02NSMED</t>
  </si>
  <si>
    <t>732726038547</t>
  </si>
  <si>
    <t>CMAXXHDNG02NSMED</t>
  </si>
  <si>
    <t>Ajuga reptans Black Scallop</t>
  </si>
  <si>
    <t>732726064812</t>
  </si>
  <si>
    <t>AJGRPBKSG01NSMED</t>
  </si>
  <si>
    <t>Ajuga reptans Burgundy Glow</t>
  </si>
  <si>
    <t>732726035331</t>
  </si>
  <si>
    <t>AJGRPBGNG01NSMED</t>
  </si>
  <si>
    <t>Helleborus  HGC® Ice N' Roses® Red</t>
  </si>
  <si>
    <t>732726100817</t>
  </si>
  <si>
    <t>HLBXXHIEG01NSMED</t>
  </si>
  <si>
    <t>Helleborus  Ivory Prince #16199</t>
  </si>
  <si>
    <t>732726082793</t>
  </si>
  <si>
    <t>HLBXXIYPG01NSMED</t>
  </si>
  <si>
    <t>Kniphofia  Winners Club™ High Roller PP32295</t>
  </si>
  <si>
    <t>732726104846</t>
  </si>
  <si>
    <t>KPHXXHGLG02NSMED</t>
  </si>
  <si>
    <t>Paeonia lact. Monsieur Jules Elie</t>
  </si>
  <si>
    <t>732726079953</t>
  </si>
  <si>
    <t>PENLFRMJEG02NSMED</t>
  </si>
  <si>
    <t>Perovskia atriplicifolia</t>
  </si>
  <si>
    <t>Sedum  Rock 'N Grow® Lemonjade</t>
  </si>
  <si>
    <t>732726088047</t>
  </si>
  <si>
    <t>SDMXXRGLG01NSMED</t>
  </si>
  <si>
    <t>Sempervivum  Pacific Blue Ice</t>
  </si>
  <si>
    <t>732726083653</t>
  </si>
  <si>
    <t>SPVXXPFBG01NSMED</t>
  </si>
  <si>
    <t>Sempervivum  Purple Beauty</t>
  </si>
  <si>
    <t>732726094178</t>
  </si>
  <si>
    <t>SPVXXPLYG01NSMED</t>
  </si>
  <si>
    <t>Sempervivum  Ruby Heart</t>
  </si>
  <si>
    <t>732726083660</t>
  </si>
  <si>
    <t>SPVXXRBHG01NSMED</t>
  </si>
  <si>
    <t>Carex laxiculmus Bunny Blue® Hobb</t>
  </si>
  <si>
    <t>732726096011</t>
  </si>
  <si>
    <t>CRXLXCBNYG01NSMED</t>
  </si>
  <si>
    <t>Panicum virgatum Prairie Winds® Totem Pole</t>
  </si>
  <si>
    <t>732726086692</t>
  </si>
  <si>
    <t>PANVRTTTPG03NSMED</t>
  </si>
  <si>
    <t>Pennisetum alop. Cayenne™</t>
  </si>
  <si>
    <t>732726093782</t>
  </si>
  <si>
    <t>PNNAOCYNG03NSMED</t>
  </si>
  <si>
    <t>Pennisetum alop. Jambalaya</t>
  </si>
  <si>
    <t>732726093799</t>
  </si>
  <si>
    <t>PNNAOJBLG03NSMED</t>
  </si>
  <si>
    <t>Vaccinium corymbosum Bluecrop</t>
  </si>
  <si>
    <t>732726046849</t>
  </si>
  <si>
    <t>VCCCRBCRG03NSMED</t>
  </si>
  <si>
    <t>Vaccinium corymbosum Pink Lemonade</t>
  </si>
  <si>
    <t>732726076983</t>
  </si>
  <si>
    <t>VCCCRPLMG03NSMED</t>
  </si>
  <si>
    <t>732726099043</t>
  </si>
  <si>
    <t>HBSSYPLUG03NSMED</t>
  </si>
  <si>
    <t>Hibiscus syriacus Red Pillar®</t>
  </si>
  <si>
    <t>732726101173</t>
  </si>
  <si>
    <t>HBSSYREPG03NSMED</t>
  </si>
  <si>
    <t>15-18", new crop</t>
  </si>
  <si>
    <t>732726039360</t>
  </si>
  <si>
    <t>RHDCTNVZG05NSMED</t>
  </si>
  <si>
    <t>36"</t>
  </si>
  <si>
    <t>732726104808</t>
  </si>
  <si>
    <t>RHDMAXRBYG10NSMED</t>
  </si>
  <si>
    <t>732726105737</t>
  </si>
  <si>
    <t>ASBXXLLWG01NSMED</t>
  </si>
  <si>
    <t>732726051591</t>
  </si>
  <si>
    <t>ASBARNBVLG01NSMED</t>
  </si>
  <si>
    <t>Heuchera  Dolce® Silver Gumdrop</t>
  </si>
  <si>
    <t>732726088894</t>
  </si>
  <si>
    <t>HCHXXDSGG01NSMED</t>
  </si>
  <si>
    <t>Heucherella  Pink Fizz</t>
  </si>
  <si>
    <t>732726096073</t>
  </si>
  <si>
    <t>HCAXXPFZG01NSMED</t>
  </si>
  <si>
    <t>Hibiscus  Summerific® Berry Awesome PPAF</t>
  </si>
  <si>
    <t>732726080874</t>
  </si>
  <si>
    <t>HBSXXSBWG03NSMED</t>
  </si>
  <si>
    <t>JNCEFFXXXG01NSMED</t>
  </si>
  <si>
    <t>Hibiscus  Summerific® Edge of Night</t>
  </si>
  <si>
    <t>732726099623</t>
  </si>
  <si>
    <t>HBSXXSEFG03NSMED</t>
  </si>
  <si>
    <t>732726086135</t>
  </si>
  <si>
    <t>BDDXXMLLG03NSMED</t>
  </si>
  <si>
    <t>Cupressocyparis x leylandii</t>
  </si>
  <si>
    <t>Hydrangea pani. Phantom (Tree Form)</t>
  </si>
  <si>
    <t>732726084285</t>
  </si>
  <si>
    <t>HYDPNCPHAG07NSMED</t>
  </si>
  <si>
    <t>Clematis  John Paul II</t>
  </si>
  <si>
    <t>732726088399</t>
  </si>
  <si>
    <t>CMAXXJPLG02NSMED</t>
  </si>
  <si>
    <t>Clematis  Multi Blue</t>
  </si>
  <si>
    <t>732726078567</t>
  </si>
  <si>
    <t>CMAXXMLBG02NSMED</t>
  </si>
  <si>
    <t>Ajuga  Feathered Friends™ Flashy Flamingo</t>
  </si>
  <si>
    <t>732726105331</t>
  </si>
  <si>
    <t>AJGXXFFGG01NSMED</t>
  </si>
  <si>
    <t>Ajuga  Feathered Friends™ Parrot Paradise</t>
  </si>
  <si>
    <t>732726092204</t>
  </si>
  <si>
    <t>AJGXXFPDG01NSMED</t>
  </si>
  <si>
    <t>Ajuga  Feathered Friends™ Tropical Toucan</t>
  </si>
  <si>
    <t>732726105348</t>
  </si>
  <si>
    <t>AJGXXFFRG01NSMED</t>
  </si>
  <si>
    <t>Baptisia  Burgundy Blast</t>
  </si>
  <si>
    <t>732726100909</t>
  </si>
  <si>
    <t>BAPXXBGUG02NSMED</t>
  </si>
  <si>
    <t>Baptisia  Decandence® Deluxe Periwinkle Popsicle</t>
  </si>
  <si>
    <t>732726106239</t>
  </si>
  <si>
    <t>BAPXXPRWG02NSMED</t>
  </si>
  <si>
    <t>Iris  louisiana Black Gamecock</t>
  </si>
  <si>
    <t>732726095816</t>
  </si>
  <si>
    <t>IRSXXBGMG02NSMED</t>
  </si>
  <si>
    <t>Iris ensata Variegata</t>
  </si>
  <si>
    <t>732726067189</t>
  </si>
  <si>
    <t>IRSENVRGG02NSMED</t>
  </si>
  <si>
    <t>Iris sibirica Caesar's Brother</t>
  </si>
  <si>
    <t>732726067219</t>
  </si>
  <si>
    <t>IRSSIBCSBG02NSMED</t>
  </si>
  <si>
    <t>Iris sibirica Cape Cod Boys</t>
  </si>
  <si>
    <t>732726095830</t>
  </si>
  <si>
    <t>IRSSIBCPYG02NSMED</t>
  </si>
  <si>
    <t>Iris sibirica Peacock Butterfly™ Miss Apple</t>
  </si>
  <si>
    <t>732726093508</t>
  </si>
  <si>
    <t>IRSSIBPBMG02NSMED</t>
  </si>
  <si>
    <t>Thelypteris decursive-pinnata</t>
  </si>
  <si>
    <t>Jap. Beech</t>
  </si>
  <si>
    <t>732726083998</t>
  </si>
  <si>
    <t>THLDCRXXXG01NSMED</t>
  </si>
  <si>
    <t>Carex  Censation™ Ribbon Falls</t>
  </si>
  <si>
    <t>732726092457</t>
  </si>
  <si>
    <t>CRXXXCRFG01NSMED</t>
  </si>
  <si>
    <t>Carex flacca Blue Zinger</t>
  </si>
  <si>
    <t>732726088757</t>
  </si>
  <si>
    <t>CRXFLCBZNG01NSMED</t>
  </si>
  <si>
    <t xml:space="preserve">Juncus effusus </t>
  </si>
  <si>
    <t>732726106055</t>
  </si>
  <si>
    <t>732726013773</t>
  </si>
  <si>
    <t>PNNAOHMNG02NSMED</t>
  </si>
  <si>
    <t>Pennisetum alop. Little Bunny</t>
  </si>
  <si>
    <t>Current Plant Photos From Medford Nursery @ This Link or follow the QR code</t>
  </si>
  <si>
    <t>Rubus  Raspberry ShortCake® #22141</t>
  </si>
  <si>
    <t>Raspberry, Bushel and Berry®</t>
  </si>
  <si>
    <t>732726086814</t>
  </si>
  <si>
    <t>RUBBBRPKG02NSMED</t>
  </si>
  <si>
    <t>Blueberry, Bushel and Berry®</t>
  </si>
  <si>
    <t>Blueberry, Native</t>
  </si>
  <si>
    <t>Buddleia  Little Rockstars Blue</t>
  </si>
  <si>
    <t>732726106697</t>
  </si>
  <si>
    <t>BDDXXLRBG01NSMED</t>
  </si>
  <si>
    <t>Buddleia  Little Rockstars Pink</t>
  </si>
  <si>
    <t>732726106710</t>
  </si>
  <si>
    <t>BDDXXLRPG01NSMED</t>
  </si>
  <si>
    <t>Buddleia  Little Rockstars Purple</t>
  </si>
  <si>
    <t>732726106703</t>
  </si>
  <si>
    <t>BDDXXLRLG01NSMED</t>
  </si>
  <si>
    <t>Buddleia  Little Rockstars Red</t>
  </si>
  <si>
    <t>732726106727</t>
  </si>
  <si>
    <t>BDDXXLRRG01NSMED</t>
  </si>
  <si>
    <t>Callicarpa x Pearl Glam®</t>
  </si>
  <si>
    <t>732726098916</t>
  </si>
  <si>
    <t>CALEEXPGMG03NSMED</t>
  </si>
  <si>
    <t>Caryopteris x cland. Beyond Midnight® #27426</t>
  </si>
  <si>
    <t>732726084117</t>
  </si>
  <si>
    <t>CRTCDBYDG02NSMED</t>
  </si>
  <si>
    <t>Deutzia  Yuki Snowflake® #25916</t>
  </si>
  <si>
    <t>732726079038</t>
  </si>
  <si>
    <t>DTZXXYKSG03NSMED</t>
  </si>
  <si>
    <t>Hibiscus syriacus Azurri Blue Satin®</t>
  </si>
  <si>
    <t>732726099319</t>
  </si>
  <si>
    <t>HBSSYAZLG03NSMED</t>
  </si>
  <si>
    <t>Hypericum Patulum Sungold</t>
  </si>
  <si>
    <t>732726027220</t>
  </si>
  <si>
    <t>HYPPTMSNGG03NSMED</t>
  </si>
  <si>
    <t>Native</t>
  </si>
  <si>
    <t>Spiraea japonica Double Play Doozie® USPPAF</t>
  </si>
  <si>
    <t>732726087279</t>
  </si>
  <si>
    <t>SPAJPDPEG03NSMED</t>
  </si>
  <si>
    <t>Weigela fl. Sonic Bloom® Red</t>
  </si>
  <si>
    <t>bloom</t>
  </si>
  <si>
    <t>732726075962</t>
  </si>
  <si>
    <t>WGLFLSCBG03NSMED</t>
  </si>
  <si>
    <t>Weigela fl. Sonic Bloom® Wine</t>
  </si>
  <si>
    <t>732726101203</t>
  </si>
  <si>
    <t>WGLFLSOWG03NSMED</t>
  </si>
  <si>
    <t>Ajuga  Feathered Friends™ Cordial Canary</t>
  </si>
  <si>
    <t>732726092198</t>
  </si>
  <si>
    <t>AJGXXFFCG01NSMED</t>
  </si>
  <si>
    <t>Aruncus  Chantilly Lace</t>
  </si>
  <si>
    <t>732726092280</t>
  </si>
  <si>
    <t>ARNXXCTLG02NSMED</t>
  </si>
  <si>
    <t>732726086463</t>
  </si>
  <si>
    <t>ASBXXMRSG02NSMED</t>
  </si>
  <si>
    <t>732726088634</t>
  </si>
  <si>
    <t>ASBXXMHMG02NSMED</t>
  </si>
  <si>
    <t>732726105355</t>
  </si>
  <si>
    <t>ASBXXMHTG02NSMED</t>
  </si>
  <si>
    <t>Astilbe chin. Vision Raspberry Pink</t>
  </si>
  <si>
    <t>732726105935</t>
  </si>
  <si>
    <t>ASBCHVRPG02NSMED</t>
  </si>
  <si>
    <t>Astilbe chin. Vision Vulcano</t>
  </si>
  <si>
    <t>732726103016</t>
  </si>
  <si>
    <t>ASBCHVVUG02NSMED</t>
  </si>
  <si>
    <t>Astilbe chin. Visions in Pink</t>
  </si>
  <si>
    <t>732726065505</t>
  </si>
  <si>
    <t>ASBCHVPKG02NSMED</t>
  </si>
  <si>
    <t>732726065499</t>
  </si>
  <si>
    <t>ASBCHVPKG01NSMED</t>
  </si>
  <si>
    <t>Astilbe Happy Spirit</t>
  </si>
  <si>
    <t>732726088627</t>
  </si>
  <si>
    <t>ASBXXHPTG02NSMED</t>
  </si>
  <si>
    <t>Astilbe simplicifolia Pretty in Pink</t>
  </si>
  <si>
    <t>732726105362</t>
  </si>
  <si>
    <t>ASBSIMPYNG02NSMED</t>
  </si>
  <si>
    <t>Astilbe x arendsii Deutschland</t>
  </si>
  <si>
    <t>732726026582</t>
  </si>
  <si>
    <t>ASBARNDTSG02NSMED</t>
  </si>
  <si>
    <t>Astilbe x rosea Peach Blossom</t>
  </si>
  <si>
    <t>732726026629</t>
  </si>
  <si>
    <t>ASBRSPBLG02NSMED</t>
  </si>
  <si>
    <t>Baptisia  Decadence® Vanilla Cream</t>
  </si>
  <si>
    <t>732726097872</t>
  </si>
  <si>
    <t>BAPXXDVCG02NSMED</t>
  </si>
  <si>
    <t>Epimedium  Pink Champagne</t>
  </si>
  <si>
    <t>732726100992</t>
  </si>
  <si>
    <t>EPMXXPHGG02NSMED</t>
  </si>
  <si>
    <t>Epimedium  Wisteria Falls</t>
  </si>
  <si>
    <t>732726105546</t>
  </si>
  <si>
    <t>EPMXXWRLG02NSMED</t>
  </si>
  <si>
    <t>Heuchera  Dolce® Spearmint</t>
  </si>
  <si>
    <t>732726089471</t>
  </si>
  <si>
    <t>HCHXXDSPG01NSMED</t>
  </si>
  <si>
    <t>732726106529</t>
  </si>
  <si>
    <t>HCAXXFMHG01NSMED</t>
  </si>
  <si>
    <t>Athyrium nip. pictum Godzilla</t>
  </si>
  <si>
    <t>Godzilla</t>
  </si>
  <si>
    <t>732726083707</t>
  </si>
  <si>
    <t>ATHNPPGZLG01NSMED</t>
  </si>
  <si>
    <t>Athyrium nip. pictum Regal Red</t>
  </si>
  <si>
    <t>Regal Red</t>
  </si>
  <si>
    <t>732726083547</t>
  </si>
  <si>
    <t>ATHNPPRLDG01NSMED</t>
  </si>
  <si>
    <t>Athyrium niponicum Pictum</t>
  </si>
  <si>
    <t>Jap. Painted</t>
  </si>
  <si>
    <t>732726048102</t>
  </si>
  <si>
    <t>ATHNNJPFG01NSMED</t>
  </si>
  <si>
    <t>Onoclea sensibilis</t>
  </si>
  <si>
    <t>Sensitive, Native</t>
  </si>
  <si>
    <t>732726087071</t>
  </si>
  <si>
    <t>ONCSNBXXXG01NSMED</t>
  </si>
  <si>
    <t>Osmunda  cinnamomea</t>
  </si>
  <si>
    <t>Cinnamon, Native</t>
  </si>
  <si>
    <t>732726065956</t>
  </si>
  <si>
    <t>OSMXXCING01NSMED</t>
  </si>
  <si>
    <t>Royal, Native</t>
  </si>
  <si>
    <t>Panicum virgatum Heavy Metal</t>
  </si>
  <si>
    <t>732726027589</t>
  </si>
  <si>
    <t>PANVRTHVYG03NSMED</t>
  </si>
  <si>
    <t>Pennisetum alop. Red Head</t>
  </si>
  <si>
    <t>732726081130</t>
  </si>
  <si>
    <t>PNNAORDAG03NSMED</t>
  </si>
  <si>
    <t>12-14", new crop</t>
  </si>
  <si>
    <t>Abelia mosanensis Tres Amigos™</t>
  </si>
  <si>
    <t>732726098879</t>
  </si>
  <si>
    <t>ABEMSNTAGG03NSMED</t>
  </si>
  <si>
    <t>Cornus alba Ivory Halo®</t>
  </si>
  <si>
    <t>732726046900</t>
  </si>
  <si>
    <t>CNSALIVHG03NSMED</t>
  </si>
  <si>
    <t>Cornus stolonifera Arctic Fire® Yellow</t>
  </si>
  <si>
    <t>732726104723</t>
  </si>
  <si>
    <t>CNSSFRARYG03NSMED</t>
  </si>
  <si>
    <t>Cytisus scoparius Sister Redhead® #30214</t>
  </si>
  <si>
    <t>732726098954</t>
  </si>
  <si>
    <t>CTUSCRHEDG03NSMED</t>
  </si>
  <si>
    <t>Cytisus scoparius Sister Rosie®</t>
  </si>
  <si>
    <t>732726098961</t>
  </si>
  <si>
    <t>CTUSCREOSG03NSMED</t>
  </si>
  <si>
    <t>18", new crop</t>
  </si>
  <si>
    <t>732726101401</t>
  </si>
  <si>
    <t>SLXINGHKOG07NSMED</t>
  </si>
  <si>
    <t>15", new crop</t>
  </si>
  <si>
    <t>Spiraea japonica Double Play® Red</t>
  </si>
  <si>
    <t>732726081628</t>
  </si>
  <si>
    <t>SPAJPDPDG03NSMED</t>
  </si>
  <si>
    <t>Spiraea x vanhouttei</t>
  </si>
  <si>
    <t>732726022539</t>
  </si>
  <si>
    <t>SPAVNXXXG03NSMED</t>
  </si>
  <si>
    <t>Weigela fl. My Monet®</t>
  </si>
  <si>
    <t>732726057364</t>
  </si>
  <si>
    <t>WGLFLMOEG02NSMED</t>
  </si>
  <si>
    <t>Clematis  Pink Mink®</t>
  </si>
  <si>
    <t>732726088474</t>
  </si>
  <si>
    <t>CMAXXPNNG02NSMED</t>
  </si>
  <si>
    <t>Aralia cordata Sun King</t>
  </si>
  <si>
    <t>732726084100</t>
  </si>
  <si>
    <t>ARLCRDSNNG02NSMED</t>
  </si>
  <si>
    <t>Astilbe  Dark Side of the Moon</t>
  </si>
  <si>
    <t>732726100787</t>
  </si>
  <si>
    <t>ASBXXDSMG02NSMED</t>
  </si>
  <si>
    <t>Astilbe th. Straussenfeder</t>
  </si>
  <si>
    <t>732726057449</t>
  </si>
  <si>
    <t>ASBTHSTRG02NSMED</t>
  </si>
  <si>
    <t>Delosperma  Kaleidoscope™ Dancing Embers</t>
  </si>
  <si>
    <t>732726103627</t>
  </si>
  <si>
    <t>DLMXXKDMG01NSMED</t>
  </si>
  <si>
    <t>732726103153</t>
  </si>
  <si>
    <t>ECHXXSEWG01NSMED</t>
  </si>
  <si>
    <t>Heuchera  Berry Timeless</t>
  </si>
  <si>
    <t>732726086272</t>
  </si>
  <si>
    <t>HCHXXBYTG02NSMED</t>
  </si>
  <si>
    <t>Heuchera  Spice Curls™ USPPAF</t>
  </si>
  <si>
    <t>732726106314</t>
  </si>
  <si>
    <t>HCHXXSICG01NSMED</t>
  </si>
  <si>
    <t>Heuchera micrantha Palace Purple</t>
  </si>
  <si>
    <t>Sedum telephium Matrona</t>
  </si>
  <si>
    <t>732726094130</t>
  </si>
  <si>
    <t>SDMTLPMTNG02NSMED</t>
  </si>
  <si>
    <t>Veronica longifolia Red Fox</t>
  </si>
  <si>
    <t>732726035195</t>
  </si>
  <si>
    <t>VRCLGRDXG02NSMED</t>
  </si>
  <si>
    <t>732726038745</t>
  </si>
  <si>
    <t>VRCLGRDXG01NSMED</t>
  </si>
  <si>
    <t>Panicum virgatum Prairie Winds® Cheyenne Sky</t>
  </si>
  <si>
    <t>732726093775</t>
  </si>
  <si>
    <t>PANVRTPWCG03NSMED</t>
  </si>
  <si>
    <t>732726013803</t>
  </si>
  <si>
    <t>PNNAOLTBG02NSMED</t>
  </si>
  <si>
    <t>Rhamnus frangula Fine Line®</t>
  </si>
  <si>
    <t>RHMFRGFNNG03NSMED</t>
  </si>
  <si>
    <t>Rubus  Baby Cakes® #27032</t>
  </si>
  <si>
    <t>Blackberry, thornless, B&amp;B®</t>
  </si>
  <si>
    <t>732726086807</t>
  </si>
  <si>
    <t>RUBBBBYKG02NSMED</t>
  </si>
  <si>
    <t>tip pruned</t>
  </si>
  <si>
    <t>Hydrangea pani. Limelight Prime®</t>
  </si>
  <si>
    <t>732726089655</t>
  </si>
  <si>
    <t>HYDPNCLMPG03NSMED</t>
  </si>
  <si>
    <t>732726067059</t>
  </si>
  <si>
    <t>HYDPNCPWYG05NSMED</t>
  </si>
  <si>
    <t>20-24"</t>
  </si>
  <si>
    <t>24-30", berries</t>
  </si>
  <si>
    <t>24", berries</t>
  </si>
  <si>
    <t>732726103986</t>
  </si>
  <si>
    <t>Salix integra Hakuro Nishiki</t>
  </si>
  <si>
    <t>732726029392</t>
  </si>
  <si>
    <t>SLXINGHKRG03NSMED</t>
  </si>
  <si>
    <t>Clematis  The President</t>
  </si>
  <si>
    <t>732726088429</t>
  </si>
  <si>
    <t>CMAXXTPDG02NSMED</t>
  </si>
  <si>
    <t>732726051614</t>
  </si>
  <si>
    <t>ASBARNFNLG01NSMED</t>
  </si>
  <si>
    <t>Bergenia  Dragonfly™ Angel Kiss</t>
  </si>
  <si>
    <t>732726094802</t>
  </si>
  <si>
    <t>BRGXXDAKG01NSMED</t>
  </si>
  <si>
    <t>Hakonechloa macra All Gold</t>
  </si>
  <si>
    <t>732726067448</t>
  </si>
  <si>
    <t>HKNMAAGDG01NSMED</t>
  </si>
  <si>
    <t>Panicum virgatum Half Pint</t>
  </si>
  <si>
    <t>732726106598</t>
  </si>
  <si>
    <t>PANVRTHLPG03NSMED</t>
  </si>
  <si>
    <t>Panicum virgatum Prairie Winds® Niagara Falls</t>
  </si>
  <si>
    <t>732726099586</t>
  </si>
  <si>
    <t>PANVRTPNFG03NSMED</t>
  </si>
  <si>
    <t>Panicum virgatum Shenandoah</t>
  </si>
  <si>
    <t>732726035201</t>
  </si>
  <si>
    <t>PANVRTSHHG03NSMED</t>
  </si>
  <si>
    <t>ENYAACMPG02NSMED</t>
  </si>
  <si>
    <t>Vaccinium corymbosum Sunshine Blue</t>
  </si>
  <si>
    <t>732726055988</t>
  </si>
  <si>
    <t>VCCCRSSUG03NSMED</t>
  </si>
  <si>
    <t>732726040175</t>
  </si>
  <si>
    <t>AZLEVGFCG02NSMED</t>
  </si>
  <si>
    <t>732726000926</t>
  </si>
  <si>
    <t>AZLEVGFCG03NSMED</t>
  </si>
  <si>
    <t>732726001732</t>
  </si>
  <si>
    <t>AZLEVHNCG02NSMED</t>
  </si>
  <si>
    <t>732726001787</t>
  </si>
  <si>
    <t>AZLEVHNCG03NSMED</t>
  </si>
  <si>
    <t>Azalea Ev. Karen</t>
  </si>
  <si>
    <t>732726002159</t>
  </si>
  <si>
    <t>AZLEVKRNG02NSMED</t>
  </si>
  <si>
    <t>Azalea Ev. Mother's Day</t>
  </si>
  <si>
    <t>732726045194</t>
  </si>
  <si>
    <t>AZLEVMTHG02NSMED</t>
  </si>
  <si>
    <t>732726002524</t>
  </si>
  <si>
    <t>AZLEVPSLG02NSMED</t>
  </si>
  <si>
    <t>Buddleia  CranRazz™</t>
  </si>
  <si>
    <t>732726084612</t>
  </si>
  <si>
    <t>BDDXXCZZG03NSMED</t>
  </si>
  <si>
    <t>Buddleia  Mop Top™</t>
  </si>
  <si>
    <t>732726105447</t>
  </si>
  <si>
    <t>BDDXXMPTG03NSMED</t>
  </si>
  <si>
    <t>Buddleia  Pugster® Amethyst</t>
  </si>
  <si>
    <t>732726101487</t>
  </si>
  <si>
    <t>BDDXXPGAG03NSMED</t>
  </si>
  <si>
    <t>Buddleia  Pugster® Blue</t>
  </si>
  <si>
    <t>732726101500</t>
  </si>
  <si>
    <t>BDDXXPSBG03NSMED</t>
  </si>
  <si>
    <t>Buddleia  Pugster® Pinker</t>
  </si>
  <si>
    <t>732726101494</t>
  </si>
  <si>
    <t>BDDXXPPKG03NSMED</t>
  </si>
  <si>
    <t>732726104235</t>
  </si>
  <si>
    <t>BDDXXTRYG03NSMED</t>
  </si>
  <si>
    <t>Buddleia dav. Dapper® Lavender</t>
  </si>
  <si>
    <t>732726103030</t>
  </si>
  <si>
    <t>BDDDVDPAG03NSMED</t>
  </si>
  <si>
    <t>Buddleia dav. Dapper® White</t>
  </si>
  <si>
    <t>732726103047</t>
  </si>
  <si>
    <t>BDDDVDETG03NSMED</t>
  </si>
  <si>
    <t>Buddleia dav. Funky Fuchsia™</t>
  </si>
  <si>
    <t>732726099333</t>
  </si>
  <si>
    <t>BDDDVFYFG03NSMED</t>
  </si>
  <si>
    <t>Buddleia dav. Lo &amp; Behold® Pink Micro Chip</t>
  </si>
  <si>
    <t>732726083516</t>
  </si>
  <si>
    <t>BDDDVPCCG02NSMED</t>
  </si>
  <si>
    <t>Buddleia dav. White Profusion</t>
  </si>
  <si>
    <t>732726004610</t>
  </si>
  <si>
    <t>BDDDVWPFG03NSMED</t>
  </si>
  <si>
    <t>Buddleia x Miss Violet</t>
  </si>
  <si>
    <t>732726081420</t>
  </si>
  <si>
    <t>BDDXXMSVG03NSMED</t>
  </si>
  <si>
    <t>Calycanthus  Aphrodite USPP24,014</t>
  </si>
  <si>
    <t>732726087293</t>
  </si>
  <si>
    <t>CYCXXAPHG03NSMED</t>
  </si>
  <si>
    <t>732726072541</t>
  </si>
  <si>
    <t>CNSSFRARCG05NSMED</t>
  </si>
  <si>
    <t>Diervilla riv. Kodiak® Black 'SMNDRSF' 27550</t>
  </si>
  <si>
    <t>732726103757</t>
  </si>
  <si>
    <t>DRVRIKDBG03NSMED</t>
  </si>
  <si>
    <t>732726045095</t>
  </si>
  <si>
    <t>foliage only</t>
  </si>
  <si>
    <t>732726079328</t>
  </si>
  <si>
    <t>HYDMCBOMG03NSMED</t>
  </si>
  <si>
    <t>732726038691</t>
  </si>
  <si>
    <t>RHDXXPJMG03NSMED</t>
  </si>
  <si>
    <t>732726053045</t>
  </si>
  <si>
    <t>RHDXXPJEG03NSMED</t>
  </si>
  <si>
    <t>Rhus aromatica Gro-Low</t>
  </si>
  <si>
    <t>732726074811</t>
  </si>
  <si>
    <t>RHSARMGROG03NSMED</t>
  </si>
  <si>
    <t>732726081611</t>
  </si>
  <si>
    <t>SPAJPDPCG03NSMED</t>
  </si>
  <si>
    <t>Symphoricarpos x doorenbosii Candy™</t>
  </si>
  <si>
    <t>732726099166</t>
  </si>
  <si>
    <t>SYMXDRCYXG03NSMED</t>
  </si>
  <si>
    <t>Viburnum nudum Winterthur</t>
  </si>
  <si>
    <t>24", new crop</t>
  </si>
  <si>
    <t>732726052031</t>
  </si>
  <si>
    <t>VBRNDWTTG05NSMED</t>
  </si>
  <si>
    <t>Amsonia tabern. Storm Cloud</t>
  </si>
  <si>
    <t>732726082274</t>
  </si>
  <si>
    <t>AMSTBSTOG01NSMED</t>
  </si>
  <si>
    <t>732726089013</t>
  </si>
  <si>
    <t>NEPXXBULG01NSMED</t>
  </si>
  <si>
    <t>Nepeta x faassenii Cat's Meow</t>
  </si>
  <si>
    <t>732726081079</t>
  </si>
  <si>
    <t>NEPFAACTMG01NSMED</t>
  </si>
  <si>
    <t>Andropogon gerardii Blackhawks</t>
  </si>
  <si>
    <t>732726080577</t>
  </si>
  <si>
    <t>ANRGRRBKHG03NSMED</t>
  </si>
  <si>
    <t>Miscanthus sinensis High Frequency™</t>
  </si>
  <si>
    <t>732726105584</t>
  </si>
  <si>
    <t>MSCSNHFRG03NSMED</t>
  </si>
  <si>
    <t>Miscanthus sinensis Oktoberfest</t>
  </si>
  <si>
    <t>732726100831</t>
  </si>
  <si>
    <t>MSCSNOKTG03NSMED</t>
  </si>
  <si>
    <t>732726105713</t>
  </si>
  <si>
    <t>MSCSNSCTG02NSMED</t>
  </si>
  <si>
    <t>732726035164</t>
  </si>
  <si>
    <t>MSCSNSTIG02NSMED</t>
  </si>
  <si>
    <t>Pennisetum alop. Piglet</t>
  </si>
  <si>
    <t>732726078727</t>
  </si>
  <si>
    <t>PNNAOPLTG02NSMED</t>
  </si>
  <si>
    <t>Schizach. scop. Prairie Winds® Brush Strokes</t>
  </si>
  <si>
    <t>732726105669</t>
  </si>
  <si>
    <t>SCHSCOPWHG02NSMED</t>
  </si>
  <si>
    <t>732726026780</t>
  </si>
  <si>
    <t>AZLEVBWPG02NSMED</t>
  </si>
  <si>
    <t>732726000735</t>
  </si>
  <si>
    <t>AZLEVDVWG03NSMED</t>
  </si>
  <si>
    <t>732726000674</t>
  </si>
  <si>
    <t>AZLEVDVWG02NSMED</t>
  </si>
  <si>
    <t>Azalea Ev. Girard's Crimson</t>
  </si>
  <si>
    <t>732726074477</t>
  </si>
  <si>
    <t>AZLEVGCRG03NSMED</t>
  </si>
  <si>
    <t>Azalea Ev. Girard's Rose</t>
  </si>
  <si>
    <t>732726074491</t>
  </si>
  <si>
    <t>AZLEVGRSG03NSMED</t>
  </si>
  <si>
    <t>732726002227</t>
  </si>
  <si>
    <t>AZLEVKRNG03NSMED</t>
  </si>
  <si>
    <t>732726002418</t>
  </si>
  <si>
    <t>AZLEVMTHG03NSMED</t>
  </si>
  <si>
    <t>732726002579</t>
  </si>
  <si>
    <t>AZLEVPSLG03NSMED</t>
  </si>
  <si>
    <t>732726002821</t>
  </si>
  <si>
    <t>AZLEVSWNG02NSMED</t>
  </si>
  <si>
    <t>Buddleia  Birthday Cake™ USPPAF</t>
  </si>
  <si>
    <t>732726106284</t>
  </si>
  <si>
    <t>BDDXXBDCG03NSMED</t>
  </si>
  <si>
    <t>Hydrangea quercifolia Gatsby Pink®</t>
  </si>
  <si>
    <t>732726079069</t>
  </si>
  <si>
    <t>HYDQRGBPG03NSMED</t>
  </si>
  <si>
    <t>Phy. opul. First Editions® Amber Jubilee®</t>
  </si>
  <si>
    <t>732726078604</t>
  </si>
  <si>
    <t>PHCOLABJG03NSMED</t>
  </si>
  <si>
    <t>732726058750</t>
  </si>
  <si>
    <t>RHDXXPJEG02NSMED</t>
  </si>
  <si>
    <t>Rhodo.  Yaku Prince</t>
  </si>
  <si>
    <t>732726041691</t>
  </si>
  <si>
    <t>RHDXXYKPG02NSMED</t>
  </si>
  <si>
    <t>30-36"</t>
  </si>
  <si>
    <t>732726014923</t>
  </si>
  <si>
    <t>RHDCTCWHG02NSMED</t>
  </si>
  <si>
    <t>Rhodo. cat. Dandy Man Color Wheel® #31150</t>
  </si>
  <si>
    <t>732726103993</t>
  </si>
  <si>
    <t>RHDCTDMCG03NSMED</t>
  </si>
  <si>
    <t>732726099548</t>
  </si>
  <si>
    <t>HCHXXDPBG02NSMED</t>
  </si>
  <si>
    <t>Heuchera  Midnight Rose</t>
  </si>
  <si>
    <t>732726073968</t>
  </si>
  <si>
    <t>HCHXXMHRG02NSMED</t>
  </si>
  <si>
    <t>732726006959</t>
  </si>
  <si>
    <t>HCHMCNPLPG02NSMED</t>
  </si>
  <si>
    <t>Hakonechloa macra Sunflare™</t>
  </si>
  <si>
    <t>732726090781</t>
  </si>
  <si>
    <t>HKNMASNFG01NSMED</t>
  </si>
  <si>
    <t>Schizach. scop. Standing Ovation PP25202</t>
  </si>
  <si>
    <t>732726076945</t>
  </si>
  <si>
    <t>SCHSCOSTVG02NSMED</t>
  </si>
  <si>
    <t>Cornus stolonifera Arctic Fire®</t>
  </si>
  <si>
    <t>Salix integra Hakuro Nishiki(Tree Form)</t>
  </si>
  <si>
    <t>732726000360</t>
  </si>
  <si>
    <t>AZLEVBWPG03NSMED</t>
  </si>
  <si>
    <t>732726059429</t>
  </si>
  <si>
    <t>AZLEVPHCG03NSMED</t>
  </si>
  <si>
    <t>732726038752</t>
  </si>
  <si>
    <t>AZLEVTRDG03NSMED</t>
  </si>
  <si>
    <t>15"+, tip pruned</t>
  </si>
  <si>
    <t>36-42"</t>
  </si>
  <si>
    <t>Deutzia  Yuki Cherry Blossom® #28347</t>
  </si>
  <si>
    <t>732726079021</t>
  </si>
  <si>
    <t>DTZXXYKCG03NSMED</t>
  </si>
  <si>
    <t>Forsythia x inter. Lynwood Gold</t>
  </si>
  <si>
    <t>732726006799</t>
  </si>
  <si>
    <t>FRSINLYNG03NSMED</t>
  </si>
  <si>
    <t>Hibiscus syriacus French Cabaret™ Red #30101</t>
  </si>
  <si>
    <t>732726103887</t>
  </si>
  <si>
    <t>HBSSYFCDG03NSMED</t>
  </si>
  <si>
    <t>22-24"</t>
  </si>
  <si>
    <t>20"</t>
  </si>
  <si>
    <t xml:space="preserve">18" </t>
  </si>
  <si>
    <t>15-18", berries</t>
  </si>
  <si>
    <t>732726079502</t>
  </si>
  <si>
    <t>MCRDCSCLCG03NSMED</t>
  </si>
  <si>
    <t>Rhodo. cat. Album</t>
  </si>
  <si>
    <t>732726059788</t>
  </si>
  <si>
    <t>RHDCTALMG10NSMED</t>
  </si>
  <si>
    <t>24"+, new crop</t>
  </si>
  <si>
    <t>732726015357</t>
  </si>
  <si>
    <t>RHDCTPELG05NSMED</t>
  </si>
  <si>
    <t>732726077515</t>
  </si>
  <si>
    <t>SPAJPDBGG03NSMED</t>
  </si>
  <si>
    <t>Aruncus  Fairy Hair</t>
  </si>
  <si>
    <t>732726095984</t>
  </si>
  <si>
    <t>ARNXXFYHG02NSMED</t>
  </si>
  <si>
    <t xml:space="preserve">Boltonia asteroids </t>
  </si>
  <si>
    <t>732726105942</t>
  </si>
  <si>
    <t>BLTASRXXXG02NSMED</t>
  </si>
  <si>
    <t>Coreopsis  Fall Sensation Sunny Side</t>
  </si>
  <si>
    <t>732726103061</t>
  </si>
  <si>
    <t>CROXXFSNG01NSMED</t>
  </si>
  <si>
    <t>Heuchera  Frosted Violet</t>
  </si>
  <si>
    <t>732726067288</t>
  </si>
  <si>
    <t>HCHXXFSVG02NSMED</t>
  </si>
  <si>
    <t>Lamium maculatum Pink Pewter</t>
  </si>
  <si>
    <t>732726079915</t>
  </si>
  <si>
    <t>LMUMCLPPWG01NSMED</t>
  </si>
  <si>
    <t>Miscanthus sinensis Adagio</t>
  </si>
  <si>
    <t>732726044210</t>
  </si>
  <si>
    <t>MSCSNADGG03NSMED</t>
  </si>
  <si>
    <t>Miscanthus sinensis Morning Sun™</t>
  </si>
  <si>
    <t>732726105591</t>
  </si>
  <si>
    <t>MSCSNMNUG03NSMED</t>
  </si>
  <si>
    <t>Hibiscus syriacus Paraplu Rouge®</t>
  </si>
  <si>
    <t>Hydrangea macrop. BloomStruck®</t>
  </si>
  <si>
    <t>Nepeta  Blue Prelude™</t>
  </si>
  <si>
    <t>Hydrangea quercifolia Gatsby Gal®</t>
  </si>
  <si>
    <t>Physocarpus opulifolius Tiny Wine®</t>
  </si>
  <si>
    <t>Weigela fl. Spilled Wine®</t>
  </si>
  <si>
    <t>Weigela fl. Wine &amp; Spirits®</t>
  </si>
  <si>
    <t>Phy. opul. First Editions® Little Devil® PP22634</t>
  </si>
  <si>
    <t>Buddleia dav. Nanho Blue</t>
  </si>
  <si>
    <t>732726004566</t>
  </si>
  <si>
    <t>BDDDVNHBG03NSMED</t>
  </si>
  <si>
    <t>18", tip pruned</t>
  </si>
  <si>
    <t>15", tip pruned</t>
  </si>
  <si>
    <t>12", tip pruned</t>
  </si>
  <si>
    <t>13-15", tip pruned</t>
  </si>
  <si>
    <t>10", tip pruned</t>
  </si>
  <si>
    <t>12-15", tip pruned</t>
  </si>
  <si>
    <t>12"+, tip pruned</t>
  </si>
  <si>
    <t>passing bloom</t>
  </si>
  <si>
    <t>Hydrangea quercifolia Gatsby Moon®</t>
  </si>
  <si>
    <t>732726084636</t>
  </si>
  <si>
    <t>HYDQRGTMG03NSMED</t>
  </si>
  <si>
    <t>Physocarpus opul. First Edition® Lucky Devil® #34243</t>
  </si>
  <si>
    <t>732726102286</t>
  </si>
  <si>
    <t>PHCOLFLKG03NSMED</t>
  </si>
  <si>
    <t>Pieris japonica Dorothy Wycoff</t>
  </si>
  <si>
    <t>732726038684</t>
  </si>
  <si>
    <t>PRIJPDRYG05NSMED</t>
  </si>
  <si>
    <t>732726053199</t>
  </si>
  <si>
    <t>RHDCTALMG05NSMED</t>
  </si>
  <si>
    <t>732726044074</t>
  </si>
  <si>
    <t>RHDCTENRG02NSMED</t>
  </si>
  <si>
    <t>732726051645</t>
  </si>
  <si>
    <t>ASBCHVISG01NSMED</t>
  </si>
  <si>
    <t>Hosta  Golden Tiara</t>
  </si>
  <si>
    <t>732726078925</t>
  </si>
  <si>
    <t>HSTXXGTRG01NSMED</t>
  </si>
  <si>
    <t>Sedum  Night Embers</t>
  </si>
  <si>
    <t>732726088511</t>
  </si>
  <si>
    <t>SDMXXNTBG02NSMED</t>
  </si>
  <si>
    <t>Sedum  Night Light</t>
  </si>
  <si>
    <t>732726098565</t>
  </si>
  <si>
    <t>SDMXXNGHG02NSMED</t>
  </si>
  <si>
    <t>Miscanthus sinensis Little Zebra</t>
  </si>
  <si>
    <t>732726052062</t>
  </si>
  <si>
    <t>MSCSNLZBG03NSMED</t>
  </si>
  <si>
    <t>Miscanthus sinensis Morning Light</t>
  </si>
  <si>
    <t>732726041677</t>
  </si>
  <si>
    <t>MSCSNMLGG02NSMED</t>
  </si>
  <si>
    <t>Astilbe  Lowlands White</t>
  </si>
  <si>
    <t>732726106673</t>
  </si>
  <si>
    <t>HCHXXDUPG02NSMED</t>
  </si>
  <si>
    <t>Veronica austriaca Venice Blue</t>
  </si>
  <si>
    <t>732726081291</t>
  </si>
  <si>
    <t>VRCASTVNBG02NSMED</t>
  </si>
  <si>
    <t>Calam. acutiflora Overdam</t>
  </si>
  <si>
    <t>732726074460</t>
  </si>
  <si>
    <t>CLMACUOVRG03NSMED</t>
  </si>
  <si>
    <t>732726013186</t>
  </si>
  <si>
    <t>MSCSNMLGG03NSMED</t>
  </si>
  <si>
    <t>Pennisetum alop. Etouffee™</t>
  </si>
  <si>
    <t>732726105621</t>
  </si>
  <si>
    <t>PNNAOETUG03NSMED</t>
  </si>
  <si>
    <t>Schizach. scop. Prairie Winds® Blue Paradise</t>
  </si>
  <si>
    <t>732726094864</t>
  </si>
  <si>
    <t>SCHSCOPWDG02NSMED</t>
  </si>
  <si>
    <t>Thuja x Cheer Drops®</t>
  </si>
  <si>
    <t>732726038776</t>
  </si>
  <si>
    <t>BRBTHARAG03NSMED</t>
  </si>
  <si>
    <t>732726042728</t>
  </si>
  <si>
    <t>CHMPSFAGG05NSMED</t>
  </si>
  <si>
    <t>Clethra alnif. Sugartina® Crystalina #21561</t>
  </si>
  <si>
    <t>732726079014</t>
  </si>
  <si>
    <t>CLHANCYTG03NSMED</t>
  </si>
  <si>
    <t>Hydrangea anomala spp. petiolaris</t>
  </si>
  <si>
    <t>732726074668</t>
  </si>
  <si>
    <t>HYDANMXXXG03NSMED</t>
  </si>
  <si>
    <t>32-34", tip pruned</t>
  </si>
  <si>
    <t>Ilex verticillata Southern Gentleman</t>
  </si>
  <si>
    <t>732726103771</t>
  </si>
  <si>
    <t>ILXVRSOGG03NSMED</t>
  </si>
  <si>
    <t>732726038172</t>
  </si>
  <si>
    <t>MCRDCSXXXG03NSMED</t>
  </si>
  <si>
    <t>Rhodo.  Olga Mezitt</t>
  </si>
  <si>
    <t>732726104686</t>
  </si>
  <si>
    <t>RHDXXOGMG05NSMED</t>
  </si>
  <si>
    <t>landscape</t>
  </si>
  <si>
    <t>24-30", landscape</t>
  </si>
  <si>
    <t>Emerald Green</t>
  </si>
  <si>
    <t>36"+</t>
  </si>
  <si>
    <t>Ajuga  Princess Elsa</t>
  </si>
  <si>
    <t>732726102941</t>
  </si>
  <si>
    <t>AJGXXPRAG01NSMED</t>
  </si>
  <si>
    <t>Aruncus dioicus</t>
  </si>
  <si>
    <t>732726027503</t>
  </si>
  <si>
    <t>ARNDICXXXG02NSMED</t>
  </si>
  <si>
    <t>Baptisia  Decadence® Dark Chocolate PPAF</t>
  </si>
  <si>
    <t>732726088306</t>
  </si>
  <si>
    <t>BAPXXDDAG02NSMED</t>
  </si>
  <si>
    <t>Baptisia  Decadence® Deluxe Pink Truffles</t>
  </si>
  <si>
    <t>732726094796</t>
  </si>
  <si>
    <t>BAPXXDPTG02NSMED</t>
  </si>
  <si>
    <t>Coreopsis  PermaThread™ Red Satin #25736</t>
  </si>
  <si>
    <t>732726078802</t>
  </si>
  <si>
    <t>CROXXRESG01NSMED</t>
  </si>
  <si>
    <t>Eupatorium dubium Baby Joe #20320</t>
  </si>
  <si>
    <t>732726083264</t>
  </si>
  <si>
    <t>EPTDBMBBJG02NSMED</t>
  </si>
  <si>
    <t>Heuchera  Dressed Up® Ball Gown</t>
  </si>
  <si>
    <t>Heuchera  Dressed Up® Prom Dress</t>
  </si>
  <si>
    <t>Hibiscus  Marshmallow Moon PP35990</t>
  </si>
  <si>
    <t>732726103238</t>
  </si>
  <si>
    <t>HBSXXMHNG03NSMED</t>
  </si>
  <si>
    <t>Hibiscus  Summerific® Cookies and Cream</t>
  </si>
  <si>
    <t>732726103269</t>
  </si>
  <si>
    <t>HBSXXCOMG03NSMED</t>
  </si>
  <si>
    <t>Hibiscus  Summerific® Valentine's Crush</t>
  </si>
  <si>
    <t>732726100824</t>
  </si>
  <si>
    <t>HBSXXVLRG03NSMED</t>
  </si>
  <si>
    <t>Hosta  Guacamole</t>
  </si>
  <si>
    <t>732726065819</t>
  </si>
  <si>
    <t>HSTXXGUMG02NSMED</t>
  </si>
  <si>
    <t>Hosta  Krossa Regal</t>
  </si>
  <si>
    <t>732726007178</t>
  </si>
  <si>
    <t>HSTXXKRGG02NSMED</t>
  </si>
  <si>
    <t>Hosta  Minuteman</t>
  </si>
  <si>
    <t>732726051805</t>
  </si>
  <si>
    <t>HSTXXMIMG02NSMED</t>
  </si>
  <si>
    <t>Hosta  Praying Hands</t>
  </si>
  <si>
    <t>732726101050</t>
  </si>
  <si>
    <t>HSTXXPYHG02NSMED</t>
  </si>
  <si>
    <t>Hosta  Vulcan</t>
  </si>
  <si>
    <t>732726098275</t>
  </si>
  <si>
    <t>HSTXXVLCG02NSMED</t>
  </si>
  <si>
    <t>Hosta fort. Patriot</t>
  </si>
  <si>
    <t>732726007093</t>
  </si>
  <si>
    <t>HSTFTPATG02NSMED</t>
  </si>
  <si>
    <t>732726051690</t>
  </si>
  <si>
    <t>HSTFTPATG01NSMED</t>
  </si>
  <si>
    <t>Nepeta  Lemon Purrfection PPAF</t>
  </si>
  <si>
    <t>732726106840</t>
  </si>
  <si>
    <t>NEPXXLPFG01NSMED</t>
  </si>
  <si>
    <t>Paeonia  Bartzella</t>
  </si>
  <si>
    <t>732726097391</t>
  </si>
  <si>
    <t>PENXXBZLG03NSMED</t>
  </si>
  <si>
    <t>Phlox pani. Bambini® Desire</t>
  </si>
  <si>
    <t>732726083899</t>
  </si>
  <si>
    <t>PHXPNCBBDG01NSMED</t>
  </si>
  <si>
    <t>732726090125</t>
  </si>
  <si>
    <t>SLVXXCSFG02NSMED</t>
  </si>
  <si>
    <t>Calam. acutiflora Karl Foerster</t>
  </si>
  <si>
    <t>732726086159</t>
  </si>
  <si>
    <t>CLMACUKFRG03NSMED</t>
  </si>
  <si>
    <t>732726074453</t>
  </si>
  <si>
    <t>CLMACUOVRG02NSMED</t>
  </si>
  <si>
    <t>Calam. x acutiflora Eldorado</t>
  </si>
  <si>
    <t>732726092433</t>
  </si>
  <si>
    <t>CLMACUELDG03NSMED</t>
  </si>
  <si>
    <t>Calam. x acutiflora Lightning Strike™</t>
  </si>
  <si>
    <t>732726092440</t>
  </si>
  <si>
    <t>CLMACULNSG02NSMED</t>
  </si>
  <si>
    <t xml:space="preserve">Carex rosea </t>
  </si>
  <si>
    <t>732726105973</t>
  </si>
  <si>
    <t>CRXRSXXXG01NSMED</t>
  </si>
  <si>
    <t xml:space="preserve">Deschampsia cespitosa </t>
  </si>
  <si>
    <t>732726106000</t>
  </si>
  <si>
    <t>DSCCESXXXG02NSMED</t>
  </si>
  <si>
    <t>732726081338</t>
  </si>
  <si>
    <t>MSCSNSCTG03NSMED</t>
  </si>
  <si>
    <t>Schizach. scop. Twilight Zone</t>
  </si>
  <si>
    <t>732726094024</t>
  </si>
  <si>
    <t>SCHSCOTWZG02NSMED</t>
  </si>
  <si>
    <t>BE</t>
  </si>
  <si>
    <t>Buddleia x Miss Molly</t>
  </si>
  <si>
    <t>Buddleia  Trippy Pink®</t>
  </si>
  <si>
    <t>Junip. chin. Montana Moss® #31704</t>
  </si>
  <si>
    <t>732726103962</t>
  </si>
  <si>
    <t>JNPCHMTSG03NSMED</t>
  </si>
  <si>
    <t>Pieris japonica yak. Cavatine</t>
  </si>
  <si>
    <t>732726072572</t>
  </si>
  <si>
    <t>PRIJPYCVTG02NSMED</t>
  </si>
  <si>
    <t>Clematis  Still Waters™</t>
  </si>
  <si>
    <t>732726088436</t>
  </si>
  <si>
    <t>CMAXXSTWG02NSMED</t>
  </si>
  <si>
    <t>Baptisia  Decadence® Blueberry Sundae #23891</t>
  </si>
  <si>
    <t>732726084698</t>
  </si>
  <si>
    <t>BAPXXDDBG02NSMED</t>
  </si>
  <si>
    <t>Baptisia  Decadence® Cherries Jubilee #23907</t>
  </si>
  <si>
    <t>732726084681</t>
  </si>
  <si>
    <t>BAPXXDCJG02NSMED</t>
  </si>
  <si>
    <t>Baptisia  Decadence® Deluxe Pink Lemonade PPAF</t>
  </si>
  <si>
    <t>732726084711</t>
  </si>
  <si>
    <t>BAPXXDPKG02NSMED</t>
  </si>
  <si>
    <t>Epimedium  Hugs and Kisses</t>
  </si>
  <si>
    <t>732726105539</t>
  </si>
  <si>
    <t>EPMXXHGKG02NSMED</t>
  </si>
  <si>
    <t>Hosta  Island Breeze</t>
  </si>
  <si>
    <t>732726093270</t>
  </si>
  <si>
    <t>HSTXXIDBG01NSMED</t>
  </si>
  <si>
    <t>Hosta  Maui Buttercups</t>
  </si>
  <si>
    <t>732726093317</t>
  </si>
  <si>
    <t>HSTXXMBTG01NSMED</t>
  </si>
  <si>
    <t>Hosta  Wide Brim</t>
  </si>
  <si>
    <t>732726047204</t>
  </si>
  <si>
    <t>HSTXXWIDG02NSMED</t>
  </si>
  <si>
    <t>732726079045</t>
  </si>
  <si>
    <t>HSTTARHCYG01NSMED</t>
  </si>
  <si>
    <t xml:space="preserve">landscape </t>
  </si>
  <si>
    <t>Salvia  Color Spires® Back to the Fuchsia</t>
  </si>
  <si>
    <t xml:space="preserve">Vernonia noveboracensis </t>
  </si>
  <si>
    <t>732726106130</t>
  </si>
  <si>
    <t>VENNVBXXXG02NSMED</t>
  </si>
  <si>
    <t>Veronica spicata Moody Blues® Dark Blue</t>
  </si>
  <si>
    <t>732726082120</t>
  </si>
  <si>
    <t>VRCSPTDKBG01NSMED</t>
  </si>
  <si>
    <t>Nepeta  Catwalk Queen PPAF</t>
  </si>
  <si>
    <t>732726106833</t>
  </si>
  <si>
    <t>NEPXXCTQG01NSMED</t>
  </si>
  <si>
    <t>Spiraea japonica Double Play Big Bang®</t>
  </si>
  <si>
    <t>Coreopsis  Big Bang™ Mercury Rising</t>
  </si>
  <si>
    <t>6-8", new crop</t>
  </si>
  <si>
    <t>Rubus  Taste of Heaven® #33330</t>
  </si>
  <si>
    <t>732726086777</t>
  </si>
  <si>
    <t>BRBXXWCCG02NSMED</t>
  </si>
  <si>
    <t>Buddleia dav. Groovy Grape™</t>
  </si>
  <si>
    <t>732726099340</t>
  </si>
  <si>
    <t>BDDDVGYGG03NSMED</t>
  </si>
  <si>
    <t>Hydrangea arbor. Invincibelle Mini Mauvette™</t>
  </si>
  <si>
    <t>Hydrangea quercifolia Li'l Annie Oakleaf™ PP36030</t>
  </si>
  <si>
    <t>732726104051</t>
  </si>
  <si>
    <t>HYDQRLAOG03NSMED</t>
  </si>
  <si>
    <t>Microbiota decussata Celtic Pride®</t>
  </si>
  <si>
    <t>18"+, nice color</t>
  </si>
  <si>
    <t>732726014770</t>
  </si>
  <si>
    <t>RHDCTCHDG02NSMED</t>
  </si>
  <si>
    <t>732726015395</t>
  </si>
  <si>
    <t>RHDCTRSEG02NSMED</t>
  </si>
  <si>
    <t>Vitex agnus-castus Galactic Pink®</t>
  </si>
  <si>
    <t>732726098831</t>
  </si>
  <si>
    <t>VTXAGNGCKG03NSMED</t>
  </si>
  <si>
    <t>Weigela fl. Wine &amp; Roses® #10772</t>
  </si>
  <si>
    <t>Astilbe  Rise and Shine</t>
  </si>
  <si>
    <t>732726101371</t>
  </si>
  <si>
    <t>ASBXXRISG02NSMED</t>
  </si>
  <si>
    <t>Astilbe x Music™ Drum and Bass</t>
  </si>
  <si>
    <t>Astilbe x Music™ Heavy Metal®</t>
  </si>
  <si>
    <t>Astilbe x Music™ Honky Tonk</t>
  </si>
  <si>
    <t>Centaurea montana Amethyst Dream</t>
  </si>
  <si>
    <t>732726088764</t>
  </si>
  <si>
    <t>CNTMTAHDG01NSMED</t>
  </si>
  <si>
    <t>Coreopsis  Sunshine Superman</t>
  </si>
  <si>
    <t>732726105997</t>
  </si>
  <si>
    <t>CROXXSHUG01NSMED</t>
  </si>
  <si>
    <t>Echin. Eye-Catcher™ Canary Feathers</t>
  </si>
  <si>
    <t>732726092853</t>
  </si>
  <si>
    <t>ECHXXECNG01NSMED</t>
  </si>
  <si>
    <t>Heucherella  Fun and Games® Shadow Tag</t>
  </si>
  <si>
    <t>Hosta  Blue Angel</t>
  </si>
  <si>
    <t>732726065789</t>
  </si>
  <si>
    <t>HSTXXBANG02NSMED</t>
  </si>
  <si>
    <t>Hosta  Blueberry Muffin</t>
  </si>
  <si>
    <t>732726101036</t>
  </si>
  <si>
    <t>HSTXXBYFG02NSMED</t>
  </si>
  <si>
    <t>Hosta  Gold Standard</t>
  </si>
  <si>
    <t>732726007154</t>
  </si>
  <si>
    <t>HSTXXGSDG02NSMED</t>
  </si>
  <si>
    <t>Hosta fort. Fire and Ice</t>
  </si>
  <si>
    <t>732726078901</t>
  </si>
  <si>
    <t>HSTFTFIIG01NSMED</t>
  </si>
  <si>
    <t>Nepeta x faassenii Junior Walker™</t>
  </si>
  <si>
    <t>732726072633</t>
  </si>
  <si>
    <t>NEPFAAJNWG02NSMED</t>
  </si>
  <si>
    <t>Nepeta x faassenii Walker's Low</t>
  </si>
  <si>
    <t>732726048607</t>
  </si>
  <si>
    <t>NEPFAAWALG02NSMED</t>
  </si>
  <si>
    <t>732726027329</t>
  </si>
  <si>
    <t>PRKATLXXXG02NSMED</t>
  </si>
  <si>
    <t>Phlox  Cloudburst</t>
  </si>
  <si>
    <t>732726087095</t>
  </si>
  <si>
    <t>PHXXXCLRG02NSMED</t>
  </si>
  <si>
    <t>732726090460</t>
  </si>
  <si>
    <t>PHXPNCFMPG01NSMED</t>
  </si>
  <si>
    <t>Phlox pani. Laura</t>
  </si>
  <si>
    <t>732726079335</t>
  </si>
  <si>
    <t>PHXPNCLAUG02NSMED</t>
  </si>
  <si>
    <t xml:space="preserve">Pycnanthemun muticum </t>
  </si>
  <si>
    <t>732726106116</t>
  </si>
  <si>
    <t>PYCMTCXXXG01NSMED</t>
  </si>
  <si>
    <t>pot full, bloom to passing</t>
  </si>
  <si>
    <t>Sedum  Rock 'N Round® Bright Idea</t>
  </si>
  <si>
    <t>732726098572</t>
  </si>
  <si>
    <t>SDMXXRBGG01NSMED</t>
  </si>
  <si>
    <t>Silene caroliniana Short and Sweet</t>
  </si>
  <si>
    <t>732726106123</t>
  </si>
  <si>
    <t>SLNCRLSODG01NSMED</t>
  </si>
  <si>
    <t>Solidago  Little Lemon®</t>
  </si>
  <si>
    <t>732726089303</t>
  </si>
  <si>
    <t>SLDXXLTOG01NSMED</t>
  </si>
  <si>
    <t>Veronica  Lavender Lightsaber</t>
  </si>
  <si>
    <t>732726087125</t>
  </si>
  <si>
    <t>VRCXXLDLG02NSMED</t>
  </si>
  <si>
    <t>Veronica  Purple Leia</t>
  </si>
  <si>
    <t>732726098596</t>
  </si>
  <si>
    <t>VRCXXPPIG02NSMED</t>
  </si>
  <si>
    <t>Pennisetum alop. Hush Puppy™</t>
  </si>
  <si>
    <t>Buddleia dav. Dapper® Pink</t>
  </si>
  <si>
    <t>732726104150</t>
  </si>
  <si>
    <t>BDDDVDPNG03NSMED</t>
  </si>
  <si>
    <t>Caryopteris x cland. Sapphire Surf™</t>
  </si>
  <si>
    <t>732726099357</t>
  </si>
  <si>
    <t>CRTCDSUFG03NSMED</t>
  </si>
  <si>
    <t>full trellis</t>
  </si>
  <si>
    <t>Viburnum plicatum Opening Day™</t>
  </si>
  <si>
    <t>732726098824</t>
  </si>
  <si>
    <t>VBRPMONYG03NSMED</t>
  </si>
  <si>
    <t xml:space="preserve">Allium cernuum </t>
  </si>
  <si>
    <t>732726105911</t>
  </si>
  <si>
    <t>AIMCERXXXG01NSMED</t>
  </si>
  <si>
    <t>Anemone  Fall in Love™ Sweetly</t>
  </si>
  <si>
    <t>732726088603</t>
  </si>
  <si>
    <t>ANMXXFLWG01NSMED</t>
  </si>
  <si>
    <t>Euphorbia  Tasmanian Tiger</t>
  </si>
  <si>
    <t>732726103184</t>
  </si>
  <si>
    <t>EPHXXTMGG01NSMED</t>
  </si>
  <si>
    <t>Geranium  Dark Roast</t>
  </si>
  <si>
    <t>732726106031</t>
  </si>
  <si>
    <t>GERXXDKRG01NSMED</t>
  </si>
  <si>
    <t>Heuchera  City™ Paris</t>
  </si>
  <si>
    <t>732726087934</t>
  </si>
  <si>
    <t>HCHXXPARG01NSMED</t>
  </si>
  <si>
    <t>Hosta  Rainforest Sunrise</t>
  </si>
  <si>
    <t>732726093362</t>
  </si>
  <si>
    <t>HSTXXRFSG01NSMED</t>
  </si>
  <si>
    <t>Hosta  Sum and Substance</t>
  </si>
  <si>
    <t>732726051836</t>
  </si>
  <si>
    <t>HSTXXSUBG02NSMED</t>
  </si>
  <si>
    <t xml:space="preserve">Packera aurea </t>
  </si>
  <si>
    <t>732726106086</t>
  </si>
  <si>
    <t>PCKAURXXXG01NSMED</t>
  </si>
  <si>
    <t>Phlox pani. Super Ka-Pow™ Fuchsia</t>
  </si>
  <si>
    <t>732726103405</t>
  </si>
  <si>
    <t>PHXPNCSKFG01NSMED</t>
  </si>
  <si>
    <t>Salvia  Color Spires® Crystal Blue</t>
  </si>
  <si>
    <t>732726089204</t>
  </si>
  <si>
    <t>SLVXXCYBG02NSMED</t>
  </si>
  <si>
    <t>Salvia nemorosa Noble Knight</t>
  </si>
  <si>
    <t>732726103474</t>
  </si>
  <si>
    <t>SLVNMNBKG01NSMED</t>
  </si>
  <si>
    <t>Veronica  Very Van Gogh</t>
  </si>
  <si>
    <t>732726094253</t>
  </si>
  <si>
    <t>VRCXXVVGG02NSMED</t>
  </si>
  <si>
    <t>24-26"</t>
  </si>
  <si>
    <t>fall color</t>
  </si>
  <si>
    <t xml:space="preserve">fall color </t>
  </si>
  <si>
    <t>Salix candida First Editions® Iceberg Alley®</t>
  </si>
  <si>
    <t>732726099159</t>
  </si>
  <si>
    <t>SLXCNDIBAG03NSMED</t>
  </si>
  <si>
    <t>20", new growth, new crop</t>
  </si>
  <si>
    <t>Buddleia  Little Rockstars White</t>
  </si>
  <si>
    <t>732726106734</t>
  </si>
  <si>
    <t>BDDXXLRWG01NSMED</t>
  </si>
  <si>
    <t>Clethra alnif. Vanilla Spice®</t>
  </si>
  <si>
    <t>732726081451</t>
  </si>
  <si>
    <t>CLHANVNPG03NSMED</t>
  </si>
  <si>
    <t>Kolkwitzia amabilis Jolene Jolene® #34295</t>
  </si>
  <si>
    <t>732726103979</t>
  </si>
  <si>
    <t>KLKAMAJLJG03NSMED</t>
  </si>
  <si>
    <t>Physocarpus opulifolius Ginger Wine®</t>
  </si>
  <si>
    <t>732726081758</t>
  </si>
  <si>
    <t>PHCOLGGWG03NSMED</t>
  </si>
  <si>
    <t>Thuja occidentalis Sting®</t>
  </si>
  <si>
    <t>Clematis  x Comtesse de Bouchard</t>
  </si>
  <si>
    <t>Clematis  x Huldine</t>
  </si>
  <si>
    <t>Ajuga  Princess Leia</t>
  </si>
  <si>
    <t>732726102958</t>
  </si>
  <si>
    <t>AJGXXPNIG01NSMED</t>
  </si>
  <si>
    <t>Coreopsis  Sizzle &amp; Spice™ Crazy Cayenne PPAF</t>
  </si>
  <si>
    <t>732726083714</t>
  </si>
  <si>
    <t>CROXXSZCG02NSMED</t>
  </si>
  <si>
    <t>Coreopsis  Sizzle &amp; Spice™ Curry Up #28521</t>
  </si>
  <si>
    <t>732726083721</t>
  </si>
  <si>
    <t>CROXXSZYG02NSMED</t>
  </si>
  <si>
    <t>Coreopsis  Sizzle &amp; Spice™ Hot Paprika #28522</t>
  </si>
  <si>
    <t>732726083738</t>
  </si>
  <si>
    <t>CROXXSZHG02NSMED</t>
  </si>
  <si>
    <t>Coreopsis  Sizzle &amp; Spice™ Red Hot Vanilla</t>
  </si>
  <si>
    <t>732726089945</t>
  </si>
  <si>
    <t>CROXXSZRG02NSMED</t>
  </si>
  <si>
    <t>Coreopsis  Sizzle &amp; Spice™ Sassy Saffron</t>
  </si>
  <si>
    <t>732726089952</t>
  </si>
  <si>
    <t>CROXXSSYG02NSMED</t>
  </si>
  <si>
    <t>Coreopsis  Sizzle &amp; Spice™ Zesty Zinger PPAF</t>
  </si>
  <si>
    <t>732726083745</t>
  </si>
  <si>
    <t>CROXXSZZG02NSMED</t>
  </si>
  <si>
    <t>Epimedium  Songbirds</t>
  </si>
  <si>
    <t>732726098053</t>
  </si>
  <si>
    <t>EPMXXSBIG02NSMED</t>
  </si>
  <si>
    <t>Hibiscus  Summerific® Spinderella</t>
  </si>
  <si>
    <t>732726098213</t>
  </si>
  <si>
    <t>HBSXXSPLG03NSMED</t>
  </si>
  <si>
    <t>Nepeta  Picture Purrfect</t>
  </si>
  <si>
    <t>732726096141</t>
  </si>
  <si>
    <t>NEPXXPFTG01NSMED</t>
  </si>
  <si>
    <t>Phlox pani. Bambini® Lucky Liliac</t>
  </si>
  <si>
    <t>732726093843</t>
  </si>
  <si>
    <t>PHXPNCBLCG01NSMED</t>
  </si>
  <si>
    <t>Phlox pani. Flame® Pink</t>
  </si>
  <si>
    <t>Phlox pani. Garden Girls® Glamour Girl</t>
  </si>
  <si>
    <t>732726083905</t>
  </si>
  <si>
    <t>PHXPNCGLLG02NSMED</t>
  </si>
  <si>
    <t>Phlox pani. Nicky</t>
  </si>
  <si>
    <t>732726079342</t>
  </si>
  <si>
    <t>PHXPNCNKYG02NSMED</t>
  </si>
  <si>
    <t>Pulmonaria  Pink-a-Blue</t>
  </si>
  <si>
    <t>732726099593</t>
  </si>
  <si>
    <t>PULXXPNUG01NSMED</t>
  </si>
  <si>
    <t>Sedum  After Dark</t>
  </si>
  <si>
    <t>732726105676</t>
  </si>
  <si>
    <t>SDMXXAFDG02NSMED</t>
  </si>
  <si>
    <t>Sedum  Rock 'N Low® Yellow Brick Road</t>
  </si>
  <si>
    <t>732726090286</t>
  </si>
  <si>
    <t>SDMXXRWYG01NSMED</t>
  </si>
  <si>
    <t>Veronica longifolia Candela Purple</t>
  </si>
  <si>
    <t>732726103528</t>
  </si>
  <si>
    <t>VRCLGCDUG01NSMED</t>
  </si>
  <si>
    <t>Veronica spicata Moody Blues® Sky Blue</t>
  </si>
  <si>
    <t>732726087170</t>
  </si>
  <si>
    <t>VRCSPTSKYG01NSMED</t>
  </si>
  <si>
    <t>Dryopteris erythrosora Brilliance</t>
  </si>
  <si>
    <t>Autumn</t>
  </si>
  <si>
    <t>732726072695</t>
  </si>
  <si>
    <t>DRYERTBRIG01NSMED</t>
  </si>
  <si>
    <t>Schizach. scop. Free Spirit® Exclamation Point®</t>
  </si>
  <si>
    <t>732726105652</t>
  </si>
  <si>
    <t>SCHSCOFSEG02NSMED</t>
  </si>
  <si>
    <t>15"+</t>
  </si>
  <si>
    <t xml:space="preserve">pot full, past bloom </t>
  </si>
  <si>
    <t>pot full, new crop</t>
  </si>
  <si>
    <t>26-28"</t>
  </si>
  <si>
    <t>18", fall color</t>
  </si>
  <si>
    <t>15", fall color</t>
  </si>
  <si>
    <t>25", fall color</t>
  </si>
  <si>
    <t>Spiraea japonica Double Play® Candy Corn®</t>
  </si>
  <si>
    <t>Vaccinium angustifolium</t>
  </si>
  <si>
    <t>20-22"</t>
  </si>
  <si>
    <t>732726001831</t>
  </si>
  <si>
    <t>AZLEVHNCG05NSMED</t>
  </si>
  <si>
    <t>Cytisus scoparius Sister Disco® #30186</t>
  </si>
  <si>
    <t>732726098947</t>
  </si>
  <si>
    <t>CTUSCRDIOG03NSMED</t>
  </si>
  <si>
    <t>Hydrangea pani. Puffer Fish®</t>
  </si>
  <si>
    <t>Ilex verticillata Mr. Poppins® #25834</t>
  </si>
  <si>
    <t>732726103948</t>
  </si>
  <si>
    <t>ILXVRMPNG03NSMED</t>
  </si>
  <si>
    <t>Clematis  Miss Bateman</t>
  </si>
  <si>
    <t>732726027282</t>
  </si>
  <si>
    <t>CMAXXMSMG02NSMED</t>
  </si>
  <si>
    <t>Calamintha nepeta Marvelette Blue</t>
  </si>
  <si>
    <t>732726091092</t>
  </si>
  <si>
    <t>CLNNEPMVBG01NSMED</t>
  </si>
  <si>
    <t>Coreopsis  Designer Threads® Creamy Calico</t>
  </si>
  <si>
    <t>732726103580</t>
  </si>
  <si>
    <t>CROXXDTCG02NSMED</t>
  </si>
  <si>
    <t>Coreopsis  Designer Threads® Scarlet Ribbons</t>
  </si>
  <si>
    <t>732726103610</t>
  </si>
  <si>
    <t>CROXXDTBG02NSMED</t>
  </si>
  <si>
    <t>Coreopsis  Perma Thread™ Shade of Rose</t>
  </si>
  <si>
    <t>732726097667</t>
  </si>
  <si>
    <t>CROXXPSRG02NSMED</t>
  </si>
  <si>
    <t>Coreopsis  Sunbright Golden</t>
  </si>
  <si>
    <t>732726097735</t>
  </si>
  <si>
    <t>CROXXSDXG01NSMED</t>
  </si>
  <si>
    <t>Delosperma  Granita™ Raspberry</t>
  </si>
  <si>
    <t>732726097957</t>
  </si>
  <si>
    <t>DLMXXGARG01NSMED</t>
  </si>
  <si>
    <t>Echin. paradoxa</t>
  </si>
  <si>
    <t>732726092884</t>
  </si>
  <si>
    <t>ECHPRDXXXG01NSMED</t>
  </si>
  <si>
    <t>Echin. Sunny Days™ Ruby</t>
  </si>
  <si>
    <t>732726092914</t>
  </si>
  <si>
    <t>ECHXXSYBG01NSMED</t>
  </si>
  <si>
    <t>732726084735</t>
  </si>
  <si>
    <t>HMRXXRSHG02NSMED</t>
  </si>
  <si>
    <t>Hemer.  Rainbow Rhythm® Lake of Fire</t>
  </si>
  <si>
    <t>732726090521</t>
  </si>
  <si>
    <t>HMRXXRLFG02NSMED</t>
  </si>
  <si>
    <t>Hemer.  Rainbow Rhythm® Primal Scream</t>
  </si>
  <si>
    <t>732726080935</t>
  </si>
  <si>
    <t>HMRXXRRPG02NSMED</t>
  </si>
  <si>
    <t>Hemer.  Rainbow Rhythm® Ruby Spider</t>
  </si>
  <si>
    <t>732726082250</t>
  </si>
  <si>
    <t>HMRXXRYPG02NSMED</t>
  </si>
  <si>
    <t>Hibiscus  Airbrush Effect</t>
  </si>
  <si>
    <t>732726098121</t>
  </si>
  <si>
    <t>HBSXXABFG03NSMED</t>
  </si>
  <si>
    <t>Hibiscus  Blackberry Merlot</t>
  </si>
  <si>
    <t>732726093171</t>
  </si>
  <si>
    <t>HBSXXBKMG03NSMED</t>
  </si>
  <si>
    <t>Hibiscus  Head Over Heels® Adore</t>
  </si>
  <si>
    <t>732726093188</t>
  </si>
  <si>
    <t>HBSXXHHAG03NSMED</t>
  </si>
  <si>
    <t>Hibiscus  Head Over Heels® Desire</t>
  </si>
  <si>
    <t>732726098138</t>
  </si>
  <si>
    <t>HBSXXHHDG03NSMED</t>
  </si>
  <si>
    <t>Hibiscus  Head Over Heels® Dream</t>
  </si>
  <si>
    <t>732726098145</t>
  </si>
  <si>
    <t>HBSXXHODG03NSMED</t>
  </si>
  <si>
    <t>Hibiscus  Midnight Marvel</t>
  </si>
  <si>
    <t>732726103245</t>
  </si>
  <si>
    <t>HBSXXMDVG03NSMED</t>
  </si>
  <si>
    <t>Hibiscus  Summerific® Evening Rose</t>
  </si>
  <si>
    <t>732726098190</t>
  </si>
  <si>
    <t>HBSXXSEVG03NSMED</t>
  </si>
  <si>
    <t>Hibiscus  Summerific® Perfect Storm PPAF</t>
  </si>
  <si>
    <t>732726080881</t>
  </si>
  <si>
    <t>HBSXXSEOG03NSMED</t>
  </si>
  <si>
    <t>Nepeta x faassenii Kit Kat</t>
  </si>
  <si>
    <t>732726056244</t>
  </si>
  <si>
    <t>NEPFAAKATG02NSMED</t>
  </si>
  <si>
    <t>Perovskia atriplicifolia Crazy Blue</t>
  </si>
  <si>
    <t>732726081154</t>
  </si>
  <si>
    <t>PRKATLCRZG02NSMED</t>
  </si>
  <si>
    <t>Perovskia atriplicifolia Denim 'n Lace</t>
  </si>
  <si>
    <t>732726083608</t>
  </si>
  <si>
    <t>PRKATLDNLG01NSMED</t>
  </si>
  <si>
    <t>Phlox pani. Candy Store® Coral Creme Drop™</t>
  </si>
  <si>
    <t>732726076907</t>
  </si>
  <si>
    <t>PHXPNCCCPG01NSMED</t>
  </si>
  <si>
    <t>Phlox pani. Candy Store® Cotton Candy™</t>
  </si>
  <si>
    <t>732726076914</t>
  </si>
  <si>
    <t>PHXPNCCOTG01NSMED</t>
  </si>
  <si>
    <t>Phlox pani. Candy Store® Grape Lollipop™</t>
  </si>
  <si>
    <t>732726076921</t>
  </si>
  <si>
    <t>PHXPNCGPLG01NSMED</t>
  </si>
  <si>
    <t>Phlox pani. Flame® Red</t>
  </si>
  <si>
    <t>732726090279</t>
  </si>
  <si>
    <t>PHXPNCFLRG01NSMED</t>
  </si>
  <si>
    <t>Phlox pani. Flame® Watermelon</t>
  </si>
  <si>
    <t>732726106093</t>
  </si>
  <si>
    <t>PHXPNCFMTG01NSMED</t>
  </si>
  <si>
    <t>Phlox pani. Garden Girls® Uptown Girl</t>
  </si>
  <si>
    <t>732726089129</t>
  </si>
  <si>
    <t>PHXPNCGGUG02NSMED</t>
  </si>
  <si>
    <t>Phlox pani. Luminary® Opalescence</t>
  </si>
  <si>
    <t>732726093874</t>
  </si>
  <si>
    <t>PHXPNCLOPG02NSMED</t>
  </si>
  <si>
    <t>Phlox pani. Super Ka-Pow™ Coral</t>
  </si>
  <si>
    <t>732726103399</t>
  </si>
  <si>
    <t>PHXPNCSKOG01NSMED</t>
  </si>
  <si>
    <t>Salvia  Color Spires® Pink Dawn</t>
  </si>
  <si>
    <t>732726084261</t>
  </si>
  <si>
    <t>SLVXXCSPG01NSMED</t>
  </si>
  <si>
    <t>Veronica spicata Moody Blues® Mauve</t>
  </si>
  <si>
    <t>732726082137</t>
  </si>
  <si>
    <t>VRCSPTMVEG01NSMED</t>
  </si>
  <si>
    <t xml:space="preserve">Veronicastrum virginicum </t>
  </si>
  <si>
    <t>732726106147</t>
  </si>
  <si>
    <t>VRNVRCXXXG02NSMED</t>
  </si>
  <si>
    <t>Panicum virgatum Cape Breeze</t>
  </si>
  <si>
    <t>732726089044</t>
  </si>
  <si>
    <t>PANVRTCPBG03NSMED</t>
  </si>
  <si>
    <t>LVNXXLBFG01NSMED</t>
  </si>
  <si>
    <t>LVNXXLDOG01NSMED</t>
  </si>
  <si>
    <t>Lavandula  La Diva Berry Bountiful</t>
  </si>
  <si>
    <t>732726107731</t>
  </si>
  <si>
    <t>Lavandula  La Diva Berry Rosy</t>
  </si>
  <si>
    <t>732726107748</t>
  </si>
  <si>
    <t>Climbers</t>
  </si>
  <si>
    <t>Rose Cl. Rise Up Amberness® #34460</t>
  </si>
  <si>
    <t>732726101944</t>
  </si>
  <si>
    <t>RSECLMRUAG03R01MED</t>
  </si>
  <si>
    <t>Rose Cl. Rise Up Emberays® PPAF</t>
  </si>
  <si>
    <t>732726104273</t>
  </si>
  <si>
    <t>RSECLMRUEG03R01MED</t>
  </si>
  <si>
    <t>Shrub Roses</t>
  </si>
  <si>
    <t>Rose Shr. At Last® #27541</t>
  </si>
  <si>
    <t>732726079373</t>
  </si>
  <si>
    <t>RSESHATAG03R01MED</t>
  </si>
  <si>
    <t>Rose Shr. Easy Elegance® All the Rage</t>
  </si>
  <si>
    <t>EE</t>
  </si>
  <si>
    <t>coral-pink, z4</t>
  </si>
  <si>
    <t>732726100626</t>
  </si>
  <si>
    <t>RSESHATRG03R01MED</t>
  </si>
  <si>
    <t>Rose Shr. Flavorette Pear'd® PPAF</t>
  </si>
  <si>
    <t>732726104433</t>
  </si>
  <si>
    <t>RSESHFVEG03R01MED</t>
  </si>
  <si>
    <t>Rose Shr. Kolorscape® Firecracker™ #30509</t>
  </si>
  <si>
    <t>732726085121</t>
  </si>
  <si>
    <t>RSESHKLFG03R01MED</t>
  </si>
  <si>
    <t>Rose Shr. Kolorscape® Flamingo #23529</t>
  </si>
  <si>
    <t>732726080287</t>
  </si>
  <si>
    <t>RSESHKFLG03R01MED</t>
  </si>
  <si>
    <t>Rose Shr. Kolorscape® Lemon Fizz™ #24195</t>
  </si>
  <si>
    <t>732726080300</t>
  </si>
  <si>
    <t>RSESHKLEG03R01MED</t>
  </si>
  <si>
    <t>Rose Shr. Limoncello™ #21532</t>
  </si>
  <si>
    <t>732726071513</t>
  </si>
  <si>
    <t>RSESHLCLG03R01MED</t>
  </si>
  <si>
    <t>Rose Shr. Meidiland® Fire</t>
  </si>
  <si>
    <t>732726101845</t>
  </si>
  <si>
    <t>RSESHFMDG03R01MED</t>
  </si>
  <si>
    <t>Rose Shr. Oso Easy® Double Pink #30912</t>
  </si>
  <si>
    <t>732726084353</t>
  </si>
  <si>
    <t>RSESHODPG03R01MED</t>
  </si>
  <si>
    <t>Rose Shr. Oso Easy® Peasy #29167</t>
  </si>
  <si>
    <t>732726096271</t>
  </si>
  <si>
    <t>RSESHOEPG03R01MED</t>
  </si>
  <si>
    <t>Rose Shr. Patriot Dream</t>
  </si>
  <si>
    <t>salmon, z5</t>
  </si>
  <si>
    <t>732726104457</t>
  </si>
  <si>
    <t>RSESHPDEG03R01MED</t>
  </si>
  <si>
    <t>Rose Shr. Ringo All-Star™</t>
  </si>
  <si>
    <t>732726091771</t>
  </si>
  <si>
    <t>RSESHRASG03R01MED</t>
  </si>
  <si>
    <t>Rose Shr. Sea Foam</t>
  </si>
  <si>
    <t>732726033009</t>
  </si>
  <si>
    <t>RSESHSFMG03R01MED</t>
  </si>
  <si>
    <t>Rose Shr. Tequila® #16342</t>
  </si>
  <si>
    <t>732726101937</t>
  </si>
  <si>
    <t>RSESHTQLG03R01MED</t>
  </si>
  <si>
    <t>The Knock Out® Family of Roses</t>
  </si>
  <si>
    <t>Rose Shr. Blushing Knock Out® #14700</t>
  </si>
  <si>
    <t>732726041998</t>
  </si>
  <si>
    <t>RSESHBSKG03R01MED</t>
  </si>
  <si>
    <t>Rose Shr. Coral Knock Out® #19803</t>
  </si>
  <si>
    <t>732726082496</t>
  </si>
  <si>
    <t>RSESHCKOG03R01MED</t>
  </si>
  <si>
    <t>Rose Shr. Knock Out®</t>
  </si>
  <si>
    <t>732726032897</t>
  </si>
  <si>
    <t>RSESHKNOG03R01MED</t>
  </si>
  <si>
    <t>Rose Shr. Peachy Knock Out® #25628</t>
  </si>
  <si>
    <t>732726082502</t>
  </si>
  <si>
    <t>RSESHPHKG03R01MED</t>
  </si>
  <si>
    <t>Rose Shr. Petite Knock Out® #30811</t>
  </si>
  <si>
    <t>732726091023</t>
  </si>
  <si>
    <t>RSESHPTKG02R01MED</t>
  </si>
  <si>
    <t>Rose Shr. Pink Double Knock Out® #18507</t>
  </si>
  <si>
    <t>732726060661</t>
  </si>
  <si>
    <t>RSESHPDKG03R01MED</t>
  </si>
  <si>
    <t>Rose Shr. Pink Knock Out®</t>
  </si>
  <si>
    <t>732726044913</t>
  </si>
  <si>
    <t>RSESHPKKG03R01MED</t>
  </si>
  <si>
    <t>Rose Shr. Sunny Knock Out® #18562</t>
  </si>
  <si>
    <t>732726060678</t>
  </si>
  <si>
    <t>RSESHSKTG03R01MED</t>
  </si>
  <si>
    <t>Drift® Groundcover Roses</t>
  </si>
  <si>
    <t>Rose Groundcover Apricot Drift®  #23354</t>
  </si>
  <si>
    <t>732726063730</t>
  </si>
  <si>
    <t>RSEGCVAPDG03R01MED</t>
  </si>
  <si>
    <t>Rose Groundcover Blushing Drift® PPAF</t>
  </si>
  <si>
    <t>732726096387</t>
  </si>
  <si>
    <t>RSEGCVBHDG03R01MED</t>
  </si>
  <si>
    <t>Rose Groundcover Buttercream Drift® PPAF</t>
  </si>
  <si>
    <t>732726099944</t>
  </si>
  <si>
    <t>RSEGCVBUCG03R01MED</t>
  </si>
  <si>
    <t>Rose Groundcover Lemon Drift® #20635</t>
  </si>
  <si>
    <t>732726096394</t>
  </si>
  <si>
    <t>RSEGCVLMOG03R01MED</t>
  </si>
  <si>
    <t>Rose Groundcover Pink Drift® #18874</t>
  </si>
  <si>
    <t>732726058385</t>
  </si>
  <si>
    <t>RSEGCVPKIG03R01MED</t>
  </si>
  <si>
    <t>Rose Groundcover Red Drift® #17877</t>
  </si>
  <si>
    <t>732726060531</t>
  </si>
  <si>
    <t>RSEGCVRDDG03R01MED</t>
  </si>
  <si>
    <t>Rose Groundcover Sweet Drift®  #21612</t>
  </si>
  <si>
    <t>732726063853</t>
  </si>
  <si>
    <t>RSEGCVSDTG03R01MED</t>
  </si>
  <si>
    <t>Aronia melan. Low Scape Mound® USPP28,789</t>
  </si>
  <si>
    <t>732726086760</t>
  </si>
  <si>
    <t>AONMLNLSMG03NSMED</t>
  </si>
  <si>
    <t>Hydrangea macrop. Twist &amp; Shout® (PP20,176)</t>
  </si>
  <si>
    <t>HYDMCTWSG03NSMED</t>
  </si>
  <si>
    <t>732726008175</t>
  </si>
  <si>
    <t>ILXGBCMPG03NSMED</t>
  </si>
  <si>
    <t>732726058040</t>
  </si>
  <si>
    <t>PRIJPMFRG05NSMED</t>
  </si>
  <si>
    <t>Weigela fl. Midnight Sun®</t>
  </si>
  <si>
    <t>WGLFLMHSG03NSMED</t>
  </si>
  <si>
    <t>732726072626</t>
  </si>
  <si>
    <t>NEPFAAJNWG01NSMED</t>
  </si>
  <si>
    <t>732726044234</t>
  </si>
  <si>
    <t>SLVSPMYNG02NSMED</t>
  </si>
  <si>
    <t>Diervilla x Kodiak® Orange</t>
  </si>
  <si>
    <t>732726098985</t>
  </si>
  <si>
    <t>DRVEEXKDOG03NSMED</t>
  </si>
  <si>
    <t>732726045354</t>
  </si>
  <si>
    <t>AZLEVKRNG05NSMED</t>
  </si>
  <si>
    <t>Azalea Ex. Mt. St. Helens</t>
  </si>
  <si>
    <t>732726042520</t>
  </si>
  <si>
    <t>AZLEXMSTG05NSMED</t>
  </si>
  <si>
    <t>Buddleia  RoyalRazz®</t>
  </si>
  <si>
    <t>732726100916</t>
  </si>
  <si>
    <t>BDDXXRYZG03NSMED</t>
  </si>
  <si>
    <t>Cotinus coggygria Royal Purple</t>
  </si>
  <si>
    <t>15-18", landscape</t>
  </si>
  <si>
    <t>732726087354</t>
  </si>
  <si>
    <t>CTSCGRPCG03NSMED</t>
  </si>
  <si>
    <t>26-30", fall color</t>
  </si>
  <si>
    <t>Hibiscus syriacus Paraplu Violet®</t>
  </si>
  <si>
    <t>732726099050</t>
  </si>
  <si>
    <t>HBSSYPVUG03NSMED</t>
  </si>
  <si>
    <t>732726066281</t>
  </si>
  <si>
    <t>18-20", berries</t>
  </si>
  <si>
    <t>Itea virginica ('Sprich') Little Henry®</t>
  </si>
  <si>
    <t>732726045217</t>
  </si>
  <si>
    <t>ITAVRGLTHG03NSMED</t>
  </si>
  <si>
    <t>Rhodo. maximum Rosebay Roseum</t>
  </si>
  <si>
    <t>732726098848</t>
  </si>
  <si>
    <t>Achillea  Firefly™ Fuchsia</t>
  </si>
  <si>
    <t>732726103559</t>
  </si>
  <si>
    <t>ACHXXFYSG02NSMED</t>
  </si>
  <si>
    <t>Chelone obliqua Tiny Tortuga™</t>
  </si>
  <si>
    <t>732726094734</t>
  </si>
  <si>
    <t>CHEOBLTYTG01NSMED</t>
  </si>
  <si>
    <t>Dianthus  Fruit Punch® Classic Coral</t>
  </si>
  <si>
    <t>732726097988</t>
  </si>
  <si>
    <t>DNTXXFCLG01NSMED</t>
  </si>
  <si>
    <t>Dianthus  Fruit Punch® Cranberry Cocktail</t>
  </si>
  <si>
    <t>732726086579</t>
  </si>
  <si>
    <t>DNTXXFCCG01NSMED</t>
  </si>
  <si>
    <t>732726086357</t>
  </si>
  <si>
    <t>DNTXXKHPG01NSMED</t>
  </si>
  <si>
    <t>Dianthus  Kahori® Scarlet</t>
  </si>
  <si>
    <t>732726091153</t>
  </si>
  <si>
    <t>DNTXXKHSG01NSMED</t>
  </si>
  <si>
    <t>Dianthus  Pretty Poppers® Cute as a Button</t>
  </si>
  <si>
    <t>732726092730</t>
  </si>
  <si>
    <t>DNTXXPPRG01NSMED</t>
  </si>
  <si>
    <t>Dianthus gratian. Glamour Time™ USPPAF</t>
  </si>
  <si>
    <t>732726106291</t>
  </si>
  <si>
    <t>DNTGTGMTG01NSMED</t>
  </si>
  <si>
    <t>Heuchera  Champagne</t>
  </si>
  <si>
    <t>732726087903</t>
  </si>
  <si>
    <t>HCHXXCMGG02NSMED</t>
  </si>
  <si>
    <t>Hosta  Humpback Whale</t>
  </si>
  <si>
    <t>732726098251</t>
  </si>
  <si>
    <t>HSTXXHBWG02NSMED</t>
  </si>
  <si>
    <t>Lavandula  La Diva Vintage Amethyst</t>
  </si>
  <si>
    <t>732726103320</t>
  </si>
  <si>
    <t>LVNXXLVYG02NSMED</t>
  </si>
  <si>
    <t>Lavandula angus. Sweet Romance®</t>
  </si>
  <si>
    <t>732726083448</t>
  </si>
  <si>
    <t>LVNAGSOMG01NSMED</t>
  </si>
  <si>
    <t>Lavandula x inter. Provence</t>
  </si>
  <si>
    <t>732726053748</t>
  </si>
  <si>
    <t>LVNINPVNG01NSMED</t>
  </si>
  <si>
    <t>732726049246</t>
  </si>
  <si>
    <t>NEPFAAWALG01NSMED</t>
  </si>
  <si>
    <t xml:space="preserve">3/4 pot, past bloom </t>
  </si>
  <si>
    <t>Salvia  Color Spires® Azure Snow</t>
  </si>
  <si>
    <t>732726089198</t>
  </si>
  <si>
    <t>SLVXXCAZG01NSMED</t>
  </si>
  <si>
    <t>Salvia  Color Spires® Violet Riot</t>
  </si>
  <si>
    <t>732726090149</t>
  </si>
  <si>
    <t>SLVXXCVRG02NSMED</t>
  </si>
  <si>
    <t>Salvia nemorosa Blue By You</t>
  </si>
  <si>
    <t>732726102903</t>
  </si>
  <si>
    <t>SLVNMBYUG01NSMED</t>
  </si>
  <si>
    <t>Salvia nemorosa Blue Hill</t>
  </si>
  <si>
    <t>732726038721</t>
  </si>
  <si>
    <t>SLVNMBLHG01NSMED</t>
  </si>
  <si>
    <t>Salvia nemorosa Blue Marvel</t>
  </si>
  <si>
    <t>732726082113</t>
  </si>
  <si>
    <t>SLVNMMAVG01NSMED</t>
  </si>
  <si>
    <t>Salvia nemorosa Bumbleberry</t>
  </si>
  <si>
    <t>732726089228</t>
  </si>
  <si>
    <t>SLVNMBLRG01NSMED</t>
  </si>
  <si>
    <t>Salvia nemorosa Bumbleblue</t>
  </si>
  <si>
    <t>732726089235</t>
  </si>
  <si>
    <t>SLVNMBMUG01NSMED</t>
  </si>
  <si>
    <t>Salvia nemorosa Lyrical™ Blues</t>
  </si>
  <si>
    <t>732726095366</t>
  </si>
  <si>
    <t>SLVNMLYLG02NSMED</t>
  </si>
  <si>
    <t>Salvia nemorosa Marcus™</t>
  </si>
  <si>
    <t>732726078734</t>
  </si>
  <si>
    <t>SLVNMMASG02NSMED</t>
  </si>
  <si>
    <t>Salvia nemorosa Midnight Purple</t>
  </si>
  <si>
    <t>732726098503</t>
  </si>
  <si>
    <t>SLVNMMPPG01NSMED</t>
  </si>
  <si>
    <t>Salvia nemorosa Noche</t>
  </si>
  <si>
    <t>732726103467</t>
  </si>
  <si>
    <t>SLVNMNCHG01NSMED</t>
  </si>
  <si>
    <t>Salvia nemorosa Perpetual Purple™ USPPAF</t>
  </si>
  <si>
    <t>732726106338</t>
  </si>
  <si>
    <t>SLVNMPEEG01NSMED</t>
  </si>
  <si>
    <t>Salvia nemorosa Rose Marvel</t>
  </si>
  <si>
    <t>732726082229</t>
  </si>
  <si>
    <t>SLVNMRSVG01NSMED</t>
  </si>
  <si>
    <t>Salvia nemorosa Spring King</t>
  </si>
  <si>
    <t>732726095380</t>
  </si>
  <si>
    <t>SLVNMSKIG01NSMED</t>
  </si>
  <si>
    <t>Thalictrum  Cotton Ball PPAF</t>
  </si>
  <si>
    <t>732726107588</t>
  </si>
  <si>
    <t>THCXXCOBG01NSMED</t>
  </si>
  <si>
    <t>Thalictrum  Cotton Candy PPAF</t>
  </si>
  <si>
    <t>732726107595</t>
  </si>
  <si>
    <t>THCXXCOYG01NSMED</t>
  </si>
  <si>
    <t>Tradescantia  Amethyst Kiss™</t>
  </si>
  <si>
    <t>732726095717</t>
  </si>
  <si>
    <t>TRTXXAMKG01NSMED</t>
  </si>
  <si>
    <t>Tradescantia  Webmaster</t>
  </si>
  <si>
    <t>732726104198</t>
  </si>
  <si>
    <t>TRTXXWBTG01NSMED</t>
  </si>
  <si>
    <t>Leymus arenarius Blue Dune</t>
  </si>
  <si>
    <t>732726082410</t>
  </si>
  <si>
    <t>LYMARIBUDG02NSMED</t>
  </si>
  <si>
    <t>30", landscape</t>
  </si>
  <si>
    <t>tip pruned, new crop</t>
  </si>
  <si>
    <t>732726105836</t>
  </si>
  <si>
    <t>CNSALSGVG03NSMED</t>
  </si>
  <si>
    <t>Leucothoe axillaris</t>
  </si>
  <si>
    <t>732726091689</t>
  </si>
  <si>
    <t>LCTAXXXXG05NSMED</t>
  </si>
  <si>
    <t>10-12", landscape</t>
  </si>
  <si>
    <t xml:space="preserve">12", landscape </t>
  </si>
  <si>
    <t>Salvia  Color Spires® Violet Profusion</t>
  </si>
  <si>
    <t>732726107809</t>
  </si>
  <si>
    <t>SLVXXCPFG01NSMED</t>
  </si>
  <si>
    <t>Rose Shr. Double Knock Out® #16202</t>
  </si>
  <si>
    <t>732726057340</t>
  </si>
  <si>
    <t>RSESHDBKG03R01MED</t>
  </si>
  <si>
    <t>Ilex verticillata Raritan Chief</t>
  </si>
  <si>
    <t>732726033399</t>
  </si>
  <si>
    <t>ILXVRRRTG03NSMED</t>
  </si>
  <si>
    <t>Rose Shr. Ringo® Double Pink</t>
  </si>
  <si>
    <t>732726101890</t>
  </si>
  <si>
    <t>RSESHRGKG03R01MED</t>
  </si>
  <si>
    <t>DNTXXEVBG01NSMED</t>
  </si>
  <si>
    <t>SPAJPPAOG03NSMED</t>
  </si>
  <si>
    <t>Azalea Ex. Gibraltar</t>
  </si>
  <si>
    <t>732726003699</t>
  </si>
  <si>
    <t>AZLEXGRBG05NSMED</t>
  </si>
  <si>
    <t>Clethra alnif. Ruby Spice</t>
  </si>
  <si>
    <t>732726005419</t>
  </si>
  <si>
    <t>CLHANRBSG03NSMED</t>
  </si>
  <si>
    <t>Euon. fort. Gold Splash®</t>
  </si>
  <si>
    <t>732726101166</t>
  </si>
  <si>
    <t>ENYFTGDPG02NSMED</t>
  </si>
  <si>
    <t>Hibiscus syriacus Blue Chiffon®</t>
  </si>
  <si>
    <t>732726079250</t>
  </si>
  <si>
    <t>HBSSYBCFG03NSMED</t>
  </si>
  <si>
    <t>Hibiscus syriacus Pink Chiffon® #24336 (Tree Form)</t>
  </si>
  <si>
    <t>732726099067</t>
  </si>
  <si>
    <t>HBSSYPCXG07NSMED</t>
  </si>
  <si>
    <t>Hydrangea macrop. First Edition®  Eclipse® #34544</t>
  </si>
  <si>
    <t>732726102279</t>
  </si>
  <si>
    <t>HYDMCFEEG03NSMED</t>
  </si>
  <si>
    <t>Hydrangea macrop. Let's Dance® Lovable™</t>
  </si>
  <si>
    <t>732726101227</t>
  </si>
  <si>
    <t>HYDMCLDVG03NSMED</t>
  </si>
  <si>
    <t>Hydrangea macrop. Pop Star™</t>
  </si>
  <si>
    <t>732726098862</t>
  </si>
  <si>
    <t>HYDMCPOAG03NSMED</t>
  </si>
  <si>
    <t>Hydrangea macrop. Wee Bit Giddy®</t>
  </si>
  <si>
    <t>732726098763</t>
  </si>
  <si>
    <t>HYDMCWBDG03NSMED</t>
  </si>
  <si>
    <t>Hydrangea macrop.Endless Summer® (PP15,298)</t>
  </si>
  <si>
    <t>24", foliage only</t>
  </si>
  <si>
    <t>732726062542</t>
  </si>
  <si>
    <t>HYDMCBMRG05NSMED</t>
  </si>
  <si>
    <t>18", pink blooms</t>
  </si>
  <si>
    <t>732726065444</t>
  </si>
  <si>
    <t>HYDMCBMRG03NSMED</t>
  </si>
  <si>
    <t>Hydrangea pani. Limelight (Tree Form)</t>
  </si>
  <si>
    <t>732726078444</t>
  </si>
  <si>
    <t>HYDPNCLTFG07NSMED</t>
  </si>
  <si>
    <t>Hydrangea pani. Little Lime® ('Jane')</t>
  </si>
  <si>
    <t>732726067332</t>
  </si>
  <si>
    <t>HYDPNCLLMG03NSMED</t>
  </si>
  <si>
    <t>Hydrangea pani. Pink Diamond (Tree Form)</t>
  </si>
  <si>
    <t>732726078451</t>
  </si>
  <si>
    <t>HYDPNCPDTG07NSMED</t>
  </si>
  <si>
    <t>18", foliage only</t>
  </si>
  <si>
    <t>732726053434</t>
  </si>
  <si>
    <t>HYDPNCPWYG03NSMED</t>
  </si>
  <si>
    <t>Hydrangea pani. Quick Fire Fab®</t>
  </si>
  <si>
    <t>732726089648</t>
  </si>
  <si>
    <t>HYDPNCQFFG03NSMED</t>
  </si>
  <si>
    <t>Hydrangea pani. Tiny Quick Fire®</t>
  </si>
  <si>
    <t>732726098794</t>
  </si>
  <si>
    <t>HYDPNCTQRG03NSMED</t>
  </si>
  <si>
    <t>Hydrangea pani. Vanilla Strawberry™ (PP20670)</t>
  </si>
  <si>
    <t>732726067349</t>
  </si>
  <si>
    <t>HYDPNCVSTG03NSMED</t>
  </si>
  <si>
    <t>Hydrangea serrata Let's Dance® Can Do!®</t>
  </si>
  <si>
    <t>732726098749</t>
  </si>
  <si>
    <t>HYDSRRLCOG03NSMED</t>
  </si>
  <si>
    <t>Hydrangea serrata Tuff Stuff Ah-Ha®</t>
  </si>
  <si>
    <t>732726098800</t>
  </si>
  <si>
    <t>HYDSRRTFHG03NSMED</t>
  </si>
  <si>
    <t>732726038455</t>
  </si>
  <si>
    <t>ILXMSBPSG05NSMED</t>
  </si>
  <si>
    <t>732726010369</t>
  </si>
  <si>
    <t>JNPHRBHRG03NSMED</t>
  </si>
  <si>
    <t>Junip. virginiana Grey Owl</t>
  </si>
  <si>
    <t>732726081567</t>
  </si>
  <si>
    <t>JNPVGGRYG03NSMED</t>
  </si>
  <si>
    <t>Pieris japonica Katsura PP15452</t>
  </si>
  <si>
    <t>732726081574</t>
  </si>
  <si>
    <t>PRIJPKTSG03NSMED</t>
  </si>
  <si>
    <t>732726015067</t>
  </si>
  <si>
    <t>RHDCTNVZG02NSMED</t>
  </si>
  <si>
    <t>732726015555</t>
  </si>
  <si>
    <t>RHDCTRSKG02NSMED</t>
  </si>
  <si>
    <t>Spiraea japonica Pineapple Poprocks® PPAF</t>
  </si>
  <si>
    <t>732726106420</t>
  </si>
  <si>
    <t>Spiraea x bum. Magic Carpet #9363</t>
  </si>
  <si>
    <t>732726029408</t>
  </si>
  <si>
    <t>SPABMMGRG03NSMED</t>
  </si>
  <si>
    <t>Syringa  Bloomerang® Dark Purple</t>
  </si>
  <si>
    <t>732726074972</t>
  </si>
  <si>
    <t>SYRXXBDPG03NSMED</t>
  </si>
  <si>
    <t>Weigela fl. Sonic Bloom® Pink</t>
  </si>
  <si>
    <t>732726079137</t>
  </si>
  <si>
    <t>WGLFLSBPG03NSMED</t>
  </si>
  <si>
    <t>Wisteria frutescens Amethyst Falls</t>
  </si>
  <si>
    <t>732726098664</t>
  </si>
  <si>
    <t>WSRFRUAMFG03NSMED</t>
  </si>
  <si>
    <t>Achillea  Firefly™ Sunshine</t>
  </si>
  <si>
    <t>732726087941</t>
  </si>
  <si>
    <t>ACHXXFRSG02NSMED</t>
  </si>
  <si>
    <t>Artemisia schmidt. Silver Mound</t>
  </si>
  <si>
    <t>732726026575</t>
  </si>
  <si>
    <t>ARESCMSLVG02NSMED</t>
  </si>
  <si>
    <t>Baptisia  Decadence® Lemon Meringue #24280</t>
  </si>
  <si>
    <t>732726084704</t>
  </si>
  <si>
    <t>BAPXXDLMG02NSMED</t>
  </si>
  <si>
    <t>Coreopsis  Designer Threads® Golden Needles</t>
  </si>
  <si>
    <t>732726103597</t>
  </si>
  <si>
    <t>CROXXDTGG02NSMED</t>
  </si>
  <si>
    <t>Coreopsis  Designer Threads® Heartstrings</t>
  </si>
  <si>
    <t>732726103603</t>
  </si>
  <si>
    <t>CROXXDTHG02NSMED</t>
  </si>
  <si>
    <t>Coreopsis  Li'l Bang™ Red Elf PPAF</t>
  </si>
  <si>
    <t>732726080744</t>
  </si>
  <si>
    <t>CROXXLBRG01NSMED</t>
  </si>
  <si>
    <t>Coreopsis  Li'l Bang™ Starlight PPAF</t>
  </si>
  <si>
    <t>732726080751</t>
  </si>
  <si>
    <t>CROXXLBTG01NSMED</t>
  </si>
  <si>
    <t>Coreopsis rosea American Dream</t>
  </si>
  <si>
    <t>732726005655</t>
  </si>
  <si>
    <t>CRORSAMDG02NSMED</t>
  </si>
  <si>
    <t>Delosperma  Fire Spinner®</t>
  </si>
  <si>
    <t>732726072596</t>
  </si>
  <si>
    <t>DLMXXFSPG01NSMED</t>
  </si>
  <si>
    <t>Dianthus  Everlast™ Violet Blue PP33998</t>
  </si>
  <si>
    <t>732726107434</t>
  </si>
  <si>
    <t>Geranium  Rozanne®</t>
  </si>
  <si>
    <t>732726073838</t>
  </si>
  <si>
    <t>GERXXROZG01NSMED</t>
  </si>
  <si>
    <t>732726038127</t>
  </si>
  <si>
    <t>HMRXXSDOG01NSMED</t>
  </si>
  <si>
    <t>Heuchera  Primo® Wild Rose</t>
  </si>
  <si>
    <t>732726083837</t>
  </si>
  <si>
    <t>HCHXXPWRG01NSMED</t>
  </si>
  <si>
    <t>Heuchera  Silver Scroll</t>
  </si>
  <si>
    <t>732726078697</t>
  </si>
  <si>
    <t>HCHXXSVLG01NSMED</t>
  </si>
  <si>
    <t>Heucherella  Fun and Games® Eye Spy</t>
  </si>
  <si>
    <t>732726086630</t>
  </si>
  <si>
    <t>HCAXXFESG01NSMED</t>
  </si>
  <si>
    <t>Heucherella  Sweet Tea</t>
  </si>
  <si>
    <t>732726080423</t>
  </si>
  <si>
    <t>HCAXXSEEG01NSMED</t>
  </si>
  <si>
    <t>Hibiscus  Starry Starry Night</t>
  </si>
  <si>
    <t>732726088900</t>
  </si>
  <si>
    <t>HBSXXSRYG03NSMED</t>
  </si>
  <si>
    <t>Hibiscus  Watermelon Ruffles</t>
  </si>
  <si>
    <t>732726103276</t>
  </si>
  <si>
    <t>HBSXXWRFG03NSMED</t>
  </si>
  <si>
    <t>Hosta  Abiqua Drinking Gourd</t>
  </si>
  <si>
    <t>732726098237</t>
  </si>
  <si>
    <t>HSTXXADKG02NSMED</t>
  </si>
  <si>
    <t>Kniphofia  Pyromania® Orange Blaze</t>
  </si>
  <si>
    <t>732726098282</t>
  </si>
  <si>
    <t>KPHXXPYOG02NSMED</t>
  </si>
  <si>
    <t>Lamium maculatum Purple Dragon</t>
  </si>
  <si>
    <t>732726076853</t>
  </si>
  <si>
    <t>LMUMCLPDRG01NSMED</t>
  </si>
  <si>
    <t>Lavandula x inter. Phenomenal</t>
  </si>
  <si>
    <t>732726076860</t>
  </si>
  <si>
    <t>LVNINPHNG01NSMED</t>
  </si>
  <si>
    <t>Nepeta  Cat's Pajamas</t>
  </si>
  <si>
    <t>732726089037</t>
  </si>
  <si>
    <t>NEPXXCPJG01NSMED</t>
  </si>
  <si>
    <t>Paeonia lact. Karl Rosenfield</t>
  </si>
  <si>
    <t>732726079946</t>
  </si>
  <si>
    <t>PENLFRKLRG02NSMED</t>
  </si>
  <si>
    <t>Perovskia  Little Spire</t>
  </si>
  <si>
    <t>732726049321</t>
  </si>
  <si>
    <t>PRKXXLISG02NSMED</t>
  </si>
  <si>
    <t>Platycodon grandiflorus Sentimental Blue</t>
  </si>
  <si>
    <t>732726035690</t>
  </si>
  <si>
    <t>PLCGRUSNMG01NSMED</t>
  </si>
  <si>
    <t>Salvia  Living Large™ Big Sky PPAF</t>
  </si>
  <si>
    <t>732726106680</t>
  </si>
  <si>
    <t>SLVXXLGBG02NSMED</t>
  </si>
  <si>
    <t>Salvia nemorosa Caradonna</t>
  </si>
  <si>
    <t>732726048669</t>
  </si>
  <si>
    <t>SLVNMCADG02NSMED</t>
  </si>
  <si>
    <t>Salvia nemorosa East Friesland</t>
  </si>
  <si>
    <t>732726056961</t>
  </si>
  <si>
    <t>SLVNMESFG02NSMED</t>
  </si>
  <si>
    <t>Sedum  Rock 'N Round® Popstar</t>
  </si>
  <si>
    <t>732726087118</t>
  </si>
  <si>
    <t>SDMXXRGPG01NSMED</t>
  </si>
  <si>
    <t>Sedum Little Miss Sunshine</t>
  </si>
  <si>
    <t>732726083974</t>
  </si>
  <si>
    <t>SDMXXLMSG01NSMED</t>
  </si>
  <si>
    <t>Sedum Sunsparkler® Firecracker</t>
  </si>
  <si>
    <t>732726079847</t>
  </si>
  <si>
    <t>SDMXXSSFG01NSMED</t>
  </si>
  <si>
    <t>Stokesia  Totally Stoked Whitecaps</t>
  </si>
  <si>
    <t>732726102194</t>
  </si>
  <si>
    <t>STKXXTSWG01NSMED</t>
  </si>
  <si>
    <t>732726086142</t>
  </si>
  <si>
    <t>CLMACUKFRG02NSMED</t>
  </si>
  <si>
    <t>732726013797</t>
  </si>
  <si>
    <t>PNNAOLTBG01NSMED</t>
  </si>
  <si>
    <t>Rose Cl. Above and Beyond™ #24463</t>
  </si>
  <si>
    <t>732726102019</t>
  </si>
  <si>
    <t>RSECLMABYG03R01MED</t>
  </si>
  <si>
    <t>Rose Cl. Cherry Frost™ #31286</t>
  </si>
  <si>
    <t>dark red, z4</t>
  </si>
  <si>
    <t>732726085541</t>
  </si>
  <si>
    <t>RSECLMCEFG03R01MED</t>
  </si>
  <si>
    <t>Rugosa Roses</t>
  </si>
  <si>
    <t>Rose O.F. Blanc Double DeCoubert</t>
  </si>
  <si>
    <t>732726032736</t>
  </si>
  <si>
    <t>RSEOLFBDDG03R01MED</t>
  </si>
  <si>
    <t>Rose O.F. Hansa</t>
  </si>
  <si>
    <t>732726032750</t>
  </si>
  <si>
    <t>RSEOLFHNSG03R01MED</t>
  </si>
  <si>
    <t>Rose O.F. Raspberry Rugostar® #15937</t>
  </si>
  <si>
    <t>732726085602</t>
  </si>
  <si>
    <t>RSEOLFRPGG03R01MED</t>
  </si>
  <si>
    <t>Rose O.F. Snow Pavement</t>
  </si>
  <si>
    <t>732726090941</t>
  </si>
  <si>
    <t>RSEOLFSPVG03R01MED</t>
  </si>
  <si>
    <t>Rose Shr. Bonica®</t>
  </si>
  <si>
    <t>732726032804</t>
  </si>
  <si>
    <t>RSESHBNCG03R01MED</t>
  </si>
  <si>
    <t>Rose Shr. Easy Elegance® Calypso</t>
  </si>
  <si>
    <t>apricot, z5</t>
  </si>
  <si>
    <t>732726100060</t>
  </si>
  <si>
    <t>RSESHCYSG03R01MED</t>
  </si>
  <si>
    <t>Rose Shr. Reminiscent® Crema PPAF</t>
  </si>
  <si>
    <t>732726101883</t>
  </si>
  <si>
    <t>RSESHRMCG03R01MED</t>
  </si>
  <si>
    <t>Rose Shr. Easy Bee-zy™ Knock Out® PPAF</t>
  </si>
  <si>
    <t>732726101807</t>
  </si>
  <si>
    <t>RSESHEYKG03R01MED</t>
  </si>
  <si>
    <t>Rose Shr. Rainbow Knock Out® #17346</t>
  </si>
  <si>
    <t>732726054042</t>
  </si>
  <si>
    <t>RSESHRBKG03R01MED</t>
  </si>
  <si>
    <t>Rose Shr. White Knock Out® #20273</t>
  </si>
  <si>
    <t>732726082519</t>
  </si>
  <si>
    <t>RSESHWKOG03R01MED</t>
  </si>
  <si>
    <t>Rose Groundcover Coral Drift® #19148</t>
  </si>
  <si>
    <t>732726058361</t>
  </si>
  <si>
    <t>RSEGCVCLDG03R01MED</t>
  </si>
  <si>
    <t>Rose Groundcover White Drift® #28054</t>
  </si>
  <si>
    <t>732726077126</t>
  </si>
  <si>
    <t>RSEGCVWDRG03R01MED</t>
  </si>
  <si>
    <t>732726005129</t>
  </si>
  <si>
    <t>BXSXXGMNG01NSMED</t>
  </si>
  <si>
    <t>Clethra alnif. Hummingbird</t>
  </si>
  <si>
    <t>732726005402</t>
  </si>
  <si>
    <t>CLHANHMBG03NSMED</t>
  </si>
  <si>
    <t>8"</t>
  </si>
  <si>
    <t>732726010536</t>
  </si>
  <si>
    <t>JNPHRWLTG01NSMED</t>
  </si>
  <si>
    <t>Thuja occ. Bobazam Mr. Bowling Ball®</t>
  </si>
  <si>
    <t>732726059306</t>
  </si>
  <si>
    <t>THJOCMBBG02NSMED</t>
  </si>
  <si>
    <t>Thuja occidentalis Little Giant</t>
  </si>
  <si>
    <t>732726056466</t>
  </si>
  <si>
    <t>THJOCLTGG05NSMED</t>
  </si>
  <si>
    <t>48"+</t>
  </si>
  <si>
    <t>Baptisia  Grape Escape</t>
  </si>
  <si>
    <t>732726103023</t>
  </si>
  <si>
    <t>BAPXXGPAG02NSMED</t>
  </si>
  <si>
    <t>Baptisia  Plum Rosy</t>
  </si>
  <si>
    <t>732726097896</t>
  </si>
  <si>
    <t>BAPXXPRYG02NSMED</t>
  </si>
  <si>
    <t>Camp. glomerata Angel Bells PP31465</t>
  </si>
  <si>
    <t>732726107335</t>
  </si>
  <si>
    <t>CMPGLMAGBG01NSMED</t>
  </si>
  <si>
    <t>Camp. glomerata Bells and Whistles PPAF</t>
  </si>
  <si>
    <t>732726107342</t>
  </si>
  <si>
    <t>CMPGLMBAWG01NSMED</t>
  </si>
  <si>
    <t>Camp. poschar. Blue Waterfall</t>
  </si>
  <si>
    <t>732726062986</t>
  </si>
  <si>
    <t>CMPPHRBWFG01NSMED</t>
  </si>
  <si>
    <t>Coreopsis  Li'l Bang™ Candy Stripes</t>
  </si>
  <si>
    <t>732726091245</t>
  </si>
  <si>
    <t>CROXXLCSG01NSMED</t>
  </si>
  <si>
    <t>Coreopsis  Li'l Bang™ Starstruck</t>
  </si>
  <si>
    <t>732726092587</t>
  </si>
  <si>
    <t>CROXXLSSG01NSMED</t>
  </si>
  <si>
    <t>Coreopsis verticillata Moonbeam</t>
  </si>
  <si>
    <t>732726005679</t>
  </si>
  <si>
    <t>CROVRMNBG02NSMED</t>
  </si>
  <si>
    <t>Dianthus  Fruit Punch® Black Cherry Frost</t>
  </si>
  <si>
    <t>732726092709</t>
  </si>
  <si>
    <t>DNTXXFBCG01NSMED</t>
  </si>
  <si>
    <t>3/4 pot, bloom to passing</t>
  </si>
  <si>
    <t>Eryngium planum Blue Glitter</t>
  </si>
  <si>
    <t>732726082816</t>
  </si>
  <si>
    <t>ERYPLNBLUG01NSMED</t>
  </si>
  <si>
    <t>Heuchera  Dolce® Apple Twist</t>
  </si>
  <si>
    <t>732726093102</t>
  </si>
  <si>
    <t>HCHXXDATG01NSMED</t>
  </si>
  <si>
    <t>Heuchera  Primo® Black Pearl</t>
  </si>
  <si>
    <t>732726083820</t>
  </si>
  <si>
    <t>HCHXXPBPG01NSMED</t>
  </si>
  <si>
    <t>Heuchera  Primo® Peachberry Ice</t>
  </si>
  <si>
    <t>732726084971</t>
  </si>
  <si>
    <t>HCHXXPBYG01NSMED</t>
  </si>
  <si>
    <t>Heuchera americana Green Spice</t>
  </si>
  <si>
    <t>732726078680</t>
  </si>
  <si>
    <t>HCHAEGPCG01NSMED</t>
  </si>
  <si>
    <t>Heucherella  Catching Fire</t>
  </si>
  <si>
    <t>732726096066</t>
  </si>
  <si>
    <t>HCAXXCTFG01NSMED</t>
  </si>
  <si>
    <t>Heucherella  Fun and Games® Hopscotch</t>
  </si>
  <si>
    <t>732726093164</t>
  </si>
  <si>
    <t>HCAXXFGHG01NSMED</t>
  </si>
  <si>
    <t>Hosta  Amazone</t>
  </si>
  <si>
    <t>732726093195</t>
  </si>
  <si>
    <t>HSTXXAMAG02NSMED</t>
  </si>
  <si>
    <t>Hosta  Atlantis</t>
  </si>
  <si>
    <t>732726101029</t>
  </si>
  <si>
    <t>HSTXXATIG02NSMED</t>
  </si>
  <si>
    <t>Hosta  Drop-dead Gorgeous</t>
  </si>
  <si>
    <t>732726098244</t>
  </si>
  <si>
    <t>HSTXXDPGG02NSMED</t>
  </si>
  <si>
    <t>Hosta  Earth Angel</t>
  </si>
  <si>
    <t>732726080942</t>
  </si>
  <si>
    <t>HSTXXERGG02NSMED</t>
  </si>
  <si>
    <t>Hosta  First Frost</t>
  </si>
  <si>
    <t>732726106642</t>
  </si>
  <si>
    <t>HSTXXFFSG01NSMED</t>
  </si>
  <si>
    <t>Hosta  Shadowland® Coast to Coast</t>
  </si>
  <si>
    <t>732726086661</t>
  </si>
  <si>
    <t>HSTXXSDCG02NSMED</t>
  </si>
  <si>
    <t>Hosta  Shadowland® Hope Springs Eternal</t>
  </si>
  <si>
    <t>732726093393</t>
  </si>
  <si>
    <t>HSTXXSLEG02NSMED</t>
  </si>
  <si>
    <t>Hosta  Shadowland® Voices in the Wind</t>
  </si>
  <si>
    <t>732726101081</t>
  </si>
  <si>
    <t>HSTXXSVWG02NSMED</t>
  </si>
  <si>
    <t>Lavandula angus. Hidcote Blue</t>
  </si>
  <si>
    <t>732726036000</t>
  </si>
  <si>
    <t>LVNAGHBLG01NSMED</t>
  </si>
  <si>
    <t>Leucanthemum x superbum Seventh Heaven PPAF</t>
  </si>
  <si>
    <t>732726106260</t>
  </si>
  <si>
    <t>LCNSPMSVHG02NSMED</t>
  </si>
  <si>
    <t>732726056237</t>
  </si>
  <si>
    <t>NEPFAAKATG01NSMED</t>
  </si>
  <si>
    <t>Nepeta x faassenii Kitten Around</t>
  </si>
  <si>
    <t>732726090118</t>
  </si>
  <si>
    <t>NEPFAAKTAG01NSMED</t>
  </si>
  <si>
    <t>Nepeta x faassenii Purrsian Blue</t>
  </si>
  <si>
    <t>732726078741</t>
  </si>
  <si>
    <t>NEPFAAPURG02NSMED</t>
  </si>
  <si>
    <t>Nipponanthemum niponicum</t>
  </si>
  <si>
    <t>732726081093</t>
  </si>
  <si>
    <t>NIPNNXXXG02NSMED</t>
  </si>
  <si>
    <t>732726049291</t>
  </si>
  <si>
    <t>PRKATLXXXG01NSMED</t>
  </si>
  <si>
    <t>Phlox pani. Luminary® Ultraviolet</t>
  </si>
  <si>
    <t>732726093881</t>
  </si>
  <si>
    <t>PHXPNCLULG02NSMED</t>
  </si>
  <si>
    <t>Platycodon  Pop Star™ Blue</t>
  </si>
  <si>
    <t>732726089136</t>
  </si>
  <si>
    <t>PLCXXPPBG01NSMED</t>
  </si>
  <si>
    <t>Pulmonaria  Spot On</t>
  </si>
  <si>
    <t>732726089907</t>
  </si>
  <si>
    <t>PULXXSOOG01NSMED</t>
  </si>
  <si>
    <t>Pulmonaria  Trevi Fountain</t>
  </si>
  <si>
    <t>732726096196</t>
  </si>
  <si>
    <t>PULXXTVFG01NSMED</t>
  </si>
  <si>
    <t>Salvia  Fashionista® Evening Attire</t>
  </si>
  <si>
    <t>732726098473</t>
  </si>
  <si>
    <t>SLVXXFEAG02NSMED</t>
  </si>
  <si>
    <t>Sedum  Rock 'N Grow® Back in Black</t>
  </si>
  <si>
    <t>732726096400</t>
  </si>
  <si>
    <t>SDMXXRBIG01NSMED</t>
  </si>
  <si>
    <t>Sedum  Rock 'N Round® Pure Joy</t>
  </si>
  <si>
    <t>732726089273</t>
  </si>
  <si>
    <t>SDMXXRPJG01NSMED</t>
  </si>
  <si>
    <t>Tiarella  Cutting Edge</t>
  </si>
  <si>
    <t xml:space="preserve">pot full, new crop </t>
  </si>
  <si>
    <t>732726089716</t>
  </si>
  <si>
    <t>TRLXXCDGG01NSMED</t>
  </si>
  <si>
    <t>Verbascum  Dark Eyes</t>
  </si>
  <si>
    <t>732726089327</t>
  </si>
  <si>
    <t>VBSXXDKYG01NSMED</t>
  </si>
  <si>
    <t>Verbascum  Plum Smokey</t>
  </si>
  <si>
    <t>732726094208</t>
  </si>
  <si>
    <t>VBSXXPSYG01NSMED</t>
  </si>
  <si>
    <t>Viola cornuta Spring Morning Glow</t>
  </si>
  <si>
    <t>732726107649</t>
  </si>
  <si>
    <t>VIOCONSIOG01NSMED</t>
  </si>
  <si>
    <t>Viola cornuta Spring Morning Sunny Purple</t>
  </si>
  <si>
    <t>732726107656</t>
  </si>
  <si>
    <t>VIOCONSYMG01NSMED</t>
  </si>
  <si>
    <t xml:space="preserve">Customer Billing Address Information: </t>
  </si>
  <si>
    <t>Vaccinium  Berrybux® #25467</t>
  </si>
  <si>
    <t>Vaccinium  Blueberry Buckle® #22521</t>
  </si>
  <si>
    <t>Vaccinium  Perpetua #24209</t>
  </si>
  <si>
    <t>Vaccinium  Pink Icing® #23336</t>
  </si>
  <si>
    <t>Vaccinium  Silver Dollar® #32184</t>
  </si>
  <si>
    <t>Berb. th. var. atro. Crimson Pygmy</t>
  </si>
  <si>
    <t>732726034600</t>
  </si>
  <si>
    <t>BRBTHACPG03NSMED</t>
  </si>
  <si>
    <t>Hydrangea arbor. Invincibelle ® Spirit II</t>
  </si>
  <si>
    <t>732726084629</t>
  </si>
  <si>
    <t>HYDARBISTG03NSMED</t>
  </si>
  <si>
    <t>Hydrangea pani. Fire Light®</t>
  </si>
  <si>
    <t>732726081512</t>
  </si>
  <si>
    <t>HYDPNCFGTG03NSMED</t>
  </si>
  <si>
    <t>732726107229</t>
  </si>
  <si>
    <t>HYDPNCLLXG10NSMED</t>
  </si>
  <si>
    <t>Hydrangea pani. Strawberry Sundae®</t>
  </si>
  <si>
    <t>732726078581</t>
  </si>
  <si>
    <t>HYDPNCSBNG03NSMED</t>
  </si>
  <si>
    <t>Hydrangea serrata Tiny Tuff Stuff™</t>
  </si>
  <si>
    <t>15-18", foliage only</t>
  </si>
  <si>
    <t>732726079380</t>
  </si>
  <si>
    <t>HYDSRRTTSG03NSMED</t>
  </si>
  <si>
    <t>Achillea  Firefly™ Red Pop</t>
  </si>
  <si>
    <t>732726103566</t>
  </si>
  <si>
    <t>ACHXXFYOG02NSMED</t>
  </si>
  <si>
    <t>Achillea  Sassy Summer Lemon</t>
  </si>
  <si>
    <t>732726095922</t>
  </si>
  <si>
    <t>ACHXXSLOG02NSMED</t>
  </si>
  <si>
    <t>Achillea  Sassy Summer Sangria</t>
  </si>
  <si>
    <t>732726095939</t>
  </si>
  <si>
    <t>ACHXXSAGG02NSMED</t>
  </si>
  <si>
    <t>Achillea  Sassy Summer Taffy</t>
  </si>
  <si>
    <t>732726095960</t>
  </si>
  <si>
    <t>ACHXXSYFG02NSMED</t>
  </si>
  <si>
    <t>Achillea millef. New Vintage™ Red #25618</t>
  </si>
  <si>
    <t>732726084131</t>
  </si>
  <si>
    <t>ACHMFNVRG01NSMED</t>
  </si>
  <si>
    <t>Achillea millef. Saucy Seduction</t>
  </si>
  <si>
    <t>732726078758</t>
  </si>
  <si>
    <t>ACHMFSCDG02NSMED</t>
  </si>
  <si>
    <t>Achillea millef. Skysail Yellow</t>
  </si>
  <si>
    <t>732726102927</t>
  </si>
  <si>
    <t>ACHMFSKEG01NSMED</t>
  </si>
  <si>
    <t>Achillea millef. Strawberry Seduction</t>
  </si>
  <si>
    <t>732726078772</t>
  </si>
  <si>
    <t>ACHMFSYDG02NSMED</t>
  </si>
  <si>
    <t>Achillea millef. Sunny Seduction</t>
  </si>
  <si>
    <t>732726078765</t>
  </si>
  <si>
    <t>ACHMFSUDG02NSMED</t>
  </si>
  <si>
    <t>Anemone  Curtain Call Deep Rose</t>
  </si>
  <si>
    <t>732726092228</t>
  </si>
  <si>
    <t>ANMXXCRTG01NSMED</t>
  </si>
  <si>
    <t>Anemone  Fantasy™ Red Riding Hood</t>
  </si>
  <si>
    <t>732726092242</t>
  </si>
  <si>
    <t>ANMXXFTRG01NSMED</t>
  </si>
  <si>
    <t>Dianthus  American Pie® Cherry Pie</t>
  </si>
  <si>
    <t>732726092655</t>
  </si>
  <si>
    <t>DNTXXAPYG01NSMED</t>
  </si>
  <si>
    <t>Dianthus  American Pie® Georgia Peach Pie</t>
  </si>
  <si>
    <t>732726089792</t>
  </si>
  <si>
    <t>DNTXXAGPG01NSMED</t>
  </si>
  <si>
    <t>Dianthus  American Pie® Key Lime Pie</t>
  </si>
  <si>
    <t>732726089808</t>
  </si>
  <si>
    <t>DNTXXAKLG01NSMED</t>
  </si>
  <si>
    <t>Dianthus  Fruit Punch® Maraschino</t>
  </si>
  <si>
    <t>732726089846</t>
  </si>
  <si>
    <t>DNTXXFPMG01NSMED</t>
  </si>
  <si>
    <t>Dianthus  Fruit Punch® Raspberry Ruffles</t>
  </si>
  <si>
    <t>732726089853</t>
  </si>
  <si>
    <t>DNTXXFPRG01NSMED</t>
  </si>
  <si>
    <t>Dianthus  Paint the Town Fuchsia</t>
  </si>
  <si>
    <t>732726091115</t>
  </si>
  <si>
    <t>DNTXXPTFG01NSMED</t>
  </si>
  <si>
    <t>Dianthus  Pretty Poppers® Appleblossum Burst</t>
  </si>
  <si>
    <t>732726089686</t>
  </si>
  <si>
    <t>DNTXXPABG01NSMED</t>
  </si>
  <si>
    <t>Dianthus  Pretty Poppers® Goody Gumdrops</t>
  </si>
  <si>
    <t>732726098015</t>
  </si>
  <si>
    <t>DNTXXPGGG01NSMED</t>
  </si>
  <si>
    <t>Dianthus  Scent First™ Coral Reef</t>
  </si>
  <si>
    <t>732726080362</t>
  </si>
  <si>
    <t>DNTXXCAFG01NSMED</t>
  </si>
  <si>
    <t>732726073821</t>
  </si>
  <si>
    <t>DNTXXRDCG01NSMED</t>
  </si>
  <si>
    <t>Dianthus gratian. Firewitch</t>
  </si>
  <si>
    <t>732726063082</t>
  </si>
  <si>
    <t>DNTGTFWTG01NSMED</t>
  </si>
  <si>
    <t>Echin. x hybrida Sombrero® Summer Solstice</t>
  </si>
  <si>
    <t>732726088832</t>
  </si>
  <si>
    <t>ECHHBSRMG01NSMED</t>
  </si>
  <si>
    <t>732726048645</t>
  </si>
  <si>
    <t>GERXXROZG02NSMED</t>
  </si>
  <si>
    <t>Hemer.  Happy Returns</t>
  </si>
  <si>
    <t>732726038110</t>
  </si>
  <si>
    <t>HMRXXHPPG01NSMED</t>
  </si>
  <si>
    <t>732726033962</t>
  </si>
  <si>
    <t>HMRXXHPPG02NSMED</t>
  </si>
  <si>
    <t>Monarda  Gardenview Scarlet</t>
  </si>
  <si>
    <t>732726078529</t>
  </si>
  <si>
    <t>MNRXXGRTG01NSMED</t>
  </si>
  <si>
    <t>Paeonia lact. Duchesse De Nemours</t>
  </si>
  <si>
    <t>732726081116</t>
  </si>
  <si>
    <t>PENLFRDDNG02NSMED</t>
  </si>
  <si>
    <t>Perovskia atriplicifolia Blue Jean Baby</t>
  </si>
  <si>
    <t>732726090231</t>
  </si>
  <si>
    <t>PRKATLBJNG02NSMED</t>
  </si>
  <si>
    <t>Perovskia atriplicifolia Prime Time</t>
  </si>
  <si>
    <t>732726101128</t>
  </si>
  <si>
    <t>PRKATLPRIG02NSMED</t>
  </si>
  <si>
    <t>Rudbeckia  Autumn Sun</t>
  </si>
  <si>
    <t>732726105744</t>
  </si>
  <si>
    <t>RDBXXAUSG02NSMED</t>
  </si>
  <si>
    <t>Rudbeckia hirta Solar Sisters™ USPPAF</t>
  </si>
  <si>
    <t>732726106321</t>
  </si>
  <si>
    <t>RDBHRTSRIG01NSMED</t>
  </si>
  <si>
    <t>Sedum spectabile Autumn Fire</t>
  </si>
  <si>
    <t>732726076952</t>
  </si>
  <si>
    <t>SDMSPBAFRG01NSMED</t>
  </si>
  <si>
    <t>Stachys byzantina Little Lamb</t>
  </si>
  <si>
    <t>732726102439</t>
  </si>
  <si>
    <t>STCBYLIEG01NSMED</t>
  </si>
  <si>
    <t>Veronica  Magic Show® Wizard of Ahhs</t>
  </si>
  <si>
    <t>732726090170</t>
  </si>
  <si>
    <t>VRCXXMSWG01NSMED</t>
  </si>
  <si>
    <t>Veronica spicata Glory Royal Candles</t>
  </si>
  <si>
    <t>732726063716</t>
  </si>
  <si>
    <t>VRCSPTRYCG01NSMED</t>
  </si>
  <si>
    <t>Veronica spicata Snow Candles</t>
  </si>
  <si>
    <t>732726094772</t>
  </si>
  <si>
    <t>VRCSPTSANG01NSMED</t>
  </si>
  <si>
    <t>Viola cornuta Spring Morning Bumblebee</t>
  </si>
  <si>
    <t>732726107632</t>
  </si>
  <si>
    <t>VIOCONSILG01NSMED</t>
  </si>
  <si>
    <t>Euon. alatus Fire Ball Seedless™ PPAF</t>
  </si>
  <si>
    <t>732726103917</t>
  </si>
  <si>
    <t>ENYAAFBDG03NSMED</t>
  </si>
  <si>
    <t>15-17"</t>
  </si>
  <si>
    <t>18", landscape</t>
  </si>
  <si>
    <t>12", landscape</t>
  </si>
  <si>
    <t>732726004801</t>
  </si>
  <si>
    <t>BRBTHACPG02NSMED</t>
  </si>
  <si>
    <t>24-30", tip pruned</t>
  </si>
  <si>
    <t>732726056084</t>
  </si>
  <si>
    <t>ILXCRTCMPG05NSMED</t>
  </si>
  <si>
    <t>tip pruned, new growth</t>
  </si>
  <si>
    <t>732726042131</t>
  </si>
  <si>
    <t>ILXGBSHMG03NSMED</t>
  </si>
  <si>
    <t>Agastache  Beelicious® Purple</t>
  </si>
  <si>
    <t>732726083691</t>
  </si>
  <si>
    <t>AGAXXBPAG01NSMED</t>
  </si>
  <si>
    <t>Agastache  Purple Haze</t>
  </si>
  <si>
    <t>732726076617</t>
  </si>
  <si>
    <t>AGAXXPHZG02NSMED</t>
  </si>
  <si>
    <t>Brunnera macrop. Jack of Diamonds</t>
  </si>
  <si>
    <t>732726092396</t>
  </si>
  <si>
    <t>BRNMCJKDG01NSMED</t>
  </si>
  <si>
    <t>Brunnera macrop. Queen of Hearts</t>
  </si>
  <si>
    <t>732726088689</t>
  </si>
  <si>
    <t>BRNMCQNHG01NSMED</t>
  </si>
  <si>
    <t>Delosperma  King of Desert™ Gold</t>
  </si>
  <si>
    <t>732726107397</t>
  </si>
  <si>
    <t>DLMXXKDGG01NSMED</t>
  </si>
  <si>
    <t>Delosperma  King of Desert™ Peach</t>
  </si>
  <si>
    <t>732726107403</t>
  </si>
  <si>
    <t>DLMXXKDPG01NSMED</t>
  </si>
  <si>
    <t>Dianthus  Everbloom™ Plum Glory</t>
  </si>
  <si>
    <t>732726100923</t>
  </si>
  <si>
    <t>DNTXXEVGG01NSMED</t>
  </si>
  <si>
    <t>Dianthus  Everbloom™ Watermelon Ice</t>
  </si>
  <si>
    <t>732726100930</t>
  </si>
  <si>
    <t>DNTXXEVWG01NSMED</t>
  </si>
  <si>
    <t>Dianthus  Fruit Punch® Cherry Vanilla</t>
  </si>
  <si>
    <t>732726084957</t>
  </si>
  <si>
    <t>DNTXXCHVG01NSMED</t>
  </si>
  <si>
    <t>Dianthus  Fruit Punch® Funky Fuchsia</t>
  </si>
  <si>
    <t>732726100947</t>
  </si>
  <si>
    <t>DNTXXFFFG01NSMED</t>
  </si>
  <si>
    <t>Dianthus  Fruit Punch® Spiked Punch</t>
  </si>
  <si>
    <t>732726089860</t>
  </si>
  <si>
    <t>DNTXXFSKG01NSMED</t>
  </si>
  <si>
    <t>Dianthus  Fruit Punch® Sweetie Pie</t>
  </si>
  <si>
    <t>732726092716</t>
  </si>
  <si>
    <t>DNTXXFPWG01NSMED</t>
  </si>
  <si>
    <t>Dianthus  Paint the Town Fancy</t>
  </si>
  <si>
    <t>732726097995</t>
  </si>
  <si>
    <t>DNTXXPAWG01NSMED</t>
  </si>
  <si>
    <t>Dianthus  Paint the Town Magenta</t>
  </si>
  <si>
    <t>732726084964</t>
  </si>
  <si>
    <t>DNTXXPTMG01NSMED</t>
  </si>
  <si>
    <t>Dianthus  Paint the Town Red</t>
  </si>
  <si>
    <t>732726098008</t>
  </si>
  <si>
    <t>DNTXXPWNG01NSMED</t>
  </si>
  <si>
    <t>Dianthus  Pretty Poppers® Double Bubble</t>
  </si>
  <si>
    <t>732726089693</t>
  </si>
  <si>
    <t>DNTXXPDBG01NSMED</t>
  </si>
  <si>
    <t>Dianthus  Pretty Poppers® Electric Red</t>
  </si>
  <si>
    <t>732726092747</t>
  </si>
  <si>
    <t>DNTXXPERG01NSMED</t>
  </si>
  <si>
    <t>Dianthus  Pretty Poppers® Kiss and Tell</t>
  </si>
  <si>
    <t>732726092754</t>
  </si>
  <si>
    <t>DNTXXPKTG01NSMED</t>
  </si>
  <si>
    <t>Dianthus  Scent First™ Sugar Plum</t>
  </si>
  <si>
    <t>732726092785</t>
  </si>
  <si>
    <t>DNTXXSFPG01NSMED</t>
  </si>
  <si>
    <t>Dianthus Star™ Single Stargazer</t>
  </si>
  <si>
    <t>732726080379</t>
  </si>
  <si>
    <t>DNTXXSGGG01NSMED</t>
  </si>
  <si>
    <t>Digitalis purpurea Camelot Cream</t>
  </si>
  <si>
    <t>732726092815</t>
  </si>
  <si>
    <t>DIGPRCMCG02NSMED</t>
  </si>
  <si>
    <t>Digitalis purpurea Foxy</t>
  </si>
  <si>
    <t>732726063075</t>
  </si>
  <si>
    <t>DIGPRFXYG02NSMED</t>
  </si>
  <si>
    <t>Echinacea purpurea Ruby Star</t>
  </si>
  <si>
    <t>732726049109</t>
  </si>
  <si>
    <t>ECHPRRYSG01NSMED</t>
  </si>
  <si>
    <t>pot full, fall color</t>
  </si>
  <si>
    <t>Geranium sanguinea Max Frei</t>
  </si>
  <si>
    <t>732726068377</t>
  </si>
  <si>
    <t>GERSNGMFXG01NSMED</t>
  </si>
  <si>
    <t>Geum  Rustico™ Orange</t>
  </si>
  <si>
    <t>732726081314</t>
  </si>
  <si>
    <t>GUMXXRSCG01NSMED</t>
  </si>
  <si>
    <t>Geum  Tempo™ Orange</t>
  </si>
  <si>
    <t>732726093003</t>
  </si>
  <si>
    <t>GUMXXTPOG01NSMED</t>
  </si>
  <si>
    <t>Geum  Tempo™ Yellow</t>
  </si>
  <si>
    <t>732726093027</t>
  </si>
  <si>
    <t>GUMXXTMYG01NSMED</t>
  </si>
  <si>
    <t>Geum  Totally Tangerine #22041</t>
  </si>
  <si>
    <t>732726082656</t>
  </si>
  <si>
    <t>GUMXXTLTG01NSMED</t>
  </si>
  <si>
    <t>Heuchera  Dolce® Wildberry</t>
  </si>
  <si>
    <t>732726084605</t>
  </si>
  <si>
    <t>HCHXXWDYG01NSMED</t>
  </si>
  <si>
    <t>Hosta  Shadowland® Sound of Music PP35563</t>
  </si>
  <si>
    <t>732726104211</t>
  </si>
  <si>
    <t>HSTXXSMUG02NSMED</t>
  </si>
  <si>
    <t>pot full, budded</t>
  </si>
  <si>
    <t>Leucanthemum x superbum Becky</t>
  </si>
  <si>
    <t>732726065895</t>
  </si>
  <si>
    <t>LCNSPMBCYG01NSMED</t>
  </si>
  <si>
    <t>Perovskia atriplicifolia Sage Advice</t>
  </si>
  <si>
    <t>732726093829</t>
  </si>
  <si>
    <t>PRKATLSGAG02NSMED</t>
  </si>
  <si>
    <t>Phlox  Opening Act Pink A Dot</t>
  </si>
  <si>
    <t>732726093898</t>
  </si>
  <si>
    <t>PHXXXOPDG02NSMED</t>
  </si>
  <si>
    <t>Phlox pani. Luminary® Sunset Coral</t>
  </si>
  <si>
    <t>732726100879</t>
  </si>
  <si>
    <t>PHXPNCLYSG02NSMED</t>
  </si>
  <si>
    <t>Sedum  Puff Pastry™ White Chocolate PPAF</t>
  </si>
  <si>
    <t>732726106505</t>
  </si>
  <si>
    <t>SDMXXPUWG01NSMED</t>
  </si>
  <si>
    <t>Sedum spectabile Autumn Joy</t>
  </si>
  <si>
    <t>732726022263</t>
  </si>
  <si>
    <t>SDMSPBAJYG02NSMED</t>
  </si>
  <si>
    <t>732726048904</t>
  </si>
  <si>
    <t>SDMSPBAJYG01NSMED</t>
  </si>
  <si>
    <t>Veronica  Perfectly Picasso</t>
  </si>
  <si>
    <t>732726090187</t>
  </si>
  <si>
    <t>VRCXXPYCG02NSMED</t>
  </si>
  <si>
    <t>Athyrium  Ghost™</t>
  </si>
  <si>
    <t>Ghost</t>
  </si>
  <si>
    <t>732726079151</t>
  </si>
  <si>
    <t>ATHXXGHOG01NSMED</t>
  </si>
  <si>
    <t>Rose O.F. Purple Pavement</t>
  </si>
  <si>
    <t>732726049864</t>
  </si>
  <si>
    <t>RSEOLFPPVG03R01MED</t>
  </si>
  <si>
    <t>Rose Shr. Kolorscape® Kardinal #23548</t>
  </si>
  <si>
    <t>732726080294</t>
  </si>
  <si>
    <t>RSESHKKAG03R01MED</t>
  </si>
  <si>
    <t>Rudbeckia fulg. Little Goldstar</t>
  </si>
  <si>
    <t>732726073913</t>
  </si>
  <si>
    <t>RDBFGLGSG01NSMED</t>
  </si>
  <si>
    <t>Rudbeckia fulg. var. sull. Goldsturm</t>
  </si>
  <si>
    <t>732726035706</t>
  </si>
  <si>
    <t>RDBFGSGMG01NSMED</t>
  </si>
  <si>
    <t>Vaccinium  Splendid!® Blue PPAF</t>
  </si>
  <si>
    <t>732726103726</t>
  </si>
  <si>
    <t>VCCXXSNIG02NSMED</t>
  </si>
  <si>
    <t>732726105850</t>
  </si>
  <si>
    <t>VCCAGSXXXG02NSMED</t>
  </si>
  <si>
    <t>732726035362</t>
  </si>
  <si>
    <t>ARESCMSLVG01NSMED</t>
  </si>
  <si>
    <t>Aster novae-angliae Grape Crush</t>
  </si>
  <si>
    <t>732726097711</t>
  </si>
  <si>
    <t>ASTNVNGCSG02NSMED</t>
  </si>
  <si>
    <t>Coreopsis  Li'l Bang™ Enchanted Eve</t>
  </si>
  <si>
    <t>732726086937</t>
  </si>
  <si>
    <t>CROXXLEEG01NSMED</t>
  </si>
  <si>
    <t xml:space="preserve">pot full, budded </t>
  </si>
  <si>
    <t xml:space="preserve">pot full, budding </t>
  </si>
  <si>
    <t>Dianthus Early Bird ™ Radiance</t>
  </si>
  <si>
    <t>Echin. Double Dipped™ Rainbow Sherbet</t>
  </si>
  <si>
    <t>732726099685</t>
  </si>
  <si>
    <t>ECHXXDDRG01NSMED</t>
  </si>
  <si>
    <t>Echinacea purpurea Lovely Lolly</t>
  </si>
  <si>
    <t>732726103139</t>
  </si>
  <si>
    <t>ECHPRLOYG01NSMED</t>
  </si>
  <si>
    <t>Echinacea purpurea PowWow® Wild Berry</t>
  </si>
  <si>
    <t>732726068582</t>
  </si>
  <si>
    <t>ECHPRPWBG01NSMED</t>
  </si>
  <si>
    <t>Helleborus  Frostkiss® Dorothy's Dawn®</t>
  </si>
  <si>
    <t>732726098107</t>
  </si>
  <si>
    <t>HLBXXFDYG01NSMED</t>
  </si>
  <si>
    <t>Helleborus  Frostkiss® Penny's Pink</t>
  </si>
  <si>
    <t>732726082786</t>
  </si>
  <si>
    <t>HLBXXFPPG01NSMED</t>
  </si>
  <si>
    <t>Hemer.  Rainbow Rhythm® Going Bananas</t>
  </si>
  <si>
    <t>732726087989</t>
  </si>
  <si>
    <t>HMRXXRGBG02NSMED</t>
  </si>
  <si>
    <t xml:space="preserve">pruned, landscape </t>
  </si>
  <si>
    <t>Leucanthemum  Amazing Daisies® Banana Cream ll</t>
  </si>
  <si>
    <t>732726102163</t>
  </si>
  <si>
    <t>LCNXXAZCG02NSMED</t>
  </si>
  <si>
    <t>Leucanthemum  Amazing Daisies® Daisy May</t>
  </si>
  <si>
    <t>732726091382</t>
  </si>
  <si>
    <t>LCNXXADDG02NSMED</t>
  </si>
  <si>
    <t>Leucanthemum  Amazing Daisies® Marshmallow</t>
  </si>
  <si>
    <t>732726093560</t>
  </si>
  <si>
    <t>LCNXXADMG02NSMED</t>
  </si>
  <si>
    <t>Leucanthemum  Amazing Daisies® Spun Silk</t>
  </si>
  <si>
    <t>732726093577</t>
  </si>
  <si>
    <t>LCNXXASPG02NSMED</t>
  </si>
  <si>
    <t>Leucanthemum x superbum Goldfinch</t>
  </si>
  <si>
    <t>732726077843</t>
  </si>
  <si>
    <t>LCNSPMGLHG01NSMED</t>
  </si>
  <si>
    <t>Leucanthemum x superbum Macaroon</t>
  </si>
  <si>
    <t>732726095298</t>
  </si>
  <si>
    <t>LCNSPMMCRG02NSMED</t>
  </si>
  <si>
    <t>Leucanthemum x superbum Make My Daisy™ Happy</t>
  </si>
  <si>
    <t>732726105577</t>
  </si>
  <si>
    <t>LCNSPMMHYG01NSMED</t>
  </si>
  <si>
    <t>Leucanthemum x superbum Snowcap</t>
  </si>
  <si>
    <t>732726065901</t>
  </si>
  <si>
    <t>LCNSPMSCPG01NSMED</t>
  </si>
  <si>
    <t>732726063495</t>
  </si>
  <si>
    <t>LCNSPMSCPG02NSMED</t>
  </si>
  <si>
    <t>Leucanthemum x superbum Whoops-a-Daisy</t>
  </si>
  <si>
    <t>732726084520</t>
  </si>
  <si>
    <t>LCNSPMWPDG01NSMED</t>
  </si>
  <si>
    <t>Nepeta  Neptune</t>
  </si>
  <si>
    <t>732726083677</t>
  </si>
  <si>
    <t>NEPXXNPTG01NSMED</t>
  </si>
  <si>
    <t>732726082427</t>
  </si>
  <si>
    <t>PNSXXMDQG01NSMED</t>
  </si>
  <si>
    <t>Phlox  Opening Act Blush</t>
  </si>
  <si>
    <t>732726090262</t>
  </si>
  <si>
    <t>PHXXXOABG02NSMED</t>
  </si>
  <si>
    <t>Phlox  Opening Act Ultrapink</t>
  </si>
  <si>
    <t>732726098442</t>
  </si>
  <si>
    <t>PHXXXOAUG02NSMED</t>
  </si>
  <si>
    <t>Phlox pani. Jeana</t>
  </si>
  <si>
    <t>732726106109</t>
  </si>
  <si>
    <t>PHXPNCJANG02NSMED</t>
  </si>
  <si>
    <t>Phlox pani. Luminary® Backlight</t>
  </si>
  <si>
    <t>732726099722</t>
  </si>
  <si>
    <t>PHXPNCLBLG02NSMED</t>
  </si>
  <si>
    <t>Scabiosa colum. Flutter ™ Deep Blue PPAF</t>
  </si>
  <si>
    <t>732726081185</t>
  </si>
  <si>
    <t>SCBCBFDBG01NSMED</t>
  </si>
  <si>
    <t>Scabiosa colum. Flutter™ Rose Pink</t>
  </si>
  <si>
    <t>732726100671</t>
  </si>
  <si>
    <t>SCBCBFLPG01NSMED</t>
  </si>
  <si>
    <t>Tiarella x Elizabeth Oliver</t>
  </si>
  <si>
    <t>732726057555</t>
  </si>
  <si>
    <t>TRLXXELOG01NSMED</t>
  </si>
  <si>
    <t>Veronica  Magic Show® Ever After</t>
  </si>
  <si>
    <t>732726101159</t>
  </si>
  <si>
    <t>VRCXXMEAG01NSMED</t>
  </si>
  <si>
    <t>Veronica  Magic Show® White Wands</t>
  </si>
  <si>
    <t>732726094215</t>
  </si>
  <si>
    <t>VRCXXMWWG01NSMED</t>
  </si>
  <si>
    <t>RSESHOLZG03R01MED</t>
  </si>
  <si>
    <t>732726085060</t>
  </si>
  <si>
    <t>Rose Shr. Oso Easy® Lemon Zest #26914</t>
  </si>
  <si>
    <t>STCBYHVSG01NSMED</t>
  </si>
  <si>
    <t>732726081246</t>
  </si>
  <si>
    <t>Stachys byzantina Helene Von Stein</t>
  </si>
  <si>
    <t>Current Availability for the Week of  November 2, 2025</t>
  </si>
  <si>
    <t>25-30"</t>
  </si>
  <si>
    <t>732726024908</t>
  </si>
  <si>
    <t>PCAGLCNCG05NSMED</t>
  </si>
  <si>
    <t>Lonicera periclymenum Scentsation</t>
  </si>
  <si>
    <t>pruned, landscape</t>
  </si>
  <si>
    <t>732726100664</t>
  </si>
  <si>
    <t>LNCPERSNTG03NSMED</t>
  </si>
  <si>
    <t>Lonicera reticulata Kintzley's Ghost</t>
  </si>
  <si>
    <t>732726103696</t>
  </si>
  <si>
    <t>LNCRTKGSG03NSMED</t>
  </si>
  <si>
    <t>Agastache  Honeysticks Ember</t>
  </si>
  <si>
    <t>732726102934</t>
  </si>
  <si>
    <t>AGAXXHYEG01NSMED</t>
  </si>
  <si>
    <t>Anemone  Whirlwind</t>
  </si>
  <si>
    <t>732726092259</t>
  </si>
  <si>
    <t>ANMXXWWDG01NSMED</t>
  </si>
  <si>
    <t>Anemone x hybrida Honorine Jobert</t>
  </si>
  <si>
    <t>732726076648</t>
  </si>
  <si>
    <t>ANMHBHNJG01NSMED</t>
  </si>
  <si>
    <t>pot full, bud/bloom to passing</t>
  </si>
  <si>
    <t>3/4 pot, bud/bloom to passing</t>
  </si>
  <si>
    <t>pot full, budding</t>
  </si>
  <si>
    <t xml:space="preserve">3/4 pot  </t>
  </si>
  <si>
    <t>3/4 pot, fall color</t>
  </si>
  <si>
    <t>Iberis  Mermaid Lavender</t>
  </si>
  <si>
    <t>732726103535</t>
  </si>
  <si>
    <t>IBSXXMMVG01NSMED</t>
  </si>
  <si>
    <t>Iris versicolor Purple Flame</t>
  </si>
  <si>
    <t>732726088924</t>
  </si>
  <si>
    <t>IRSVRSPPFG02NSMED</t>
  </si>
  <si>
    <t>Liatris spicata Kobold Original</t>
  </si>
  <si>
    <t>732726027459</t>
  </si>
  <si>
    <t>LTRSPTKBLG02NSMED</t>
  </si>
  <si>
    <t>Paeonia lact. Coral Sunset</t>
  </si>
  <si>
    <t>732726097513</t>
  </si>
  <si>
    <t>PENLFRCOLG02NSMED</t>
  </si>
  <si>
    <t>Paeonia lact. Festiva Maxima</t>
  </si>
  <si>
    <t>732726097209</t>
  </si>
  <si>
    <t>PENLFRFMXG02NSMED</t>
  </si>
  <si>
    <t>Paeonia lact. Gay Paree</t>
  </si>
  <si>
    <t>732726100848</t>
  </si>
  <si>
    <t>PENLFRGYPG02NSMED</t>
  </si>
  <si>
    <t>Paeonia lact. Primevere</t>
  </si>
  <si>
    <t>732726097520</t>
  </si>
  <si>
    <t>PENLFRPRMG02NSMED</t>
  </si>
  <si>
    <t>Paeonia lact. Red Sarah Bernhardt</t>
  </si>
  <si>
    <t>732726091726</t>
  </si>
  <si>
    <t>PENLFRRHHG02NSMED</t>
  </si>
  <si>
    <t>Paeonia lact. Shirley Temple</t>
  </si>
  <si>
    <t>732726079960</t>
  </si>
  <si>
    <t>PENLFRSHPG02NSMED</t>
  </si>
  <si>
    <t>Paeonia lact. Sorbet</t>
  </si>
  <si>
    <t>732726097537</t>
  </si>
  <si>
    <t>PENLFRORBG02NSMED</t>
  </si>
  <si>
    <t>Paeonia lact. Top Brass</t>
  </si>
  <si>
    <t>732726103351</t>
  </si>
  <si>
    <t>PENLFRTOBG02NSMED</t>
  </si>
  <si>
    <t>Polemonium  Heaven Scent</t>
  </si>
  <si>
    <t>732726091238</t>
  </si>
  <si>
    <t>PMMXXHSCG02NSMED</t>
  </si>
  <si>
    <t>pruned/landscape</t>
  </si>
  <si>
    <t>Cornus alba Sgt. Pepper® Verpaalen2 #34377</t>
  </si>
  <si>
    <t>Dianthus  Kahori® Pink</t>
  </si>
  <si>
    <t>Echin. SunSeekers® Sweet Fuchsia PPAF</t>
  </si>
  <si>
    <t>Hemer.  Rainbow Rhythm® Storm Shelter</t>
  </si>
  <si>
    <t>Penstemon Midnight Masquerade</t>
  </si>
  <si>
    <t>NEW</t>
  </si>
  <si>
    <r>
      <rPr>
        <b/>
        <sz val="11"/>
        <color rgb="FFFF0000"/>
        <rFont val="Arial"/>
        <family val="2"/>
      </rPr>
      <t xml:space="preserve">NEW </t>
    </r>
    <r>
      <rPr>
        <i/>
        <sz val="11"/>
        <rFont val="Arial"/>
        <family val="2"/>
      </rPr>
      <t>BE</t>
    </r>
  </si>
  <si>
    <t>foliage, fall color</t>
  </si>
  <si>
    <t>Hakonechloa macra Aureola</t>
  </si>
  <si>
    <t>HKNMAARLG01NSMED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</si>
</sst>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/d/yy"/>
    <numFmt numFmtId="166" formatCode="00000"/>
    <numFmt numFmtId="167" formatCode="[&lt;=9999999]###\-####;\(###\)\ ###\-####"/>
    <numFmt numFmtId="168" formatCode="0.000"/>
    <numFmt numFmtId="169" formatCode="[$-F800]dddd\,\ mmmm\ dd\,\ yyyy"/>
  </numFmts>
  <fonts count="12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3"/>
      <color indexed="8"/>
      <name val="Arial"/>
      <family val="2"/>
    </font>
    <font>
      <sz val="11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34"/>
      <name val="Arial"/>
      <family val="2"/>
    </font>
    <font>
      <sz val="48"/>
      <name val="Arial"/>
      <family val="2"/>
    </font>
    <font>
      <sz val="26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8"/>
      <name val="Arial"/>
      <family val="2"/>
    </font>
    <font>
      <i/>
      <sz val="14"/>
      <name val="Arial"/>
      <family val="2"/>
    </font>
    <font>
      <sz val="13"/>
      <name val="Arial"/>
      <family val="2"/>
    </font>
    <font>
      <sz val="26"/>
      <name val="ZapfChan MdIt BT"/>
    </font>
    <font>
      <sz val="26"/>
      <name val="ZapfChan MdIt BT"/>
      <family val="4"/>
    </font>
    <font>
      <sz val="10"/>
      <name val="Arial"/>
      <family val="2"/>
    </font>
    <font>
      <sz val="10"/>
      <name val="Arial"/>
      <family val="2"/>
    </font>
    <font>
      <sz val="18"/>
      <color indexed="8"/>
      <name val="Arial"/>
      <family val="2"/>
    </font>
    <font>
      <i/>
      <sz val="16"/>
      <color indexed="8"/>
      <name val="Arial"/>
      <family val="2"/>
    </font>
    <font>
      <i/>
      <sz val="10"/>
      <color indexed="8"/>
      <name val="Arial"/>
      <family val="2"/>
    </font>
    <font>
      <sz val="16"/>
      <color indexed="8"/>
      <name val="Monotype Corsiva"/>
      <family val="4"/>
    </font>
    <font>
      <sz val="16"/>
      <color indexed="8"/>
      <name val="Verdana"/>
      <family val="2"/>
    </font>
    <font>
      <sz val="8"/>
      <color indexed="8"/>
      <name val="Verdana"/>
      <family val="2"/>
    </font>
    <font>
      <sz val="48"/>
      <color indexed="10"/>
      <name val="Monotype Corsiva"/>
      <family val="4"/>
    </font>
    <font>
      <sz val="22"/>
      <name val="Arial"/>
      <family val="2"/>
    </font>
    <font>
      <sz val="14"/>
      <name val="Arial"/>
      <family val="2"/>
    </font>
    <font>
      <b/>
      <sz val="28"/>
      <name val="Monotype Corsiva"/>
      <family val="4"/>
    </font>
    <font>
      <b/>
      <sz val="10"/>
      <name val="Arial"/>
      <family val="2"/>
    </font>
    <font>
      <b/>
      <sz val="28"/>
      <name val="Arial"/>
      <family val="2"/>
    </font>
    <font>
      <b/>
      <sz val="36"/>
      <name val="Monotype Corsiva"/>
      <family val="4"/>
    </font>
    <font>
      <sz val="11"/>
      <name val="Arial"/>
      <family val="2"/>
    </font>
    <font>
      <b/>
      <sz val="48"/>
      <name val="Monotype Corsiva"/>
      <family val="4"/>
    </font>
    <font>
      <i/>
      <sz val="24"/>
      <name val="Bookman Old Style"/>
      <family val="1"/>
    </font>
    <font>
      <b/>
      <sz val="18"/>
      <name val="Monotype Corsiva"/>
      <family val="4"/>
    </font>
    <font>
      <b/>
      <i/>
      <sz val="36"/>
      <name val="Monotype Corsiva"/>
      <family val="4"/>
    </font>
    <font>
      <b/>
      <sz val="26"/>
      <name val="Monotype Corsiva"/>
      <family val="4"/>
    </font>
    <font>
      <b/>
      <i/>
      <sz val="24"/>
      <color indexed="8"/>
      <name val="Monotype Corsiva"/>
      <family val="4"/>
    </font>
    <font>
      <u/>
      <sz val="10"/>
      <color theme="10"/>
      <name val="Arial"/>
      <family val="2"/>
    </font>
    <font>
      <b/>
      <sz val="13"/>
      <name val="Arial"/>
      <family val="2"/>
    </font>
    <font>
      <sz val="14"/>
      <color indexed="8"/>
      <name val="Arial"/>
      <family val="2"/>
    </font>
    <font>
      <sz val="14"/>
      <name val="Bookman Old Style"/>
      <family val="1"/>
    </font>
    <font>
      <i/>
      <sz val="14"/>
      <name val="Bookman Old Style"/>
      <family val="1"/>
    </font>
    <font>
      <i/>
      <sz val="14"/>
      <color indexed="8"/>
      <name val="Arial"/>
      <family val="2"/>
    </font>
    <font>
      <sz val="14"/>
      <color indexed="8"/>
      <name val="Verdana"/>
      <family val="2"/>
    </font>
    <font>
      <b/>
      <sz val="14"/>
      <name val="Monotype Corsiva"/>
      <family val="4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i/>
      <sz val="24"/>
      <color rgb="FFFF0000"/>
      <name val="Bookman Old Style"/>
      <family val="1"/>
    </font>
    <font>
      <b/>
      <sz val="10"/>
      <color rgb="FFFF0000"/>
      <name val="Arial"/>
      <family val="2"/>
    </font>
    <font>
      <b/>
      <sz val="26"/>
      <color rgb="FFFF000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4"/>
      <color theme="0"/>
      <name val="Arial"/>
      <family val="2"/>
    </font>
    <font>
      <b/>
      <i/>
      <sz val="14"/>
      <color indexed="8"/>
      <name val="Monotype Corsiva"/>
      <family val="4"/>
    </font>
    <font>
      <b/>
      <i/>
      <sz val="14"/>
      <name val="Monotype Corsiva"/>
      <family val="4"/>
    </font>
    <font>
      <sz val="14"/>
      <name val="Monotype Corsiva"/>
      <family val="4"/>
    </font>
    <font>
      <sz val="14"/>
      <color indexed="10"/>
      <name val="Monotype Corsiva"/>
      <family val="4"/>
    </font>
    <font>
      <b/>
      <sz val="48"/>
      <color rgb="FFFF0000"/>
      <name val="Monotype Corsiva"/>
      <family val="4"/>
    </font>
    <font>
      <sz val="11"/>
      <color rgb="FF000000"/>
      <name val="Calibri"/>
      <family val="2"/>
      <charset val="1"/>
    </font>
    <font>
      <b/>
      <i/>
      <sz val="24"/>
      <color rgb="FFFF0000"/>
      <name val="Monotype Corsiva"/>
      <family val="4"/>
    </font>
    <font>
      <b/>
      <i/>
      <sz val="36"/>
      <color rgb="FFFF0000"/>
      <name val="Monotype Corsiva"/>
      <family val="4"/>
    </font>
    <font>
      <b/>
      <sz val="26"/>
      <color rgb="FFFF0000"/>
      <name val="ZapfChan MdIt BT"/>
      <family val="4"/>
    </font>
    <font>
      <b/>
      <i/>
      <sz val="10"/>
      <color rgb="FFFF0000"/>
      <name val="Arial"/>
      <family val="2"/>
    </font>
    <font>
      <u/>
      <sz val="24"/>
      <color theme="2" tint="-0.749992370372631"/>
      <name val="Arial"/>
      <family val="2"/>
    </font>
    <font>
      <u/>
      <sz val="24"/>
      <color rgb="FFFF0000"/>
      <name val="Arial"/>
      <family val="2"/>
    </font>
    <font>
      <sz val="24"/>
      <name val="Arial"/>
      <family val="2"/>
    </font>
    <font>
      <sz val="18"/>
      <color theme="8" tint="-0.499984740745262"/>
      <name val="Arial"/>
      <family val="2"/>
    </font>
    <font>
      <b/>
      <sz val="28"/>
      <color theme="2" tint="-0.749992370372631"/>
      <name val="Arial"/>
      <family val="2"/>
    </font>
    <font>
      <sz val="14"/>
      <name val="Arial Narrow"/>
      <family val="2"/>
    </font>
    <font>
      <b/>
      <u/>
      <sz val="28"/>
      <color theme="0"/>
      <name val="Arial"/>
      <family val="2"/>
    </font>
    <font>
      <sz val="28"/>
      <name val="Monotype Corsiva"/>
      <family val="4"/>
    </font>
    <font>
      <b/>
      <sz val="18"/>
      <color indexed="8"/>
      <name val="Arial"/>
      <family val="2"/>
    </font>
    <font>
      <sz val="18"/>
      <color rgb="FFFF0000"/>
      <name val="Monotype Corsiva"/>
      <family val="4"/>
    </font>
    <font>
      <b/>
      <u/>
      <sz val="14"/>
      <color theme="0"/>
      <name val="Arial"/>
      <family val="2"/>
    </font>
    <font>
      <u/>
      <sz val="36"/>
      <color theme="10"/>
      <name val="Arial"/>
      <family val="2"/>
    </font>
    <font>
      <u/>
      <sz val="28"/>
      <color theme="2" tint="-0.749992370372631"/>
      <name val="Arial"/>
      <family val="2"/>
    </font>
    <font>
      <sz val="11"/>
      <name val="Arial Narrow"/>
      <family val="2"/>
    </font>
    <font>
      <sz val="14"/>
      <name val="ZapfChan MdIt BT"/>
    </font>
    <font>
      <b/>
      <sz val="14"/>
      <color theme="2" tint="-0.749992370372631"/>
      <name val="Arial"/>
      <family val="2"/>
    </font>
    <font>
      <u/>
      <sz val="14"/>
      <color theme="2" tint="-0.749992370372631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Monotype Corsiva"/>
      <family val="4"/>
    </font>
    <font>
      <b/>
      <i/>
      <sz val="14"/>
      <color rgb="FFFF0000"/>
      <name val="Bookman Old Style"/>
      <family val="1"/>
    </font>
    <font>
      <b/>
      <sz val="14"/>
      <color rgb="FFFF0000"/>
      <name val="Verdana"/>
      <family val="2"/>
    </font>
    <font>
      <b/>
      <u/>
      <sz val="28"/>
      <color rgb="FFFF0000"/>
      <name val="Arial"/>
      <family val="2"/>
    </font>
    <font>
      <i/>
      <sz val="8"/>
      <name val="Arial"/>
      <family val="2"/>
    </font>
    <font>
      <i/>
      <sz val="8"/>
      <name val="Bookman Old Style"/>
      <family val="1"/>
    </font>
    <font>
      <i/>
      <sz val="8"/>
      <color indexed="8"/>
      <name val="Verdana"/>
      <family val="2"/>
    </font>
    <font>
      <i/>
      <sz val="8"/>
      <color indexed="8"/>
      <name val="ARIAL"/>
      <family val="2"/>
    </font>
    <font>
      <i/>
      <sz val="8"/>
      <name val="Monotype Corsiva"/>
      <family val="4"/>
    </font>
    <font>
      <i/>
      <sz val="8"/>
      <color theme="0"/>
      <name val="Arial"/>
      <family val="2"/>
    </font>
    <font>
      <b/>
      <i/>
      <sz val="8"/>
      <name val="Arial"/>
      <family val="2"/>
    </font>
    <font>
      <i/>
      <sz val="11"/>
      <name val="Arial"/>
      <family val="2"/>
    </font>
    <font>
      <i/>
      <sz val="11"/>
      <color theme="0"/>
      <name val="Arial"/>
      <family val="2"/>
    </font>
    <font>
      <i/>
      <sz val="10.5"/>
      <name val="Arial"/>
      <family val="2"/>
    </font>
    <font>
      <sz val="10.5"/>
      <name val="Arial"/>
      <family val="2"/>
    </font>
    <font>
      <sz val="13.5"/>
      <name val="Arial"/>
      <family val="2"/>
    </font>
    <font>
      <u/>
      <sz val="14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5">
    <xf numFmtId="0" fontId="0" fillId="0" borderId="0"/>
    <xf numFmtId="44" fontId="22" fillId="0" borderId="0" applyFont="0" applyFill="0" applyBorder="0" applyAlignment="0" applyProtection="0"/>
    <xf numFmtId="0" fontId="23" fillId="0" borderId="0">
      <alignment vertical="top"/>
    </xf>
    <xf numFmtId="0" fontId="60" fillId="0" borderId="0" applyNumberFormat="0" applyFill="0" applyBorder="0" applyAlignment="0" applyProtection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82" fillId="0" borderId="0"/>
    <xf numFmtId="0" fontId="8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65">
    <xf numFmtId="0" fontId="0" fillId="0" borderId="0" xfId="0"/>
    <xf numFmtId="0" fontId="24" fillId="0" borderId="0" xfId="2" applyFont="1">
      <alignment vertical="top"/>
    </xf>
    <xf numFmtId="0" fontId="24" fillId="0" borderId="0" xfId="2" applyFont="1" applyAlignment="1">
      <alignment horizontal="left" vertical="top"/>
    </xf>
    <xf numFmtId="0" fontId="27" fillId="0" borderId="0" xfId="0" applyFont="1"/>
    <xf numFmtId="0" fontId="24" fillId="0" borderId="0" xfId="2" applyFont="1" applyAlignment="1"/>
    <xf numFmtId="0" fontId="31" fillId="2" borderId="0" xfId="0" applyFont="1" applyFill="1" applyAlignment="1">
      <alignment vertical="center"/>
    </xf>
    <xf numFmtId="0" fontId="33" fillId="2" borderId="0" xfId="0" applyFont="1" applyFill="1"/>
    <xf numFmtId="0" fontId="33" fillId="2" borderId="0" xfId="0" applyFont="1" applyFill="1" applyAlignment="1">
      <alignment horizontal="center"/>
    </xf>
    <xf numFmtId="0" fontId="28" fillId="2" borderId="0" xfId="0" applyFont="1" applyFill="1"/>
    <xf numFmtId="0" fontId="28" fillId="2" borderId="0" xfId="0" applyFont="1" applyFill="1" applyAlignment="1">
      <alignment vertical="center"/>
    </xf>
    <xf numFmtId="0" fontId="29" fillId="2" borderId="0" xfId="0" applyFont="1" applyFill="1"/>
    <xf numFmtId="0" fontId="33" fillId="2" borderId="0" xfId="0" applyFont="1" applyFill="1" applyAlignment="1">
      <alignment horizontal="left"/>
    </xf>
    <xf numFmtId="8" fontId="34" fillId="2" borderId="0" xfId="0" applyNumberFormat="1" applyFont="1" applyFill="1" applyAlignment="1">
      <alignment horizontal="left"/>
    </xf>
    <xf numFmtId="0" fontId="28" fillId="0" borderId="0" xfId="0" applyFont="1"/>
    <xf numFmtId="0" fontId="33" fillId="0" borderId="0" xfId="0" applyFont="1"/>
    <xf numFmtId="0" fontId="22" fillId="0" borderId="0" xfId="0" applyFont="1"/>
    <xf numFmtId="0" fontId="22" fillId="0" borderId="0" xfId="0" applyFont="1" applyAlignment="1">
      <alignment horizontal="left"/>
    </xf>
    <xf numFmtId="0" fontId="38" fillId="0" borderId="0" xfId="0" applyFont="1"/>
    <xf numFmtId="0" fontId="39" fillId="0" borderId="0" xfId="0" applyFont="1"/>
    <xf numFmtId="0" fontId="44" fillId="2" borderId="0" xfId="0" applyFont="1" applyFill="1" applyAlignment="1">
      <alignment horizontal="left"/>
    </xf>
    <xf numFmtId="8" fontId="47" fillId="2" borderId="0" xfId="0" applyNumberFormat="1" applyFont="1" applyFill="1" applyAlignment="1">
      <alignment horizontal="left"/>
    </xf>
    <xf numFmtId="0" fontId="55" fillId="2" borderId="0" xfId="0" applyFont="1" applyFill="1"/>
    <xf numFmtId="8" fontId="31" fillId="0" borderId="0" xfId="0" applyNumberFormat="1" applyFont="1" applyAlignment="1">
      <alignment horizontal="left"/>
    </xf>
    <xf numFmtId="0" fontId="49" fillId="0" borderId="0" xfId="0" applyFont="1"/>
    <xf numFmtId="0" fontId="26" fillId="0" borderId="0" xfId="0" applyFont="1" applyAlignment="1">
      <alignment horizontal="center"/>
    </xf>
    <xf numFmtId="168" fontId="45" fillId="2" borderId="0" xfId="0" applyNumberFormat="1" applyFont="1" applyFill="1" applyAlignment="1">
      <alignment horizontal="center"/>
    </xf>
    <xf numFmtId="0" fontId="41" fillId="3" borderId="0" xfId="2" applyFont="1" applyFill="1" applyAlignment="1">
      <alignment horizontal="center" wrapText="1"/>
    </xf>
    <xf numFmtId="8" fontId="31" fillId="2" borderId="0" xfId="0" applyNumberFormat="1" applyFont="1" applyFill="1" applyAlignment="1">
      <alignment horizontal="center"/>
    </xf>
    <xf numFmtId="0" fontId="49" fillId="0" borderId="0" xfId="0" applyFont="1" applyAlignment="1">
      <alignment horizontal="center"/>
    </xf>
    <xf numFmtId="0" fontId="25" fillId="0" borderId="0" xfId="2" applyFont="1" applyAlignment="1">
      <alignment horizontal="center" vertical="top"/>
    </xf>
    <xf numFmtId="0" fontId="55" fillId="2" borderId="0" xfId="0" applyFont="1" applyFill="1" applyAlignment="1">
      <alignment horizontal="center"/>
    </xf>
    <xf numFmtId="0" fontId="53" fillId="0" borderId="1" xfId="0" applyFont="1" applyBorder="1" applyAlignment="1">
      <alignment horizontal="left"/>
    </xf>
    <xf numFmtId="0" fontId="53" fillId="0" borderId="1" xfId="0" applyFont="1" applyBorder="1" applyAlignment="1">
      <alignment horizontal="center"/>
    </xf>
    <xf numFmtId="1" fontId="35" fillId="4" borderId="0" xfId="0" applyNumberFormat="1" applyFont="1" applyFill="1" applyAlignment="1">
      <alignment horizontal="center" vertical="center"/>
    </xf>
    <xf numFmtId="1" fontId="24" fillId="4" borderId="0" xfId="2" applyNumberFormat="1" applyFont="1" applyFill="1" applyAlignment="1">
      <alignment horizontal="center" vertical="center"/>
    </xf>
    <xf numFmtId="1" fontId="24" fillId="4" borderId="0" xfId="0" applyNumberFormat="1" applyFont="1" applyFill="1" applyAlignment="1">
      <alignment horizontal="center" vertical="center"/>
    </xf>
    <xf numFmtId="1" fontId="61" fillId="4" borderId="0" xfId="0" applyNumberFormat="1" applyFont="1" applyFill="1" applyAlignment="1">
      <alignment horizontal="center" vertical="center"/>
    </xf>
    <xf numFmtId="0" fontId="22" fillId="0" borderId="0" xfId="0" applyFont="1" applyAlignment="1">
      <alignment horizontal="center"/>
    </xf>
    <xf numFmtId="0" fontId="43" fillId="2" borderId="0" xfId="0" applyFont="1" applyFill="1" applyAlignment="1">
      <alignment horizontal="center"/>
    </xf>
    <xf numFmtId="0" fontId="24" fillId="0" borderId="0" xfId="2" applyFont="1" applyAlignment="1">
      <alignment horizontal="center"/>
    </xf>
    <xf numFmtId="0" fontId="53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165" fontId="63" fillId="0" borderId="1" xfId="0" applyNumberFormat="1" applyFont="1" applyBorder="1" applyAlignment="1">
      <alignment horizontal="left" vertical="center"/>
    </xf>
    <xf numFmtId="0" fontId="49" fillId="2" borderId="0" xfId="0" applyFont="1" applyFill="1" applyAlignment="1">
      <alignment horizontal="center"/>
    </xf>
    <xf numFmtId="0" fontId="48" fillId="0" borderId="0" xfId="0" applyFont="1"/>
    <xf numFmtId="0" fontId="74" fillId="5" borderId="0" xfId="0" applyFont="1" applyFill="1" applyAlignment="1">
      <alignment horizontal="center" wrapText="1"/>
    </xf>
    <xf numFmtId="0" fontId="76" fillId="5" borderId="0" xfId="0" applyFont="1" applyFill="1" applyAlignment="1">
      <alignment horizontal="left" vertical="center" wrapText="1"/>
    </xf>
    <xf numFmtId="0" fontId="74" fillId="5" borderId="0" xfId="0" applyFont="1" applyFill="1" applyAlignment="1">
      <alignment horizontal="center" vertical="center" wrapText="1"/>
    </xf>
    <xf numFmtId="0" fontId="76" fillId="5" borderId="0" xfId="0" applyFont="1" applyFill="1" applyAlignment="1">
      <alignment horizontal="center"/>
    </xf>
    <xf numFmtId="0" fontId="76" fillId="5" borderId="0" xfId="0" applyFont="1" applyFill="1"/>
    <xf numFmtId="0" fontId="48" fillId="0" borderId="0" xfId="0" applyFont="1" applyAlignment="1">
      <alignment horizontal="left"/>
    </xf>
    <xf numFmtId="166" fontId="63" fillId="0" borderId="1" xfId="0" applyNumberFormat="1" applyFont="1" applyBorder="1" applyAlignment="1">
      <alignment horizontal="left" vertical="center"/>
    </xf>
    <xf numFmtId="167" fontId="63" fillId="0" borderId="1" xfId="0" applyNumberFormat="1" applyFont="1" applyBorder="1" applyAlignment="1">
      <alignment horizontal="left" vertical="center"/>
    </xf>
    <xf numFmtId="0" fontId="64" fillId="2" borderId="0" xfId="0" applyFont="1" applyFill="1" applyAlignment="1">
      <alignment horizontal="left"/>
    </xf>
    <xf numFmtId="0" fontId="66" fillId="2" borderId="0" xfId="0" applyFont="1" applyFill="1" applyAlignment="1">
      <alignment horizontal="left"/>
    </xf>
    <xf numFmtId="8" fontId="48" fillId="2" borderId="0" xfId="0" quotePrefix="1" applyNumberFormat="1" applyFont="1" applyFill="1" applyAlignment="1">
      <alignment horizontal="left"/>
    </xf>
    <xf numFmtId="0" fontId="67" fillId="0" borderId="0" xfId="0" applyFont="1" applyAlignment="1">
      <alignment horizontal="left"/>
    </xf>
    <xf numFmtId="0" fontId="62" fillId="0" borderId="0" xfId="2" applyFont="1" applyAlignment="1">
      <alignment horizontal="left" vertical="top"/>
    </xf>
    <xf numFmtId="0" fontId="54" fillId="2" borderId="3" xfId="0" applyFont="1" applyFill="1" applyBorder="1"/>
    <xf numFmtId="0" fontId="89" fillId="2" borderId="0" xfId="0" applyFont="1" applyFill="1"/>
    <xf numFmtId="0" fontId="90" fillId="0" borderId="0" xfId="0" applyFont="1"/>
    <xf numFmtId="0" fontId="89" fillId="0" borderId="0" xfId="0" applyFont="1"/>
    <xf numFmtId="0" fontId="24" fillId="6" borderId="0" xfId="2" applyFont="1" applyFill="1">
      <alignment vertical="top"/>
    </xf>
    <xf numFmtId="164" fontId="76" fillId="5" borderId="0" xfId="0" applyNumberFormat="1" applyFont="1" applyFill="1"/>
    <xf numFmtId="164" fontId="74" fillId="5" borderId="0" xfId="0" applyNumberFormat="1" applyFont="1" applyFill="1" applyAlignment="1">
      <alignment horizontal="center" vertical="center" wrapText="1"/>
    </xf>
    <xf numFmtId="0" fontId="93" fillId="0" borderId="0" xfId="3" applyFont="1" applyFill="1" applyBorder="1" applyAlignment="1">
      <alignment horizontal="center" vertical="center"/>
    </xf>
    <xf numFmtId="0" fontId="94" fillId="0" borderId="0" xfId="0" applyFont="1"/>
    <xf numFmtId="0" fontId="97" fillId="0" borderId="0" xfId="3" applyFont="1" applyFill="1" applyBorder="1" applyAlignment="1">
      <alignment horizontal="center" vertical="center"/>
    </xf>
    <xf numFmtId="0" fontId="55" fillId="0" borderId="0" xfId="0" applyFont="1"/>
    <xf numFmtId="0" fontId="43" fillId="0" borderId="0" xfId="0" applyFont="1"/>
    <xf numFmtId="0" fontId="24" fillId="0" borderId="1" xfId="2" applyFont="1" applyBorder="1">
      <alignment vertical="top"/>
    </xf>
    <xf numFmtId="0" fontId="48" fillId="0" borderId="0" xfId="0" applyFont="1" applyAlignment="1">
      <alignment horizontal="center"/>
    </xf>
    <xf numFmtId="0" fontId="25" fillId="0" borderId="0" xfId="2" applyFont="1">
      <alignment vertical="top"/>
    </xf>
    <xf numFmtId="0" fontId="25" fillId="6" borderId="0" xfId="2" applyFont="1" applyFill="1">
      <alignment vertical="top"/>
    </xf>
    <xf numFmtId="1" fontId="88" fillId="0" borderId="0" xfId="3" applyNumberFormat="1" applyFont="1" applyFill="1" applyBorder="1" applyAlignment="1">
      <alignment horizontal="center" vertical="center"/>
    </xf>
    <xf numFmtId="164" fontId="48" fillId="0" borderId="0" xfId="0" applyNumberFormat="1" applyFont="1"/>
    <xf numFmtId="0" fontId="67" fillId="7" borderId="0" xfId="0" applyFont="1" applyFill="1" applyAlignment="1">
      <alignment horizontal="center" vertical="center" wrapText="1"/>
    </xf>
    <xf numFmtId="0" fontId="62" fillId="0" borderId="0" xfId="2" applyFont="1" applyAlignment="1">
      <alignment horizontal="center" vertical="center"/>
    </xf>
    <xf numFmtId="0" fontId="62" fillId="0" borderId="0" xfId="2" applyFont="1" applyAlignment="1">
      <alignment horizontal="center" vertical="center" wrapText="1"/>
    </xf>
    <xf numFmtId="164" fontId="62" fillId="0" borderId="0" xfId="2" applyNumberFormat="1" applyFont="1" applyAlignment="1">
      <alignment horizontal="center" vertical="center"/>
    </xf>
    <xf numFmtId="0" fontId="35" fillId="0" borderId="0" xfId="2" applyFont="1" applyAlignment="1">
      <alignment horizontal="center" vertical="center"/>
    </xf>
    <xf numFmtId="164" fontId="62" fillId="0" borderId="0" xfId="2" applyNumberFormat="1" applyFont="1" applyAlignment="1">
      <alignment horizontal="center" vertical="center" wrapText="1"/>
    </xf>
    <xf numFmtId="164" fontId="48" fillId="0" borderId="0" xfId="1" applyNumberFormat="1" applyFont="1" applyAlignment="1">
      <alignment horizontal="right"/>
    </xf>
    <xf numFmtId="164" fontId="26" fillId="0" borderId="0" xfId="0" applyNumberFormat="1" applyFont="1" applyAlignment="1">
      <alignment horizontal="left"/>
    </xf>
    <xf numFmtId="164" fontId="92" fillId="0" borderId="0" xfId="3" applyNumberFormat="1" applyFont="1" applyFill="1" applyAlignment="1">
      <alignment horizontal="center"/>
    </xf>
    <xf numFmtId="164" fontId="63" fillId="0" borderId="1" xfId="1" applyNumberFormat="1" applyFont="1" applyBorder="1" applyAlignment="1">
      <alignment horizontal="right"/>
    </xf>
    <xf numFmtId="164" fontId="53" fillId="0" borderId="2" xfId="0" applyNumberFormat="1" applyFont="1" applyBorder="1" applyAlignment="1">
      <alignment horizontal="left"/>
    </xf>
    <xf numFmtId="164" fontId="48" fillId="0" borderId="1" xfId="1" applyNumberFormat="1" applyFont="1" applyBorder="1" applyAlignment="1">
      <alignment horizontal="right"/>
    </xf>
    <xf numFmtId="164" fontId="54" fillId="2" borderId="3" xfId="0" applyNumberFormat="1" applyFont="1" applyFill="1" applyBorder="1" applyAlignment="1">
      <alignment horizontal="right"/>
    </xf>
    <xf numFmtId="164" fontId="54" fillId="2" borderId="3" xfId="0" applyNumberFormat="1" applyFont="1" applyFill="1" applyBorder="1"/>
    <xf numFmtId="164" fontId="64" fillId="2" borderId="0" xfId="1" applyNumberFormat="1" applyFont="1" applyFill="1" applyAlignment="1">
      <alignment horizontal="right"/>
    </xf>
    <xf numFmtId="164" fontId="55" fillId="2" borderId="0" xfId="0" applyNumberFormat="1" applyFont="1" applyFill="1" applyAlignment="1">
      <alignment horizontal="left"/>
    </xf>
    <xf numFmtId="164" fontId="40" fillId="3" borderId="0" xfId="2" applyNumberFormat="1" applyFont="1" applyFill="1" applyAlignment="1">
      <alignment horizontal="left"/>
    </xf>
    <xf numFmtId="164" fontId="65" fillId="3" borderId="0" xfId="1" applyNumberFormat="1" applyFont="1" applyFill="1" applyAlignment="1">
      <alignment horizontal="right" wrapText="1"/>
    </xf>
    <xf numFmtId="164" fontId="40" fillId="2" borderId="0" xfId="2" applyNumberFormat="1" applyFont="1" applyFill="1" applyAlignment="1">
      <alignment horizontal="left"/>
    </xf>
    <xf numFmtId="164" fontId="66" fillId="2" borderId="0" xfId="1" applyNumberFormat="1" applyFont="1" applyFill="1" applyAlignment="1">
      <alignment horizontal="right"/>
    </xf>
    <xf numFmtId="164" fontId="32" fillId="2" borderId="0" xfId="0" applyNumberFormat="1" applyFont="1" applyFill="1" applyAlignment="1">
      <alignment horizontal="left"/>
    </xf>
    <xf numFmtId="164" fontId="22" fillId="2" borderId="0" xfId="0" applyNumberFormat="1" applyFont="1" applyFill="1" applyAlignment="1">
      <alignment horizontal="left"/>
    </xf>
    <xf numFmtId="164" fontId="67" fillId="0" borderId="0" xfId="1" applyNumberFormat="1" applyFont="1" applyAlignment="1">
      <alignment horizontal="right"/>
    </xf>
    <xf numFmtId="164" fontId="79" fillId="0" borderId="0" xfId="1" applyNumberFormat="1" applyFont="1" applyAlignment="1">
      <alignment horizontal="right"/>
    </xf>
    <xf numFmtId="164" fontId="95" fillId="3" borderId="0" xfId="2" applyNumberFormat="1" applyFont="1" applyFill="1" applyAlignment="1">
      <alignment horizontal="left"/>
    </xf>
    <xf numFmtId="164" fontId="93" fillId="0" borderId="0" xfId="3" applyNumberFormat="1" applyFont="1" applyFill="1" applyBorder="1" applyAlignment="1">
      <alignment horizontal="center" vertical="center"/>
    </xf>
    <xf numFmtId="164" fontId="87" fillId="0" borderId="0" xfId="3" applyNumberFormat="1" applyFont="1" applyFill="1" applyBorder="1" applyAlignment="1">
      <alignment horizontal="right" vertical="center"/>
    </xf>
    <xf numFmtId="164" fontId="67" fillId="7" borderId="0" xfId="0" applyNumberFormat="1" applyFont="1" applyFill="1" applyAlignment="1">
      <alignment horizontal="center" vertical="center" wrapText="1"/>
    </xf>
    <xf numFmtId="164" fontId="62" fillId="0" borderId="0" xfId="1" applyNumberFormat="1" applyFont="1" applyAlignment="1">
      <alignment horizontal="right" vertical="top"/>
    </xf>
    <xf numFmtId="164" fontId="24" fillId="0" borderId="0" xfId="2" applyNumberFormat="1" applyFont="1" applyAlignment="1">
      <alignment horizontal="left" vertical="top"/>
    </xf>
    <xf numFmtId="0" fontId="0" fillId="7" borderId="0" xfId="0" applyFill="1"/>
    <xf numFmtId="164" fontId="100" fillId="0" borderId="0" xfId="3" applyNumberFormat="1" applyFont="1" applyFill="1" applyAlignment="1">
      <alignment horizontal="left"/>
    </xf>
    <xf numFmtId="1" fontId="74" fillId="4" borderId="0" xfId="0" applyNumberFormat="1" applyFont="1" applyFill="1" applyAlignment="1">
      <alignment horizontal="center" vertical="center"/>
    </xf>
    <xf numFmtId="0" fontId="76" fillId="0" borderId="0" xfId="0" applyFont="1"/>
    <xf numFmtId="164" fontId="67" fillId="8" borderId="0" xfId="0" applyNumberFormat="1" applyFont="1" applyFill="1" applyAlignment="1">
      <alignment horizontal="center" vertical="center" wrapText="1"/>
    </xf>
    <xf numFmtId="0" fontId="48" fillId="5" borderId="6" xfId="0" applyFont="1" applyFill="1" applyBorder="1"/>
    <xf numFmtId="164" fontId="104" fillId="0" borderId="0" xfId="1" applyNumberFormat="1" applyFont="1" applyFill="1" applyBorder="1" applyAlignment="1">
      <alignment horizontal="center"/>
    </xf>
    <xf numFmtId="164" fontId="104" fillId="0" borderId="1" xfId="0" applyNumberFormat="1" applyFont="1" applyBorder="1" applyAlignment="1">
      <alignment horizontal="center"/>
    </xf>
    <xf numFmtId="164" fontId="105" fillId="2" borderId="3" xfId="0" applyNumberFormat="1" applyFont="1" applyFill="1" applyBorder="1" applyAlignment="1">
      <alignment horizontal="center"/>
    </xf>
    <xf numFmtId="164" fontId="106" fillId="2" borderId="0" xfId="1" applyNumberFormat="1" applyFont="1" applyFill="1" applyAlignment="1">
      <alignment horizontal="center"/>
    </xf>
    <xf numFmtId="164" fontId="104" fillId="2" borderId="0" xfId="1" applyNumberFormat="1" applyFont="1" applyFill="1" applyBorder="1" applyAlignment="1">
      <alignment horizontal="center"/>
    </xf>
    <xf numFmtId="164" fontId="107" fillId="2" borderId="0" xfId="1" applyNumberFormat="1" applyFont="1" applyFill="1" applyBorder="1" applyAlignment="1">
      <alignment horizontal="center"/>
    </xf>
    <xf numFmtId="164" fontId="108" fillId="0" borderId="0" xfId="3" applyNumberFormat="1" applyFont="1" applyFill="1" applyBorder="1" applyAlignment="1">
      <alignment horizontal="center" vertical="center"/>
    </xf>
    <xf numFmtId="164" fontId="104" fillId="5" borderId="0" xfId="0" applyNumberFormat="1" applyFont="1" applyFill="1" applyAlignment="1">
      <alignment horizontal="center" vertical="center" wrapText="1"/>
    </xf>
    <xf numFmtId="164" fontId="104" fillId="0" borderId="0" xfId="1" applyNumberFormat="1" applyFont="1" applyFill="1" applyAlignment="1">
      <alignment horizontal="center" vertical="top"/>
    </xf>
    <xf numFmtId="164" fontId="104" fillId="0" borderId="0" xfId="1" applyNumberFormat="1" applyFont="1" applyFill="1" applyBorder="1" applyAlignment="1">
      <alignment horizontal="center" vertical="center" wrapText="1"/>
    </xf>
    <xf numFmtId="0" fontId="62" fillId="0" borderId="0" xfId="2" applyFont="1">
      <alignment vertical="top"/>
    </xf>
    <xf numFmtId="1" fontId="87" fillId="0" borderId="0" xfId="3" applyNumberFormat="1" applyFont="1" applyFill="1" applyBorder="1" applyAlignment="1">
      <alignment horizontal="left" vertical="center"/>
    </xf>
    <xf numFmtId="0" fontId="29" fillId="0" borderId="0" xfId="0" applyFont="1"/>
    <xf numFmtId="0" fontId="28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left"/>
    </xf>
    <xf numFmtId="0" fontId="61" fillId="0" borderId="0" xfId="0" applyFont="1"/>
    <xf numFmtId="1" fontId="62" fillId="0" borderId="0" xfId="2" applyNumberFormat="1" applyFont="1" applyAlignment="1">
      <alignment horizontal="center" vertical="center" wrapText="1"/>
    </xf>
    <xf numFmtId="0" fontId="74" fillId="0" borderId="0" xfId="0" applyFont="1"/>
    <xf numFmtId="0" fontId="35" fillId="0" borderId="0" xfId="0" applyFont="1"/>
    <xf numFmtId="0" fontId="109" fillId="0" borderId="0" xfId="0" applyFont="1" applyAlignment="1">
      <alignment horizontal="right"/>
    </xf>
    <xf numFmtId="0" fontId="109" fillId="0" borderId="2" xfId="0" applyFont="1" applyBorder="1" applyAlignment="1">
      <alignment horizontal="right"/>
    </xf>
    <xf numFmtId="0" fontId="110" fillId="2" borderId="0" xfId="0" applyFont="1" applyFill="1" applyAlignment="1">
      <alignment horizontal="right"/>
    </xf>
    <xf numFmtId="0" fontId="109" fillId="2" borderId="0" xfId="0" applyFont="1" applyFill="1" applyAlignment="1">
      <alignment horizontal="right"/>
    </xf>
    <xf numFmtId="168" fontId="111" fillId="2" borderId="0" xfId="0" applyNumberFormat="1" applyFont="1" applyFill="1" applyAlignment="1">
      <alignment horizontal="right"/>
    </xf>
    <xf numFmtId="0" fontId="112" fillId="3" borderId="0" xfId="2" applyFont="1" applyFill="1" applyAlignment="1">
      <alignment horizontal="right" wrapText="1"/>
    </xf>
    <xf numFmtId="8" fontId="109" fillId="2" borderId="0" xfId="0" applyNumberFormat="1" applyFont="1" applyFill="1" applyAlignment="1">
      <alignment horizontal="right"/>
    </xf>
    <xf numFmtId="0" fontId="113" fillId="0" borderId="0" xfId="0" applyFont="1" applyAlignment="1">
      <alignment horizontal="right"/>
    </xf>
    <xf numFmtId="0" fontId="114" fillId="0" borderId="0" xfId="3" applyFont="1" applyFill="1" applyBorder="1" applyAlignment="1">
      <alignment horizontal="right"/>
    </xf>
    <xf numFmtId="0" fontId="113" fillId="7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 vertical="center"/>
    </xf>
    <xf numFmtId="0" fontId="115" fillId="5" borderId="0" xfId="0" applyFont="1" applyFill="1" applyAlignment="1">
      <alignment horizontal="right" vertical="center" wrapText="1"/>
    </xf>
    <xf numFmtId="0" fontId="112" fillId="0" borderId="0" xfId="2" applyFont="1" applyAlignment="1">
      <alignment horizontal="right"/>
    </xf>
    <xf numFmtId="0" fontId="26" fillId="0" borderId="0" xfId="0" applyFont="1"/>
    <xf numFmtId="0" fontId="48" fillId="0" borderId="6" xfId="0" applyFont="1" applyBorder="1"/>
    <xf numFmtId="0" fontId="53" fillId="0" borderId="0" xfId="0" applyFont="1"/>
    <xf numFmtId="0" fontId="116" fillId="0" borderId="0" xfId="0" applyFont="1" applyAlignment="1">
      <alignment horizontal="right"/>
    </xf>
    <xf numFmtId="0" fontId="117" fillId="5" borderId="0" xfId="0" applyFont="1" applyFill="1" applyAlignment="1">
      <alignment horizontal="right"/>
    </xf>
    <xf numFmtId="0" fontId="118" fillId="0" borderId="0" xfId="0" applyFont="1" applyAlignment="1">
      <alignment horizontal="right"/>
    </xf>
    <xf numFmtId="0" fontId="119" fillId="0" borderId="0" xfId="0" applyFont="1"/>
    <xf numFmtId="0" fontId="120" fillId="0" borderId="0" xfId="0" applyFont="1"/>
    <xf numFmtId="0" fontId="121" fillId="0" borderId="0" xfId="3" applyFont="1"/>
    <xf numFmtId="164" fontId="38" fillId="0" borderId="0" xfId="0" applyNumberFormat="1" applyFont="1"/>
    <xf numFmtId="0" fontId="38" fillId="0" borderId="0" xfId="0" applyFont="1" applyAlignment="1">
      <alignment horizontal="left"/>
    </xf>
    <xf numFmtId="164" fontId="24" fillId="0" borderId="0" xfId="2" applyNumberFormat="1" applyFont="1" applyAlignment="1"/>
    <xf numFmtId="0" fontId="24" fillId="0" borderId="0" xfId="2" applyFont="1" applyAlignment="1">
      <alignment horizontal="left"/>
    </xf>
    <xf numFmtId="164" fontId="39" fillId="0" borderId="0" xfId="0" applyNumberFormat="1" applyFont="1"/>
    <xf numFmtId="0" fontId="39" fillId="0" borderId="0" xfId="0" applyFont="1" applyAlignment="1">
      <alignment horizontal="left"/>
    </xf>
    <xf numFmtId="164" fontId="27" fillId="0" borderId="0" xfId="0" applyNumberFormat="1" applyFont="1"/>
    <xf numFmtId="0" fontId="27" fillId="0" borderId="0" xfId="0" applyFont="1" applyAlignment="1">
      <alignment horizontal="left"/>
    </xf>
    <xf numFmtId="164" fontId="29" fillId="0" borderId="0" xfId="0" applyNumberFormat="1" applyFont="1"/>
    <xf numFmtId="0" fontId="29" fillId="0" borderId="0" xfId="0" applyFont="1" applyAlignment="1">
      <alignment horizontal="left"/>
    </xf>
    <xf numFmtId="164" fontId="28" fillId="0" borderId="0" xfId="0" applyNumberFormat="1" applyFont="1" applyAlignment="1">
      <alignment vertical="center"/>
    </xf>
    <xf numFmtId="0" fontId="28" fillId="0" borderId="0" xfId="0" applyFont="1" applyAlignment="1">
      <alignment horizontal="left" vertical="center"/>
    </xf>
    <xf numFmtId="164" fontId="28" fillId="0" borderId="0" xfId="0" applyNumberFormat="1" applyFont="1"/>
    <xf numFmtId="0" fontId="28" fillId="0" borderId="0" xfId="0" applyFont="1" applyAlignment="1">
      <alignment horizontal="left"/>
    </xf>
    <xf numFmtId="164" fontId="3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164" fontId="33" fillId="0" borderId="0" xfId="0" applyNumberFormat="1" applyFont="1"/>
    <xf numFmtId="164" fontId="33" fillId="0" borderId="0" xfId="0" applyNumberFormat="1" applyFont="1" applyAlignment="1">
      <alignment horizontal="left"/>
    </xf>
    <xf numFmtId="164" fontId="90" fillId="0" borderId="0" xfId="0" applyNumberFormat="1" applyFont="1"/>
    <xf numFmtId="0" fontId="90" fillId="0" borderId="0" xfId="0" applyFont="1" applyAlignment="1">
      <alignment horizontal="left"/>
    </xf>
    <xf numFmtId="164" fontId="67" fillId="0" borderId="0" xfId="0" applyNumberFormat="1" applyFont="1" applyAlignment="1">
      <alignment horizontal="center" vertical="center" wrapText="1"/>
    </xf>
    <xf numFmtId="0" fontId="67" fillId="0" borderId="0" xfId="0" applyFont="1" applyAlignment="1">
      <alignment horizontal="left" vertical="center" wrapText="1"/>
    </xf>
    <xf numFmtId="0" fontId="67" fillId="0" borderId="0" xfId="0" applyFont="1" applyAlignment="1">
      <alignment horizontal="center" vertical="center" wrapText="1"/>
    </xf>
    <xf numFmtId="164" fontId="62" fillId="0" borderId="0" xfId="2" applyNumberFormat="1" applyFont="1">
      <alignment vertical="top"/>
    </xf>
    <xf numFmtId="8" fontId="62" fillId="0" borderId="0" xfId="2" applyNumberFormat="1" applyFont="1" applyAlignment="1">
      <alignment horizontal="left" vertical="center" wrapText="1"/>
    </xf>
    <xf numFmtId="164" fontId="74" fillId="0" borderId="0" xfId="0" applyNumberFormat="1" applyFont="1" applyAlignment="1">
      <alignment horizontal="center" vertical="center" wrapText="1"/>
    </xf>
    <xf numFmtId="0" fontId="74" fillId="0" borderId="0" xfId="0" applyFont="1" applyAlignment="1">
      <alignment horizontal="left" vertical="center" wrapText="1"/>
    </xf>
    <xf numFmtId="0" fontId="74" fillId="0" borderId="0" xfId="0" applyFont="1" applyAlignment="1">
      <alignment horizontal="center" vertical="center" wrapText="1"/>
    </xf>
    <xf numFmtId="1" fontId="24" fillId="0" borderId="0" xfId="2" applyNumberFormat="1" applyFont="1" applyAlignment="1">
      <alignment horizontal="left" vertical="top"/>
    </xf>
    <xf numFmtId="164" fontId="24" fillId="0" borderId="0" xfId="2" applyNumberFormat="1" applyFont="1" applyAlignment="1">
      <alignment horizontal="right" vertical="top"/>
    </xf>
    <xf numFmtId="0" fontId="70" fillId="0" borderId="0" xfId="0" applyFont="1" applyAlignment="1">
      <alignment horizontal="right"/>
    </xf>
    <xf numFmtId="1" fontId="48" fillId="0" borderId="0" xfId="0" applyNumberFormat="1" applyFont="1" applyAlignment="1">
      <alignment horizontal="left"/>
    </xf>
    <xf numFmtId="0" fontId="49" fillId="2" borderId="0" xfId="0" applyFont="1" applyFill="1" applyAlignment="1">
      <alignment horizontal="center"/>
    </xf>
    <xf numFmtId="0" fontId="67" fillId="2" borderId="0" xfId="0" applyFont="1" applyFill="1" applyAlignment="1">
      <alignment horizontal="right"/>
    </xf>
    <xf numFmtId="0" fontId="56" fillId="2" borderId="0" xfId="0" applyFont="1" applyFill="1" applyAlignment="1">
      <alignment horizontal="left"/>
    </xf>
    <xf numFmtId="0" fontId="50" fillId="0" borderId="0" xfId="0" applyFont="1" applyAlignment="1">
      <alignment horizontal="left"/>
    </xf>
    <xf numFmtId="0" fontId="74" fillId="0" borderId="0" xfId="0" applyFont="1" applyAlignment="1">
      <alignment horizontal="left"/>
    </xf>
    <xf numFmtId="0" fontId="74" fillId="0" borderId="0" xfId="0" applyFont="1" applyAlignment="1">
      <alignment horizontal="right"/>
    </xf>
    <xf numFmtId="164" fontId="96" fillId="2" borderId="0" xfId="0" applyNumberFormat="1" applyFont="1" applyFill="1" applyAlignment="1">
      <alignment horizontal="left"/>
    </xf>
    <xf numFmtId="0" fontId="67" fillId="0" borderId="0" xfId="0" applyFont="1"/>
    <xf numFmtId="0" fontId="49" fillId="0" borderId="0" xfId="0" applyFont="1"/>
    <xf numFmtId="0" fontId="67" fillId="0" borderId="0" xfId="0" applyFont="1" applyAlignment="1">
      <alignment horizontal="right"/>
    </xf>
    <xf numFmtId="8" fontId="49" fillId="2" borderId="0" xfId="0" applyNumberFormat="1" applyFont="1" applyFill="1" applyAlignment="1">
      <alignment horizontal="center"/>
    </xf>
    <xf numFmtId="0" fontId="74" fillId="0" borderId="0" xfId="0" applyFont="1" applyAlignment="1">
      <alignment horizontal="center"/>
    </xf>
    <xf numFmtId="0" fontId="51" fillId="0" borderId="0" xfId="0" applyFont="1" applyAlignment="1">
      <alignment horizontal="center"/>
    </xf>
    <xf numFmtId="0" fontId="46" fillId="2" borderId="0" xfId="0" applyFont="1" applyFill="1" applyAlignment="1">
      <alignment horizontal="center"/>
    </xf>
    <xf numFmtId="0" fontId="80" fillId="2" borderId="0" xfId="0" applyFont="1" applyFill="1" applyAlignment="1">
      <alignment horizontal="center"/>
    </xf>
    <xf numFmtId="0" fontId="80" fillId="2" borderId="0" xfId="0" applyFont="1" applyFill="1" applyAlignment="1">
      <alignment horizontal="right"/>
    </xf>
    <xf numFmtId="0" fontId="81" fillId="2" borderId="0" xfId="0" applyFont="1" applyFill="1" applyAlignment="1">
      <alignment horizontal="center"/>
    </xf>
    <xf numFmtId="0" fontId="49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48" fillId="0" borderId="0" xfId="0" applyFont="1" applyAlignment="1">
      <alignment horizontal="left"/>
    </xf>
    <xf numFmtId="0" fontId="48" fillId="0" borderId="0" xfId="0" applyFont="1" applyAlignment="1">
      <alignment horizontal="right"/>
    </xf>
    <xf numFmtId="0" fontId="72" fillId="0" borderId="0" xfId="0" applyFont="1" applyAlignment="1">
      <alignment horizontal="left"/>
    </xf>
    <xf numFmtId="164" fontId="58" fillId="2" borderId="0" xfId="0" applyNumberFormat="1" applyFont="1" applyFill="1"/>
    <xf numFmtId="0" fontId="30" fillId="0" borderId="0" xfId="0" applyFont="1"/>
    <xf numFmtId="0" fontId="48" fillId="0" borderId="0" xfId="0" applyFont="1"/>
    <xf numFmtId="0" fontId="73" fillId="0" borderId="0" xfId="0" applyFont="1"/>
    <xf numFmtId="0" fontId="53" fillId="0" borderId="5" xfId="0" applyFont="1" applyBorder="1" applyAlignment="1">
      <alignment horizontal="left" vertical="center"/>
    </xf>
    <xf numFmtId="0" fontId="53" fillId="0" borderId="1" xfId="0" applyFont="1" applyBorder="1" applyAlignment="1">
      <alignment horizontal="left" vertical="center"/>
    </xf>
    <xf numFmtId="0" fontId="53" fillId="0" borderId="2" xfId="0" applyFont="1" applyBorder="1" applyAlignment="1">
      <alignment horizontal="left" vertical="center"/>
    </xf>
    <xf numFmtId="0" fontId="49" fillId="2" borderId="0" xfId="0" applyFont="1" applyFill="1"/>
    <xf numFmtId="0" fontId="51" fillId="2" borderId="0" xfId="0" applyFont="1" applyFill="1"/>
    <xf numFmtId="0" fontId="74" fillId="2" borderId="0" xfId="0" applyFont="1" applyFill="1"/>
    <xf numFmtId="0" fontId="74" fillId="2" borderId="0" xfId="0" applyFont="1" applyFill="1" applyAlignment="1">
      <alignment horizontal="right"/>
    </xf>
    <xf numFmtId="164" fontId="42" fillId="2" borderId="0" xfId="2" applyNumberFormat="1" applyFont="1" applyFill="1" applyAlignment="1">
      <alignment horizontal="center" wrapText="1"/>
    </xf>
    <xf numFmtId="164" fontId="86" fillId="2" borderId="0" xfId="2" applyNumberFormat="1" applyFont="1" applyFill="1" applyAlignment="1">
      <alignment horizontal="center" wrapText="1"/>
    </xf>
    <xf numFmtId="0" fontId="5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8" fillId="0" borderId="0" xfId="0" applyFont="1" applyAlignment="1">
      <alignment horizontal="center"/>
    </xf>
    <xf numFmtId="0" fontId="36" fillId="0" borderId="0" xfId="0" applyFont="1"/>
    <xf numFmtId="0" fontId="101" fillId="0" borderId="0" xfId="0" applyFont="1" applyAlignment="1">
      <alignment horizontal="right"/>
    </xf>
    <xf numFmtId="0" fontId="37" fillId="0" borderId="0" xfId="0" applyFont="1"/>
    <xf numFmtId="0" fontId="85" fillId="0" borderId="0" xfId="0" applyFont="1"/>
    <xf numFmtId="0" fontId="26" fillId="0" borderId="0" xfId="0" applyFont="1"/>
    <xf numFmtId="0" fontId="69" fillId="0" borderId="0" xfId="0" applyFont="1"/>
    <xf numFmtId="169" fontId="59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center"/>
    </xf>
    <xf numFmtId="169" fontId="77" fillId="0" borderId="4" xfId="2" applyNumberFormat="1" applyFont="1" applyBorder="1" applyAlignment="1">
      <alignment horizontal="right"/>
    </xf>
    <xf numFmtId="0" fontId="59" fillId="0" borderId="4" xfId="2" applyFont="1" applyBorder="1" applyAlignment="1">
      <alignment horizontal="center"/>
    </xf>
    <xf numFmtId="0" fontId="83" fillId="0" borderId="4" xfId="2" applyFont="1" applyBorder="1" applyAlignment="1">
      <alignment horizontal="center"/>
    </xf>
    <xf numFmtId="165" fontId="63" fillId="0" borderId="1" xfId="0" applyNumberFormat="1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63" fillId="0" borderId="1" xfId="0" applyFont="1" applyBorder="1" applyAlignment="1">
      <alignment horizontal="left" vertical="center"/>
    </xf>
    <xf numFmtId="0" fontId="99" fillId="0" borderId="0" xfId="3" applyFont="1" applyFill="1" applyBorder="1" applyAlignment="1">
      <alignment horizontal="center" vertical="center" wrapText="1"/>
    </xf>
    <xf numFmtId="0" fontId="103" fillId="0" borderId="0" xfId="3" applyFont="1" applyFill="1" applyBorder="1" applyAlignment="1">
      <alignment horizontal="center" vertical="center" wrapText="1"/>
    </xf>
    <xf numFmtId="0" fontId="99" fillId="0" borderId="0" xfId="3" applyNumberFormat="1" applyFont="1" applyFill="1" applyBorder="1" applyAlignment="1">
      <alignment horizontal="center" vertical="center" wrapText="1"/>
    </xf>
    <xf numFmtId="164" fontId="98" fillId="0" borderId="0" xfId="3" applyNumberFormat="1" applyFont="1" applyFill="1" applyBorder="1" applyAlignment="1">
      <alignment horizontal="center" vertical="center"/>
    </xf>
    <xf numFmtId="8" fontId="79" fillId="2" borderId="0" xfId="0" applyNumberFormat="1" applyFont="1" applyFill="1" applyAlignment="1">
      <alignment horizontal="left"/>
    </xf>
    <xf numFmtId="0" fontId="22" fillId="0" borderId="0" xfId="0" applyFont="1" applyAlignment="1">
      <alignment horizontal="left"/>
    </xf>
    <xf numFmtId="0" fontId="55" fillId="2" borderId="0" xfId="0" applyFont="1" applyFill="1" applyAlignment="1">
      <alignment horizontal="center"/>
    </xf>
    <xf numFmtId="0" fontId="64" fillId="2" borderId="0" xfId="0" applyFont="1" applyFill="1" applyAlignment="1">
      <alignment horizontal="center"/>
    </xf>
    <xf numFmtId="0" fontId="64" fillId="2" borderId="0" xfId="0" applyFont="1" applyFill="1" applyAlignment="1">
      <alignment horizontal="right"/>
    </xf>
    <xf numFmtId="0" fontId="71" fillId="2" borderId="0" xfId="0" applyFont="1" applyFill="1" applyAlignment="1">
      <alignment horizontal="center"/>
    </xf>
    <xf numFmtId="0" fontId="57" fillId="2" borderId="0" xfId="0" applyFont="1" applyFill="1"/>
    <xf numFmtId="0" fontId="78" fillId="2" borderId="0" xfId="0" applyFont="1" applyFill="1"/>
    <xf numFmtId="0" fontId="78" fillId="2" borderId="0" xfId="0" applyFont="1" applyFill="1" applyAlignment="1">
      <alignment horizontal="right"/>
    </xf>
    <xf numFmtId="0" fontId="84" fillId="2" borderId="0" xfId="0" applyFont="1" applyFill="1"/>
    <xf numFmtId="0" fontId="50" fillId="0" borderId="0" xfId="0" applyFont="1" applyAlignment="1">
      <alignment horizontal="center"/>
    </xf>
    <xf numFmtId="0" fontId="0" fillId="0" borderId="0" xfId="0"/>
    <xf numFmtId="8" fontId="79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53" fillId="0" borderId="5" xfId="0" applyFont="1" applyBorder="1" applyAlignment="1">
      <alignment vertical="center"/>
    </xf>
    <xf numFmtId="0" fontId="53" fillId="0" borderId="1" xfId="0" applyFont="1" applyBorder="1" applyAlignment="1">
      <alignment vertical="center"/>
    </xf>
    <xf numFmtId="0" fontId="48" fillId="0" borderId="2" xfId="0" applyFont="1" applyBorder="1" applyAlignment="1">
      <alignment horizontal="right" vertical="center"/>
    </xf>
    <xf numFmtId="0" fontId="68" fillId="0" borderId="5" xfId="0" applyFont="1" applyBorder="1" applyAlignment="1">
      <alignment horizontal="center" vertical="center"/>
    </xf>
    <xf numFmtId="0" fontId="68" fillId="0" borderId="1" xfId="0" applyFont="1" applyBorder="1" applyAlignment="1">
      <alignment horizontal="center" vertical="center"/>
    </xf>
    <xf numFmtId="0" fontId="70" fillId="0" borderId="1" xfId="0" applyFont="1" applyBorder="1" applyAlignment="1">
      <alignment horizontal="center" vertical="center"/>
    </xf>
    <xf numFmtId="0" fontId="68" fillId="0" borderId="2" xfId="0" applyFont="1" applyBorder="1" applyAlignment="1">
      <alignment horizontal="center" vertical="center"/>
    </xf>
    <xf numFmtId="0" fontId="91" fillId="0" borderId="0" xfId="0" applyFont="1" applyAlignment="1">
      <alignment horizontal="center"/>
    </xf>
    <xf numFmtId="0" fontId="102" fillId="0" borderId="0" xfId="0" applyFont="1" applyAlignment="1">
      <alignment horizontal="center"/>
    </xf>
  </cellXfs>
  <cellStyles count="65">
    <cellStyle name="Currency" xfId="1" builtinId="4"/>
    <cellStyle name="Hyperlink" xfId="3" builtinId="8"/>
    <cellStyle name="Normal" xfId="0" builtinId="0"/>
    <cellStyle name="Normal 10" xfId="17" xr:uid="{00000000-0005-0000-0000-000003000000}"/>
    <cellStyle name="Normal 10 2" xfId="49" xr:uid="{97F19BDB-F4C1-4FAA-A34F-5C48C82A2B7F}"/>
    <cellStyle name="Normal 11" xfId="18" xr:uid="{00000000-0005-0000-0000-000004000000}"/>
    <cellStyle name="Normal 11 2" xfId="50" xr:uid="{3E0C5199-F195-428C-B3A0-97EBCA7CA8E5}"/>
    <cellStyle name="Normal 12" xfId="19" xr:uid="{00000000-0005-0000-0000-000005000000}"/>
    <cellStyle name="Normal 12 2" xfId="51" xr:uid="{05BDE6A3-0504-40B9-A02E-D7458541DA6B}"/>
    <cellStyle name="Normal 13" xfId="20" xr:uid="{00000000-0005-0000-0000-000006000000}"/>
    <cellStyle name="Normal 13 2" xfId="52" xr:uid="{24A645E7-3666-4F25-997C-7E21F667D27D}"/>
    <cellStyle name="Normal 14" xfId="21" xr:uid="{B3608A94-867D-4F1F-A8D4-123C9D8DFC6F}"/>
    <cellStyle name="Normal 14 2" xfId="53" xr:uid="{E0262782-8C83-4A06-8296-368C6CC8CE21}"/>
    <cellStyle name="Normal 15" xfId="26" xr:uid="{03877640-D075-472D-BA06-7D9C9057A0AC}"/>
    <cellStyle name="Normal 15 2" xfId="58" xr:uid="{192C95E8-6571-4EC8-B126-B01E917F735F}"/>
    <cellStyle name="Normal 16" xfId="25" xr:uid="{CB6DCB3E-B266-4C6B-B4DF-FA99CA5FDC32}"/>
    <cellStyle name="Normal 16 2" xfId="57" xr:uid="{9CEA63ED-C507-469A-86F2-4CE74C063587}"/>
    <cellStyle name="Normal 17" xfId="27" xr:uid="{79D52AE3-A462-4716-9429-938B77DDAF07}"/>
    <cellStyle name="Normal 17 2" xfId="59" xr:uid="{44129636-57E3-4774-ADC1-CF6CF89BC926}"/>
    <cellStyle name="Normal 18" xfId="28" xr:uid="{1F65E9D8-5656-4E22-82B3-90C9D26C7960}"/>
    <cellStyle name="Normal 18 2" xfId="60" xr:uid="{4B228D5D-744F-47C0-9D24-CD07EB36B3F5}"/>
    <cellStyle name="Normal 19" xfId="29" xr:uid="{6DA6D540-2BB3-454C-B9A8-43BF92259D58}"/>
    <cellStyle name="Normal 19 2" xfId="61" xr:uid="{49AE772C-B45A-44B4-9080-930D29BBAC1A}"/>
    <cellStyle name="Normal 2" xfId="4" xr:uid="{00000000-0005-0000-0000-000007000000}"/>
    <cellStyle name="Normal 2 2" xfId="11" xr:uid="{00000000-0005-0000-0000-000008000000}"/>
    <cellStyle name="Normal 2 2 2" xfId="43" xr:uid="{8938C17F-F6A3-4EAC-81FE-AE5FBBA90C22}"/>
    <cellStyle name="Normal 2 3" xfId="36" xr:uid="{0B6B9F8D-6317-4383-84CE-06EC47F448C9}"/>
    <cellStyle name="Normal 20" xfId="30" xr:uid="{F5383DBF-1ED5-4868-9CA3-FDE8B3305E61}"/>
    <cellStyle name="Normal 20 2" xfId="62" xr:uid="{C1199C71-A219-49DB-B9FF-51DF1AD96839}"/>
    <cellStyle name="Normal 21" xfId="31" xr:uid="{995AC9B8-09F5-4F88-8A31-BD079C350DA5}"/>
    <cellStyle name="Normal 21 2" xfId="63" xr:uid="{67EC02C0-1579-4C01-BFCC-F61D5022B2B9}"/>
    <cellStyle name="Normal 22" xfId="32" xr:uid="{F9B553E7-AE86-4DAD-9E7F-D54196D4EA89}"/>
    <cellStyle name="Normal 22 2" xfId="64" xr:uid="{782A316B-4950-4787-8A6E-282CA8E83634}"/>
    <cellStyle name="Normal 23" xfId="35" xr:uid="{3619060C-3F42-4231-B773-B8F6F3160836}"/>
    <cellStyle name="Normal 25" xfId="33" xr:uid="{AA491ACE-617A-4626-9B46-5328667620EA}"/>
    <cellStyle name="Normal 27" xfId="24" xr:uid="{7C42650A-8571-4BEC-BE2C-5C0247BCCB00}"/>
    <cellStyle name="Normal 27 2" xfId="56" xr:uid="{F9F74E82-7A52-4C7D-80E2-4704FC1678E7}"/>
    <cellStyle name="Normal 28" xfId="23" xr:uid="{A005005E-837A-4ECD-8140-570F179AE7F6}"/>
    <cellStyle name="Normal 28 2" xfId="55" xr:uid="{94A87E4B-CE36-4B13-B03F-DF9F278AC1C8}"/>
    <cellStyle name="Normal 29" xfId="22" xr:uid="{C18B709F-1F70-4964-8BDB-08133EC9BB91}"/>
    <cellStyle name="Normal 29 2" xfId="54" xr:uid="{E6C4C7BA-7A09-47FD-BAE6-BFF641F6F214}"/>
    <cellStyle name="Normal 3" xfId="5" xr:uid="{00000000-0005-0000-0000-000009000000}"/>
    <cellStyle name="Normal 3 2" xfId="12" xr:uid="{00000000-0005-0000-0000-00000A000000}"/>
    <cellStyle name="Normal 3 2 2" xfId="44" xr:uid="{F4873FDA-643A-4A6B-AC1A-AA329E7A796D}"/>
    <cellStyle name="Normal 3 3" xfId="37" xr:uid="{2CA63D2E-0204-41F3-949B-E2CFA73B2806}"/>
    <cellStyle name="Normal 33" xfId="34" xr:uid="{A21F1888-C6CB-4E3B-BEFF-D0216B4E147F}"/>
    <cellStyle name="Normal 4" xfId="6" xr:uid="{00000000-0005-0000-0000-00000B000000}"/>
    <cellStyle name="Normal 4 2" xfId="13" xr:uid="{00000000-0005-0000-0000-00000C000000}"/>
    <cellStyle name="Normal 4 2 2" xfId="45" xr:uid="{5FA20A4F-3DDE-4989-A2EE-160EBF3961D5}"/>
    <cellStyle name="Normal 4 3" xfId="38" xr:uid="{AE4AB0D1-8676-4BB8-858F-56E229EBD7EB}"/>
    <cellStyle name="Normal 5" xfId="7" xr:uid="{00000000-0005-0000-0000-00000D000000}"/>
    <cellStyle name="Normal 5 2" xfId="14" xr:uid="{00000000-0005-0000-0000-00000E000000}"/>
    <cellStyle name="Normal 5 2 2" xfId="46" xr:uid="{741110C0-E8AF-46BC-93CC-012C1A392DE2}"/>
    <cellStyle name="Normal 5 3" xfId="39" xr:uid="{0FB2BC9A-EB21-4768-9108-8D9085B951F7}"/>
    <cellStyle name="Normal 6" xfId="8" xr:uid="{00000000-0005-0000-0000-00000F000000}"/>
    <cellStyle name="Normal 6 2" xfId="15" xr:uid="{00000000-0005-0000-0000-000010000000}"/>
    <cellStyle name="Normal 6 2 2" xfId="47" xr:uid="{4199F5BA-06CE-4600-B105-FDAC71A90918}"/>
    <cellStyle name="Normal 6 3" xfId="40" xr:uid="{B8C8241C-6681-423E-8DA3-B7764D22D966}"/>
    <cellStyle name="Normal 7" xfId="9" xr:uid="{00000000-0005-0000-0000-000011000000}"/>
    <cellStyle name="Normal 7 2" xfId="41" xr:uid="{95235E93-03FA-4349-9C13-BE342C146549}"/>
    <cellStyle name="Normal 8" xfId="10" xr:uid="{00000000-0005-0000-0000-000012000000}"/>
    <cellStyle name="Normal 8 2" xfId="42" xr:uid="{232D11B1-931C-44EF-86FA-616F107069B6}"/>
    <cellStyle name="Normal 9" xfId="16" xr:uid="{00000000-0005-0000-0000-000013000000}"/>
    <cellStyle name="Normal 9 2" xfId="48" xr:uid="{3723EB01-585E-43DB-A598-E7E00CBD66C2}"/>
    <cellStyle name="Normal_availability results" xfId="2" xr:uid="{00000000-0005-0000-0000-000014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  <mruColors>
      <color rgb="FFF26516"/>
      <color rgb="FFADB1B1"/>
      <color rgb="FFC600BD"/>
      <color rgb="FFD9C8FC"/>
      <color rgb="FFD08E58"/>
      <color rgb="FFFF0066"/>
      <color rgb="FFA65A7B"/>
      <color rgb="FFCFC3CB"/>
      <color rgb="FF7DC57D"/>
      <color rgb="FF7738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openxmlformats.org/officeDocument/2006/relationships/image" Target="../media/image7.pn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5" Type="http://schemas.openxmlformats.org/officeDocument/2006/relationships/image" Target="../media/image5.png"/><Relationship Id="rId10" Type="http://schemas.openxmlformats.org/officeDocument/2006/relationships/image" Target="../media/image9.png"/><Relationship Id="rId4" Type="http://schemas.openxmlformats.org/officeDocument/2006/relationships/hyperlink" Target="https://www.instagram.com/medfordnursery/" TargetMode="External"/><Relationship Id="rId9" Type="http://schemas.openxmlformats.org/officeDocument/2006/relationships/hyperlink" Target="https://medfordnursery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2" name="Picture 435" descr="pw">
          <a:extLst>
            <a:ext uri="{FF2B5EF4-FFF2-40B4-BE49-F238E27FC236}">
              <a16:creationId xmlns:a16="http://schemas.microsoft.com/office/drawing/2014/main" id="{8A3B3EE0-1A27-4DAF-A165-774739AD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3" name="Picture 436" descr="pw">
          <a:extLst>
            <a:ext uri="{FF2B5EF4-FFF2-40B4-BE49-F238E27FC236}">
              <a16:creationId xmlns:a16="http://schemas.microsoft.com/office/drawing/2014/main" id="{2EA2F40E-8B32-43A7-A12D-675D8A21F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4" name="Picture 437" descr="Hydrangea All Summer Beauty">
          <a:extLst>
            <a:ext uri="{FF2B5EF4-FFF2-40B4-BE49-F238E27FC236}">
              <a16:creationId xmlns:a16="http://schemas.microsoft.com/office/drawing/2014/main" id="{1130D6F9-D178-41D5-9843-B598467D1A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5" name="Picture 438" descr="pw">
          <a:extLst>
            <a:ext uri="{FF2B5EF4-FFF2-40B4-BE49-F238E27FC236}">
              <a16:creationId xmlns:a16="http://schemas.microsoft.com/office/drawing/2014/main" id="{658FA374-65BE-4369-B249-32FCD8A40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6" name="Picture 439" descr="pw">
          <a:extLst>
            <a:ext uri="{FF2B5EF4-FFF2-40B4-BE49-F238E27FC236}">
              <a16:creationId xmlns:a16="http://schemas.microsoft.com/office/drawing/2014/main" id="{7D432527-6589-4CD4-B9D9-D811234BE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7" name="Picture 440" descr="pw">
          <a:extLst>
            <a:ext uri="{FF2B5EF4-FFF2-40B4-BE49-F238E27FC236}">
              <a16:creationId xmlns:a16="http://schemas.microsoft.com/office/drawing/2014/main" id="{B094102F-6C24-41EC-B5A6-1ACF0F12BF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8" name="Picture 441" descr="pw">
          <a:extLst>
            <a:ext uri="{FF2B5EF4-FFF2-40B4-BE49-F238E27FC236}">
              <a16:creationId xmlns:a16="http://schemas.microsoft.com/office/drawing/2014/main" id="{DF093F87-6865-45A5-9364-C35DA87A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9" name="Picture 442" descr="pw">
          <a:extLst>
            <a:ext uri="{FF2B5EF4-FFF2-40B4-BE49-F238E27FC236}">
              <a16:creationId xmlns:a16="http://schemas.microsoft.com/office/drawing/2014/main" id="{2064B5D1-52A9-4E68-9FF2-0EB163B8A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-142875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0" name="Picture 443" descr="Hydrangea All Summer Beauty">
          <a:extLst>
            <a:ext uri="{FF2B5EF4-FFF2-40B4-BE49-F238E27FC236}">
              <a16:creationId xmlns:a16="http://schemas.microsoft.com/office/drawing/2014/main" id="{847A8385-D212-4755-AAD4-15EC23D868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439150" y="5705475"/>
          <a:ext cx="4572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1" name="Picture 444" descr="pw">
          <a:extLst>
            <a:ext uri="{FF2B5EF4-FFF2-40B4-BE49-F238E27FC236}">
              <a16:creationId xmlns:a16="http://schemas.microsoft.com/office/drawing/2014/main" id="{458F6CA8-925D-4B52-9F9A-578C540FB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2" name="Picture 445" descr="pw">
          <a:extLst>
            <a:ext uri="{FF2B5EF4-FFF2-40B4-BE49-F238E27FC236}">
              <a16:creationId xmlns:a16="http://schemas.microsoft.com/office/drawing/2014/main" id="{CE5DA92C-E099-4B59-845E-C745DBEF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3" name="Picture 446" descr="pw">
          <a:extLst>
            <a:ext uri="{FF2B5EF4-FFF2-40B4-BE49-F238E27FC236}">
              <a16:creationId xmlns:a16="http://schemas.microsoft.com/office/drawing/2014/main" id="{9187B858-35D6-4F9C-9BAE-64906E5870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4" name="Picture 447" descr="pw">
          <a:extLst>
            <a:ext uri="{FF2B5EF4-FFF2-40B4-BE49-F238E27FC236}">
              <a16:creationId xmlns:a16="http://schemas.microsoft.com/office/drawing/2014/main" id="{17DAB023-FF85-4F11-B3E0-AF8799B07E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485775</xdr:colOff>
      <xdr:row>21</xdr:row>
      <xdr:rowOff>0</xdr:rowOff>
    </xdr:from>
    <xdr:to>
      <xdr:col>10</xdr:col>
      <xdr:colOff>0</xdr:colOff>
      <xdr:row>21</xdr:row>
      <xdr:rowOff>0</xdr:rowOff>
    </xdr:to>
    <xdr:pic>
      <xdr:nvPicPr>
        <xdr:cNvPr id="15" name="Picture 448" descr="Hydrangea All Summer Beauty">
          <a:extLst>
            <a:ext uri="{FF2B5EF4-FFF2-40B4-BE49-F238E27FC236}">
              <a16:creationId xmlns:a16="http://schemas.microsoft.com/office/drawing/2014/main" id="{E009C892-C4E5-4D5D-B7A3-FFB164CA07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8058150" y="5705475"/>
          <a:ext cx="495300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6" name="Picture 449" descr="pw">
          <a:extLst>
            <a:ext uri="{FF2B5EF4-FFF2-40B4-BE49-F238E27FC236}">
              <a16:creationId xmlns:a16="http://schemas.microsoft.com/office/drawing/2014/main" id="{84D4C4D2-1735-40B6-9CF8-7FF6395713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0</xdr:colOff>
      <xdr:row>21</xdr:row>
      <xdr:rowOff>0</xdr:rowOff>
    </xdr:from>
    <xdr:to>
      <xdr:col>2</xdr:col>
      <xdr:colOff>0</xdr:colOff>
      <xdr:row>21</xdr:row>
      <xdr:rowOff>0</xdr:rowOff>
    </xdr:to>
    <xdr:pic>
      <xdr:nvPicPr>
        <xdr:cNvPr id="17" name="Picture 450" descr="pw">
          <a:extLst>
            <a:ext uri="{FF2B5EF4-FFF2-40B4-BE49-F238E27FC236}">
              <a16:creationId xmlns:a16="http://schemas.microsoft.com/office/drawing/2014/main" id="{995DAE1C-D666-4CE6-A7F9-6C5751E12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047875" y="5705475"/>
          <a:ext cx="0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132907</xdr:colOff>
      <xdr:row>1</xdr:row>
      <xdr:rowOff>208007</xdr:rowOff>
    </xdr:from>
    <xdr:to>
      <xdr:col>4</xdr:col>
      <xdr:colOff>699978</xdr:colOff>
      <xdr:row>7</xdr:row>
      <xdr:rowOff>11987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EA37244C-7AD9-48DD-9405-A16745234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07" y="374141"/>
          <a:ext cx="5274193" cy="1432090"/>
        </a:xfrm>
        <a:prstGeom prst="rect">
          <a:avLst/>
        </a:prstGeom>
      </xdr:spPr>
    </xdr:pic>
    <xdr:clientData/>
  </xdr:twoCellAnchor>
  <xdr:twoCellAnchor editAs="oneCell">
    <xdr:from>
      <xdr:col>9</xdr:col>
      <xdr:colOff>320372</xdr:colOff>
      <xdr:row>5</xdr:row>
      <xdr:rowOff>1</xdr:rowOff>
    </xdr:from>
    <xdr:to>
      <xdr:col>9</xdr:col>
      <xdr:colOff>1227873</xdr:colOff>
      <xdr:row>7</xdr:row>
      <xdr:rowOff>359383</xdr:rowOff>
    </xdr:to>
    <xdr:pic>
      <xdr:nvPicPr>
        <xdr:cNvPr id="19" name="Picture 1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9FF4EBE-9C1C-4822-AEA2-F1797BAF6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11186" y="1395524"/>
          <a:ext cx="907501" cy="891010"/>
        </a:xfrm>
        <a:prstGeom prst="rect">
          <a:avLst/>
        </a:prstGeom>
      </xdr:spPr>
    </xdr:pic>
    <xdr:clientData/>
  </xdr:twoCellAnchor>
  <xdr:twoCellAnchor editAs="oneCell">
    <xdr:from>
      <xdr:col>9</xdr:col>
      <xdr:colOff>268899</xdr:colOff>
      <xdr:row>0</xdr:row>
      <xdr:rowOff>252413</xdr:rowOff>
    </xdr:from>
    <xdr:to>
      <xdr:col>9</xdr:col>
      <xdr:colOff>2466362</xdr:colOff>
      <xdr:row>4</xdr:row>
      <xdr:rowOff>167794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8153EE3-19CA-3881-512B-A31A50FDB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hq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1549" y="252413"/>
          <a:ext cx="2197463" cy="1039331"/>
        </a:xfrm>
        <a:prstGeom prst="rect">
          <a:avLst/>
        </a:prstGeom>
      </xdr:spPr>
    </xdr:pic>
    <xdr:clientData/>
  </xdr:twoCellAnchor>
  <xdr:twoCellAnchor editAs="oneCell">
    <xdr:from>
      <xdr:col>9</xdr:col>
      <xdr:colOff>1561657</xdr:colOff>
      <xdr:row>5</xdr:row>
      <xdr:rowOff>11077</xdr:rowOff>
    </xdr:from>
    <xdr:to>
      <xdr:col>9</xdr:col>
      <xdr:colOff>2300463</xdr:colOff>
      <xdr:row>7</xdr:row>
      <xdr:rowOff>177210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DE969E4C-803A-AA7A-1093-DD2B8F9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1352471" y="1406600"/>
          <a:ext cx="738806" cy="697761"/>
        </a:xfrm>
        <a:prstGeom prst="rect">
          <a:avLst/>
        </a:prstGeom>
      </xdr:spPr>
    </xdr:pic>
    <xdr:clientData/>
  </xdr:twoCellAnchor>
  <xdr:twoCellAnchor editAs="oneCell">
    <xdr:from>
      <xdr:col>9</xdr:col>
      <xdr:colOff>1284768</xdr:colOff>
      <xdr:row>7</xdr:row>
      <xdr:rowOff>188285</xdr:rowOff>
    </xdr:from>
    <xdr:to>
      <xdr:col>9</xdr:col>
      <xdr:colOff>2513664</xdr:colOff>
      <xdr:row>8</xdr:row>
      <xdr:rowOff>2242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BDFBD94-DD20-BF73-D399-7FF2B0BF7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1075582" y="2115436"/>
          <a:ext cx="1228896" cy="190527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7</xdr:row>
      <xdr:rowOff>9525</xdr:rowOff>
    </xdr:from>
    <xdr:to>
      <xdr:col>2</xdr:col>
      <xdr:colOff>47890</xdr:colOff>
      <xdr:row>7</xdr:row>
      <xdr:rowOff>238157</xdr:rowOff>
    </xdr:to>
    <xdr:pic>
      <xdr:nvPicPr>
        <xdr:cNvPr id="27" name="Picture 2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A9930327-C02A-9A50-02EA-4483BA0CEF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95250" y="1933575"/>
          <a:ext cx="1895740" cy="22863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0</xdr:rowOff>
    </xdr:from>
    <xdr:to>
      <xdr:col>10</xdr:col>
      <xdr:colOff>25400</xdr:colOff>
      <xdr:row>49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CD833D1C-AE7F-F8D8-020E-18BED5ED9F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81675"/>
          <a:ext cx="12426950" cy="9810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medfordnursery.com/wp-content/uploads/2025/10/3-Ilex-crenata-Green-Luster-2-scaled.jpg" TargetMode="External"/><Relationship Id="rId21" Type="http://schemas.openxmlformats.org/officeDocument/2006/relationships/hyperlink" Target="https://medfordnursery.com/wp-content/uploads/2025/10/3-Buxus-micro.-kor.-Franklins-Gem-1-scaled.jpeg" TargetMode="External"/><Relationship Id="rId42" Type="http://schemas.openxmlformats.org/officeDocument/2006/relationships/hyperlink" Target="https://medfordnursery.com/wp-content/uploads/2025/10/3-Junip.-procumbens-Nana-scaled.jpg" TargetMode="External"/><Relationship Id="rId47" Type="http://schemas.openxmlformats.org/officeDocument/2006/relationships/hyperlink" Target="https://medfordnursery.com/wp-content/uploads/2025/10/3-Rhodo.-cat.-Purpureum-Elegans-scaled.jpg" TargetMode="External"/><Relationship Id="rId63" Type="http://schemas.openxmlformats.org/officeDocument/2006/relationships/hyperlink" Target="https://medfordnursery.com/wp-content/uploads/2025/10/5-Ilex-x-meserveae-Blue-Maid-scaled.jpg" TargetMode="External"/><Relationship Id="rId68" Type="http://schemas.openxmlformats.org/officeDocument/2006/relationships/hyperlink" Target="https://medfordnursery.com/wp-content/uploads/2025/10/5-Thuja-occidentalis-Nigra-4-scaled.jpg" TargetMode="External"/><Relationship Id="rId2" Type="http://schemas.openxmlformats.org/officeDocument/2006/relationships/hyperlink" Target="https://medfordnursery.com/weekly-availability/" TargetMode="External"/><Relationship Id="rId16" Type="http://schemas.openxmlformats.org/officeDocument/2006/relationships/hyperlink" Target="https://medfordnursery.com/wp-content/uploads/2025/10/2-Rhodo.-cat.-English-Roseum-scaled.jpg" TargetMode="External"/><Relationship Id="rId29" Type="http://schemas.openxmlformats.org/officeDocument/2006/relationships/hyperlink" Target="https://medfordnursery.com/wp-content/uploads/2025/10/3-Ilex-glabra-Compacta-3-scaled.jpg" TargetMode="External"/><Relationship Id="rId11" Type="http://schemas.openxmlformats.org/officeDocument/2006/relationships/hyperlink" Target="https://medfordnursery.com/wp-content/uploads/2025/10/2-Euon.-alatus-Compactus-2-scaled.jpg" TargetMode="External"/><Relationship Id="rId24" Type="http://schemas.openxmlformats.org/officeDocument/2006/relationships/hyperlink" Target="https://medfordnursery.com/wp-content/uploads/2025/10/3-Euon.-alatus-Compactus-1-scaled.jpg" TargetMode="External"/><Relationship Id="rId32" Type="http://schemas.openxmlformats.org/officeDocument/2006/relationships/hyperlink" Target="https://medfordnursery.com/wp-content/uploads/2025/10/3-Ilex-x-meserveae-Blue-Prince-4-scaled.jpg" TargetMode="External"/><Relationship Id="rId37" Type="http://schemas.openxmlformats.org/officeDocument/2006/relationships/hyperlink" Target="https://medfordnursery.com/wp-content/uploads/2025/10/3-Junip.-chin.-Pfitzerana-Aurea-scaled.jpg" TargetMode="External"/><Relationship Id="rId40" Type="http://schemas.openxmlformats.org/officeDocument/2006/relationships/hyperlink" Target="https://medfordnursery.com/wp-content/uploads/2025/10/3-Junip.-communis-Gold-Cone-3-scaled.jpg" TargetMode="External"/><Relationship Id="rId45" Type="http://schemas.openxmlformats.org/officeDocument/2006/relationships/hyperlink" Target="https://medfordnursery.com/wp-content/uploads/2025/10/3-Picea-glauca-Conica-3-scaled.jpg" TargetMode="External"/><Relationship Id="rId53" Type="http://schemas.openxmlformats.org/officeDocument/2006/relationships/hyperlink" Target="https://medfordnursery.com/wp-content/uploads/2025/10/5-Azalea-Ev.-Gir.-Pleasant-White-1-scaled.jpg" TargetMode="External"/><Relationship Id="rId58" Type="http://schemas.openxmlformats.org/officeDocument/2006/relationships/hyperlink" Target="https://medfordnursery.com/wp-content/uploads/2025/10/5-Cham.-pisifera-fil.-Golden-Charm-3-scaled.jpg" TargetMode="External"/><Relationship Id="rId66" Type="http://schemas.openxmlformats.org/officeDocument/2006/relationships/hyperlink" Target="https://medfordnursery.com/wp-content/uploads/2025/10/5-Junip.-chin.-Hetzii-Columnaris-scaled.jpg" TargetMode="External"/><Relationship Id="rId74" Type="http://schemas.openxmlformats.org/officeDocument/2006/relationships/drawing" Target="../drawings/drawing1.xml"/><Relationship Id="rId5" Type="http://schemas.openxmlformats.org/officeDocument/2006/relationships/hyperlink" Target="https://medfordnursery.com/wp-content/uploads/2025/10/1-Carex-Feather-Falls-3-scaled.jpg" TargetMode="External"/><Relationship Id="rId61" Type="http://schemas.openxmlformats.org/officeDocument/2006/relationships/hyperlink" Target="https://medfordnursery.com/wp-content/uploads/2025/10/5-Ilex-glabra-Compacta-scaled.jpg" TargetMode="External"/><Relationship Id="rId19" Type="http://schemas.openxmlformats.org/officeDocument/2006/relationships/hyperlink" Target="https://medfordnursery.com/wp-content/uploads/2025/10/3-Azalea-Ev.-Girards-Crimson-4-scaled.jpg" TargetMode="External"/><Relationship Id="rId14" Type="http://schemas.openxmlformats.org/officeDocument/2006/relationships/hyperlink" Target="https://medfordnursery.com/wp-content/uploads/2025/10/2-Junip.-procumbens-Nana-1-scaled.jpg" TargetMode="External"/><Relationship Id="rId22" Type="http://schemas.openxmlformats.org/officeDocument/2006/relationships/hyperlink" Target="https://medfordnursery.com/wp-content/uploads/2025/10/3-Cham.-pisifera-Fil.-Au.-Nana-Goldmop-4-scaled.jpg" TargetMode="External"/><Relationship Id="rId27" Type="http://schemas.openxmlformats.org/officeDocument/2006/relationships/hyperlink" Target="https://medfordnursery.com/wp-content/uploads/2025/10/3-Ilex-crenata-Helleri-scaled.jpg" TargetMode="External"/><Relationship Id="rId30" Type="http://schemas.openxmlformats.org/officeDocument/2006/relationships/hyperlink" Target="https://medfordnursery.com/wp-content/uploads/2025/10/3-Ilex-glabra-Shamrock-3-scaled.jpg" TargetMode="External"/><Relationship Id="rId35" Type="http://schemas.openxmlformats.org/officeDocument/2006/relationships/hyperlink" Target="https://medfordnursery.com/wp-content/uploads/2025/10/3-Itea-virginica-Henrys-Garnet-3-scaled.jpg" TargetMode="External"/><Relationship Id="rId43" Type="http://schemas.openxmlformats.org/officeDocument/2006/relationships/hyperlink" Target="https://medfordnursery.com/wp-content/uploads/2025/10/3-Junip.-squamata-Parsoni-2-scaled.jpg" TargetMode="External"/><Relationship Id="rId48" Type="http://schemas.openxmlformats.org/officeDocument/2006/relationships/hyperlink" Target="https://medfordnursery.com/wp-content/uploads/2025/10/3-Thuja-occidentalis-Firechief%E2%84%A2-2-scaled.jpg" TargetMode="External"/><Relationship Id="rId56" Type="http://schemas.openxmlformats.org/officeDocument/2006/relationships/hyperlink" Target="https://medfordnursery.com/wp-content/uploads/2025/10/5-Azalea-Ev.-Purple-Splendor-scaled.jpg" TargetMode="External"/><Relationship Id="rId64" Type="http://schemas.openxmlformats.org/officeDocument/2006/relationships/hyperlink" Target="https://medfordnursery.com/wp-content/uploads/2025/10/5-Ilex-x-meserveae-Blue-Prince-3-scaled.jpg" TargetMode="External"/><Relationship Id="rId69" Type="http://schemas.openxmlformats.org/officeDocument/2006/relationships/hyperlink" Target="https://medfordnursery.com/wp-content/uploads/2025/10/5-Thuja-occidentalis-Smaragd-3-scaled.jpg" TargetMode="External"/><Relationship Id="rId8" Type="http://schemas.openxmlformats.org/officeDocument/2006/relationships/hyperlink" Target="https://medfordnursery.com/wp-content/uploads/2025/10/2-Carex-oshimensis-Evergold-4-scaled.jpg" TargetMode="External"/><Relationship Id="rId51" Type="http://schemas.openxmlformats.org/officeDocument/2006/relationships/hyperlink" Target="https://medfordnursery.com/wp-content/uploads/2025/10/3-Thuja-occidentalis-Sting%C2%AE-4-scaled.jpg" TargetMode="External"/><Relationship Id="rId72" Type="http://schemas.openxmlformats.org/officeDocument/2006/relationships/hyperlink" Target="https://medfordnursery.com/wp-content/uploads/2025/10/7-Euon.-alatus-Compactus-4-scaled.jpg" TargetMode="External"/><Relationship Id="rId3" Type="http://schemas.openxmlformats.org/officeDocument/2006/relationships/hyperlink" Target="https://medfordnursery.com/wp-content/uploads/2025/10/1-Liriope-muscari-Big-Blue-4-scaled.jpg" TargetMode="External"/><Relationship Id="rId12" Type="http://schemas.openxmlformats.org/officeDocument/2006/relationships/hyperlink" Target="https://medfordnursery.com/wp-content/uploads/2025/10/2-Euon.-fort.-Gold-Splash%C2%AE-1-scaled.jpg" TargetMode="External"/><Relationship Id="rId17" Type="http://schemas.openxmlformats.org/officeDocument/2006/relationships/hyperlink" Target="https://medfordnursery.com/wp-content/uploads/2025/10/2-Rhodo.-cat.-Nova-Zembla-scaled.jpg" TargetMode="External"/><Relationship Id="rId25" Type="http://schemas.openxmlformats.org/officeDocument/2006/relationships/hyperlink" Target="https://medfordnursery.com/wp-content/uploads/2025/10/3-Ilex-crenata-Compacta-3-scaled.jpg" TargetMode="External"/><Relationship Id="rId33" Type="http://schemas.openxmlformats.org/officeDocument/2006/relationships/hyperlink" Target="https://medfordnursery.com/wp-content/uploads/2025/10/3-Ilex-x-meserveae-Blue-Princess-4-scaled.jpg" TargetMode="External"/><Relationship Id="rId38" Type="http://schemas.openxmlformats.org/officeDocument/2006/relationships/hyperlink" Target="https://medfordnursery.com/wp-content/uploads/2025/10/3-Junip.-chin.-Pfitzerana-Compacta-2-scaled.jpg" TargetMode="External"/><Relationship Id="rId46" Type="http://schemas.openxmlformats.org/officeDocument/2006/relationships/hyperlink" Target="https://medfordnursery.com/wp-content/uploads/2025/10/3-Rhodo.-cat.-English-Roseum-2-scaled.jpg" TargetMode="External"/><Relationship Id="rId59" Type="http://schemas.openxmlformats.org/officeDocument/2006/relationships/hyperlink" Target="https://medfordnursery.com/wp-content/uploads/2025/10/5-Cupressocyparis-x-leylandii-4-scaled.jpg" TargetMode="External"/><Relationship Id="rId67" Type="http://schemas.openxmlformats.org/officeDocument/2006/relationships/hyperlink" Target="https://medfordnursery.com/wp-content/uploads/2025/10/5-Thuja-occidentalis-Little-Giant-4-scaled.jpg" TargetMode="External"/><Relationship Id="rId20" Type="http://schemas.openxmlformats.org/officeDocument/2006/relationships/hyperlink" Target="https://medfordnursery.com/wp-content/uploads/2025/10/3-Azalea-Ev.-Tradition-4-scaled.jpg" TargetMode="External"/><Relationship Id="rId41" Type="http://schemas.openxmlformats.org/officeDocument/2006/relationships/hyperlink" Target="https://medfordnursery.com/wp-content/uploads/2025/10/3-Junip.-horiz.-Plum.-Comp.-Youngstown-1-scaled.jpg" TargetMode="External"/><Relationship Id="rId54" Type="http://schemas.openxmlformats.org/officeDocument/2006/relationships/hyperlink" Target="https://medfordnursery.com/wp-content/uploads/2025/10/5-Azalea-Ev.-Girard-Fuchsia-scaled.jpg" TargetMode="External"/><Relationship Id="rId62" Type="http://schemas.openxmlformats.org/officeDocument/2006/relationships/hyperlink" Target="https://medfordnursery.com/wp-content/uploads/2025/10/5-Ilex-glabra-Shamrock-1-scaled.jpg" TargetMode="External"/><Relationship Id="rId70" Type="http://schemas.openxmlformats.org/officeDocument/2006/relationships/hyperlink" Target="https://medfordnursery.com/wp-content/uploads/2025/10/5-Viburnum-nudum-Winterthur-1-scaled.jpg" TargetMode="External"/><Relationship Id="rId1" Type="http://schemas.openxmlformats.org/officeDocument/2006/relationships/externalLinkPath" Target="https://medfordnursery-my.sharepoint.com/Sales%20Dept/Availability/2023%20Availabilities/April/040223.xlsx" TargetMode="External"/><Relationship Id="rId6" Type="http://schemas.openxmlformats.org/officeDocument/2006/relationships/hyperlink" Target="https://medfordnursery.com/wp-content/uploads/2025/10/1-Carex-flacca-Blue-Zinger-2-scaled.jpg" TargetMode="External"/><Relationship Id="rId15" Type="http://schemas.openxmlformats.org/officeDocument/2006/relationships/hyperlink" Target="https://medfordnursery.com/wp-content/uploads/2025/10/2-Microbiota-decussata-2-scaled.jpg" TargetMode="External"/><Relationship Id="rId23" Type="http://schemas.openxmlformats.org/officeDocument/2006/relationships/hyperlink" Target="https://medfordnursery.com/wp-content/uploads/2025/10/3-Diervilla-x-Kodiak%C2%AE-Orange-2-scaled.jpg" TargetMode="External"/><Relationship Id="rId28" Type="http://schemas.openxmlformats.org/officeDocument/2006/relationships/hyperlink" Target="https://medfordnursery.com/wp-content/uploads/2025/10/3-Ilex-crenata-Steeds-scaled.jpg" TargetMode="External"/><Relationship Id="rId36" Type="http://schemas.openxmlformats.org/officeDocument/2006/relationships/hyperlink" Target="https://medfordnursery.com/wp-content/uploads/2025/10/3-Junip.-chin.-Casino-Gold-2-scaled.jpg" TargetMode="External"/><Relationship Id="rId49" Type="http://schemas.openxmlformats.org/officeDocument/2006/relationships/hyperlink" Target="https://medfordnursery.com/wp-content/uploads/2025/10/3-Thuja-occidentalis-North-Pole%C2%AE-scaled.jpg" TargetMode="External"/><Relationship Id="rId57" Type="http://schemas.openxmlformats.org/officeDocument/2006/relationships/hyperlink" Target="https://medfordnursery.com/wp-content/uploads/2025/10/5-Azalea-Ev.-Stewartstonian-scaled.jpg" TargetMode="External"/><Relationship Id="rId10" Type="http://schemas.openxmlformats.org/officeDocument/2006/relationships/hyperlink" Target="https://medfordnursery.com/wp-content/uploads/2025/10/2-Cham.-pisifera-Fil.-Au.-Nana-Goldmop-4-scaled.jpg" TargetMode="External"/><Relationship Id="rId31" Type="http://schemas.openxmlformats.org/officeDocument/2006/relationships/hyperlink" Target="https://medfordnursery.com/wp-content/uploads/2025/10/3-Ilex-x-meserveae-Blue-Maid-4-scaled.jpg" TargetMode="External"/><Relationship Id="rId44" Type="http://schemas.openxmlformats.org/officeDocument/2006/relationships/hyperlink" Target="https://medfordnursery.com/wp-content/uploads/2025/10/3-Microbiota-decussata-4-scaled.jpg" TargetMode="External"/><Relationship Id="rId52" Type="http://schemas.openxmlformats.org/officeDocument/2006/relationships/hyperlink" Target="https://medfordnursery.com/wp-content/uploads/2025/10/3-Thuja-x-Cheer-Drops%C2%AE-3-scaled.jpg" TargetMode="External"/><Relationship Id="rId60" Type="http://schemas.openxmlformats.org/officeDocument/2006/relationships/hyperlink" Target="https://medfordnursery.com/wp-content/uploads/2025/10/5-Euon.-alatus-Compactus-3-scaled.jpg" TargetMode="External"/><Relationship Id="rId65" Type="http://schemas.openxmlformats.org/officeDocument/2006/relationships/hyperlink" Target="https://medfordnursery.com/wp-content/uploads/2025/10/5-Ilex-x-meserveae-Blue-Princess-scaled.jpg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https://medfordnursery.com/wp-content/uploads/2025/10/1-Carex-Censation%E2%84%A2-Ribbon-Falls-3-scaled.jpg" TargetMode="External"/><Relationship Id="rId9" Type="http://schemas.openxmlformats.org/officeDocument/2006/relationships/hyperlink" Target="https://medfordnursery.com/wp-content/uploads/2025/10/1-Cham.-pisifera-Fil.-Au.-Nana-Goldmop-2-scaled.jpg" TargetMode="External"/><Relationship Id="rId13" Type="http://schemas.openxmlformats.org/officeDocument/2006/relationships/hyperlink" Target="https://medfordnursery.com/wp-content/uploads/2025/10/2-Junip.-conferta-Blue-Pacific-3-scaled.jpg" TargetMode="External"/><Relationship Id="rId18" Type="http://schemas.openxmlformats.org/officeDocument/2006/relationships/hyperlink" Target="https://medfordnursery.com/wp-content/uploads/2025/10/2-Thuja-occ.-Bobazam-Mr.-Bowling-Ball%C2%AE-2-scaled.jpg" TargetMode="External"/><Relationship Id="rId39" Type="http://schemas.openxmlformats.org/officeDocument/2006/relationships/hyperlink" Target="https://medfordnursery.com/wp-content/uploads/2025/10/3-Junip.-chin.-Pfitzerana-Glauca-2-scaled.jpg" TargetMode="External"/><Relationship Id="rId34" Type="http://schemas.openxmlformats.org/officeDocument/2006/relationships/hyperlink" Target="https://medfordnursery.com/wp-content/uploads/2025/10/3-Itea-virginica-Sprich-Little-Henry%C2%AE-scaled.jpg" TargetMode="External"/><Relationship Id="rId50" Type="http://schemas.openxmlformats.org/officeDocument/2006/relationships/hyperlink" Target="https://medfordnursery.com/wp-content/uploads/2025/10/3-Thuja-occidentalis-Smaragd-scaled.jpg" TargetMode="External"/><Relationship Id="rId55" Type="http://schemas.openxmlformats.org/officeDocument/2006/relationships/hyperlink" Target="https://medfordnursery.com/wp-content/uploads/2025/10/5-Azalea-Ev.-Poukhanense-Compacta-scaled.jpg" TargetMode="External"/><Relationship Id="rId7" Type="http://schemas.openxmlformats.org/officeDocument/2006/relationships/hyperlink" Target="https://medfordnursery.com/wp-content/uploads/2025/10/1-Carex-oshimensis-Evergold-4-scaled.jpg" TargetMode="External"/><Relationship Id="rId71" Type="http://schemas.openxmlformats.org/officeDocument/2006/relationships/hyperlink" Target="https://medfordnursery.com/wp-content/uploads/2025/10/10-Rhodo.-cat.-Boursault-1-scaled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D2641"/>
  <sheetViews>
    <sheetView showGridLines="0" tabSelected="1" showOutlineSymbols="0" zoomScaleNormal="100" zoomScaleSheetLayoutView="75" workbookViewId="0"/>
  </sheetViews>
  <sheetFormatPr defaultColWidth="19.7109375" defaultRowHeight="18"/>
  <cols>
    <col min="1" max="1" width="15" style="70" customWidth="1"/>
    <col min="2" max="2" width="14.140625" style="39" customWidth="1"/>
    <col min="3" max="3" width="30.7109375" style="57" customWidth="1"/>
    <col min="4" max="4" width="10.7109375" style="2" customWidth="1"/>
    <col min="5" max="5" width="12.42578125" style="29" customWidth="1"/>
    <col min="6" max="6" width="10.7109375" style="144" customWidth="1"/>
    <col min="7" max="7" width="25.7109375" style="34" customWidth="1"/>
    <col min="8" max="8" width="13.7109375" style="104" customWidth="1"/>
    <col min="9" max="9" width="13.42578125" style="120" customWidth="1"/>
    <col min="10" max="10" width="39.42578125" style="105" customWidth="1"/>
    <col min="11" max="11" width="18.5703125" style="183" customWidth="1"/>
    <col min="12" max="12" width="25.7109375" style="50" customWidth="1"/>
    <col min="13" max="13" width="30" style="182" customWidth="1"/>
    <col min="14" max="264" width="19.7109375" style="1"/>
    <col min="265" max="16384" width="19.7109375" style="62"/>
  </cols>
  <sheetData>
    <row r="1" spans="1:12" s="17" customFormat="1" ht="23.25" customHeight="1">
      <c r="A1" s="15"/>
      <c r="B1" s="37"/>
      <c r="C1" s="50"/>
      <c r="D1" s="16"/>
      <c r="E1" s="224"/>
      <c r="F1" s="225"/>
      <c r="G1" s="226"/>
      <c r="H1" s="226"/>
      <c r="I1" s="227"/>
      <c r="J1" s="226"/>
      <c r="K1" s="154"/>
      <c r="L1" s="155"/>
    </row>
    <row r="2" spans="1:12" s="17" customFormat="1" ht="23.25" customHeight="1">
      <c r="A2" s="15"/>
      <c r="B2" s="37"/>
      <c r="C2" s="50"/>
      <c r="D2" s="16"/>
      <c r="E2" s="209"/>
      <c r="F2" s="206"/>
      <c r="G2" s="209"/>
      <c r="H2" s="209"/>
      <c r="I2" s="211"/>
      <c r="J2" s="209"/>
      <c r="K2" s="154"/>
      <c r="L2" s="155"/>
    </row>
    <row r="3" spans="1:12" s="17" customFormat="1" ht="21" customHeight="1">
      <c r="A3" s="15"/>
      <c r="B3" s="37"/>
      <c r="C3" s="50"/>
      <c r="D3" s="16"/>
      <c r="E3" s="228"/>
      <c r="F3" s="206"/>
      <c r="G3" s="228"/>
      <c r="H3" s="228"/>
      <c r="I3" s="229"/>
      <c r="J3" s="228"/>
      <c r="K3" s="154"/>
      <c r="L3" s="155"/>
    </row>
    <row r="4" spans="1:12" s="17" customFormat="1" ht="21" customHeight="1">
      <c r="A4" s="15"/>
      <c r="B4" s="37"/>
      <c r="C4" s="50"/>
      <c r="D4" s="16"/>
      <c r="E4" s="24"/>
      <c r="F4" s="132"/>
      <c r="G4" s="108"/>
      <c r="H4" s="82"/>
      <c r="I4" s="112"/>
      <c r="J4" s="83"/>
      <c r="K4" s="154"/>
      <c r="L4" s="155"/>
    </row>
    <row r="5" spans="1:12" s="17" customFormat="1" ht="21" customHeight="1">
      <c r="A5" s="15"/>
      <c r="B5" s="37"/>
      <c r="C5" s="50"/>
      <c r="D5" s="16"/>
      <c r="E5" s="24"/>
      <c r="F5" s="132"/>
      <c r="G5" s="33"/>
      <c r="H5" s="82"/>
      <c r="I5" s="112"/>
      <c r="J5" s="84"/>
      <c r="K5" s="154"/>
      <c r="L5" s="155"/>
    </row>
    <row r="6" spans="1:12" s="17" customFormat="1" ht="21" customHeight="1">
      <c r="A6" s="15"/>
      <c r="B6" s="37"/>
      <c r="C6" s="50"/>
      <c r="D6" s="16"/>
      <c r="E6" s="228"/>
      <c r="F6" s="206"/>
      <c r="G6" s="228"/>
      <c r="H6" s="228"/>
      <c r="I6" s="229"/>
      <c r="J6" s="228"/>
      <c r="K6" s="154"/>
      <c r="L6" s="155"/>
    </row>
    <row r="7" spans="1:12" s="17" customFormat="1" ht="21" customHeight="1">
      <c r="A7" s="15"/>
      <c r="B7" s="37"/>
      <c r="C7" s="50"/>
      <c r="D7" s="16"/>
      <c r="E7" s="24"/>
      <c r="F7" s="132"/>
      <c r="G7" s="33"/>
      <c r="H7" s="82"/>
      <c r="I7" s="112"/>
      <c r="J7" s="107"/>
      <c r="K7" s="154"/>
      <c r="L7" s="155"/>
    </row>
    <row r="8" spans="1:12" s="4" customFormat="1" ht="29.25" customHeight="1">
      <c r="A8" s="230" t="s">
        <v>2874</v>
      </c>
      <c r="B8" s="230"/>
      <c r="C8" s="231"/>
      <c r="D8" s="230"/>
      <c r="E8" s="230"/>
      <c r="F8" s="232"/>
      <c r="G8" s="230"/>
      <c r="H8" s="233"/>
      <c r="I8" s="234"/>
      <c r="J8" s="233"/>
      <c r="K8" s="156"/>
      <c r="L8" s="157"/>
    </row>
    <row r="9" spans="1:12" s="18" customFormat="1" ht="21" customHeight="1">
      <c r="A9" s="212" t="s">
        <v>19</v>
      </c>
      <c r="B9" s="213"/>
      <c r="C9" s="42"/>
      <c r="D9" s="40"/>
      <c r="E9" s="31"/>
      <c r="F9" s="133"/>
      <c r="G9" s="40" t="s">
        <v>0</v>
      </c>
      <c r="H9" s="85"/>
      <c r="I9" s="113"/>
      <c r="J9" s="86"/>
      <c r="K9" s="158"/>
      <c r="L9" s="159"/>
    </row>
    <row r="10" spans="1:12" s="18" customFormat="1" ht="21" customHeight="1">
      <c r="A10" s="212" t="s">
        <v>1</v>
      </c>
      <c r="B10" s="213"/>
      <c r="C10" s="235"/>
      <c r="D10" s="236"/>
      <c r="E10" s="32"/>
      <c r="F10" s="133"/>
      <c r="G10" s="40" t="s">
        <v>2</v>
      </c>
      <c r="H10" s="85"/>
      <c r="I10" s="113"/>
      <c r="J10" s="86"/>
      <c r="K10" s="158"/>
      <c r="L10" s="159"/>
    </row>
    <row r="11" spans="1:12" s="18" customFormat="1" ht="21" customHeight="1">
      <c r="A11" s="212" t="s">
        <v>17</v>
      </c>
      <c r="B11" s="213"/>
      <c r="C11" s="41"/>
      <c r="D11" s="40"/>
      <c r="E11" s="32"/>
      <c r="F11" s="133"/>
      <c r="G11" s="40" t="s">
        <v>3</v>
      </c>
      <c r="H11" s="85"/>
      <c r="I11" s="113"/>
      <c r="J11" s="86"/>
      <c r="K11" s="158"/>
      <c r="L11" s="159"/>
    </row>
    <row r="12" spans="1:12" s="3" customFormat="1" ht="21" customHeight="1">
      <c r="A12" s="212" t="s">
        <v>2492</v>
      </c>
      <c r="B12" s="213"/>
      <c r="C12" s="236"/>
      <c r="D12" s="213"/>
      <c r="E12" s="31"/>
      <c r="F12" s="133"/>
      <c r="G12" s="40" t="s">
        <v>15</v>
      </c>
      <c r="H12" s="87"/>
      <c r="I12" s="113"/>
      <c r="J12" s="86"/>
      <c r="K12" s="160"/>
      <c r="L12" s="161"/>
    </row>
    <row r="13" spans="1:12" s="18" customFormat="1" ht="21" customHeight="1">
      <c r="A13" s="212" t="s">
        <v>4</v>
      </c>
      <c r="B13" s="213"/>
      <c r="C13" s="237"/>
      <c r="D13" s="236"/>
      <c r="E13" s="32"/>
      <c r="F13" s="133"/>
      <c r="G13" s="40" t="s">
        <v>4</v>
      </c>
      <c r="H13" s="85"/>
      <c r="I13" s="113"/>
      <c r="J13" s="86"/>
      <c r="K13" s="158"/>
      <c r="L13" s="159"/>
    </row>
    <row r="14" spans="1:12" s="18" customFormat="1" ht="21" customHeight="1">
      <c r="A14" s="212" t="s">
        <v>5</v>
      </c>
      <c r="B14" s="213"/>
      <c r="C14" s="41"/>
      <c r="D14" s="40"/>
      <c r="E14" s="32"/>
      <c r="F14" s="133"/>
      <c r="G14" s="40" t="s">
        <v>5</v>
      </c>
      <c r="H14" s="85"/>
      <c r="I14" s="113"/>
      <c r="J14" s="86"/>
      <c r="K14" s="158"/>
      <c r="L14" s="159"/>
    </row>
    <row r="15" spans="1:12" s="18" customFormat="1" ht="21" customHeight="1">
      <c r="A15" s="212" t="s">
        <v>6</v>
      </c>
      <c r="B15" s="213"/>
      <c r="C15" s="41"/>
      <c r="D15" s="40"/>
      <c r="E15" s="32"/>
      <c r="F15" s="133"/>
      <c r="G15" s="40" t="s">
        <v>6</v>
      </c>
      <c r="H15" s="85"/>
      <c r="I15" s="113"/>
      <c r="J15" s="86"/>
      <c r="K15" s="158"/>
      <c r="L15" s="159"/>
    </row>
    <row r="16" spans="1:12" s="18" customFormat="1" ht="21" customHeight="1">
      <c r="A16" s="212" t="s">
        <v>7</v>
      </c>
      <c r="B16" s="213"/>
      <c r="C16" s="41"/>
      <c r="D16" s="40"/>
      <c r="E16" s="32"/>
      <c r="F16" s="133"/>
      <c r="G16" s="40" t="s">
        <v>7</v>
      </c>
      <c r="H16" s="85"/>
      <c r="I16" s="113"/>
      <c r="J16" s="86"/>
      <c r="K16" s="158"/>
      <c r="L16" s="159"/>
    </row>
    <row r="17" spans="1:42" s="18" customFormat="1" ht="21" customHeight="1">
      <c r="A17" s="212" t="s">
        <v>8</v>
      </c>
      <c r="B17" s="213"/>
      <c r="C17" s="51"/>
      <c r="D17" s="40"/>
      <c r="E17" s="32"/>
      <c r="F17" s="133"/>
      <c r="G17" s="40" t="s">
        <v>8</v>
      </c>
      <c r="H17" s="85"/>
      <c r="I17" s="113"/>
      <c r="J17" s="86"/>
      <c r="K17" s="158"/>
      <c r="L17" s="159"/>
    </row>
    <row r="18" spans="1:42" s="18" customFormat="1" ht="21" customHeight="1">
      <c r="A18" s="212" t="s">
        <v>9</v>
      </c>
      <c r="B18" s="213"/>
      <c r="C18" s="41"/>
      <c r="D18" s="40"/>
      <c r="E18" s="31"/>
      <c r="F18" s="133"/>
      <c r="G18" s="40" t="s">
        <v>9</v>
      </c>
      <c r="H18" s="85"/>
      <c r="I18" s="113"/>
      <c r="J18" s="86"/>
      <c r="K18" s="158"/>
      <c r="L18" s="159"/>
    </row>
    <row r="19" spans="1:42" s="18" customFormat="1" ht="21" customHeight="1">
      <c r="A19" s="212" t="s">
        <v>10</v>
      </c>
      <c r="B19" s="213"/>
      <c r="C19" s="52"/>
      <c r="D19" s="40"/>
      <c r="E19" s="32"/>
      <c r="F19" s="133"/>
      <c r="G19" s="40" t="s">
        <v>10</v>
      </c>
      <c r="H19" s="85"/>
      <c r="I19" s="113"/>
      <c r="J19" s="86"/>
      <c r="K19" s="158"/>
      <c r="L19" s="159"/>
    </row>
    <row r="20" spans="1:42" s="18" customFormat="1" ht="21" customHeight="1">
      <c r="A20" s="212" t="s">
        <v>16</v>
      </c>
      <c r="B20" s="213"/>
      <c r="C20" s="52"/>
      <c r="D20" s="40"/>
      <c r="E20" s="32"/>
      <c r="F20" s="133"/>
      <c r="G20" s="212" t="s">
        <v>16</v>
      </c>
      <c r="H20" s="213"/>
      <c r="I20" s="213"/>
      <c r="J20" s="214"/>
      <c r="K20" s="158"/>
      <c r="L20" s="159"/>
    </row>
    <row r="21" spans="1:42" s="18" customFormat="1" ht="22.5" customHeight="1">
      <c r="A21" s="256" t="s">
        <v>11</v>
      </c>
      <c r="B21" s="257"/>
      <c r="C21" s="257"/>
      <c r="D21" s="257"/>
      <c r="E21" s="257"/>
      <c r="F21" s="258"/>
      <c r="G21" s="259" t="s">
        <v>20</v>
      </c>
      <c r="H21" s="260"/>
      <c r="I21" s="261"/>
      <c r="J21" s="262"/>
      <c r="K21" s="158"/>
      <c r="L21" s="159"/>
    </row>
    <row r="22" spans="1:42" s="10" customFormat="1" ht="56.1" customHeight="1">
      <c r="A22"/>
      <c r="B22"/>
      <c r="C22" s="44"/>
      <c r="D22"/>
      <c r="E22"/>
      <c r="F22" s="132"/>
      <c r="G22" s="58"/>
      <c r="H22" s="88"/>
      <c r="I22" s="114"/>
      <c r="J22" s="89"/>
      <c r="K22" s="162"/>
      <c r="L22" s="163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  <c r="AJ22" s="124"/>
      <c r="AK22" s="124"/>
      <c r="AL22" s="124"/>
      <c r="AM22" s="124"/>
      <c r="AN22" s="124"/>
      <c r="AO22" s="124"/>
      <c r="AP22" s="124"/>
    </row>
    <row r="23" spans="1:42" s="9" customFormat="1" ht="23.45" customHeight="1">
      <c r="A23" s="244"/>
      <c r="B23" s="244"/>
      <c r="C23" s="245"/>
      <c r="D23" s="244"/>
      <c r="E23" s="244"/>
      <c r="F23" s="246"/>
      <c r="G23" s="244"/>
      <c r="H23" s="244"/>
      <c r="I23" s="247"/>
      <c r="J23" s="244"/>
      <c r="K23" s="164"/>
      <c r="L23" s="165"/>
      <c r="M23" s="125"/>
      <c r="N23" s="125"/>
      <c r="O23" s="125"/>
      <c r="P23" s="125"/>
      <c r="Q23" s="125"/>
      <c r="R23" s="125"/>
      <c r="S23" s="125"/>
      <c r="T23" s="125"/>
      <c r="U23" s="125"/>
      <c r="V23" s="125"/>
      <c r="W23" s="125"/>
      <c r="X23" s="125"/>
      <c r="Y23" s="125"/>
      <c r="Z23" s="125"/>
      <c r="AA23" s="125"/>
      <c r="AB23" s="125"/>
      <c r="AC23" s="125"/>
      <c r="AD23" s="125"/>
      <c r="AE23" s="125"/>
      <c r="AF23" s="125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</row>
    <row r="24" spans="1:42" s="13" customFormat="1" ht="45.6" customHeight="1">
      <c r="A24" s="248"/>
      <c r="B24" s="248"/>
      <c r="C24" s="249"/>
      <c r="D24" s="248"/>
      <c r="E24" s="248"/>
      <c r="F24" s="250"/>
      <c r="G24" s="248"/>
      <c r="H24" s="248"/>
      <c r="I24" s="251"/>
      <c r="J24" s="248"/>
      <c r="K24" s="166"/>
      <c r="L24" s="167"/>
    </row>
    <row r="25" spans="1:42" s="5" customFormat="1" ht="37.5" customHeight="1">
      <c r="A25" s="68"/>
      <c r="B25" s="30"/>
      <c r="C25" s="53"/>
      <c r="D25" s="21"/>
      <c r="E25" s="30"/>
      <c r="F25" s="134"/>
      <c r="G25" s="33"/>
      <c r="H25" s="90"/>
      <c r="I25" s="115"/>
      <c r="J25" s="91"/>
      <c r="K25" s="168"/>
      <c r="L25" s="169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  <c r="AN25" s="126"/>
      <c r="AO25" s="126"/>
      <c r="AP25" s="126"/>
    </row>
    <row r="26" spans="1:42" s="6" customFormat="1" ht="30" customHeight="1">
      <c r="A26" s="196"/>
      <c r="B26" s="252"/>
      <c r="C26" s="197"/>
      <c r="D26" s="252"/>
      <c r="E26" s="252"/>
      <c r="F26" s="191"/>
      <c r="G26" s="252"/>
      <c r="H26" s="252"/>
      <c r="I26" s="112"/>
      <c r="J26" s="92"/>
      <c r="K26" s="170"/>
      <c r="L26" s="127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</row>
    <row r="27" spans="1:42" s="6" customFormat="1" ht="26.1" customHeight="1">
      <c r="A27" s="196"/>
      <c r="B27" s="253"/>
      <c r="C27" s="210"/>
      <c r="D27" s="253"/>
      <c r="E27" s="253"/>
      <c r="F27" s="206"/>
      <c r="G27" s="253"/>
      <c r="H27" s="253"/>
      <c r="I27" s="112"/>
      <c r="J27" s="92"/>
      <c r="K27" s="170"/>
      <c r="L27" s="12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</row>
    <row r="28" spans="1:42" s="6" customFormat="1" ht="26.1" customHeight="1">
      <c r="A28" s="14"/>
      <c r="B28" s="7"/>
      <c r="C28" s="254"/>
      <c r="D28" s="255"/>
      <c r="E28" s="7"/>
      <c r="F28" s="135"/>
      <c r="G28" s="34"/>
      <c r="H28" s="93"/>
      <c r="I28" s="116"/>
      <c r="J28" s="92"/>
      <c r="K28" s="170"/>
      <c r="L28" s="127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</row>
    <row r="29" spans="1:42" s="6" customFormat="1" ht="25.5" customHeight="1">
      <c r="A29" s="14"/>
      <c r="B29" s="7"/>
      <c r="C29" s="242"/>
      <c r="D29" s="243"/>
      <c r="E29" s="7"/>
      <c r="F29" s="135"/>
      <c r="G29" s="34"/>
      <c r="H29" s="93"/>
      <c r="I29" s="116"/>
      <c r="J29" s="92"/>
      <c r="K29" s="170"/>
      <c r="L29" s="127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</row>
    <row r="30" spans="1:42" s="14" customFormat="1" ht="33.75" customHeight="1">
      <c r="A30" s="215"/>
      <c r="B30" s="216"/>
      <c r="C30" s="217"/>
      <c r="D30" s="216"/>
      <c r="E30" s="216"/>
      <c r="F30" s="218"/>
      <c r="G30" s="216"/>
      <c r="H30" s="219"/>
      <c r="I30" s="220"/>
      <c r="J30" s="94"/>
      <c r="K30" s="170"/>
      <c r="L30" s="127"/>
    </row>
    <row r="31" spans="1:42" s="5" customFormat="1" ht="15" customHeight="1">
      <c r="A31" s="69"/>
      <c r="B31" s="38"/>
      <c r="C31" s="54"/>
      <c r="D31" s="19"/>
      <c r="E31" s="25"/>
      <c r="F31" s="136"/>
      <c r="G31" s="35"/>
      <c r="H31" s="95"/>
      <c r="I31" s="117"/>
      <c r="J31" s="96"/>
      <c r="K31" s="168"/>
      <c r="L31" s="169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  <c r="AN31" s="126"/>
      <c r="AO31" s="126"/>
      <c r="AP31" s="126"/>
    </row>
    <row r="32" spans="1:42" s="5" customFormat="1" ht="40.5" customHeight="1">
      <c r="A32" s="221"/>
      <c r="B32" s="222"/>
      <c r="C32" s="223"/>
      <c r="D32" s="222"/>
      <c r="E32" s="222"/>
      <c r="F32" s="206"/>
      <c r="G32" s="222"/>
      <c r="H32" s="222"/>
      <c r="I32" s="117"/>
      <c r="J32" s="96"/>
      <c r="K32" s="168"/>
      <c r="L32" s="169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  <c r="AN32" s="126"/>
      <c r="AO32" s="126"/>
      <c r="AP32" s="126"/>
    </row>
    <row r="33" spans="1:42" s="6" customFormat="1" ht="30.75" customHeight="1">
      <c r="A33" s="196"/>
      <c r="B33" s="222"/>
      <c r="C33" s="223"/>
      <c r="D33" s="222"/>
      <c r="E33" s="222"/>
      <c r="F33" s="206"/>
      <c r="G33" s="222"/>
      <c r="H33" s="222"/>
      <c r="I33" s="116"/>
      <c r="J33" s="92"/>
      <c r="K33" s="170"/>
      <c r="L33" s="127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</row>
    <row r="34" spans="1:42" s="6" customFormat="1" ht="25.5" customHeight="1">
      <c r="A34" s="14"/>
      <c r="B34" s="186"/>
      <c r="C34" s="193"/>
      <c r="D34" s="194"/>
      <c r="E34" s="194"/>
      <c r="F34" s="195"/>
      <c r="G34" s="194"/>
      <c r="H34" s="93"/>
      <c r="I34" s="116"/>
      <c r="J34" s="92"/>
      <c r="K34" s="170"/>
      <c r="L34" s="127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</row>
    <row r="35" spans="1:42" s="6" customFormat="1" ht="32.25" customHeight="1">
      <c r="A35" s="14"/>
      <c r="B35" s="196"/>
      <c r="C35" s="197"/>
      <c r="D35" s="198"/>
      <c r="E35" s="198"/>
      <c r="F35" s="191"/>
      <c r="G35" s="198"/>
      <c r="H35" s="198"/>
      <c r="I35" s="116"/>
      <c r="J35" s="92"/>
      <c r="K35" s="170"/>
      <c r="L35" s="127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</row>
    <row r="36" spans="1:42" s="6" customFormat="1" ht="26.1" customHeight="1">
      <c r="A36" s="14"/>
      <c r="B36" s="7"/>
      <c r="C36" s="55"/>
      <c r="D36" s="22"/>
      <c r="E36" s="26"/>
      <c r="F36" s="137"/>
      <c r="G36" s="34"/>
      <c r="H36" s="93"/>
      <c r="I36" s="117"/>
      <c r="J36" s="92"/>
      <c r="K36" s="170"/>
      <c r="L36" s="127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</row>
    <row r="37" spans="1:42" s="9" customFormat="1" ht="8.1" customHeight="1">
      <c r="A37" s="199"/>
      <c r="B37" s="199"/>
      <c r="C37" s="200"/>
      <c r="D37" s="199"/>
      <c r="E37" s="199"/>
      <c r="F37" s="201"/>
      <c r="G37" s="199"/>
      <c r="H37" s="199"/>
      <c r="I37" s="202"/>
      <c r="J37" s="97"/>
      <c r="K37" s="164"/>
      <c r="L37" s="16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25"/>
      <c r="X37" s="125"/>
      <c r="Y37" s="125"/>
      <c r="Z37" s="125"/>
      <c r="AA37" s="125"/>
      <c r="AB37" s="125"/>
      <c r="AC37" s="125"/>
      <c r="AD37" s="125"/>
      <c r="AE37" s="125"/>
      <c r="AF37" s="125"/>
      <c r="AG37" s="125"/>
      <c r="AH37" s="125"/>
      <c r="AI37" s="125"/>
      <c r="AJ37" s="125"/>
      <c r="AK37" s="125"/>
      <c r="AL37" s="125"/>
      <c r="AM37" s="125"/>
      <c r="AN37" s="125"/>
      <c r="AO37" s="125"/>
      <c r="AP37" s="125"/>
    </row>
    <row r="38" spans="1:42" s="8" customFormat="1" ht="45.6" customHeight="1">
      <c r="A38" s="203"/>
      <c r="B38" s="204"/>
      <c r="C38" s="205"/>
      <c r="D38" s="204"/>
      <c r="E38" s="204"/>
      <c r="F38" s="206"/>
      <c r="G38" s="204"/>
      <c r="H38" s="204"/>
      <c r="I38" s="207"/>
      <c r="J38" s="204"/>
      <c r="K38" s="166"/>
      <c r="L38" s="167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</row>
    <row r="39" spans="1:42" s="6" customFormat="1" ht="26.1" customHeight="1">
      <c r="A39" s="14"/>
      <c r="B39" s="7"/>
      <c r="C39" s="12"/>
      <c r="D39" s="20"/>
      <c r="E39" s="27"/>
      <c r="F39" s="138"/>
      <c r="G39" s="34"/>
      <c r="H39" s="93"/>
      <c r="I39" s="116"/>
      <c r="J39" s="92"/>
      <c r="K39" s="170"/>
      <c r="L39" s="127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</row>
    <row r="40" spans="1:42" s="14" customFormat="1" ht="40.5" customHeight="1">
      <c r="A40" s="208"/>
      <c r="B40" s="209"/>
      <c r="C40" s="210"/>
      <c r="D40" s="209"/>
      <c r="E40" s="209"/>
      <c r="F40" s="206"/>
      <c r="G40" s="209"/>
      <c r="H40" s="209"/>
      <c r="I40" s="211"/>
      <c r="J40" s="209"/>
      <c r="K40" s="170"/>
      <c r="L40" s="127"/>
    </row>
    <row r="41" spans="1:42" s="11" customFormat="1" ht="19.5" customHeight="1">
      <c r="A41" s="188"/>
      <c r="B41" s="189"/>
      <c r="C41" s="190"/>
      <c r="D41" s="189"/>
      <c r="E41" s="189"/>
      <c r="F41" s="191"/>
      <c r="G41" s="189"/>
      <c r="H41" s="189"/>
      <c r="I41" s="192"/>
      <c r="J41" s="192"/>
      <c r="K41" s="171"/>
      <c r="L41" s="127"/>
      <c r="M41" s="127"/>
      <c r="N41" s="127"/>
      <c r="O41" s="127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</row>
    <row r="42" spans="1:42" s="6" customFormat="1" ht="25.5" hidden="1" customHeight="1">
      <c r="A42" s="14"/>
      <c r="B42" s="186"/>
      <c r="C42" s="194"/>
      <c r="D42" s="194"/>
      <c r="E42" s="194"/>
      <c r="F42" s="193"/>
      <c r="G42" s="194"/>
      <c r="H42" s="194"/>
      <c r="I42" s="116"/>
      <c r="J42" s="92"/>
      <c r="K42" s="170"/>
      <c r="L42" s="127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</row>
    <row r="43" spans="1:42" s="6" customFormat="1" ht="25.5" customHeight="1">
      <c r="A43" s="14"/>
      <c r="B43" s="43"/>
      <c r="C43" s="56"/>
      <c r="D43" s="23"/>
      <c r="E43" s="28"/>
      <c r="F43" s="139"/>
      <c r="G43" s="36"/>
      <c r="H43" s="98"/>
      <c r="I43" s="116"/>
      <c r="J43" s="92"/>
      <c r="K43" s="170"/>
      <c r="L43" s="127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4"/>
      <c r="AJ43" s="14"/>
      <c r="AK43" s="14"/>
      <c r="AL43" s="14"/>
      <c r="AM43" s="14"/>
      <c r="AN43" s="14"/>
      <c r="AO43" s="14"/>
      <c r="AP43" s="14"/>
    </row>
    <row r="44" spans="1:42" s="6" customFormat="1" ht="25.5" customHeight="1">
      <c r="A44" s="14"/>
      <c r="B44" s="43"/>
      <c r="C44" s="56"/>
      <c r="D44" s="23"/>
      <c r="E44" s="28"/>
      <c r="F44" s="139"/>
      <c r="G44" s="36"/>
      <c r="H44" s="99"/>
      <c r="I44" s="116"/>
      <c r="J44" s="100"/>
      <c r="K44" s="170"/>
      <c r="L44" s="127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</row>
    <row r="45" spans="1:42" s="6" customFormat="1" ht="25.5" customHeight="1">
      <c r="A45" s="14"/>
      <c r="B45" s="43"/>
      <c r="C45" s="56"/>
      <c r="D45" s="66"/>
      <c r="E45" s="28"/>
      <c r="F45" s="139"/>
      <c r="G45" s="36"/>
      <c r="H45" s="98"/>
      <c r="I45" s="116"/>
      <c r="J45" s="92"/>
      <c r="K45" s="170"/>
      <c r="L45" s="127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</row>
    <row r="46" spans="1:42" s="6" customFormat="1" ht="21.75" customHeight="1">
      <c r="A46" s="14"/>
      <c r="B46" s="43"/>
      <c r="C46" s="56"/>
      <c r="D46" s="23"/>
      <c r="E46" s="28"/>
      <c r="F46" s="139"/>
      <c r="G46" s="36"/>
      <c r="H46" s="98"/>
      <c r="I46" s="116"/>
      <c r="J46" s="92"/>
      <c r="K46" s="170"/>
      <c r="L46" s="127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</row>
    <row r="47" spans="1:42" s="6" customFormat="1" ht="5.0999999999999996" customHeight="1">
      <c r="A47" s="186"/>
      <c r="B47" s="186"/>
      <c r="C47" s="186"/>
      <c r="D47" s="186"/>
      <c r="E47" s="186"/>
      <c r="F47" s="187"/>
      <c r="G47" s="186"/>
      <c r="H47" s="93"/>
      <c r="I47" s="116"/>
      <c r="J47" s="92"/>
      <c r="K47" s="170"/>
      <c r="L47" s="12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</row>
    <row r="48" spans="1:42" s="60" customFormat="1" ht="18.75" customHeight="1">
      <c r="A48" s="263"/>
      <c r="B48" s="263"/>
      <c r="C48" s="263"/>
      <c r="D48" s="263"/>
      <c r="E48" s="263"/>
      <c r="F48" s="264"/>
      <c r="G48" s="263"/>
      <c r="H48" s="263"/>
      <c r="I48" s="263"/>
      <c r="J48" s="263"/>
      <c r="K48" s="172"/>
      <c r="L48" s="173"/>
    </row>
    <row r="49" spans="1:264" s="61" customFormat="1" ht="42" customHeight="1">
      <c r="B49" s="65"/>
      <c r="C49" s="67"/>
      <c r="D49" s="65"/>
      <c r="E49" s="65"/>
      <c r="F49" s="140"/>
      <c r="G49" s="65"/>
      <c r="H49" s="101"/>
      <c r="I49" s="118"/>
      <c r="J49" s="101"/>
      <c r="K49" s="102"/>
      <c r="L49" s="123"/>
      <c r="M49" s="74"/>
    </row>
    <row r="50" spans="1:264" s="59" customFormat="1" ht="43.5" customHeight="1">
      <c r="A50" s="238" t="s">
        <v>841</v>
      </c>
      <c r="B50" s="238"/>
      <c r="C50" s="238"/>
      <c r="D50" s="238"/>
      <c r="E50" s="238"/>
      <c r="F50" s="239"/>
      <c r="G50" s="238"/>
      <c r="H50" s="240"/>
      <c r="I50" s="240"/>
      <c r="J50" s="241" t="e" vm="1">
        <v>#VALUE!</v>
      </c>
      <c r="K50" s="102"/>
      <c r="L50" s="123"/>
      <c r="M50" s="74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  <c r="AJ50" s="61"/>
      <c r="AK50" s="61"/>
      <c r="AL50" s="61"/>
      <c r="AM50" s="61"/>
      <c r="AN50" s="61"/>
      <c r="AO50" s="61"/>
      <c r="AP50" s="61"/>
      <c r="AQ50" s="61"/>
      <c r="AR50" s="61"/>
      <c r="AS50" s="61"/>
      <c r="AT50" s="61"/>
      <c r="AU50" s="61"/>
      <c r="AV50" s="61"/>
      <c r="AW50" s="61"/>
      <c r="AX50" s="61"/>
      <c r="AY50" s="61"/>
      <c r="AZ50" s="61"/>
      <c r="BA50" s="61"/>
      <c r="BB50" s="61"/>
      <c r="BC50" s="61"/>
      <c r="BD50" s="61"/>
      <c r="BE50" s="61"/>
      <c r="BF50" s="61"/>
      <c r="BG50" s="61"/>
      <c r="BH50" s="61"/>
      <c r="BI50" s="61"/>
      <c r="BJ50" s="61"/>
      <c r="BK50" s="61"/>
      <c r="BL50" s="61"/>
      <c r="BM50" s="61"/>
      <c r="BN50" s="61"/>
      <c r="BO50" s="61"/>
      <c r="BP50" s="61"/>
      <c r="BQ50" s="61"/>
      <c r="BR50" s="61"/>
      <c r="BS50" s="61"/>
      <c r="BT50" s="61"/>
      <c r="BU50" s="61"/>
      <c r="BV50" s="61"/>
      <c r="BW50" s="61"/>
      <c r="BX50" s="61"/>
      <c r="BY50" s="61"/>
      <c r="BZ50" s="61"/>
      <c r="CA50" s="61"/>
      <c r="CB50" s="61"/>
      <c r="CC50" s="61"/>
      <c r="CD50" s="61"/>
      <c r="CE50" s="61"/>
      <c r="CF50" s="61"/>
      <c r="CG50" s="61"/>
      <c r="CH50" s="61"/>
      <c r="CI50" s="61"/>
      <c r="CJ50" s="61"/>
      <c r="CK50" s="61"/>
      <c r="CL50" s="61"/>
      <c r="CM50" s="61"/>
      <c r="CN50" s="61"/>
      <c r="CO50" s="61"/>
      <c r="CP50" s="61"/>
      <c r="CQ50" s="61"/>
      <c r="CR50" s="61"/>
      <c r="CS50" s="61"/>
      <c r="CT50" s="61"/>
      <c r="CU50" s="61"/>
      <c r="CV50" s="61"/>
      <c r="CW50" s="61"/>
      <c r="CX50" s="61"/>
      <c r="CY50" s="61"/>
      <c r="CZ50" s="61"/>
      <c r="DA50" s="61"/>
      <c r="DB50" s="61"/>
      <c r="DC50" s="61"/>
      <c r="DD50" s="61"/>
      <c r="DE50" s="61"/>
      <c r="DF50" s="61"/>
      <c r="DG50" s="61"/>
      <c r="DH50" s="61"/>
      <c r="DI50" s="61"/>
      <c r="DJ50" s="61"/>
      <c r="DK50" s="61"/>
      <c r="DL50" s="61"/>
      <c r="DM50" s="61"/>
      <c r="DN50" s="61"/>
      <c r="DO50" s="61"/>
      <c r="DP50" s="61"/>
      <c r="DQ50" s="61"/>
      <c r="DR50" s="61"/>
      <c r="DS50" s="61"/>
      <c r="DT50" s="61"/>
      <c r="DU50" s="61"/>
      <c r="DV50" s="61"/>
      <c r="DW50" s="61"/>
      <c r="DX50" s="61"/>
      <c r="DY50" s="61"/>
      <c r="DZ50" s="61"/>
      <c r="EA50" s="61"/>
      <c r="EB50" s="61"/>
      <c r="EC50" s="61"/>
      <c r="ED50" s="61"/>
      <c r="EE50" s="61"/>
      <c r="EF50" s="61"/>
      <c r="EG50" s="61"/>
      <c r="EH50" s="61"/>
      <c r="EI50" s="61"/>
      <c r="EJ50" s="61"/>
      <c r="EK50" s="61"/>
      <c r="EL50" s="61"/>
      <c r="EM50" s="61"/>
      <c r="EN50" s="61"/>
      <c r="EO50" s="61"/>
      <c r="EP50" s="61"/>
      <c r="EQ50" s="61"/>
      <c r="ER50" s="61"/>
      <c r="ES50" s="61"/>
      <c r="ET50" s="61"/>
      <c r="EU50" s="61"/>
      <c r="EV50" s="61"/>
      <c r="EW50" s="61"/>
      <c r="EX50" s="61"/>
      <c r="EY50" s="61"/>
      <c r="EZ50" s="61"/>
      <c r="FA50" s="61"/>
      <c r="FB50" s="61"/>
      <c r="FC50" s="61"/>
      <c r="FD50" s="61"/>
      <c r="FE50" s="61"/>
      <c r="FF50" s="61"/>
      <c r="FG50" s="61"/>
      <c r="FH50" s="61"/>
      <c r="FI50" s="61"/>
      <c r="FJ50" s="61"/>
      <c r="FK50" s="61"/>
      <c r="FL50" s="61"/>
      <c r="FM50" s="61"/>
      <c r="FN50" s="61"/>
      <c r="FO50" s="61"/>
      <c r="FP50" s="61"/>
      <c r="FQ50" s="61"/>
      <c r="FR50" s="61"/>
      <c r="FS50" s="61"/>
      <c r="FT50" s="61"/>
      <c r="FU50" s="61"/>
      <c r="FV50" s="61"/>
      <c r="FW50" s="61"/>
      <c r="FX50" s="61"/>
      <c r="FY50" s="61"/>
      <c r="FZ50" s="61"/>
      <c r="GA50" s="61"/>
      <c r="GB50" s="61"/>
      <c r="GC50" s="61"/>
      <c r="GD50" s="61"/>
      <c r="GE50" s="61"/>
      <c r="GF50" s="61"/>
      <c r="GG50" s="61"/>
      <c r="GH50" s="61"/>
      <c r="GI50" s="61"/>
      <c r="GJ50" s="61"/>
      <c r="GK50" s="61"/>
      <c r="GL50" s="61"/>
      <c r="GM50" s="61"/>
      <c r="GN50" s="61"/>
      <c r="GO50" s="61"/>
      <c r="GP50" s="61"/>
      <c r="GQ50" s="61"/>
      <c r="GR50" s="61"/>
      <c r="GS50" s="61"/>
      <c r="GT50" s="61"/>
      <c r="GU50" s="61"/>
      <c r="GV50" s="61"/>
      <c r="GW50" s="61"/>
      <c r="GX50" s="61"/>
      <c r="GY50" s="61"/>
      <c r="GZ50" s="61"/>
      <c r="HA50" s="61"/>
      <c r="HB50" s="61"/>
      <c r="HC50" s="61"/>
      <c r="HD50" s="61"/>
      <c r="HE50" s="61"/>
      <c r="HF50" s="61"/>
      <c r="HG50" s="61"/>
      <c r="HH50" s="61"/>
      <c r="HI50" s="61"/>
      <c r="HJ50" s="61"/>
      <c r="HK50" s="61"/>
      <c r="HL50" s="61"/>
      <c r="HM50" s="61"/>
      <c r="HN50" s="61"/>
      <c r="HO50" s="61"/>
      <c r="HP50" s="61"/>
      <c r="HQ50" s="61"/>
      <c r="HR50" s="61"/>
      <c r="HS50" s="61"/>
      <c r="HT50" s="61"/>
      <c r="HU50" s="61"/>
      <c r="HV50" s="61"/>
      <c r="HW50" s="61"/>
      <c r="HX50" s="61"/>
      <c r="HY50" s="61"/>
      <c r="HZ50" s="61"/>
      <c r="IA50" s="61"/>
      <c r="IB50" s="61"/>
      <c r="IC50" s="61"/>
      <c r="ID50" s="61"/>
      <c r="IE50" s="61"/>
      <c r="IF50" s="61"/>
      <c r="IG50" s="61"/>
      <c r="IH50" s="61"/>
      <c r="II50" s="61"/>
      <c r="IJ50" s="61"/>
      <c r="IK50" s="61"/>
      <c r="IL50" s="61"/>
      <c r="IM50" s="61"/>
      <c r="IN50" s="61"/>
      <c r="IO50" s="61"/>
      <c r="IP50" s="61"/>
      <c r="IQ50" s="61"/>
      <c r="IR50" s="61"/>
      <c r="IS50" s="61"/>
      <c r="IT50" s="61"/>
      <c r="IU50" s="61"/>
      <c r="IV50" s="61"/>
      <c r="IW50" s="61"/>
      <c r="IX50" s="61"/>
      <c r="IY50" s="61"/>
      <c r="IZ50" s="61"/>
      <c r="JA50" s="61"/>
      <c r="JB50" s="61"/>
      <c r="JC50" s="61"/>
      <c r="JD50" s="61"/>
    </row>
    <row r="51" spans="1:264" s="59" customFormat="1" ht="43.5" customHeight="1">
      <c r="A51" s="238"/>
      <c r="B51" s="238"/>
      <c r="C51" s="238"/>
      <c r="D51" s="238"/>
      <c r="E51" s="238"/>
      <c r="F51" s="239"/>
      <c r="G51" s="238"/>
      <c r="H51" s="240"/>
      <c r="I51" s="240"/>
      <c r="J51" s="241"/>
      <c r="K51" s="102"/>
      <c r="L51" s="123"/>
      <c r="M51" s="74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1"/>
      <c r="BR51" s="61"/>
      <c r="BS51" s="61"/>
      <c r="BT51" s="61"/>
      <c r="BU51" s="61"/>
      <c r="BV51" s="61"/>
      <c r="BW51" s="61"/>
      <c r="BX51" s="61"/>
      <c r="BY51" s="61"/>
      <c r="BZ51" s="61"/>
      <c r="CA51" s="61"/>
      <c r="CB51" s="61"/>
      <c r="CC51" s="61"/>
      <c r="CD51" s="61"/>
      <c r="CE51" s="61"/>
      <c r="CF51" s="61"/>
      <c r="CG51" s="61"/>
      <c r="CH51" s="61"/>
      <c r="CI51" s="61"/>
      <c r="CJ51" s="61"/>
      <c r="CK51" s="61"/>
      <c r="CL51" s="61"/>
      <c r="CM51" s="61"/>
      <c r="CN51" s="61"/>
      <c r="CO51" s="61"/>
      <c r="CP51" s="61"/>
      <c r="CQ51" s="61"/>
      <c r="CR51" s="61"/>
      <c r="CS51" s="61"/>
      <c r="CT51" s="61"/>
      <c r="CU51" s="61"/>
      <c r="CV51" s="61"/>
      <c r="CW51" s="61"/>
      <c r="CX51" s="61"/>
      <c r="CY51" s="61"/>
      <c r="CZ51" s="61"/>
      <c r="DA51" s="61"/>
      <c r="DB51" s="61"/>
      <c r="DC51" s="61"/>
      <c r="DD51" s="61"/>
      <c r="DE51" s="61"/>
      <c r="DF51" s="61"/>
      <c r="DG51" s="61"/>
      <c r="DH51" s="61"/>
      <c r="DI51" s="61"/>
      <c r="DJ51" s="61"/>
      <c r="DK51" s="61"/>
      <c r="DL51" s="61"/>
      <c r="DM51" s="61"/>
      <c r="DN51" s="61"/>
      <c r="DO51" s="61"/>
      <c r="DP51" s="61"/>
      <c r="DQ51" s="61"/>
      <c r="DR51" s="61"/>
      <c r="DS51" s="61"/>
      <c r="DT51" s="61"/>
      <c r="DU51" s="61"/>
      <c r="DV51" s="61"/>
      <c r="DW51" s="61"/>
      <c r="DX51" s="61"/>
      <c r="DY51" s="61"/>
      <c r="DZ51" s="61"/>
      <c r="EA51" s="61"/>
      <c r="EB51" s="61"/>
      <c r="EC51" s="61"/>
      <c r="ED51" s="61"/>
      <c r="EE51" s="61"/>
      <c r="EF51" s="61"/>
      <c r="EG51" s="61"/>
      <c r="EH51" s="61"/>
      <c r="EI51" s="61"/>
      <c r="EJ51" s="61"/>
      <c r="EK51" s="61"/>
      <c r="EL51" s="61"/>
      <c r="EM51" s="61"/>
      <c r="EN51" s="61"/>
      <c r="EO51" s="61"/>
      <c r="EP51" s="61"/>
      <c r="EQ51" s="61"/>
      <c r="ER51" s="61"/>
      <c r="ES51" s="61"/>
      <c r="ET51" s="61"/>
      <c r="EU51" s="61"/>
      <c r="EV51" s="61"/>
      <c r="EW51" s="61"/>
      <c r="EX51" s="61"/>
      <c r="EY51" s="61"/>
      <c r="EZ51" s="61"/>
      <c r="FA51" s="61"/>
      <c r="FB51" s="61"/>
      <c r="FC51" s="61"/>
      <c r="FD51" s="61"/>
      <c r="FE51" s="61"/>
      <c r="FF51" s="61"/>
      <c r="FG51" s="61"/>
      <c r="FH51" s="61"/>
      <c r="FI51" s="61"/>
      <c r="FJ51" s="61"/>
      <c r="FK51" s="61"/>
      <c r="FL51" s="61"/>
      <c r="FM51" s="61"/>
      <c r="FN51" s="61"/>
      <c r="FO51" s="61"/>
      <c r="FP51" s="61"/>
      <c r="FQ51" s="61"/>
      <c r="FR51" s="61"/>
      <c r="FS51" s="61"/>
      <c r="FT51" s="61"/>
      <c r="FU51" s="61"/>
      <c r="FV51" s="61"/>
      <c r="FW51" s="61"/>
      <c r="FX51" s="61"/>
      <c r="FY51" s="61"/>
      <c r="FZ51" s="61"/>
      <c r="GA51" s="61"/>
      <c r="GB51" s="61"/>
      <c r="GC51" s="61"/>
      <c r="GD51" s="61"/>
      <c r="GE51" s="61"/>
      <c r="GF51" s="61"/>
      <c r="GG51" s="61"/>
      <c r="GH51" s="61"/>
      <c r="GI51" s="61"/>
      <c r="GJ51" s="61"/>
      <c r="GK51" s="61"/>
      <c r="GL51" s="61"/>
      <c r="GM51" s="61"/>
      <c r="GN51" s="61"/>
      <c r="GO51" s="61"/>
      <c r="GP51" s="61"/>
      <c r="GQ51" s="61"/>
      <c r="GR51" s="61"/>
      <c r="GS51" s="61"/>
      <c r="GT51" s="61"/>
      <c r="GU51" s="61"/>
      <c r="GV51" s="61"/>
      <c r="GW51" s="61"/>
      <c r="GX51" s="61"/>
      <c r="GY51" s="61"/>
      <c r="GZ51" s="61"/>
      <c r="HA51" s="61"/>
      <c r="HB51" s="61"/>
      <c r="HC51" s="61"/>
      <c r="HD51" s="61"/>
      <c r="HE51" s="61"/>
      <c r="HF51" s="61"/>
      <c r="HG51" s="61"/>
      <c r="HH51" s="61"/>
      <c r="HI51" s="61"/>
      <c r="HJ51" s="61"/>
      <c r="HK51" s="61"/>
      <c r="HL51" s="61"/>
      <c r="HM51" s="61"/>
      <c r="HN51" s="61"/>
      <c r="HO51" s="61"/>
      <c r="HP51" s="61"/>
      <c r="HQ51" s="61"/>
      <c r="HR51" s="61"/>
      <c r="HS51" s="61"/>
      <c r="HT51" s="61"/>
      <c r="HU51" s="61"/>
      <c r="HV51" s="61"/>
      <c r="HW51" s="61"/>
      <c r="HX51" s="61"/>
      <c r="HY51" s="61"/>
      <c r="HZ51" s="61"/>
      <c r="IA51" s="61"/>
      <c r="IB51" s="61"/>
      <c r="IC51" s="61"/>
      <c r="ID51" s="61"/>
      <c r="IE51" s="61"/>
      <c r="IF51" s="61"/>
      <c r="IG51" s="61"/>
      <c r="IH51" s="61"/>
      <c r="II51" s="61"/>
      <c r="IJ51" s="61"/>
      <c r="IK51" s="61"/>
      <c r="IL51" s="61"/>
      <c r="IM51" s="61"/>
      <c r="IN51" s="61"/>
      <c r="IO51" s="61"/>
      <c r="IP51" s="61"/>
      <c r="IQ51" s="61"/>
      <c r="IR51" s="61"/>
      <c r="IS51" s="61"/>
      <c r="IT51" s="61"/>
      <c r="IU51" s="61"/>
      <c r="IV51" s="61"/>
      <c r="IW51" s="61"/>
      <c r="IX51" s="61"/>
      <c r="IY51" s="61"/>
      <c r="IZ51" s="61"/>
      <c r="JA51" s="61"/>
      <c r="JB51" s="61"/>
      <c r="JC51" s="61"/>
      <c r="JD51" s="61"/>
    </row>
    <row r="52" spans="1:264" s="73" customFormat="1" ht="37.5">
      <c r="A52" s="106"/>
      <c r="B52" s="76" t="s">
        <v>13</v>
      </c>
      <c r="C52" s="76"/>
      <c r="D52" s="76"/>
      <c r="E52" s="76"/>
      <c r="F52" s="141"/>
      <c r="G52" s="76" t="s">
        <v>14</v>
      </c>
      <c r="H52" s="103" t="s">
        <v>569</v>
      </c>
      <c r="I52" s="103" t="s">
        <v>12</v>
      </c>
      <c r="J52" s="110" t="s">
        <v>570</v>
      </c>
      <c r="K52" s="174" t="s">
        <v>571</v>
      </c>
      <c r="L52" s="175" t="s">
        <v>572</v>
      </c>
      <c r="M52" s="176" t="s">
        <v>573</v>
      </c>
      <c r="N52" s="128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  <c r="AS52" s="72"/>
      <c r="AT52" s="72"/>
      <c r="AU52" s="72"/>
      <c r="AV52" s="72"/>
      <c r="AW52" s="72"/>
      <c r="AX52" s="72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Q52" s="72"/>
      <c r="BR52" s="72"/>
      <c r="BS52" s="72"/>
      <c r="BT52" s="72"/>
      <c r="BU52" s="72"/>
      <c r="BV52" s="72"/>
      <c r="BW52" s="72"/>
      <c r="BX52" s="72"/>
      <c r="BY52" s="72"/>
      <c r="BZ52" s="72"/>
      <c r="CA52" s="72"/>
      <c r="CB52" s="72"/>
      <c r="CC52" s="72"/>
      <c r="CD52" s="72"/>
      <c r="CE52" s="72"/>
      <c r="CF52" s="72"/>
      <c r="CG52" s="72"/>
      <c r="CH52" s="72"/>
      <c r="CI52" s="72"/>
      <c r="CJ52" s="72"/>
      <c r="CK52" s="72"/>
      <c r="CL52" s="72"/>
      <c r="CM52" s="72"/>
      <c r="CN52" s="72"/>
      <c r="CO52" s="72"/>
      <c r="CP52" s="72"/>
      <c r="CQ52" s="72"/>
      <c r="CR52" s="72"/>
      <c r="CS52" s="72"/>
      <c r="CT52" s="72"/>
      <c r="CU52" s="72"/>
      <c r="CV52" s="72"/>
      <c r="CW52" s="72"/>
      <c r="CX52" s="72"/>
      <c r="CY52" s="72"/>
      <c r="CZ52" s="72"/>
      <c r="DA52" s="72"/>
      <c r="DB52" s="72"/>
      <c r="DC52" s="72"/>
      <c r="DD52" s="72"/>
      <c r="DE52" s="72"/>
      <c r="DF52" s="72"/>
      <c r="DG52" s="72"/>
      <c r="DH52" s="72"/>
      <c r="DI52" s="72"/>
      <c r="DJ52" s="72"/>
      <c r="DK52" s="72"/>
      <c r="DL52" s="72"/>
      <c r="DM52" s="72"/>
      <c r="DN52" s="72"/>
      <c r="DO52" s="72"/>
      <c r="DP52" s="72"/>
      <c r="DQ52" s="72"/>
      <c r="DR52" s="72"/>
      <c r="DS52" s="72"/>
      <c r="DT52" s="72"/>
      <c r="DU52" s="72"/>
      <c r="DV52" s="72"/>
      <c r="DW52" s="72"/>
      <c r="DX52" s="72"/>
      <c r="DY52" s="72"/>
      <c r="DZ52" s="72"/>
      <c r="EA52" s="72"/>
      <c r="EB52" s="72"/>
      <c r="EC52" s="72"/>
      <c r="ED52" s="72"/>
      <c r="EE52" s="72"/>
      <c r="EF52" s="72"/>
      <c r="EG52" s="72"/>
      <c r="EH52" s="72"/>
      <c r="EI52" s="72"/>
      <c r="EJ52" s="72"/>
      <c r="EK52" s="72"/>
      <c r="EL52" s="72"/>
      <c r="EM52" s="72"/>
      <c r="EN52" s="72"/>
      <c r="EO52" s="72"/>
      <c r="EP52" s="72"/>
      <c r="EQ52" s="72"/>
      <c r="ER52" s="72"/>
      <c r="ES52" s="72"/>
      <c r="ET52" s="72"/>
      <c r="EU52" s="72"/>
      <c r="EV52" s="72"/>
      <c r="EW52" s="72"/>
      <c r="EX52" s="72"/>
      <c r="EY52" s="72"/>
      <c r="EZ52" s="72"/>
      <c r="FA52" s="72"/>
      <c r="FB52" s="72"/>
      <c r="FC52" s="72"/>
      <c r="FD52" s="72"/>
      <c r="FE52" s="72"/>
      <c r="FF52" s="72"/>
      <c r="FG52" s="72"/>
      <c r="FH52" s="72"/>
      <c r="FI52" s="72"/>
      <c r="FJ52" s="72"/>
      <c r="FK52" s="72"/>
      <c r="FL52" s="72"/>
      <c r="FM52" s="72"/>
      <c r="FN52" s="72"/>
      <c r="FO52" s="72"/>
      <c r="FP52" s="72"/>
      <c r="FQ52" s="72"/>
      <c r="FR52" s="72"/>
      <c r="FS52" s="72"/>
      <c r="FT52" s="72"/>
      <c r="FU52" s="72"/>
      <c r="FV52" s="72"/>
      <c r="FW52" s="72"/>
      <c r="FX52" s="72"/>
      <c r="FY52" s="72"/>
      <c r="FZ52" s="72"/>
      <c r="GA52" s="72"/>
      <c r="GB52" s="72"/>
      <c r="GC52" s="72"/>
      <c r="GD52" s="72"/>
      <c r="GE52" s="72"/>
      <c r="GF52" s="72"/>
      <c r="GG52" s="72"/>
      <c r="GH52" s="72"/>
      <c r="GI52" s="72"/>
      <c r="GJ52" s="72"/>
      <c r="GK52" s="72"/>
      <c r="GL52" s="72"/>
      <c r="GM52" s="72"/>
      <c r="GN52" s="72"/>
      <c r="GO52" s="72"/>
      <c r="GP52" s="72"/>
      <c r="GQ52" s="72"/>
      <c r="GR52" s="72"/>
      <c r="GS52" s="72"/>
      <c r="GT52" s="72"/>
      <c r="GU52" s="72"/>
      <c r="GV52" s="72"/>
      <c r="GW52" s="72"/>
      <c r="GX52" s="72"/>
      <c r="GY52" s="72"/>
      <c r="GZ52" s="72"/>
      <c r="HA52" s="72"/>
      <c r="HB52" s="72"/>
      <c r="HC52" s="72"/>
      <c r="HD52" s="72"/>
      <c r="HE52" s="72"/>
      <c r="HF52" s="72"/>
      <c r="HG52" s="72"/>
      <c r="HH52" s="72"/>
      <c r="HI52" s="72"/>
      <c r="HJ52" s="72"/>
      <c r="HK52" s="72"/>
      <c r="HL52" s="72"/>
      <c r="HM52" s="72"/>
      <c r="HN52" s="72"/>
      <c r="HO52" s="72"/>
      <c r="HP52" s="72"/>
      <c r="HQ52" s="72"/>
      <c r="HR52" s="72"/>
      <c r="HS52" s="72"/>
      <c r="HT52" s="72"/>
      <c r="HU52" s="72"/>
      <c r="HV52" s="72"/>
      <c r="HW52" s="72"/>
      <c r="HX52" s="72"/>
      <c r="HY52" s="72"/>
      <c r="HZ52" s="72"/>
      <c r="IA52" s="72"/>
      <c r="IB52" s="72"/>
      <c r="IC52" s="72"/>
      <c r="ID52" s="72"/>
      <c r="IE52" s="72"/>
      <c r="IF52" s="72"/>
      <c r="IG52" s="72"/>
      <c r="IH52" s="72"/>
      <c r="II52" s="72"/>
      <c r="IJ52" s="72"/>
      <c r="IK52" s="72"/>
      <c r="IL52" s="72"/>
      <c r="IM52" s="72"/>
      <c r="IN52" s="72"/>
      <c r="IO52" s="72"/>
      <c r="IP52" s="72"/>
      <c r="IQ52" s="72"/>
      <c r="IR52" s="72"/>
      <c r="IS52" s="72"/>
      <c r="IT52" s="72"/>
      <c r="IU52" s="72"/>
      <c r="IV52" s="72"/>
      <c r="IW52" s="72"/>
      <c r="IX52" s="72"/>
      <c r="IY52" s="72"/>
      <c r="IZ52" s="72"/>
      <c r="JA52" s="72"/>
      <c r="JB52" s="72"/>
      <c r="JC52" s="72"/>
      <c r="JD52" s="72"/>
    </row>
    <row r="53" spans="1:264" s="80" customFormat="1" ht="18.75" customHeight="1">
      <c r="A53" s="122">
        <f>SUM(A55:A1023)</f>
        <v>0</v>
      </c>
      <c r="B53" s="77"/>
      <c r="C53" s="78"/>
      <c r="D53" s="78"/>
      <c r="E53" s="77"/>
      <c r="F53" s="142"/>
      <c r="G53" s="77"/>
      <c r="H53" s="81"/>
      <c r="I53" s="121"/>
      <c r="J53" s="79"/>
      <c r="K53" s="177">
        <f>SUM(K55:K1023)</f>
        <v>0</v>
      </c>
      <c r="L53" s="178"/>
      <c r="M53" s="81"/>
      <c r="N53" s="129"/>
      <c r="O53" s="79"/>
      <c r="P53" s="79"/>
      <c r="Q53" s="79"/>
      <c r="R53" s="79"/>
    </row>
    <row r="54" spans="1:264" s="44" customFormat="1" ht="18.75" thickBot="1">
      <c r="A54" s="111"/>
      <c r="B54" s="45"/>
      <c r="C54" s="46" t="s">
        <v>18</v>
      </c>
      <c r="D54" s="47"/>
      <c r="E54" s="47"/>
      <c r="F54" s="143"/>
      <c r="G54" s="45"/>
      <c r="H54" s="64"/>
      <c r="I54" s="119"/>
      <c r="J54" s="47"/>
      <c r="K54" s="179"/>
      <c r="L54" s="180"/>
      <c r="M54" s="181"/>
      <c r="N54" s="130"/>
    </row>
    <row r="55" spans="1:264" s="44" customFormat="1" ht="18.75" thickBot="1">
      <c r="A55" s="146"/>
      <c r="B55" s="71">
        <v>1010</v>
      </c>
      <c r="C55" s="44" t="s">
        <v>1030</v>
      </c>
      <c r="F55" s="148" t="s">
        <v>1031</v>
      </c>
      <c r="G55" s="71" t="s">
        <v>27</v>
      </c>
      <c r="H55" s="75"/>
      <c r="J55" s="44" t="s">
        <v>1637</v>
      </c>
      <c r="K55" s="75">
        <f t="shared" ref="K55:K76" si="0">IF(I55&lt;&gt;0,A55*I55,A55*H55)</f>
        <v>0</v>
      </c>
      <c r="L55" s="44" t="s">
        <v>1032</v>
      </c>
      <c r="M55" s="44" t="s">
        <v>1033</v>
      </c>
      <c r="N55" s="131"/>
    </row>
    <row r="56" spans="1:264" s="44" customFormat="1" ht="18.75" thickBot="1">
      <c r="A56" s="146"/>
      <c r="B56" s="71">
        <v>190</v>
      </c>
      <c r="C56" s="44" t="s">
        <v>21</v>
      </c>
      <c r="F56" s="148" t="s">
        <v>22</v>
      </c>
      <c r="G56" s="71" t="s">
        <v>23</v>
      </c>
      <c r="H56" s="75"/>
      <c r="J56" s="44" t="s">
        <v>1491</v>
      </c>
      <c r="K56" s="75">
        <f t="shared" si="0"/>
        <v>0</v>
      </c>
      <c r="L56" s="44" t="s">
        <v>24</v>
      </c>
      <c r="M56" s="44" t="s">
        <v>25</v>
      </c>
      <c r="N56" s="131"/>
    </row>
    <row r="57" spans="1:264" s="44" customFormat="1" ht="18.75" thickBot="1">
      <c r="A57" s="146"/>
      <c r="B57" s="71">
        <v>215</v>
      </c>
      <c r="C57" s="44" t="s">
        <v>613</v>
      </c>
      <c r="F57" s="148" t="s">
        <v>26</v>
      </c>
      <c r="G57" s="71" t="s">
        <v>23</v>
      </c>
      <c r="H57" s="75"/>
      <c r="J57" s="44" t="s">
        <v>1637</v>
      </c>
      <c r="K57" s="75">
        <f t="shared" si="0"/>
        <v>0</v>
      </c>
      <c r="L57" s="44" t="s">
        <v>614</v>
      </c>
      <c r="M57" s="44" t="s">
        <v>615</v>
      </c>
      <c r="N57" s="131"/>
    </row>
    <row r="58" spans="1:264" s="44" customFormat="1" ht="18.75" thickBot="1">
      <c r="A58" s="146"/>
      <c r="B58" s="71">
        <v>940</v>
      </c>
      <c r="C58" s="151" t="s">
        <v>842</v>
      </c>
      <c r="F58" s="150" t="s">
        <v>843</v>
      </c>
      <c r="G58" s="71" t="s">
        <v>27</v>
      </c>
      <c r="H58" s="75"/>
      <c r="J58" s="44" t="s">
        <v>1370</v>
      </c>
      <c r="K58" s="75">
        <f t="shared" si="0"/>
        <v>0</v>
      </c>
      <c r="L58" s="44" t="s">
        <v>844</v>
      </c>
      <c r="M58" s="44" t="s">
        <v>845</v>
      </c>
      <c r="N58" s="131"/>
    </row>
    <row r="59" spans="1:264" s="44" customFormat="1" ht="18.75" thickBot="1">
      <c r="A59" s="146"/>
      <c r="B59" s="71">
        <v>480</v>
      </c>
      <c r="C59" s="131" t="s">
        <v>1505</v>
      </c>
      <c r="F59" s="148" t="s">
        <v>495</v>
      </c>
      <c r="G59" s="71" t="s">
        <v>27</v>
      </c>
      <c r="H59" s="75"/>
      <c r="J59" s="44" t="s">
        <v>1637</v>
      </c>
      <c r="K59" s="75">
        <f t="shared" si="0"/>
        <v>0</v>
      </c>
      <c r="L59" s="44" t="s">
        <v>496</v>
      </c>
      <c r="M59" s="44" t="s">
        <v>497</v>
      </c>
      <c r="N59" s="131"/>
    </row>
    <row r="60" spans="1:264" s="44" customFormat="1" ht="18.75" thickBot="1">
      <c r="A60" s="146"/>
      <c r="B60" s="71">
        <v>455</v>
      </c>
      <c r="C60" s="44" t="s">
        <v>616</v>
      </c>
      <c r="F60" s="148" t="s">
        <v>22</v>
      </c>
      <c r="G60" s="71" t="s">
        <v>23</v>
      </c>
      <c r="H60" s="75"/>
      <c r="J60" s="44" t="s">
        <v>1491</v>
      </c>
      <c r="K60" s="75">
        <f t="shared" si="0"/>
        <v>0</v>
      </c>
      <c r="L60" s="44" t="s">
        <v>617</v>
      </c>
      <c r="M60" s="44" t="s">
        <v>618</v>
      </c>
      <c r="N60" s="131"/>
    </row>
    <row r="61" spans="1:264" s="44" customFormat="1" ht="18.75" thickBot="1">
      <c r="A61" s="146"/>
      <c r="B61" s="71">
        <v>568</v>
      </c>
      <c r="C61" s="44" t="s">
        <v>28</v>
      </c>
      <c r="F61" s="148" t="s">
        <v>22</v>
      </c>
      <c r="G61" s="71" t="s">
        <v>23</v>
      </c>
      <c r="H61" s="75"/>
      <c r="J61" s="44" t="s">
        <v>1491</v>
      </c>
      <c r="K61" s="75">
        <f t="shared" si="0"/>
        <v>0</v>
      </c>
      <c r="L61" s="44" t="s">
        <v>29</v>
      </c>
      <c r="M61" s="44" t="s">
        <v>30</v>
      </c>
      <c r="N61" s="131"/>
    </row>
    <row r="62" spans="1:264" s="44" customFormat="1" ht="18.75" thickBot="1">
      <c r="A62" s="146"/>
      <c r="B62" s="71">
        <v>117</v>
      </c>
      <c r="C62" s="44" t="s">
        <v>619</v>
      </c>
      <c r="F62" s="148" t="s">
        <v>26</v>
      </c>
      <c r="G62" s="71" t="s">
        <v>23</v>
      </c>
      <c r="H62" s="75"/>
      <c r="J62" s="44" t="s">
        <v>1637</v>
      </c>
      <c r="K62" s="75">
        <f t="shared" si="0"/>
        <v>0</v>
      </c>
      <c r="L62" s="44" t="s">
        <v>620</v>
      </c>
      <c r="M62" s="44" t="s">
        <v>621</v>
      </c>
      <c r="N62" s="131"/>
    </row>
    <row r="63" spans="1:264" s="44" customFormat="1" ht="18.75" thickBot="1">
      <c r="A63" s="146"/>
      <c r="B63" s="71">
        <v>145</v>
      </c>
      <c r="C63" s="152" t="s">
        <v>2493</v>
      </c>
      <c r="F63" s="148" t="s">
        <v>846</v>
      </c>
      <c r="G63" s="71" t="s">
        <v>27</v>
      </c>
      <c r="H63" s="75"/>
      <c r="J63" s="44" t="s">
        <v>1637</v>
      </c>
      <c r="K63" s="75">
        <f t="shared" si="0"/>
        <v>0</v>
      </c>
      <c r="L63" s="44" t="s">
        <v>576</v>
      </c>
      <c r="M63" s="44" t="s">
        <v>577</v>
      </c>
      <c r="N63" s="131"/>
    </row>
    <row r="64" spans="1:264" s="44" customFormat="1" ht="18.75" thickBot="1">
      <c r="A64" s="146"/>
      <c r="B64" s="71">
        <v>197</v>
      </c>
      <c r="C64" s="147" t="s">
        <v>2494</v>
      </c>
      <c r="F64" s="148" t="s">
        <v>846</v>
      </c>
      <c r="G64" s="71" t="s">
        <v>27</v>
      </c>
      <c r="H64" s="75"/>
      <c r="J64" s="44" t="s">
        <v>1637</v>
      </c>
      <c r="K64" s="75">
        <f t="shared" si="0"/>
        <v>0</v>
      </c>
      <c r="L64" s="44" t="s">
        <v>526</v>
      </c>
      <c r="M64" s="44" t="s">
        <v>527</v>
      </c>
      <c r="N64" s="131"/>
    </row>
    <row r="65" spans="1:14" s="44" customFormat="1" ht="18.75" thickBot="1">
      <c r="A65" s="146"/>
      <c r="B65" s="71">
        <v>268</v>
      </c>
      <c r="C65" s="44" t="s">
        <v>2495</v>
      </c>
      <c r="F65" s="148" t="s">
        <v>846</v>
      </c>
      <c r="G65" s="71" t="s">
        <v>27</v>
      </c>
      <c r="H65" s="75"/>
      <c r="J65" s="44" t="s">
        <v>1637</v>
      </c>
      <c r="K65" s="75">
        <f t="shared" si="0"/>
        <v>0</v>
      </c>
      <c r="L65" s="44" t="s">
        <v>622</v>
      </c>
      <c r="M65" s="44" t="s">
        <v>623</v>
      </c>
      <c r="N65" s="131"/>
    </row>
    <row r="66" spans="1:14" s="44" customFormat="1" ht="18.75" thickBot="1">
      <c r="A66" s="146"/>
      <c r="B66" s="71">
        <v>141</v>
      </c>
      <c r="C66" s="152" t="s">
        <v>2496</v>
      </c>
      <c r="F66" s="148" t="s">
        <v>846</v>
      </c>
      <c r="G66" s="71" t="s">
        <v>27</v>
      </c>
      <c r="H66" s="75"/>
      <c r="J66" s="44" t="s">
        <v>1637</v>
      </c>
      <c r="K66" s="75">
        <f t="shared" si="0"/>
        <v>0</v>
      </c>
      <c r="L66" s="44" t="s">
        <v>578</v>
      </c>
      <c r="M66" s="44" t="s">
        <v>579</v>
      </c>
      <c r="N66" s="131"/>
    </row>
    <row r="67" spans="1:14" s="44" customFormat="1" ht="18.75" thickBot="1">
      <c r="A67" s="146"/>
      <c r="B67" s="71">
        <v>202</v>
      </c>
      <c r="C67" s="131" t="s">
        <v>2497</v>
      </c>
      <c r="F67" s="148" t="s">
        <v>846</v>
      </c>
      <c r="G67" s="71" t="s">
        <v>27</v>
      </c>
      <c r="H67" s="75"/>
      <c r="J67" s="44" t="s">
        <v>1637</v>
      </c>
      <c r="K67" s="75">
        <f t="shared" si="0"/>
        <v>0</v>
      </c>
      <c r="L67" s="44" t="s">
        <v>528</v>
      </c>
      <c r="M67" s="44" t="s">
        <v>529</v>
      </c>
      <c r="N67" s="131"/>
    </row>
    <row r="68" spans="1:14" s="44" customFormat="1" ht="18.75" thickBot="1">
      <c r="A68" s="146"/>
      <c r="B68" s="71">
        <v>128</v>
      </c>
      <c r="C68" s="44" t="s">
        <v>2772</v>
      </c>
      <c r="F68" s="148" t="s">
        <v>33</v>
      </c>
      <c r="G68" s="71" t="s">
        <v>27</v>
      </c>
      <c r="H68" s="75"/>
      <c r="J68" s="44" t="s">
        <v>1636</v>
      </c>
      <c r="K68" s="75">
        <f t="shared" si="0"/>
        <v>0</v>
      </c>
      <c r="L68" s="44" t="s">
        <v>2773</v>
      </c>
      <c r="M68" s="44" t="s">
        <v>2774</v>
      </c>
      <c r="N68" s="131"/>
    </row>
    <row r="69" spans="1:14" s="44" customFormat="1" ht="18.75" thickBot="1">
      <c r="A69" s="146"/>
      <c r="B69" s="71">
        <v>135</v>
      </c>
      <c r="C69" s="44" t="s">
        <v>1727</v>
      </c>
      <c r="F69" s="148" t="s">
        <v>847</v>
      </c>
      <c r="G69" s="71" t="s">
        <v>27</v>
      </c>
      <c r="H69" s="75"/>
      <c r="J69" s="44" t="s">
        <v>1637</v>
      </c>
      <c r="K69" s="75">
        <f t="shared" si="0"/>
        <v>0</v>
      </c>
      <c r="L69" s="44" t="s">
        <v>2775</v>
      </c>
      <c r="M69" s="44" t="s">
        <v>2776</v>
      </c>
      <c r="N69" s="131"/>
    </row>
    <row r="70" spans="1:14" s="44" customFormat="1" ht="18.75" thickBot="1">
      <c r="A70" s="146"/>
      <c r="B70" s="71">
        <v>1539</v>
      </c>
      <c r="C70" s="44" t="s">
        <v>750</v>
      </c>
      <c r="F70" s="148" t="s">
        <v>847</v>
      </c>
      <c r="G70" s="71" t="s">
        <v>23</v>
      </c>
      <c r="H70" s="75"/>
      <c r="J70" s="44" t="s">
        <v>1637</v>
      </c>
      <c r="K70" s="75">
        <f t="shared" si="0"/>
        <v>0</v>
      </c>
      <c r="L70" s="44" t="s">
        <v>751</v>
      </c>
      <c r="M70" s="44" t="s">
        <v>752</v>
      </c>
      <c r="N70" s="131"/>
    </row>
    <row r="71" spans="1:14" s="44" customFormat="1" ht="18.75" thickBot="1">
      <c r="A71" s="146"/>
      <c r="B71" s="71">
        <v>858</v>
      </c>
      <c r="C71" s="44" t="s">
        <v>624</v>
      </c>
      <c r="F71" s="148" t="s">
        <v>847</v>
      </c>
      <c r="G71" s="71" t="s">
        <v>23</v>
      </c>
      <c r="H71" s="75"/>
      <c r="J71" s="44" t="s">
        <v>1636</v>
      </c>
      <c r="K71" s="75">
        <f t="shared" si="0"/>
        <v>0</v>
      </c>
      <c r="L71" s="44" t="s">
        <v>625</v>
      </c>
      <c r="M71" s="44" t="s">
        <v>626</v>
      </c>
      <c r="N71" s="131"/>
    </row>
    <row r="72" spans="1:14" s="44" customFormat="1" ht="18.75" thickBot="1">
      <c r="A72" s="146"/>
      <c r="B72" s="71">
        <v>755</v>
      </c>
      <c r="C72" s="44" t="s">
        <v>627</v>
      </c>
      <c r="F72" s="148" t="s">
        <v>847</v>
      </c>
      <c r="G72" s="71" t="s">
        <v>23</v>
      </c>
      <c r="H72" s="75"/>
      <c r="J72" s="44" t="s">
        <v>1636</v>
      </c>
      <c r="K72" s="75">
        <f t="shared" si="0"/>
        <v>0</v>
      </c>
      <c r="L72" s="44" t="s">
        <v>628</v>
      </c>
      <c r="M72" s="44" t="s">
        <v>629</v>
      </c>
      <c r="N72" s="131"/>
    </row>
    <row r="73" spans="1:14" s="109" customFormat="1" ht="18" customHeight="1" thickBot="1">
      <c r="A73" s="146"/>
      <c r="B73" s="71">
        <v>418</v>
      </c>
      <c r="C73" s="44" t="s">
        <v>753</v>
      </c>
      <c r="D73" s="44"/>
      <c r="E73" s="44"/>
      <c r="F73" s="148" t="s">
        <v>31</v>
      </c>
      <c r="G73" s="71" t="s">
        <v>23</v>
      </c>
      <c r="H73" s="75"/>
      <c r="I73" s="44"/>
      <c r="J73" s="44" t="s">
        <v>1636</v>
      </c>
      <c r="K73" s="75">
        <f t="shared" si="0"/>
        <v>0</v>
      </c>
      <c r="L73" s="44" t="s">
        <v>754</v>
      </c>
      <c r="M73" s="44" t="s">
        <v>755</v>
      </c>
      <c r="N73" s="131"/>
    </row>
    <row r="74" spans="1:14" s="44" customFormat="1" ht="18.75" thickBot="1">
      <c r="A74" s="146"/>
      <c r="B74" s="71">
        <v>1328</v>
      </c>
      <c r="C74" s="44" t="s">
        <v>1068</v>
      </c>
      <c r="F74" s="148" t="s">
        <v>31</v>
      </c>
      <c r="G74" s="71" t="s">
        <v>23</v>
      </c>
      <c r="H74" s="75"/>
      <c r="J74" s="44" t="s">
        <v>1636</v>
      </c>
      <c r="K74" s="75">
        <f t="shared" si="0"/>
        <v>0</v>
      </c>
      <c r="L74" s="44" t="s">
        <v>1069</v>
      </c>
      <c r="M74" s="44" t="s">
        <v>1070</v>
      </c>
      <c r="N74" s="131"/>
    </row>
    <row r="75" spans="1:14" s="44" customFormat="1" ht="18.75" thickBot="1">
      <c r="A75" s="146"/>
      <c r="B75" s="71">
        <v>35</v>
      </c>
      <c r="C75" s="44" t="s">
        <v>630</v>
      </c>
      <c r="F75" s="148" t="s">
        <v>631</v>
      </c>
      <c r="G75" s="71" t="s">
        <v>27</v>
      </c>
      <c r="H75" s="75"/>
      <c r="J75" s="44" t="s">
        <v>1370</v>
      </c>
      <c r="K75" s="75">
        <f t="shared" si="0"/>
        <v>0</v>
      </c>
      <c r="L75" s="44" t="s">
        <v>632</v>
      </c>
      <c r="M75" s="44" t="s">
        <v>633</v>
      </c>
      <c r="N75" s="109"/>
    </row>
    <row r="76" spans="1:14" s="44" customFormat="1" ht="18.75" thickBot="1">
      <c r="A76" s="146"/>
      <c r="B76" s="71">
        <v>129</v>
      </c>
      <c r="C76" s="44" t="s">
        <v>634</v>
      </c>
      <c r="F76" s="148" t="s">
        <v>631</v>
      </c>
      <c r="G76" s="71" t="s">
        <v>27</v>
      </c>
      <c r="H76" s="75"/>
      <c r="J76" s="44" t="s">
        <v>1370</v>
      </c>
      <c r="K76" s="75">
        <f t="shared" si="0"/>
        <v>0</v>
      </c>
      <c r="L76" s="44" t="s">
        <v>635</v>
      </c>
      <c r="M76" s="44" t="s">
        <v>636</v>
      </c>
      <c r="N76" s="131"/>
    </row>
    <row r="77" spans="1:14" s="44" customFormat="1" ht="18.75" thickBot="1">
      <c r="A77" s="146"/>
      <c r="B77" s="48"/>
      <c r="C77" s="49" t="s">
        <v>32</v>
      </c>
      <c r="D77" s="49"/>
      <c r="E77" s="49"/>
      <c r="F77" s="149"/>
      <c r="G77" s="48"/>
      <c r="H77" s="63"/>
      <c r="I77" s="49"/>
      <c r="J77" s="49"/>
      <c r="K77" s="75">
        <f t="shared" ref="K77" si="1">IF(I77&lt;&gt;0,A77*I77,A77*H77)</f>
        <v>0</v>
      </c>
      <c r="L77" s="109"/>
      <c r="M77" s="109"/>
      <c r="N77" s="131"/>
    </row>
    <row r="78" spans="1:14" s="44" customFormat="1" ht="18.75" thickBot="1">
      <c r="A78" s="146"/>
      <c r="B78" s="71">
        <v>178</v>
      </c>
      <c r="C78" s="44" t="s">
        <v>963</v>
      </c>
      <c r="F78" s="148" t="s">
        <v>33</v>
      </c>
      <c r="G78" s="71" t="s">
        <v>23</v>
      </c>
      <c r="H78" s="75"/>
      <c r="J78" s="44" t="s">
        <v>637</v>
      </c>
      <c r="K78" s="75">
        <f t="shared" ref="K78:K141" si="2">IF(I78&lt;&gt;0,A78*I78,A78*H78)</f>
        <v>0</v>
      </c>
      <c r="L78" s="44" t="s">
        <v>964</v>
      </c>
      <c r="M78" s="44" t="s">
        <v>965</v>
      </c>
      <c r="N78" s="131"/>
    </row>
    <row r="79" spans="1:14" s="44" customFormat="1" ht="18.75" thickBot="1">
      <c r="A79" s="146"/>
      <c r="B79" s="71">
        <v>483</v>
      </c>
      <c r="C79" s="131" t="s">
        <v>1951</v>
      </c>
      <c r="F79" s="148" t="s">
        <v>33</v>
      </c>
      <c r="G79" s="71" t="s">
        <v>23</v>
      </c>
      <c r="H79" s="75"/>
      <c r="J79" s="44" t="s">
        <v>1370</v>
      </c>
      <c r="K79" s="75">
        <f t="shared" si="2"/>
        <v>0</v>
      </c>
      <c r="L79" s="44" t="s">
        <v>1952</v>
      </c>
      <c r="M79" s="44" t="s">
        <v>1953</v>
      </c>
      <c r="N79" s="131"/>
    </row>
    <row r="80" spans="1:14" s="44" customFormat="1" ht="18.75" thickBot="1">
      <c r="A80" s="146"/>
      <c r="B80" s="71">
        <v>160</v>
      </c>
      <c r="C80" s="152" t="s">
        <v>580</v>
      </c>
      <c r="F80" s="148" t="s">
        <v>33</v>
      </c>
      <c r="G80" s="71" t="s">
        <v>23</v>
      </c>
      <c r="H80" s="75"/>
      <c r="J80" s="44" t="s">
        <v>1370</v>
      </c>
      <c r="K80" s="75">
        <f t="shared" si="2"/>
        <v>0</v>
      </c>
      <c r="L80" s="44" t="s">
        <v>34</v>
      </c>
      <c r="M80" s="44" t="s">
        <v>35</v>
      </c>
      <c r="N80" s="131"/>
    </row>
    <row r="81" spans="1:14" s="44" customFormat="1" ht="18.75" thickBot="1">
      <c r="A81" s="146"/>
      <c r="B81" s="71">
        <v>1151</v>
      </c>
      <c r="C81" s="44" t="s">
        <v>36</v>
      </c>
      <c r="F81" s="148"/>
      <c r="G81" s="71" t="s">
        <v>27</v>
      </c>
      <c r="H81" s="75"/>
      <c r="J81" s="44" t="s">
        <v>585</v>
      </c>
      <c r="K81" s="75">
        <f t="shared" si="2"/>
        <v>0</v>
      </c>
      <c r="L81" s="44" t="s">
        <v>1177</v>
      </c>
      <c r="M81" s="44" t="s">
        <v>1178</v>
      </c>
      <c r="N81" s="131"/>
    </row>
    <row r="82" spans="1:14" s="44" customFormat="1" ht="18.75" thickBot="1">
      <c r="A82" s="146"/>
      <c r="B82" s="71">
        <v>2641</v>
      </c>
      <c r="C82" s="44" t="s">
        <v>36</v>
      </c>
      <c r="F82" s="148"/>
      <c r="G82" s="71" t="s">
        <v>23</v>
      </c>
      <c r="H82" s="75"/>
      <c r="J82" s="44" t="s">
        <v>592</v>
      </c>
      <c r="K82" s="75">
        <f t="shared" si="2"/>
        <v>0</v>
      </c>
      <c r="L82" s="44" t="s">
        <v>1232</v>
      </c>
      <c r="M82" s="44" t="s">
        <v>1233</v>
      </c>
      <c r="N82" s="131"/>
    </row>
    <row r="83" spans="1:14" s="44" customFormat="1" ht="18.75" thickBot="1">
      <c r="A83" s="146"/>
      <c r="B83" s="71">
        <v>1136</v>
      </c>
      <c r="C83" s="44" t="s">
        <v>36</v>
      </c>
      <c r="F83" s="148"/>
      <c r="G83" s="71" t="s">
        <v>37</v>
      </c>
      <c r="H83" s="75"/>
      <c r="J83" s="44" t="s">
        <v>586</v>
      </c>
      <c r="K83" s="75">
        <f t="shared" si="2"/>
        <v>0</v>
      </c>
      <c r="L83" s="44" t="s">
        <v>581</v>
      </c>
      <c r="M83" s="44" t="s">
        <v>582</v>
      </c>
      <c r="N83" s="131"/>
    </row>
    <row r="84" spans="1:14" s="44" customFormat="1" ht="18.75" thickBot="1">
      <c r="A84" s="146"/>
      <c r="B84" s="71">
        <v>1355</v>
      </c>
      <c r="C84" s="44" t="s">
        <v>38</v>
      </c>
      <c r="F84" s="148"/>
      <c r="G84" s="71" t="s">
        <v>27</v>
      </c>
      <c r="H84" s="75"/>
      <c r="J84" s="44" t="s">
        <v>585</v>
      </c>
      <c r="K84" s="75">
        <f t="shared" si="2"/>
        <v>0</v>
      </c>
      <c r="L84" s="44" t="s">
        <v>1181</v>
      </c>
      <c r="M84" s="44" t="s">
        <v>1182</v>
      </c>
      <c r="N84" s="131"/>
    </row>
    <row r="85" spans="1:14" s="44" customFormat="1" ht="18.75" thickBot="1">
      <c r="A85" s="146"/>
      <c r="B85" s="71">
        <v>4926</v>
      </c>
      <c r="C85" s="44" t="s">
        <v>38</v>
      </c>
      <c r="F85" s="148"/>
      <c r="G85" s="71" t="s">
        <v>23</v>
      </c>
      <c r="H85" s="75"/>
      <c r="J85" s="44" t="s">
        <v>592</v>
      </c>
      <c r="K85" s="75">
        <f t="shared" si="2"/>
        <v>0</v>
      </c>
      <c r="L85" s="44" t="s">
        <v>1179</v>
      </c>
      <c r="M85" s="44" t="s">
        <v>1180</v>
      </c>
      <c r="N85" s="131"/>
    </row>
    <row r="86" spans="1:14" s="44" customFormat="1" ht="18.75" thickBot="1">
      <c r="A86" s="146"/>
      <c r="B86" s="71">
        <v>2334</v>
      </c>
      <c r="C86" s="44" t="s">
        <v>38</v>
      </c>
      <c r="F86" s="148"/>
      <c r="G86" s="71" t="s">
        <v>37</v>
      </c>
      <c r="H86" s="75"/>
      <c r="J86" s="44" t="s">
        <v>586</v>
      </c>
      <c r="K86" s="75">
        <f t="shared" si="2"/>
        <v>0</v>
      </c>
      <c r="L86" s="44" t="s">
        <v>39</v>
      </c>
      <c r="M86" s="44" t="s">
        <v>40</v>
      </c>
      <c r="N86" s="131"/>
    </row>
    <row r="87" spans="1:14" s="44" customFormat="1" ht="18.75" thickBot="1">
      <c r="A87" s="146"/>
      <c r="B87" s="71">
        <v>996</v>
      </c>
      <c r="C87" s="44" t="s">
        <v>41</v>
      </c>
      <c r="F87" s="148"/>
      <c r="G87" s="71" t="s">
        <v>27</v>
      </c>
      <c r="H87" s="75"/>
      <c r="J87" s="44" t="s">
        <v>585</v>
      </c>
      <c r="K87" s="75">
        <f t="shared" si="2"/>
        <v>0</v>
      </c>
      <c r="L87" s="44" t="s">
        <v>42</v>
      </c>
      <c r="M87" s="44" t="s">
        <v>43</v>
      </c>
      <c r="N87" s="131"/>
    </row>
    <row r="88" spans="1:14" s="44" customFormat="1" ht="18.75" thickBot="1">
      <c r="A88" s="146"/>
      <c r="B88" s="71">
        <v>2649</v>
      </c>
      <c r="C88" s="44" t="s">
        <v>41</v>
      </c>
      <c r="F88" s="148"/>
      <c r="G88" s="71" t="s">
        <v>23</v>
      </c>
      <c r="H88" s="75"/>
      <c r="J88" s="44" t="s">
        <v>592</v>
      </c>
      <c r="K88" s="75">
        <f t="shared" si="2"/>
        <v>0</v>
      </c>
      <c r="L88" s="44" t="s">
        <v>46</v>
      </c>
      <c r="M88" s="44" t="s">
        <v>47</v>
      </c>
      <c r="N88" s="131"/>
    </row>
    <row r="89" spans="1:14" s="44" customFormat="1" ht="18.75" thickBot="1">
      <c r="A89" s="146"/>
      <c r="B89" s="71">
        <v>2224</v>
      </c>
      <c r="C89" s="153" t="s">
        <v>41</v>
      </c>
      <c r="F89" s="148"/>
      <c r="G89" s="71" t="s">
        <v>37</v>
      </c>
      <c r="H89" s="75"/>
      <c r="J89" s="44" t="s">
        <v>1635</v>
      </c>
      <c r="K89" s="75">
        <f t="shared" si="2"/>
        <v>0</v>
      </c>
      <c r="L89" s="44" t="s">
        <v>44</v>
      </c>
      <c r="M89" s="44" t="s">
        <v>45</v>
      </c>
      <c r="N89" s="131"/>
    </row>
    <row r="90" spans="1:14" s="44" customFormat="1" ht="18.75" thickBot="1">
      <c r="A90" s="146"/>
      <c r="B90" s="71">
        <v>1895</v>
      </c>
      <c r="C90" s="44" t="s">
        <v>48</v>
      </c>
      <c r="F90" s="148"/>
      <c r="G90" s="71" t="s">
        <v>27</v>
      </c>
      <c r="H90" s="75"/>
      <c r="J90" s="44" t="s">
        <v>670</v>
      </c>
      <c r="K90" s="75">
        <f t="shared" si="2"/>
        <v>0</v>
      </c>
      <c r="L90" s="44" t="s">
        <v>1071</v>
      </c>
      <c r="M90" s="44" t="s">
        <v>1072</v>
      </c>
      <c r="N90" s="131"/>
    </row>
    <row r="91" spans="1:14" s="44" customFormat="1" ht="18.75" thickBot="1">
      <c r="A91" s="146"/>
      <c r="B91" s="71">
        <v>2332</v>
      </c>
      <c r="C91" s="44" t="s">
        <v>48</v>
      </c>
      <c r="F91" s="148"/>
      <c r="G91" s="71" t="s">
        <v>23</v>
      </c>
      <c r="H91" s="75"/>
      <c r="J91" s="44" t="s">
        <v>592</v>
      </c>
      <c r="K91" s="75">
        <f t="shared" si="2"/>
        <v>0</v>
      </c>
      <c r="L91" s="44" t="s">
        <v>1073</v>
      </c>
      <c r="M91" s="44" t="s">
        <v>1074</v>
      </c>
      <c r="N91" s="131"/>
    </row>
    <row r="92" spans="1:14" s="44" customFormat="1" ht="18.75" thickBot="1">
      <c r="A92" s="146"/>
      <c r="B92" s="71">
        <v>535</v>
      </c>
      <c r="C92" s="153" t="s">
        <v>48</v>
      </c>
      <c r="F92" s="148"/>
      <c r="G92" s="71" t="s">
        <v>37</v>
      </c>
      <c r="H92" s="75"/>
      <c r="J92" s="44" t="s">
        <v>1635</v>
      </c>
      <c r="K92" s="75">
        <f t="shared" si="2"/>
        <v>0</v>
      </c>
      <c r="L92" s="44" t="s">
        <v>638</v>
      </c>
      <c r="M92" s="44" t="s">
        <v>639</v>
      </c>
      <c r="N92" s="131"/>
    </row>
    <row r="93" spans="1:14" s="44" customFormat="1" ht="18.75" thickBot="1">
      <c r="A93" s="146"/>
      <c r="B93" s="71">
        <v>954</v>
      </c>
      <c r="C93" s="44" t="s">
        <v>49</v>
      </c>
      <c r="F93" s="148"/>
      <c r="G93" s="71" t="s">
        <v>27</v>
      </c>
      <c r="H93" s="75"/>
      <c r="J93" s="44" t="s">
        <v>585</v>
      </c>
      <c r="K93" s="75">
        <f t="shared" si="2"/>
        <v>0</v>
      </c>
      <c r="L93" s="44" t="s">
        <v>50</v>
      </c>
      <c r="M93" s="44" t="s">
        <v>51</v>
      </c>
      <c r="N93" s="131"/>
    </row>
    <row r="94" spans="1:14" s="44" customFormat="1" ht="18.75" thickBot="1">
      <c r="A94" s="146"/>
      <c r="B94" s="71">
        <v>1976</v>
      </c>
      <c r="C94" s="44" t="s">
        <v>49</v>
      </c>
      <c r="F94" s="148"/>
      <c r="G94" s="71" t="s">
        <v>23</v>
      </c>
      <c r="H94" s="75"/>
      <c r="J94" s="44" t="s">
        <v>592</v>
      </c>
      <c r="K94" s="75">
        <f t="shared" si="2"/>
        <v>0</v>
      </c>
      <c r="L94" s="44" t="s">
        <v>52</v>
      </c>
      <c r="M94" s="44" t="s">
        <v>53</v>
      </c>
      <c r="N94" s="131"/>
    </row>
    <row r="95" spans="1:14" s="44" customFormat="1" ht="18.75" thickBot="1">
      <c r="A95" s="146"/>
      <c r="B95" s="71">
        <v>1925</v>
      </c>
      <c r="C95" s="153" t="s">
        <v>1183</v>
      </c>
      <c r="F95" s="148"/>
      <c r="G95" s="71" t="s">
        <v>23</v>
      </c>
      <c r="H95" s="75"/>
      <c r="J95" s="44" t="s">
        <v>592</v>
      </c>
      <c r="K95" s="75">
        <f t="shared" si="2"/>
        <v>0</v>
      </c>
      <c r="L95" s="44" t="s">
        <v>1184</v>
      </c>
      <c r="M95" s="44" t="s">
        <v>1185</v>
      </c>
      <c r="N95" s="131"/>
    </row>
    <row r="96" spans="1:14" s="44" customFormat="1" ht="18.75" thickBot="1">
      <c r="A96" s="146"/>
      <c r="B96" s="71">
        <v>919</v>
      </c>
      <c r="C96" s="44" t="s">
        <v>1186</v>
      </c>
      <c r="F96" s="148"/>
      <c r="G96" s="71" t="s">
        <v>23</v>
      </c>
      <c r="H96" s="75"/>
      <c r="J96" s="44" t="s">
        <v>592</v>
      </c>
      <c r="K96" s="75">
        <f t="shared" si="2"/>
        <v>0</v>
      </c>
      <c r="L96" s="44" t="s">
        <v>1187</v>
      </c>
      <c r="M96" s="44" t="s">
        <v>1188</v>
      </c>
      <c r="N96" s="131"/>
    </row>
    <row r="97" spans="1:14" s="44" customFormat="1" ht="18.75" thickBot="1">
      <c r="A97" s="146"/>
      <c r="B97" s="71">
        <v>1285</v>
      </c>
      <c r="C97" s="44" t="s">
        <v>54</v>
      </c>
      <c r="F97" s="148"/>
      <c r="G97" s="71" t="s">
        <v>27</v>
      </c>
      <c r="H97" s="75"/>
      <c r="J97" s="44" t="s">
        <v>585</v>
      </c>
      <c r="K97" s="75">
        <f t="shared" si="2"/>
        <v>0</v>
      </c>
      <c r="L97" s="44" t="s">
        <v>1075</v>
      </c>
      <c r="M97" s="44" t="s">
        <v>1076</v>
      </c>
      <c r="N97" s="131"/>
    </row>
    <row r="98" spans="1:14" s="44" customFormat="1" ht="18.75" thickBot="1">
      <c r="A98" s="146"/>
      <c r="B98" s="71">
        <v>1611</v>
      </c>
      <c r="C98" s="44" t="s">
        <v>54</v>
      </c>
      <c r="F98" s="148"/>
      <c r="G98" s="71" t="s">
        <v>23</v>
      </c>
      <c r="H98" s="75"/>
      <c r="J98" s="44" t="s">
        <v>592</v>
      </c>
      <c r="K98" s="75">
        <f t="shared" si="2"/>
        <v>0</v>
      </c>
      <c r="L98" s="44" t="s">
        <v>1077</v>
      </c>
      <c r="M98" s="44" t="s">
        <v>1078</v>
      </c>
      <c r="N98" s="131"/>
    </row>
    <row r="99" spans="1:14" s="44" customFormat="1" ht="18.75" thickBot="1">
      <c r="A99" s="146"/>
      <c r="B99" s="71">
        <v>527</v>
      </c>
      <c r="C99" s="44" t="s">
        <v>54</v>
      </c>
      <c r="F99" s="148"/>
      <c r="G99" s="71" t="s">
        <v>37</v>
      </c>
      <c r="H99" s="75"/>
      <c r="J99" s="44" t="s">
        <v>1728</v>
      </c>
      <c r="K99" s="75">
        <f t="shared" si="2"/>
        <v>0</v>
      </c>
      <c r="L99" s="44" t="s">
        <v>1729</v>
      </c>
      <c r="M99" s="44" t="s">
        <v>1730</v>
      </c>
      <c r="N99" s="131"/>
    </row>
    <row r="100" spans="1:14" s="44" customFormat="1" ht="18.75" thickBot="1">
      <c r="A100" s="146"/>
      <c r="B100" s="71">
        <v>355</v>
      </c>
      <c r="C100" s="44" t="s">
        <v>1079</v>
      </c>
      <c r="F100" s="148"/>
      <c r="G100" s="71" t="s">
        <v>27</v>
      </c>
      <c r="H100" s="75"/>
      <c r="J100" s="44" t="s">
        <v>585</v>
      </c>
      <c r="K100" s="75">
        <f t="shared" si="2"/>
        <v>0</v>
      </c>
      <c r="L100" s="44" t="s">
        <v>1080</v>
      </c>
      <c r="M100" s="44" t="s">
        <v>1081</v>
      </c>
      <c r="N100" s="131"/>
    </row>
    <row r="101" spans="1:14" s="44" customFormat="1" ht="18.75" thickBot="1">
      <c r="A101" s="146"/>
      <c r="B101" s="71">
        <v>842</v>
      </c>
      <c r="C101" s="44" t="s">
        <v>1079</v>
      </c>
      <c r="F101" s="148"/>
      <c r="G101" s="71" t="s">
        <v>23</v>
      </c>
      <c r="H101" s="75"/>
      <c r="J101" s="44" t="s">
        <v>592</v>
      </c>
      <c r="K101" s="75">
        <f t="shared" si="2"/>
        <v>0</v>
      </c>
      <c r="L101" s="44" t="s">
        <v>1189</v>
      </c>
      <c r="M101" s="44" t="s">
        <v>1190</v>
      </c>
      <c r="N101" s="131"/>
    </row>
    <row r="102" spans="1:14" s="44" customFormat="1" ht="18.75" thickBot="1">
      <c r="A102" s="146"/>
      <c r="B102" s="71">
        <v>598</v>
      </c>
      <c r="C102" s="44" t="s">
        <v>1079</v>
      </c>
      <c r="F102" s="148"/>
      <c r="G102" s="71" t="s">
        <v>37</v>
      </c>
      <c r="H102" s="75"/>
      <c r="J102" s="44" t="s">
        <v>1249</v>
      </c>
      <c r="K102" s="75">
        <f t="shared" si="2"/>
        <v>0</v>
      </c>
      <c r="L102" s="44" t="s">
        <v>1969</v>
      </c>
      <c r="M102" s="44" t="s">
        <v>1970</v>
      </c>
      <c r="N102" s="131"/>
    </row>
    <row r="103" spans="1:14" s="44" customFormat="1" ht="18.75" thickBot="1">
      <c r="A103" s="146"/>
      <c r="B103" s="71">
        <v>728</v>
      </c>
      <c r="C103" s="44" t="s">
        <v>1082</v>
      </c>
      <c r="F103" s="148"/>
      <c r="G103" s="71" t="s">
        <v>27</v>
      </c>
      <c r="H103" s="75"/>
      <c r="J103" s="44" t="s">
        <v>585</v>
      </c>
      <c r="K103" s="75">
        <f t="shared" si="2"/>
        <v>0</v>
      </c>
      <c r="L103" s="44" t="s">
        <v>1083</v>
      </c>
      <c r="M103" s="44" t="s">
        <v>1084</v>
      </c>
      <c r="N103" s="131"/>
    </row>
    <row r="104" spans="1:14" s="44" customFormat="1" ht="18.75" thickBot="1">
      <c r="A104" s="146"/>
      <c r="B104" s="71">
        <v>571</v>
      </c>
      <c r="C104" s="44" t="s">
        <v>1082</v>
      </c>
      <c r="F104" s="148"/>
      <c r="G104" s="71" t="s">
        <v>23</v>
      </c>
      <c r="H104" s="75"/>
      <c r="J104" s="44" t="s">
        <v>592</v>
      </c>
      <c r="K104" s="75">
        <f t="shared" si="2"/>
        <v>0</v>
      </c>
      <c r="L104" s="44" t="s">
        <v>1191</v>
      </c>
      <c r="M104" s="44" t="s">
        <v>1192</v>
      </c>
      <c r="N104" s="131"/>
    </row>
    <row r="105" spans="1:14" s="44" customFormat="1" ht="18.75" thickBot="1">
      <c r="A105" s="146"/>
      <c r="B105" s="71">
        <v>1287</v>
      </c>
      <c r="C105" s="44" t="s">
        <v>55</v>
      </c>
      <c r="F105" s="148"/>
      <c r="G105" s="71" t="s">
        <v>23</v>
      </c>
      <c r="H105" s="75"/>
      <c r="J105" s="44" t="s">
        <v>592</v>
      </c>
      <c r="K105" s="75">
        <f t="shared" si="2"/>
        <v>0</v>
      </c>
      <c r="L105" s="44" t="s">
        <v>1234</v>
      </c>
      <c r="M105" s="44" t="s">
        <v>1235</v>
      </c>
      <c r="N105" s="131"/>
    </row>
    <row r="106" spans="1:14" s="44" customFormat="1" ht="18.75" thickBot="1">
      <c r="A106" s="146"/>
      <c r="B106" s="71">
        <v>178</v>
      </c>
      <c r="C106" s="153" t="s">
        <v>55</v>
      </c>
      <c r="F106" s="148"/>
      <c r="G106" s="71" t="s">
        <v>37</v>
      </c>
      <c r="H106" s="75"/>
      <c r="J106" s="44" t="s">
        <v>1722</v>
      </c>
      <c r="K106" s="75">
        <f t="shared" si="2"/>
        <v>0</v>
      </c>
      <c r="L106" s="44" t="s">
        <v>56</v>
      </c>
      <c r="M106" s="44" t="s">
        <v>57</v>
      </c>
      <c r="N106" s="131"/>
    </row>
    <row r="107" spans="1:14" s="44" customFormat="1" ht="18.75" thickBot="1">
      <c r="A107" s="146"/>
      <c r="B107" s="71">
        <v>816</v>
      </c>
      <c r="C107" s="44" t="s">
        <v>58</v>
      </c>
      <c r="F107" s="148"/>
      <c r="G107" s="71" t="s">
        <v>27</v>
      </c>
      <c r="H107" s="75"/>
      <c r="J107" s="44" t="s">
        <v>585</v>
      </c>
      <c r="K107" s="75">
        <f t="shared" si="2"/>
        <v>0</v>
      </c>
      <c r="L107" s="44" t="s">
        <v>1085</v>
      </c>
      <c r="M107" s="44" t="s">
        <v>1086</v>
      </c>
      <c r="N107" s="131"/>
    </row>
    <row r="108" spans="1:14" s="44" customFormat="1" ht="18.75" thickBot="1">
      <c r="A108" s="146"/>
      <c r="B108" s="71">
        <v>1057</v>
      </c>
      <c r="C108" s="44" t="s">
        <v>58</v>
      </c>
      <c r="F108" s="148"/>
      <c r="G108" s="71" t="s">
        <v>23</v>
      </c>
      <c r="H108" s="75"/>
      <c r="J108" s="44" t="s">
        <v>978</v>
      </c>
      <c r="K108" s="75">
        <f t="shared" si="2"/>
        <v>0</v>
      </c>
      <c r="L108" s="44" t="s">
        <v>1193</v>
      </c>
      <c r="M108" s="44" t="s">
        <v>1194</v>
      </c>
      <c r="N108" s="131"/>
    </row>
    <row r="109" spans="1:14" s="44" customFormat="1" ht="18.75" thickBot="1">
      <c r="A109" s="146"/>
      <c r="B109" s="71">
        <v>752</v>
      </c>
      <c r="C109" s="153" t="s">
        <v>58</v>
      </c>
      <c r="F109" s="148"/>
      <c r="G109" s="71" t="s">
        <v>37</v>
      </c>
      <c r="H109" s="75"/>
      <c r="J109" s="44" t="s">
        <v>1722</v>
      </c>
      <c r="K109" s="75">
        <f t="shared" si="2"/>
        <v>0</v>
      </c>
      <c r="L109" s="44" t="s">
        <v>640</v>
      </c>
      <c r="M109" s="44" t="s">
        <v>641</v>
      </c>
      <c r="N109" s="131"/>
    </row>
    <row r="110" spans="1:14" s="44" customFormat="1" ht="18.75" thickBot="1">
      <c r="A110" s="146"/>
      <c r="B110" s="71">
        <v>959</v>
      </c>
      <c r="C110" s="44" t="s">
        <v>59</v>
      </c>
      <c r="F110" s="148"/>
      <c r="G110" s="71" t="s">
        <v>27</v>
      </c>
      <c r="H110" s="75"/>
      <c r="J110" s="44" t="s">
        <v>1034</v>
      </c>
      <c r="K110" s="75">
        <f t="shared" si="2"/>
        <v>0</v>
      </c>
      <c r="L110" s="44" t="s">
        <v>1195</v>
      </c>
      <c r="M110" s="44" t="s">
        <v>1196</v>
      </c>
      <c r="N110" s="131"/>
    </row>
    <row r="111" spans="1:14" s="44" customFormat="1" ht="18.75" thickBot="1">
      <c r="A111" s="146"/>
      <c r="B111" s="71">
        <v>2486</v>
      </c>
      <c r="C111" s="44" t="s">
        <v>59</v>
      </c>
      <c r="F111" s="148"/>
      <c r="G111" s="71" t="s">
        <v>23</v>
      </c>
      <c r="H111" s="75"/>
      <c r="J111" s="44" t="s">
        <v>1034</v>
      </c>
      <c r="K111" s="75">
        <f t="shared" si="2"/>
        <v>0</v>
      </c>
      <c r="L111" s="44" t="s">
        <v>62</v>
      </c>
      <c r="M111" s="44" t="s">
        <v>63</v>
      </c>
      <c r="N111" s="131"/>
    </row>
    <row r="112" spans="1:14" s="44" customFormat="1" ht="18.75" thickBot="1">
      <c r="A112" s="146"/>
      <c r="B112" s="71">
        <v>1211</v>
      </c>
      <c r="C112" s="153" t="s">
        <v>59</v>
      </c>
      <c r="F112" s="148"/>
      <c r="G112" s="71" t="s">
        <v>37</v>
      </c>
      <c r="H112" s="75"/>
      <c r="J112" s="44" t="s">
        <v>682</v>
      </c>
      <c r="K112" s="75">
        <f t="shared" si="2"/>
        <v>0</v>
      </c>
      <c r="L112" s="44" t="s">
        <v>60</v>
      </c>
      <c r="M112" s="44" t="s">
        <v>61</v>
      </c>
      <c r="N112" s="131"/>
    </row>
    <row r="113" spans="1:14" s="44" customFormat="1" ht="18.75" thickBot="1">
      <c r="A113" s="146"/>
      <c r="B113" s="71">
        <v>1437</v>
      </c>
      <c r="C113" s="44" t="s">
        <v>64</v>
      </c>
      <c r="F113" s="148"/>
      <c r="G113" s="71" t="s">
        <v>27</v>
      </c>
      <c r="H113" s="75"/>
      <c r="J113" s="44" t="s">
        <v>585</v>
      </c>
      <c r="K113" s="75">
        <f t="shared" si="2"/>
        <v>0</v>
      </c>
      <c r="L113" s="44" t="s">
        <v>65</v>
      </c>
      <c r="M113" s="44" t="s">
        <v>66</v>
      </c>
      <c r="N113" s="131"/>
    </row>
    <row r="114" spans="1:14" s="44" customFormat="1" ht="18.75" thickBot="1">
      <c r="A114" s="146"/>
      <c r="B114" s="71">
        <v>2838</v>
      </c>
      <c r="C114" s="153" t="s">
        <v>64</v>
      </c>
      <c r="F114" s="148"/>
      <c r="G114" s="71" t="s">
        <v>23</v>
      </c>
      <c r="H114" s="75"/>
      <c r="J114" s="44" t="s">
        <v>592</v>
      </c>
      <c r="K114" s="75">
        <f t="shared" si="2"/>
        <v>0</v>
      </c>
      <c r="L114" s="44" t="s">
        <v>1236</v>
      </c>
      <c r="M114" s="44" t="s">
        <v>1237</v>
      </c>
      <c r="N114" s="131"/>
    </row>
    <row r="115" spans="1:14" s="44" customFormat="1" ht="18.75" thickBot="1">
      <c r="A115" s="146"/>
      <c r="B115" s="71">
        <v>1469</v>
      </c>
      <c r="C115" s="44" t="s">
        <v>64</v>
      </c>
      <c r="F115" s="148"/>
      <c r="G115" s="71" t="s">
        <v>37</v>
      </c>
      <c r="H115" s="75"/>
      <c r="J115" s="44" t="s">
        <v>1635</v>
      </c>
      <c r="K115" s="75">
        <f t="shared" si="2"/>
        <v>0</v>
      </c>
      <c r="L115" s="44" t="s">
        <v>642</v>
      </c>
      <c r="M115" s="44" t="s">
        <v>643</v>
      </c>
      <c r="N115" s="131"/>
    </row>
    <row r="116" spans="1:14" s="44" customFormat="1" ht="18.75" thickBot="1">
      <c r="A116" s="146"/>
      <c r="B116" s="71">
        <v>149</v>
      </c>
      <c r="C116" s="44" t="s">
        <v>2113</v>
      </c>
      <c r="F116" s="148"/>
      <c r="G116" s="71" t="s">
        <v>37</v>
      </c>
      <c r="H116" s="75"/>
      <c r="J116" s="44" t="s">
        <v>612</v>
      </c>
      <c r="K116" s="75">
        <f t="shared" si="2"/>
        <v>0</v>
      </c>
      <c r="L116" s="44" t="s">
        <v>2114</v>
      </c>
      <c r="M116" s="44" t="s">
        <v>2115</v>
      </c>
      <c r="N116" s="131"/>
    </row>
    <row r="117" spans="1:14" s="44" customFormat="1" ht="18.75" thickBot="1">
      <c r="A117" s="146"/>
      <c r="B117" s="71">
        <v>40</v>
      </c>
      <c r="C117" s="44" t="s">
        <v>1971</v>
      </c>
      <c r="F117" s="148"/>
      <c r="G117" s="71" t="s">
        <v>37</v>
      </c>
      <c r="H117" s="75"/>
      <c r="J117" s="44" t="s">
        <v>612</v>
      </c>
      <c r="K117" s="75">
        <f t="shared" si="2"/>
        <v>0</v>
      </c>
      <c r="L117" s="44" t="s">
        <v>1972</v>
      </c>
      <c r="M117" s="44" t="s">
        <v>1973</v>
      </c>
      <c r="N117" s="131"/>
    </row>
    <row r="118" spans="1:14" s="44" customFormat="1" ht="18.75" thickBot="1">
      <c r="A118" s="146"/>
      <c r="B118" s="71">
        <v>373</v>
      </c>
      <c r="C118" s="44" t="s">
        <v>644</v>
      </c>
      <c r="F118" s="148"/>
      <c r="G118" s="71" t="s">
        <v>27</v>
      </c>
      <c r="H118" s="75"/>
      <c r="J118" s="44" t="s">
        <v>1370</v>
      </c>
      <c r="K118" s="75">
        <f t="shared" si="2"/>
        <v>0</v>
      </c>
      <c r="L118" s="44" t="s">
        <v>1506</v>
      </c>
      <c r="M118" s="44" t="s">
        <v>1507</v>
      </c>
      <c r="N118" s="131"/>
    </row>
    <row r="119" spans="1:14" s="44" customFormat="1" ht="18.75" thickBot="1">
      <c r="A119" s="146"/>
      <c r="B119" s="71">
        <v>1405</v>
      </c>
      <c r="C119" s="44" t="s">
        <v>644</v>
      </c>
      <c r="F119" s="148"/>
      <c r="G119" s="71" t="s">
        <v>23</v>
      </c>
      <c r="H119" s="75"/>
      <c r="J119" s="44" t="s">
        <v>1370</v>
      </c>
      <c r="K119" s="75">
        <f t="shared" si="2"/>
        <v>0</v>
      </c>
      <c r="L119" s="44" t="s">
        <v>645</v>
      </c>
      <c r="M119" s="44" t="s">
        <v>646</v>
      </c>
      <c r="N119" s="131"/>
    </row>
    <row r="120" spans="1:14" s="44" customFormat="1" ht="18.75" thickBot="1">
      <c r="A120" s="146"/>
      <c r="B120" s="71">
        <v>427</v>
      </c>
      <c r="C120" s="44" t="s">
        <v>67</v>
      </c>
      <c r="F120" s="148"/>
      <c r="G120" s="71" t="s">
        <v>27</v>
      </c>
      <c r="H120" s="75"/>
      <c r="J120" s="44" t="s">
        <v>1370</v>
      </c>
      <c r="K120" s="75">
        <f t="shared" si="2"/>
        <v>0</v>
      </c>
      <c r="L120" s="44" t="s">
        <v>68</v>
      </c>
      <c r="M120" s="44" t="s">
        <v>69</v>
      </c>
      <c r="N120" s="131"/>
    </row>
    <row r="121" spans="1:14" s="44" customFormat="1" ht="18.75" thickBot="1">
      <c r="A121" s="146"/>
      <c r="B121" s="71">
        <v>1364</v>
      </c>
      <c r="C121" s="44" t="s">
        <v>67</v>
      </c>
      <c r="F121" s="148"/>
      <c r="G121" s="71" t="s">
        <v>23</v>
      </c>
      <c r="H121" s="75"/>
      <c r="J121" s="44" t="s">
        <v>1370</v>
      </c>
      <c r="K121" s="75">
        <f t="shared" si="2"/>
        <v>0</v>
      </c>
      <c r="L121" s="44" t="s">
        <v>1351</v>
      </c>
      <c r="M121" s="44" t="s">
        <v>1352</v>
      </c>
      <c r="N121" s="131"/>
    </row>
    <row r="122" spans="1:14" s="44" customFormat="1" ht="18.75" thickBot="1">
      <c r="A122" s="146"/>
      <c r="B122" s="71">
        <v>60</v>
      </c>
      <c r="C122" s="44" t="s">
        <v>2498</v>
      </c>
      <c r="F122" s="148"/>
      <c r="G122" s="71" t="s">
        <v>27</v>
      </c>
      <c r="H122" s="75"/>
      <c r="J122" s="44" t="s">
        <v>2632</v>
      </c>
      <c r="K122" s="75">
        <f t="shared" si="2"/>
        <v>0</v>
      </c>
      <c r="L122" s="44" t="s">
        <v>2633</v>
      </c>
      <c r="M122" s="44" t="s">
        <v>2634</v>
      </c>
      <c r="N122" s="131"/>
    </row>
    <row r="123" spans="1:14" s="44" customFormat="1" ht="18.75" thickBot="1">
      <c r="A123" s="146"/>
      <c r="B123" s="71">
        <v>101</v>
      </c>
      <c r="C123" s="44" t="s">
        <v>2498</v>
      </c>
      <c r="F123" s="148"/>
      <c r="G123" s="71" t="s">
        <v>23</v>
      </c>
      <c r="H123" s="75"/>
      <c r="J123" s="44" t="s">
        <v>1370</v>
      </c>
      <c r="K123" s="75">
        <f t="shared" si="2"/>
        <v>0</v>
      </c>
      <c r="L123" s="44" t="s">
        <v>2499</v>
      </c>
      <c r="M123" s="44" t="s">
        <v>2500</v>
      </c>
      <c r="N123" s="131"/>
    </row>
    <row r="124" spans="1:14" s="44" customFormat="1" ht="18.75" thickBot="1">
      <c r="A124" s="146"/>
      <c r="B124" s="71">
        <v>245</v>
      </c>
      <c r="C124" s="44" t="s">
        <v>1197</v>
      </c>
      <c r="F124" s="148" t="s">
        <v>1456</v>
      </c>
      <c r="G124" s="71" t="s">
        <v>23</v>
      </c>
      <c r="H124" s="75"/>
      <c r="J124" s="44" t="s">
        <v>1370</v>
      </c>
      <c r="K124" s="75">
        <f t="shared" si="2"/>
        <v>0</v>
      </c>
      <c r="L124" s="44" t="s">
        <v>1198</v>
      </c>
      <c r="M124" s="44" t="s">
        <v>1199</v>
      </c>
      <c r="N124" s="131"/>
    </row>
    <row r="125" spans="1:14" s="44" customFormat="1" ht="18.75" thickBot="1">
      <c r="A125" s="146"/>
      <c r="B125" s="71">
        <v>694</v>
      </c>
      <c r="C125" s="44" t="s">
        <v>1087</v>
      </c>
      <c r="F125" s="148"/>
      <c r="G125" s="71" t="s">
        <v>23</v>
      </c>
      <c r="H125" s="75"/>
      <c r="J125" s="44" t="s">
        <v>1370</v>
      </c>
      <c r="K125" s="75">
        <f t="shared" si="2"/>
        <v>0</v>
      </c>
      <c r="L125" s="44" t="s">
        <v>1088</v>
      </c>
      <c r="M125" s="44" t="s">
        <v>1089</v>
      </c>
      <c r="N125" s="131"/>
    </row>
    <row r="126" spans="1:14" s="44" customFormat="1" ht="18.75" thickBot="1">
      <c r="A126" s="146"/>
      <c r="B126" s="71">
        <v>305</v>
      </c>
      <c r="C126" s="44" t="s">
        <v>848</v>
      </c>
      <c r="F126" s="148"/>
      <c r="G126" s="71" t="s">
        <v>80</v>
      </c>
      <c r="H126" s="75"/>
      <c r="J126" s="44" t="s">
        <v>1370</v>
      </c>
      <c r="K126" s="75">
        <f t="shared" si="2"/>
        <v>0</v>
      </c>
      <c r="L126" s="44" t="s">
        <v>849</v>
      </c>
      <c r="M126" s="44" t="s">
        <v>850</v>
      </c>
      <c r="N126" s="131"/>
    </row>
    <row r="127" spans="1:14" s="44" customFormat="1" ht="18.75" thickBot="1">
      <c r="A127" s="146"/>
      <c r="B127" s="71">
        <v>299</v>
      </c>
      <c r="C127" s="44" t="s">
        <v>851</v>
      </c>
      <c r="F127" s="148"/>
      <c r="G127" s="71" t="s">
        <v>80</v>
      </c>
      <c r="H127" s="75"/>
      <c r="J127" s="44" t="s">
        <v>1370</v>
      </c>
      <c r="K127" s="75">
        <f t="shared" si="2"/>
        <v>0</v>
      </c>
      <c r="L127" s="44" t="s">
        <v>852</v>
      </c>
      <c r="M127" s="44" t="s">
        <v>853</v>
      </c>
      <c r="N127" s="131"/>
    </row>
    <row r="128" spans="1:14" s="44" customFormat="1" ht="18.75" thickBot="1">
      <c r="A128" s="146"/>
      <c r="B128" s="71">
        <v>404</v>
      </c>
      <c r="C128" s="44" t="s">
        <v>854</v>
      </c>
      <c r="F128" s="148"/>
      <c r="G128" s="71" t="s">
        <v>80</v>
      </c>
      <c r="H128" s="75"/>
      <c r="J128" s="44" t="s">
        <v>1370</v>
      </c>
      <c r="K128" s="75">
        <f t="shared" si="2"/>
        <v>0</v>
      </c>
      <c r="L128" s="44" t="s">
        <v>855</v>
      </c>
      <c r="M128" s="44" t="s">
        <v>856</v>
      </c>
      <c r="N128" s="131"/>
    </row>
    <row r="129" spans="1:14" s="44" customFormat="1" ht="18.75" thickBot="1">
      <c r="A129" s="146"/>
      <c r="B129" s="71">
        <v>423</v>
      </c>
      <c r="C129" s="44" t="s">
        <v>857</v>
      </c>
      <c r="F129" s="148"/>
      <c r="G129" s="71" t="s">
        <v>80</v>
      </c>
      <c r="H129" s="75"/>
      <c r="J129" s="44" t="s">
        <v>1370</v>
      </c>
      <c r="K129" s="75">
        <f t="shared" si="2"/>
        <v>0</v>
      </c>
      <c r="L129" s="44" t="s">
        <v>858</v>
      </c>
      <c r="M129" s="44" t="s">
        <v>859</v>
      </c>
      <c r="N129" s="131"/>
    </row>
    <row r="130" spans="1:14" s="44" customFormat="1" ht="18.75" thickBot="1">
      <c r="A130" s="146"/>
      <c r="B130" s="71">
        <v>68</v>
      </c>
      <c r="C130" s="44" t="s">
        <v>1642</v>
      </c>
      <c r="F130" s="148"/>
      <c r="G130" s="71" t="s">
        <v>80</v>
      </c>
      <c r="H130" s="75"/>
      <c r="J130" s="44" t="s">
        <v>1370</v>
      </c>
      <c r="K130" s="75">
        <f t="shared" si="2"/>
        <v>0</v>
      </c>
      <c r="L130" s="44" t="s">
        <v>1643</v>
      </c>
      <c r="M130" s="44" t="s">
        <v>1644</v>
      </c>
      <c r="N130" s="131"/>
    </row>
    <row r="131" spans="1:14" s="44" customFormat="1" ht="18.75" thickBot="1">
      <c r="A131" s="146"/>
      <c r="B131" s="71">
        <v>209</v>
      </c>
      <c r="C131" s="44" t="s">
        <v>1090</v>
      </c>
      <c r="F131" s="148" t="s">
        <v>33</v>
      </c>
      <c r="G131" s="71" t="s">
        <v>23</v>
      </c>
      <c r="H131" s="75"/>
      <c r="J131" s="44" t="s">
        <v>1370</v>
      </c>
      <c r="K131" s="75">
        <f t="shared" si="2"/>
        <v>0</v>
      </c>
      <c r="L131" s="44" t="s">
        <v>1091</v>
      </c>
      <c r="M131" s="44" t="s">
        <v>1092</v>
      </c>
      <c r="N131" s="131"/>
    </row>
    <row r="132" spans="1:14" s="44" customFormat="1" ht="18.75" thickBot="1">
      <c r="A132" s="146"/>
      <c r="B132" s="71">
        <v>1082</v>
      </c>
      <c r="C132" s="44" t="s">
        <v>1093</v>
      </c>
      <c r="F132" s="148" t="s">
        <v>33</v>
      </c>
      <c r="G132" s="71" t="s">
        <v>23</v>
      </c>
      <c r="H132" s="75"/>
      <c r="J132" s="44" t="s">
        <v>1370</v>
      </c>
      <c r="K132" s="75">
        <f t="shared" si="2"/>
        <v>0</v>
      </c>
      <c r="L132" s="44" t="s">
        <v>1094</v>
      </c>
      <c r="M132" s="44" t="s">
        <v>1095</v>
      </c>
      <c r="N132" s="131"/>
    </row>
    <row r="133" spans="1:14" s="44" customFormat="1" ht="18.75" thickBot="1">
      <c r="A133" s="146"/>
      <c r="B133" s="71">
        <v>1866</v>
      </c>
      <c r="C133" s="44" t="s">
        <v>1096</v>
      </c>
      <c r="F133" s="148" t="s">
        <v>33</v>
      </c>
      <c r="G133" s="71" t="s">
        <v>23</v>
      </c>
      <c r="H133" s="75"/>
      <c r="J133" s="44" t="s">
        <v>1370</v>
      </c>
      <c r="K133" s="75">
        <f t="shared" si="2"/>
        <v>0</v>
      </c>
      <c r="L133" s="44" t="s">
        <v>1097</v>
      </c>
      <c r="M133" s="44" t="s">
        <v>1098</v>
      </c>
      <c r="N133" s="131"/>
    </row>
    <row r="134" spans="1:14" s="44" customFormat="1" ht="18.75" thickBot="1">
      <c r="A134" s="146"/>
      <c r="B134" s="71">
        <v>1439</v>
      </c>
      <c r="C134" s="44" t="s">
        <v>517</v>
      </c>
      <c r="F134" s="148" t="s">
        <v>33</v>
      </c>
      <c r="G134" s="71" t="s">
        <v>23</v>
      </c>
      <c r="H134" s="75"/>
      <c r="J134" s="44" t="s">
        <v>1370</v>
      </c>
      <c r="K134" s="75">
        <f t="shared" si="2"/>
        <v>0</v>
      </c>
      <c r="L134" s="44" t="s">
        <v>519</v>
      </c>
      <c r="M134" s="44" t="s">
        <v>518</v>
      </c>
      <c r="N134" s="131"/>
    </row>
    <row r="135" spans="1:14" s="44" customFormat="1" ht="18.75" thickBot="1">
      <c r="A135" s="146"/>
      <c r="B135" s="71">
        <v>597</v>
      </c>
      <c r="C135" s="44" t="s">
        <v>1099</v>
      </c>
      <c r="F135" s="148" t="s">
        <v>33</v>
      </c>
      <c r="G135" s="71" t="s">
        <v>23</v>
      </c>
      <c r="H135" s="75"/>
      <c r="J135" s="44" t="s">
        <v>1370</v>
      </c>
      <c r="K135" s="75">
        <f t="shared" si="2"/>
        <v>0</v>
      </c>
      <c r="L135" s="44" t="s">
        <v>1100</v>
      </c>
      <c r="M135" s="44" t="s">
        <v>1101</v>
      </c>
      <c r="N135" s="131"/>
    </row>
    <row r="136" spans="1:14" s="44" customFormat="1" ht="18.75" thickBot="1">
      <c r="A136" s="146"/>
      <c r="B136" s="71">
        <v>117</v>
      </c>
      <c r="C136" s="44" t="s">
        <v>1974</v>
      </c>
      <c r="F136" s="148"/>
      <c r="G136" s="71" t="s">
        <v>23</v>
      </c>
      <c r="H136" s="75"/>
      <c r="J136" s="44" t="s">
        <v>1370</v>
      </c>
      <c r="K136" s="75">
        <f t="shared" si="2"/>
        <v>0</v>
      </c>
      <c r="L136" s="44" t="s">
        <v>1975</v>
      </c>
      <c r="M136" s="44" t="s">
        <v>1976</v>
      </c>
      <c r="N136" s="131"/>
    </row>
    <row r="137" spans="1:14" s="44" customFormat="1" ht="18.75" thickBot="1">
      <c r="A137" s="146"/>
      <c r="B137" s="71">
        <v>740</v>
      </c>
      <c r="C137" s="44" t="s">
        <v>1458</v>
      </c>
      <c r="F137" s="148" t="s">
        <v>73</v>
      </c>
      <c r="G137" s="71" t="s">
        <v>23</v>
      </c>
      <c r="H137" s="75"/>
      <c r="J137" s="44" t="s">
        <v>1370</v>
      </c>
      <c r="K137" s="75">
        <f t="shared" si="2"/>
        <v>0</v>
      </c>
      <c r="L137" s="44" t="s">
        <v>1102</v>
      </c>
      <c r="M137" s="44" t="s">
        <v>1103</v>
      </c>
      <c r="N137" s="131"/>
    </row>
    <row r="138" spans="1:14" s="44" customFormat="1" ht="18.75" thickBot="1">
      <c r="A138" s="146"/>
      <c r="B138" s="71">
        <v>1649</v>
      </c>
      <c r="C138" s="44" t="s">
        <v>70</v>
      </c>
      <c r="F138" s="148"/>
      <c r="G138" s="71" t="s">
        <v>23</v>
      </c>
      <c r="H138" s="75"/>
      <c r="J138" s="44" t="s">
        <v>1370</v>
      </c>
      <c r="K138" s="75">
        <f t="shared" si="2"/>
        <v>0</v>
      </c>
      <c r="L138" s="44" t="s">
        <v>71</v>
      </c>
      <c r="M138" s="44" t="s">
        <v>72</v>
      </c>
      <c r="N138" s="131"/>
    </row>
    <row r="139" spans="1:14" s="44" customFormat="1" ht="18.75" thickBot="1">
      <c r="A139" s="146"/>
      <c r="B139" s="71">
        <v>926</v>
      </c>
      <c r="C139" s="44" t="s">
        <v>1104</v>
      </c>
      <c r="F139" s="148"/>
      <c r="G139" s="71" t="s">
        <v>23</v>
      </c>
      <c r="H139" s="75"/>
      <c r="J139" s="44" t="s">
        <v>1370</v>
      </c>
      <c r="K139" s="75">
        <f t="shared" si="2"/>
        <v>0</v>
      </c>
      <c r="L139" s="44" t="s">
        <v>1105</v>
      </c>
      <c r="M139" s="44" t="s">
        <v>1106</v>
      </c>
      <c r="N139" s="131"/>
    </row>
    <row r="140" spans="1:14" s="44" customFormat="1" ht="18.75" thickBot="1">
      <c r="A140" s="146"/>
      <c r="B140" s="71">
        <v>327</v>
      </c>
      <c r="C140" s="44" t="s">
        <v>1589</v>
      </c>
      <c r="F140" s="148"/>
      <c r="G140" s="71" t="s">
        <v>23</v>
      </c>
      <c r="H140" s="75"/>
      <c r="J140" s="44" t="s">
        <v>1370</v>
      </c>
      <c r="K140" s="75">
        <f t="shared" si="2"/>
        <v>0</v>
      </c>
      <c r="L140" s="44" t="s">
        <v>1590</v>
      </c>
      <c r="M140" s="44" t="s">
        <v>1591</v>
      </c>
      <c r="N140" s="131"/>
    </row>
    <row r="141" spans="1:14" s="44" customFormat="1" ht="18.75" thickBot="1">
      <c r="A141" s="146"/>
      <c r="B141" s="71">
        <v>609</v>
      </c>
      <c r="C141" s="44" t="s">
        <v>1107</v>
      </c>
      <c r="F141" s="148"/>
      <c r="G141" s="71" t="s">
        <v>23</v>
      </c>
      <c r="H141" s="75"/>
      <c r="J141" s="44" t="s">
        <v>1370</v>
      </c>
      <c r="K141" s="75">
        <f t="shared" si="2"/>
        <v>0</v>
      </c>
      <c r="L141" s="44" t="s">
        <v>1108</v>
      </c>
      <c r="M141" s="44" t="s">
        <v>1109</v>
      </c>
      <c r="N141" s="131"/>
    </row>
    <row r="142" spans="1:14" s="44" customFormat="1" ht="18.75" thickBot="1">
      <c r="A142" s="146"/>
      <c r="B142" s="71">
        <v>653</v>
      </c>
      <c r="C142" s="44" t="s">
        <v>1110</v>
      </c>
      <c r="F142" s="148" t="s">
        <v>73</v>
      </c>
      <c r="G142" s="71" t="s">
        <v>23</v>
      </c>
      <c r="H142" s="75"/>
      <c r="J142" s="44" t="s">
        <v>1370</v>
      </c>
      <c r="K142" s="75">
        <f t="shared" ref="K142:K205" si="3">IF(I142&lt;&gt;0,A142*I142,A142*H142)</f>
        <v>0</v>
      </c>
      <c r="L142" s="44" t="s">
        <v>1111</v>
      </c>
      <c r="M142" s="44" t="s">
        <v>1112</v>
      </c>
      <c r="N142" s="131"/>
    </row>
    <row r="143" spans="1:14" s="44" customFormat="1" ht="18.75" thickBot="1">
      <c r="A143" s="146"/>
      <c r="B143" s="71">
        <v>900</v>
      </c>
      <c r="C143" s="44" t="s">
        <v>1508</v>
      </c>
      <c r="F143" s="148" t="s">
        <v>73</v>
      </c>
      <c r="G143" s="71" t="s">
        <v>23</v>
      </c>
      <c r="H143" s="75"/>
      <c r="J143" s="44" t="s">
        <v>1370</v>
      </c>
      <c r="K143" s="75">
        <f t="shared" si="3"/>
        <v>0</v>
      </c>
      <c r="L143" s="44" t="s">
        <v>1509</v>
      </c>
      <c r="M143" s="44" t="s">
        <v>1510</v>
      </c>
      <c r="N143" s="131"/>
    </row>
    <row r="144" spans="1:14" s="44" customFormat="1" ht="18.75" thickBot="1">
      <c r="A144" s="146"/>
      <c r="B144" s="71">
        <v>709</v>
      </c>
      <c r="C144" s="152" t="s">
        <v>1113</v>
      </c>
      <c r="F144" s="148" t="s">
        <v>33</v>
      </c>
      <c r="G144" s="71" t="s">
        <v>27</v>
      </c>
      <c r="H144" s="75"/>
      <c r="J144" s="44" t="s">
        <v>1370</v>
      </c>
      <c r="K144" s="75">
        <f t="shared" si="3"/>
        <v>0</v>
      </c>
      <c r="L144" s="44" t="s">
        <v>1114</v>
      </c>
      <c r="M144" s="44" t="s">
        <v>1115</v>
      </c>
      <c r="N144" s="131"/>
    </row>
    <row r="145" spans="1:14" s="44" customFormat="1" ht="18.75" thickBot="1">
      <c r="A145" s="146"/>
      <c r="B145" s="71">
        <v>493</v>
      </c>
      <c r="C145" s="44" t="s">
        <v>1292</v>
      </c>
      <c r="F145" s="148"/>
      <c r="G145" s="71" t="s">
        <v>23</v>
      </c>
      <c r="H145" s="75"/>
      <c r="J145" s="44" t="s">
        <v>1370</v>
      </c>
      <c r="K145" s="75">
        <f t="shared" si="3"/>
        <v>0</v>
      </c>
      <c r="L145" s="44" t="s">
        <v>1293</v>
      </c>
      <c r="M145" s="44" t="s">
        <v>1294</v>
      </c>
      <c r="N145" s="131"/>
    </row>
    <row r="146" spans="1:14" s="44" customFormat="1" ht="18.75" thickBot="1">
      <c r="A146" s="146"/>
      <c r="B146" s="71">
        <v>770</v>
      </c>
      <c r="C146" s="44" t="s">
        <v>74</v>
      </c>
      <c r="F146" s="148"/>
      <c r="G146" s="71" t="s">
        <v>23</v>
      </c>
      <c r="H146" s="75"/>
      <c r="J146" s="44" t="s">
        <v>1370</v>
      </c>
      <c r="K146" s="75">
        <f t="shared" si="3"/>
        <v>0</v>
      </c>
      <c r="L146" s="44" t="s">
        <v>75</v>
      </c>
      <c r="M146" s="44" t="s">
        <v>76</v>
      </c>
      <c r="N146" s="131"/>
    </row>
    <row r="147" spans="1:14" s="44" customFormat="1" ht="18.75" thickBot="1">
      <c r="A147" s="146"/>
      <c r="B147" s="71">
        <v>470</v>
      </c>
      <c r="C147" s="44" t="s">
        <v>1116</v>
      </c>
      <c r="F147" s="148"/>
      <c r="G147" s="71" t="s">
        <v>23</v>
      </c>
      <c r="H147" s="75"/>
      <c r="J147" s="44" t="s">
        <v>1370</v>
      </c>
      <c r="K147" s="75">
        <f t="shared" si="3"/>
        <v>0</v>
      </c>
      <c r="L147" s="44" t="s">
        <v>1117</v>
      </c>
      <c r="M147" s="44" t="s">
        <v>1118</v>
      </c>
      <c r="N147" s="131"/>
    </row>
    <row r="148" spans="1:14" s="44" customFormat="1" ht="18.75" thickBot="1">
      <c r="A148" s="146"/>
      <c r="B148" s="71">
        <v>2556</v>
      </c>
      <c r="C148" s="44" t="s">
        <v>1457</v>
      </c>
      <c r="F148" s="148" t="s">
        <v>33</v>
      </c>
      <c r="G148" s="71" t="s">
        <v>23</v>
      </c>
      <c r="H148" s="75"/>
      <c r="J148" s="44" t="s">
        <v>1370</v>
      </c>
      <c r="K148" s="75">
        <f t="shared" si="3"/>
        <v>0</v>
      </c>
      <c r="L148" s="44" t="s">
        <v>784</v>
      </c>
      <c r="M148" s="44" t="s">
        <v>785</v>
      </c>
      <c r="N148" s="131"/>
    </row>
    <row r="149" spans="1:14" s="44" customFormat="1" ht="18.75" thickBot="1">
      <c r="A149" s="146"/>
      <c r="B149" s="71">
        <v>1438</v>
      </c>
      <c r="C149" s="44" t="s">
        <v>1119</v>
      </c>
      <c r="F149" s="148" t="s">
        <v>33</v>
      </c>
      <c r="G149" s="71" t="s">
        <v>23</v>
      </c>
      <c r="H149" s="75"/>
      <c r="J149" s="44" t="s">
        <v>1370</v>
      </c>
      <c r="K149" s="75">
        <f t="shared" si="3"/>
        <v>0</v>
      </c>
      <c r="L149" s="44" t="s">
        <v>1120</v>
      </c>
      <c r="M149" s="44" t="s">
        <v>1121</v>
      </c>
      <c r="N149" s="131"/>
    </row>
    <row r="150" spans="1:14" s="44" customFormat="1" ht="18.75" thickBot="1">
      <c r="A150" s="146"/>
      <c r="B150" s="71">
        <v>32</v>
      </c>
      <c r="C150" s="44" t="s">
        <v>77</v>
      </c>
      <c r="F150" s="148"/>
      <c r="G150" s="71" t="s">
        <v>80</v>
      </c>
      <c r="H150" s="75"/>
      <c r="J150" s="44" t="s">
        <v>1034</v>
      </c>
      <c r="K150" s="75">
        <f t="shared" si="3"/>
        <v>0</v>
      </c>
      <c r="L150" s="44" t="s">
        <v>2348</v>
      </c>
      <c r="M150" s="44" t="s">
        <v>2349</v>
      </c>
      <c r="N150" s="131"/>
    </row>
    <row r="151" spans="1:14" s="44" customFormat="1" ht="18.75" thickBot="1">
      <c r="A151" s="146"/>
      <c r="B151" s="71">
        <v>3833</v>
      </c>
      <c r="C151" s="44" t="s">
        <v>77</v>
      </c>
      <c r="F151" s="148"/>
      <c r="G151" s="71" t="s">
        <v>27</v>
      </c>
      <c r="H151" s="75"/>
      <c r="J151" s="44" t="s">
        <v>1296</v>
      </c>
      <c r="K151" s="75">
        <f t="shared" si="3"/>
        <v>0</v>
      </c>
      <c r="L151" s="44" t="s">
        <v>78</v>
      </c>
      <c r="M151" s="44" t="s">
        <v>79</v>
      </c>
      <c r="N151" s="131"/>
    </row>
    <row r="152" spans="1:14" s="44" customFormat="1" ht="18.75" thickBot="1">
      <c r="A152" s="146"/>
      <c r="B152" s="71">
        <v>1896</v>
      </c>
      <c r="C152" s="44" t="s">
        <v>77</v>
      </c>
      <c r="F152" s="148"/>
      <c r="G152" s="71" t="s">
        <v>23</v>
      </c>
      <c r="H152" s="75"/>
      <c r="J152" s="44" t="s">
        <v>1295</v>
      </c>
      <c r="K152" s="75">
        <f t="shared" si="3"/>
        <v>0</v>
      </c>
      <c r="L152" s="44" t="s">
        <v>530</v>
      </c>
      <c r="M152" s="44" t="s">
        <v>531</v>
      </c>
      <c r="N152" s="131"/>
    </row>
    <row r="153" spans="1:14" s="44" customFormat="1" ht="18.75" thickBot="1">
      <c r="A153" s="146"/>
      <c r="B153" s="71">
        <v>929</v>
      </c>
      <c r="C153" s="44" t="s">
        <v>81</v>
      </c>
      <c r="F153" s="148"/>
      <c r="G153" s="71" t="s">
        <v>80</v>
      </c>
      <c r="H153" s="75"/>
      <c r="J153" s="44" t="s">
        <v>1299</v>
      </c>
      <c r="K153" s="75">
        <f t="shared" si="3"/>
        <v>0</v>
      </c>
      <c r="L153" s="44" t="s">
        <v>532</v>
      </c>
      <c r="M153" s="44" t="s">
        <v>533</v>
      </c>
      <c r="N153" s="131"/>
    </row>
    <row r="154" spans="1:14" s="44" customFormat="1" ht="18.75" thickBot="1">
      <c r="A154" s="146"/>
      <c r="B154" s="71">
        <v>7562</v>
      </c>
      <c r="C154" s="44" t="s">
        <v>81</v>
      </c>
      <c r="F154" s="148"/>
      <c r="G154" s="71" t="s">
        <v>27</v>
      </c>
      <c r="H154" s="75"/>
      <c r="J154" s="44" t="s">
        <v>1297</v>
      </c>
      <c r="K154" s="75">
        <f t="shared" si="3"/>
        <v>0</v>
      </c>
      <c r="L154" s="44" t="s">
        <v>82</v>
      </c>
      <c r="M154" s="44" t="s">
        <v>83</v>
      </c>
      <c r="N154" s="131"/>
    </row>
    <row r="155" spans="1:14" s="44" customFormat="1" ht="18.75" thickBot="1">
      <c r="A155" s="146"/>
      <c r="B155" s="71">
        <v>3774</v>
      </c>
      <c r="C155" s="44" t="s">
        <v>81</v>
      </c>
      <c r="F155" s="148"/>
      <c r="G155" s="71" t="s">
        <v>23</v>
      </c>
      <c r="H155" s="75"/>
      <c r="J155" s="44" t="s">
        <v>1298</v>
      </c>
      <c r="K155" s="75">
        <f t="shared" si="3"/>
        <v>0</v>
      </c>
      <c r="L155" s="44" t="s">
        <v>648</v>
      </c>
      <c r="M155" s="44" t="s">
        <v>649</v>
      </c>
      <c r="N155" s="131"/>
    </row>
    <row r="156" spans="1:14" s="44" customFormat="1" ht="18.75" thickBot="1">
      <c r="A156" s="146"/>
      <c r="B156" s="71">
        <v>2359</v>
      </c>
      <c r="C156" s="44" t="s">
        <v>84</v>
      </c>
      <c r="F156" s="148"/>
      <c r="G156" s="71" t="s">
        <v>23</v>
      </c>
      <c r="H156" s="75"/>
      <c r="J156" s="44" t="s">
        <v>1296</v>
      </c>
      <c r="K156" s="75">
        <f t="shared" si="3"/>
        <v>0</v>
      </c>
      <c r="L156" s="44" t="s">
        <v>534</v>
      </c>
      <c r="M156" s="44" t="s">
        <v>535</v>
      </c>
      <c r="N156" s="131"/>
    </row>
    <row r="157" spans="1:14" s="44" customFormat="1" ht="18.75" thickBot="1">
      <c r="A157" s="146"/>
      <c r="B157" s="71">
        <v>533</v>
      </c>
      <c r="C157" s="44" t="s">
        <v>650</v>
      </c>
      <c r="F157" s="148"/>
      <c r="G157" s="71" t="s">
        <v>27</v>
      </c>
      <c r="H157" s="75"/>
      <c r="J157" s="44" t="s">
        <v>611</v>
      </c>
      <c r="K157" s="75">
        <f t="shared" si="3"/>
        <v>0</v>
      </c>
      <c r="L157" s="44" t="s">
        <v>653</v>
      </c>
      <c r="M157" s="44" t="s">
        <v>654</v>
      </c>
      <c r="N157" s="131"/>
    </row>
    <row r="158" spans="1:14" s="44" customFormat="1" ht="18.75" thickBot="1">
      <c r="A158" s="146"/>
      <c r="B158" s="71">
        <v>738</v>
      </c>
      <c r="C158" s="44" t="s">
        <v>650</v>
      </c>
      <c r="F158" s="148"/>
      <c r="G158" s="71" t="s">
        <v>23</v>
      </c>
      <c r="H158" s="75"/>
      <c r="J158" s="44" t="s">
        <v>610</v>
      </c>
      <c r="K158" s="75">
        <f t="shared" si="3"/>
        <v>0</v>
      </c>
      <c r="L158" s="44" t="s">
        <v>651</v>
      </c>
      <c r="M158" s="44" t="s">
        <v>652</v>
      </c>
      <c r="N158" s="131"/>
    </row>
    <row r="159" spans="1:14" s="44" customFormat="1" ht="18.75" thickBot="1">
      <c r="A159" s="146"/>
      <c r="B159" s="71">
        <v>1153</v>
      </c>
      <c r="C159" s="44" t="s">
        <v>85</v>
      </c>
      <c r="F159" s="148"/>
      <c r="G159" s="71" t="s">
        <v>80</v>
      </c>
      <c r="H159" s="75"/>
      <c r="J159" s="44" t="s">
        <v>1299</v>
      </c>
      <c r="K159" s="75">
        <f t="shared" si="3"/>
        <v>0</v>
      </c>
      <c r="L159" s="44" t="s">
        <v>86</v>
      </c>
      <c r="M159" s="44" t="s">
        <v>87</v>
      </c>
      <c r="N159" s="131"/>
    </row>
    <row r="160" spans="1:14" s="44" customFormat="1" ht="18.75" thickBot="1">
      <c r="A160" s="146"/>
      <c r="B160" s="71">
        <v>3648</v>
      </c>
      <c r="C160" s="44" t="s">
        <v>85</v>
      </c>
      <c r="F160" s="148"/>
      <c r="G160" s="71" t="s">
        <v>27</v>
      </c>
      <c r="H160" s="75"/>
      <c r="J160" s="44" t="s">
        <v>1300</v>
      </c>
      <c r="K160" s="75">
        <f t="shared" si="3"/>
        <v>0</v>
      </c>
      <c r="L160" s="44" t="s">
        <v>536</v>
      </c>
      <c r="M160" s="44" t="s">
        <v>537</v>
      </c>
      <c r="N160" s="131"/>
    </row>
    <row r="161" spans="1:14" s="44" customFormat="1" ht="18.75" thickBot="1">
      <c r="A161" s="146"/>
      <c r="B161" s="71">
        <v>3579</v>
      </c>
      <c r="C161" s="44" t="s">
        <v>85</v>
      </c>
      <c r="F161" s="148"/>
      <c r="G161" s="71" t="s">
        <v>23</v>
      </c>
      <c r="H161" s="75"/>
      <c r="J161" s="44" t="s">
        <v>1238</v>
      </c>
      <c r="K161" s="75">
        <f t="shared" si="3"/>
        <v>0</v>
      </c>
      <c r="L161" s="44" t="s">
        <v>655</v>
      </c>
      <c r="M161" s="44" t="s">
        <v>656</v>
      </c>
      <c r="N161" s="131"/>
    </row>
    <row r="162" spans="1:14" s="44" customFormat="1" ht="18.75" thickBot="1">
      <c r="A162" s="146"/>
      <c r="B162" s="71">
        <v>5394</v>
      </c>
      <c r="C162" s="44" t="s">
        <v>88</v>
      </c>
      <c r="F162" s="148"/>
      <c r="G162" s="71" t="s">
        <v>27</v>
      </c>
      <c r="H162" s="75"/>
      <c r="J162" s="44" t="s">
        <v>610</v>
      </c>
      <c r="K162" s="75">
        <f t="shared" si="3"/>
        <v>0</v>
      </c>
      <c r="L162" s="44" t="s">
        <v>89</v>
      </c>
      <c r="M162" s="44" t="s">
        <v>90</v>
      </c>
      <c r="N162" s="131"/>
    </row>
    <row r="163" spans="1:14" s="44" customFormat="1" ht="18.75" thickBot="1">
      <c r="A163" s="146"/>
      <c r="B163" s="71">
        <v>5654</v>
      </c>
      <c r="C163" s="153" t="s">
        <v>88</v>
      </c>
      <c r="F163" s="148"/>
      <c r="G163" s="71" t="s">
        <v>23</v>
      </c>
      <c r="H163" s="75"/>
      <c r="J163" s="44" t="s">
        <v>647</v>
      </c>
      <c r="K163" s="75">
        <f t="shared" si="3"/>
        <v>0</v>
      </c>
      <c r="L163" s="44" t="s">
        <v>538</v>
      </c>
      <c r="M163" s="44" t="s">
        <v>539</v>
      </c>
      <c r="N163" s="131"/>
    </row>
    <row r="164" spans="1:14" s="44" customFormat="1" ht="18.75" thickBot="1">
      <c r="A164" s="146"/>
      <c r="B164" s="71">
        <v>642</v>
      </c>
      <c r="C164" s="44" t="s">
        <v>540</v>
      </c>
      <c r="F164" s="148" t="s">
        <v>33</v>
      </c>
      <c r="G164" s="71" t="s">
        <v>27</v>
      </c>
      <c r="H164" s="75"/>
      <c r="J164" s="44" t="s">
        <v>1301</v>
      </c>
      <c r="K164" s="75">
        <f t="shared" si="3"/>
        <v>0</v>
      </c>
      <c r="L164" s="44" t="s">
        <v>541</v>
      </c>
      <c r="M164" s="44" t="s">
        <v>542</v>
      </c>
      <c r="N164" s="131"/>
    </row>
    <row r="165" spans="1:14" s="44" customFormat="1" ht="18.75" thickBot="1">
      <c r="A165" s="146"/>
      <c r="B165" s="71">
        <v>621</v>
      </c>
      <c r="C165" s="44" t="s">
        <v>540</v>
      </c>
      <c r="F165" s="148" t="s">
        <v>33</v>
      </c>
      <c r="G165" s="71" t="s">
        <v>23</v>
      </c>
      <c r="H165" s="75"/>
      <c r="J165" s="44" t="s">
        <v>1238</v>
      </c>
      <c r="K165" s="75">
        <f t="shared" si="3"/>
        <v>0</v>
      </c>
      <c r="L165" s="44" t="s">
        <v>543</v>
      </c>
      <c r="M165" s="44" t="s">
        <v>544</v>
      </c>
      <c r="N165" s="131"/>
    </row>
    <row r="166" spans="1:14" s="44" customFormat="1" ht="18.75" thickBot="1">
      <c r="A166" s="146"/>
      <c r="B166" s="71">
        <v>536</v>
      </c>
      <c r="C166" s="44" t="s">
        <v>91</v>
      </c>
      <c r="F166" s="148"/>
      <c r="G166" s="71" t="s">
        <v>27</v>
      </c>
      <c r="H166" s="75"/>
      <c r="J166" s="44" t="s">
        <v>1300</v>
      </c>
      <c r="K166" s="75">
        <f t="shared" si="3"/>
        <v>0</v>
      </c>
      <c r="L166" s="44" t="s">
        <v>92</v>
      </c>
      <c r="M166" s="44" t="s">
        <v>93</v>
      </c>
      <c r="N166" s="131"/>
    </row>
    <row r="167" spans="1:14" s="44" customFormat="1" ht="18.75" thickBot="1">
      <c r="A167" s="146"/>
      <c r="B167" s="71">
        <v>1773</v>
      </c>
      <c r="C167" s="44" t="s">
        <v>91</v>
      </c>
      <c r="F167" s="148"/>
      <c r="G167" s="71" t="s">
        <v>23</v>
      </c>
      <c r="H167" s="75"/>
      <c r="J167" s="44" t="s">
        <v>1238</v>
      </c>
      <c r="K167" s="75">
        <f t="shared" si="3"/>
        <v>0</v>
      </c>
      <c r="L167" s="44" t="s">
        <v>94</v>
      </c>
      <c r="M167" s="44" t="s">
        <v>95</v>
      </c>
      <c r="N167" s="131"/>
    </row>
    <row r="168" spans="1:14" s="44" customFormat="1" ht="18.75" thickBot="1">
      <c r="A168" s="146"/>
      <c r="B168" s="71">
        <v>552</v>
      </c>
      <c r="C168" s="44" t="s">
        <v>860</v>
      </c>
      <c r="F168" s="148" t="s">
        <v>33</v>
      </c>
      <c r="G168" s="71" t="s">
        <v>23</v>
      </c>
      <c r="H168" s="75"/>
      <c r="J168" s="44" t="s">
        <v>1370</v>
      </c>
      <c r="K168" s="75">
        <f t="shared" si="3"/>
        <v>0</v>
      </c>
      <c r="L168" s="44" t="s">
        <v>861</v>
      </c>
      <c r="M168" s="44" t="s">
        <v>862</v>
      </c>
      <c r="N168" s="131"/>
    </row>
    <row r="169" spans="1:14" s="44" customFormat="1" ht="18.75" thickBot="1">
      <c r="A169" s="146"/>
      <c r="B169" s="71">
        <v>350</v>
      </c>
      <c r="C169" s="44" t="s">
        <v>1122</v>
      </c>
      <c r="F169" s="148" t="s">
        <v>33</v>
      </c>
      <c r="G169" s="71" t="s">
        <v>23</v>
      </c>
      <c r="H169" s="75"/>
      <c r="J169" s="44" t="s">
        <v>2090</v>
      </c>
      <c r="K169" s="75">
        <f t="shared" si="3"/>
        <v>0</v>
      </c>
      <c r="L169" s="44" t="s">
        <v>1123</v>
      </c>
      <c r="M169" s="44" t="s">
        <v>1124</v>
      </c>
      <c r="N169" s="131"/>
    </row>
    <row r="170" spans="1:14" s="44" customFormat="1" ht="18.75" thickBot="1">
      <c r="A170" s="146"/>
      <c r="B170" s="71">
        <v>624</v>
      </c>
      <c r="C170" s="131" t="s">
        <v>863</v>
      </c>
      <c r="F170" s="148" t="s">
        <v>33</v>
      </c>
      <c r="G170" s="71" t="s">
        <v>27</v>
      </c>
      <c r="H170" s="75"/>
      <c r="J170" s="44" t="s">
        <v>1370</v>
      </c>
      <c r="K170" s="75">
        <f t="shared" si="3"/>
        <v>0</v>
      </c>
      <c r="L170" s="44" t="s">
        <v>864</v>
      </c>
      <c r="M170" s="44" t="s">
        <v>865</v>
      </c>
      <c r="N170" s="131"/>
    </row>
    <row r="171" spans="1:14" s="44" customFormat="1" ht="18.75" thickBot="1">
      <c r="A171" s="146"/>
      <c r="B171" s="71">
        <v>135</v>
      </c>
      <c r="C171" s="44" t="s">
        <v>1592</v>
      </c>
      <c r="F171" s="148" t="s">
        <v>73</v>
      </c>
      <c r="G171" s="71" t="s">
        <v>23</v>
      </c>
      <c r="H171" s="75"/>
      <c r="J171" s="44" t="s">
        <v>1370</v>
      </c>
      <c r="K171" s="75">
        <f t="shared" si="3"/>
        <v>0</v>
      </c>
      <c r="L171" s="44" t="s">
        <v>1593</v>
      </c>
      <c r="M171" s="44" t="s">
        <v>1594</v>
      </c>
      <c r="N171" s="131"/>
    </row>
    <row r="172" spans="1:14" s="44" customFormat="1" ht="18.75" thickBot="1">
      <c r="A172" s="146"/>
      <c r="B172" s="71">
        <v>1377</v>
      </c>
      <c r="C172" s="153" t="s">
        <v>96</v>
      </c>
      <c r="F172" s="148"/>
      <c r="G172" s="71" t="s">
        <v>80</v>
      </c>
      <c r="H172" s="75"/>
      <c r="J172" s="44" t="s">
        <v>1504</v>
      </c>
      <c r="K172" s="75">
        <f t="shared" si="3"/>
        <v>0</v>
      </c>
      <c r="L172" s="44" t="s">
        <v>97</v>
      </c>
      <c r="M172" s="44" t="s">
        <v>98</v>
      </c>
      <c r="N172" s="131"/>
    </row>
    <row r="173" spans="1:14" s="44" customFormat="1" ht="18.75" thickBot="1">
      <c r="A173" s="146"/>
      <c r="B173" s="71">
        <v>4575</v>
      </c>
      <c r="C173" s="153" t="s">
        <v>96</v>
      </c>
      <c r="F173" s="148"/>
      <c r="G173" s="71" t="s">
        <v>27</v>
      </c>
      <c r="H173" s="75"/>
      <c r="J173" s="44" t="s">
        <v>1719</v>
      </c>
      <c r="K173" s="75">
        <f t="shared" si="3"/>
        <v>0</v>
      </c>
      <c r="L173" s="44" t="s">
        <v>101</v>
      </c>
      <c r="M173" s="44" t="s">
        <v>102</v>
      </c>
      <c r="N173" s="131"/>
    </row>
    <row r="174" spans="1:14" s="44" customFormat="1" ht="18.75" thickBot="1">
      <c r="A174" s="146"/>
      <c r="B174" s="71">
        <v>3729</v>
      </c>
      <c r="C174" s="153" t="s">
        <v>96</v>
      </c>
      <c r="F174" s="148"/>
      <c r="G174" s="71" t="s">
        <v>23</v>
      </c>
      <c r="H174" s="75"/>
      <c r="J174" s="44" t="s">
        <v>587</v>
      </c>
      <c r="K174" s="75">
        <f t="shared" si="3"/>
        <v>0</v>
      </c>
      <c r="L174" s="44" t="s">
        <v>99</v>
      </c>
      <c r="M174" s="44" t="s">
        <v>100</v>
      </c>
      <c r="N174" s="131"/>
    </row>
    <row r="175" spans="1:14" s="44" customFormat="1" ht="18.75" thickBot="1">
      <c r="A175" s="146"/>
      <c r="B175" s="71">
        <v>1887</v>
      </c>
      <c r="C175" s="44" t="s">
        <v>96</v>
      </c>
      <c r="F175" s="148"/>
      <c r="G175" s="71" t="s">
        <v>37</v>
      </c>
      <c r="H175" s="75"/>
      <c r="J175" s="44" t="s">
        <v>1641</v>
      </c>
      <c r="K175" s="75">
        <f t="shared" si="3"/>
        <v>0</v>
      </c>
      <c r="L175" s="44" t="s">
        <v>1353</v>
      </c>
      <c r="M175" s="44" t="s">
        <v>1354</v>
      </c>
      <c r="N175" s="131"/>
    </row>
    <row r="176" spans="1:14" s="44" customFormat="1" ht="18.75" thickBot="1">
      <c r="A176" s="146"/>
      <c r="B176" s="71">
        <v>601</v>
      </c>
      <c r="C176" s="153" t="s">
        <v>103</v>
      </c>
      <c r="F176" s="148"/>
      <c r="G176" s="71" t="s">
        <v>37</v>
      </c>
      <c r="H176" s="75"/>
      <c r="J176" s="44" t="s">
        <v>586</v>
      </c>
      <c r="K176" s="75">
        <f t="shared" si="3"/>
        <v>0</v>
      </c>
      <c r="L176" s="44" t="s">
        <v>104</v>
      </c>
      <c r="M176" s="44" t="s">
        <v>105</v>
      </c>
      <c r="N176" s="131"/>
    </row>
    <row r="177" spans="1:14" s="44" customFormat="1" ht="18.75" thickBot="1">
      <c r="A177" s="146"/>
      <c r="B177" s="71">
        <v>379</v>
      </c>
      <c r="C177" s="44" t="s">
        <v>2350</v>
      </c>
      <c r="F177" s="148"/>
      <c r="G177" s="71" t="s">
        <v>23</v>
      </c>
      <c r="H177" s="75"/>
      <c r="J177" s="44" t="s">
        <v>1370</v>
      </c>
      <c r="K177" s="75">
        <f t="shared" si="3"/>
        <v>0</v>
      </c>
      <c r="L177" s="44" t="s">
        <v>2351</v>
      </c>
      <c r="M177" s="44" t="s">
        <v>2352</v>
      </c>
      <c r="N177" s="131"/>
    </row>
    <row r="178" spans="1:14" s="44" customFormat="1" ht="18.75" thickBot="1">
      <c r="A178" s="146"/>
      <c r="B178" s="71">
        <v>1349</v>
      </c>
      <c r="C178" s="44" t="s">
        <v>2116</v>
      </c>
      <c r="F178" s="148"/>
      <c r="G178" s="71" t="s">
        <v>23</v>
      </c>
      <c r="H178" s="75"/>
      <c r="J178" s="44" t="s">
        <v>1370</v>
      </c>
      <c r="K178" s="75">
        <f t="shared" si="3"/>
        <v>0</v>
      </c>
      <c r="L178" s="44" t="s">
        <v>2117</v>
      </c>
      <c r="M178" s="44" t="s">
        <v>2118</v>
      </c>
      <c r="N178" s="131"/>
    </row>
    <row r="179" spans="1:14" s="44" customFormat="1" ht="18.75" thickBot="1">
      <c r="A179" s="146"/>
      <c r="B179" s="71">
        <v>532</v>
      </c>
      <c r="C179" s="44" t="s">
        <v>1355</v>
      </c>
      <c r="F179" s="148" t="s">
        <v>33</v>
      </c>
      <c r="G179" s="71" t="s">
        <v>23</v>
      </c>
      <c r="H179" s="75"/>
      <c r="J179" s="44" t="s">
        <v>1370</v>
      </c>
      <c r="K179" s="75">
        <f t="shared" si="3"/>
        <v>0</v>
      </c>
      <c r="L179" s="44" t="s">
        <v>1356</v>
      </c>
      <c r="M179" s="44" t="s">
        <v>1357</v>
      </c>
      <c r="N179" s="131"/>
    </row>
    <row r="180" spans="1:14" s="44" customFormat="1" ht="18.75" thickBot="1">
      <c r="A180" s="146"/>
      <c r="B180" s="71">
        <v>519</v>
      </c>
      <c r="C180" s="44" t="s">
        <v>1645</v>
      </c>
      <c r="F180" s="148" t="s">
        <v>33</v>
      </c>
      <c r="G180" s="71" t="s">
        <v>23</v>
      </c>
      <c r="H180" s="75"/>
      <c r="J180" s="44" t="s">
        <v>1370</v>
      </c>
      <c r="K180" s="75">
        <f t="shared" si="3"/>
        <v>0</v>
      </c>
      <c r="L180" s="44" t="s">
        <v>1646</v>
      </c>
      <c r="M180" s="44" t="s">
        <v>1647</v>
      </c>
      <c r="N180" s="131"/>
    </row>
    <row r="181" spans="1:14" s="44" customFormat="1" ht="18.75" thickBot="1">
      <c r="A181" s="146"/>
      <c r="B181" s="71">
        <v>1008</v>
      </c>
      <c r="C181" s="44" t="s">
        <v>966</v>
      </c>
      <c r="F181" s="148"/>
      <c r="G181" s="71" t="s">
        <v>23</v>
      </c>
      <c r="H181" s="75"/>
      <c r="J181" s="44" t="s">
        <v>585</v>
      </c>
      <c r="K181" s="75">
        <f t="shared" si="3"/>
        <v>0</v>
      </c>
      <c r="L181" s="44" t="s">
        <v>967</v>
      </c>
      <c r="M181" s="44" t="s">
        <v>968</v>
      </c>
      <c r="N181" s="131"/>
    </row>
    <row r="182" spans="1:14" s="44" customFormat="1" ht="18.75" thickBot="1">
      <c r="A182" s="146"/>
      <c r="B182" s="71">
        <v>44</v>
      </c>
      <c r="C182" s="131" t="s">
        <v>2936</v>
      </c>
      <c r="F182" s="148" t="s">
        <v>33</v>
      </c>
      <c r="G182" s="71" t="s">
        <v>23</v>
      </c>
      <c r="H182" s="75"/>
      <c r="J182" s="44" t="s">
        <v>2091</v>
      </c>
      <c r="K182" s="75">
        <f t="shared" si="3"/>
        <v>0</v>
      </c>
      <c r="L182" s="44" t="s">
        <v>2092</v>
      </c>
      <c r="M182" s="44" t="s">
        <v>2093</v>
      </c>
      <c r="N182" s="131"/>
    </row>
    <row r="183" spans="1:14" s="44" customFormat="1" ht="18.75" thickBot="1">
      <c r="A183" s="146"/>
      <c r="B183" s="71">
        <v>1605</v>
      </c>
      <c r="C183" s="44" t="s">
        <v>1230</v>
      </c>
      <c r="F183" s="148" t="s">
        <v>33</v>
      </c>
      <c r="G183" s="71" t="s">
        <v>23</v>
      </c>
      <c r="H183" s="75"/>
      <c r="J183" s="44" t="s">
        <v>1370</v>
      </c>
      <c r="K183" s="75">
        <f t="shared" si="3"/>
        <v>0</v>
      </c>
      <c r="L183" s="44" t="s">
        <v>106</v>
      </c>
      <c r="M183" s="44" t="s">
        <v>107</v>
      </c>
      <c r="N183" s="131"/>
    </row>
    <row r="184" spans="1:14" s="44" customFormat="1" ht="18.75" thickBot="1">
      <c r="A184" s="146"/>
      <c r="B184" s="71">
        <v>261</v>
      </c>
      <c r="C184" s="44" t="s">
        <v>1230</v>
      </c>
      <c r="F184" s="148" t="s">
        <v>33</v>
      </c>
      <c r="G184" s="71" t="s">
        <v>37</v>
      </c>
      <c r="H184" s="75"/>
      <c r="J184" s="44" t="s">
        <v>1370</v>
      </c>
      <c r="K184" s="75">
        <f t="shared" si="3"/>
        <v>0</v>
      </c>
      <c r="L184" s="44" t="s">
        <v>1125</v>
      </c>
      <c r="M184" s="44" t="s">
        <v>1126</v>
      </c>
      <c r="N184" s="131"/>
    </row>
    <row r="185" spans="1:14" s="44" customFormat="1" ht="18.75" thickBot="1">
      <c r="A185" s="146"/>
      <c r="B185" s="71">
        <v>196</v>
      </c>
      <c r="C185" s="44" t="s">
        <v>969</v>
      </c>
      <c r="F185" s="148" t="s">
        <v>33</v>
      </c>
      <c r="G185" s="71" t="s">
        <v>23</v>
      </c>
      <c r="H185" s="75"/>
      <c r="J185" s="44" t="s">
        <v>637</v>
      </c>
      <c r="K185" s="75">
        <f t="shared" si="3"/>
        <v>0</v>
      </c>
      <c r="L185" s="44" t="s">
        <v>970</v>
      </c>
      <c r="M185" s="44" t="s">
        <v>971</v>
      </c>
      <c r="N185" s="131"/>
    </row>
    <row r="186" spans="1:14" s="44" customFormat="1" ht="18.75" thickBot="1">
      <c r="A186" s="146"/>
      <c r="B186" s="71">
        <v>314</v>
      </c>
      <c r="C186" s="44" t="s">
        <v>1977</v>
      </c>
      <c r="F186" s="148"/>
      <c r="G186" s="71" t="s">
        <v>23</v>
      </c>
      <c r="H186" s="75"/>
      <c r="J186" s="44" t="s">
        <v>1978</v>
      </c>
      <c r="K186" s="75">
        <f t="shared" si="3"/>
        <v>0</v>
      </c>
      <c r="L186" s="44" t="s">
        <v>1979</v>
      </c>
      <c r="M186" s="44" t="s">
        <v>1980</v>
      </c>
      <c r="N186" s="131"/>
    </row>
    <row r="187" spans="1:14" s="44" customFormat="1" ht="18.75" thickBot="1">
      <c r="A187" s="146"/>
      <c r="B187" s="71">
        <v>343</v>
      </c>
      <c r="C187" s="44" t="s">
        <v>657</v>
      </c>
      <c r="F187" s="148" t="s">
        <v>33</v>
      </c>
      <c r="G187" s="71" t="s">
        <v>23</v>
      </c>
      <c r="H187" s="75"/>
      <c r="J187" s="44" t="s">
        <v>1370</v>
      </c>
      <c r="K187" s="75">
        <f t="shared" si="3"/>
        <v>0</v>
      </c>
      <c r="L187" s="44" t="s">
        <v>658</v>
      </c>
      <c r="M187" s="44" t="s">
        <v>659</v>
      </c>
      <c r="N187" s="131"/>
    </row>
    <row r="188" spans="1:14" s="44" customFormat="1" ht="18.75" thickBot="1">
      <c r="A188" s="146"/>
      <c r="B188" s="71">
        <v>103</v>
      </c>
      <c r="C188" s="44" t="s">
        <v>1731</v>
      </c>
      <c r="F188" s="148" t="s">
        <v>33</v>
      </c>
      <c r="G188" s="71" t="s">
        <v>23</v>
      </c>
      <c r="H188" s="75"/>
      <c r="J188" s="44" t="s">
        <v>592</v>
      </c>
      <c r="K188" s="75">
        <f t="shared" si="3"/>
        <v>0</v>
      </c>
      <c r="L188" s="44" t="s">
        <v>1732</v>
      </c>
      <c r="M188" s="44" t="s">
        <v>1733</v>
      </c>
      <c r="N188" s="131"/>
    </row>
    <row r="189" spans="1:14" s="44" customFormat="1" ht="18.75" thickBot="1">
      <c r="A189" s="146"/>
      <c r="B189" s="71">
        <v>274</v>
      </c>
      <c r="C189" s="44" t="s">
        <v>972</v>
      </c>
      <c r="F189" s="148" t="s">
        <v>33</v>
      </c>
      <c r="G189" s="71" t="s">
        <v>23</v>
      </c>
      <c r="H189" s="75"/>
      <c r="J189" s="44" t="s">
        <v>594</v>
      </c>
      <c r="K189" s="75">
        <f t="shared" si="3"/>
        <v>0</v>
      </c>
      <c r="L189" s="44" t="s">
        <v>973</v>
      </c>
      <c r="M189" s="44" t="s">
        <v>974</v>
      </c>
      <c r="N189" s="131"/>
    </row>
    <row r="190" spans="1:14" s="44" customFormat="1" ht="18.75" thickBot="1">
      <c r="A190" s="146"/>
      <c r="B190" s="71">
        <v>290</v>
      </c>
      <c r="C190" s="44" t="s">
        <v>975</v>
      </c>
      <c r="F190" s="148" t="s">
        <v>33</v>
      </c>
      <c r="G190" s="71" t="s">
        <v>23</v>
      </c>
      <c r="H190" s="75"/>
      <c r="J190" s="44" t="s">
        <v>594</v>
      </c>
      <c r="K190" s="75">
        <f t="shared" si="3"/>
        <v>0</v>
      </c>
      <c r="L190" s="44" t="s">
        <v>976</v>
      </c>
      <c r="M190" s="44" t="s">
        <v>977</v>
      </c>
      <c r="N190" s="131"/>
    </row>
    <row r="191" spans="1:14" s="44" customFormat="1" ht="18.75" thickBot="1">
      <c r="A191" s="146"/>
      <c r="B191" s="71">
        <v>922</v>
      </c>
      <c r="C191" s="153" t="s">
        <v>786</v>
      </c>
      <c r="F191" s="148"/>
      <c r="G191" s="71" t="s">
        <v>37</v>
      </c>
      <c r="H191" s="75"/>
      <c r="J191" s="44" t="s">
        <v>1239</v>
      </c>
      <c r="K191" s="75">
        <f t="shared" si="3"/>
        <v>0</v>
      </c>
      <c r="L191" s="44" t="s">
        <v>700</v>
      </c>
      <c r="M191" s="44" t="s">
        <v>701</v>
      </c>
      <c r="N191" s="131"/>
    </row>
    <row r="192" spans="1:14" s="44" customFormat="1" ht="18.75" thickBot="1">
      <c r="A192" s="146"/>
      <c r="B192" s="71">
        <v>1216</v>
      </c>
      <c r="C192" s="44" t="s">
        <v>1240</v>
      </c>
      <c r="F192" s="148" t="s">
        <v>33</v>
      </c>
      <c r="G192" s="71" t="s">
        <v>23</v>
      </c>
      <c r="H192" s="75"/>
      <c r="J192" s="44" t="s">
        <v>592</v>
      </c>
      <c r="K192" s="75">
        <f t="shared" si="3"/>
        <v>0</v>
      </c>
      <c r="L192" s="44" t="s">
        <v>1241</v>
      </c>
      <c r="M192" s="44" t="s">
        <v>1242</v>
      </c>
      <c r="N192" s="131"/>
    </row>
    <row r="193" spans="1:14" s="44" customFormat="1" ht="18.75" thickBot="1">
      <c r="A193" s="146"/>
      <c r="B193" s="71">
        <v>1344</v>
      </c>
      <c r="C193" s="44" t="s">
        <v>866</v>
      </c>
      <c r="F193" s="148" t="s">
        <v>33</v>
      </c>
      <c r="G193" s="71" t="s">
        <v>23</v>
      </c>
      <c r="H193" s="75"/>
      <c r="J193" s="44" t="s">
        <v>592</v>
      </c>
      <c r="K193" s="75">
        <f t="shared" si="3"/>
        <v>0</v>
      </c>
      <c r="L193" s="44" t="s">
        <v>867</v>
      </c>
      <c r="M193" s="44" t="s">
        <v>868</v>
      </c>
      <c r="N193" s="131"/>
    </row>
    <row r="194" spans="1:14" s="44" customFormat="1" ht="18.75" thickBot="1">
      <c r="A194" s="146"/>
      <c r="B194" s="71">
        <v>1857</v>
      </c>
      <c r="C194" s="44" t="s">
        <v>108</v>
      </c>
      <c r="F194" s="148"/>
      <c r="G194" s="71" t="s">
        <v>23</v>
      </c>
      <c r="H194" s="75"/>
      <c r="J194" s="44" t="s">
        <v>592</v>
      </c>
      <c r="K194" s="75">
        <f t="shared" si="3"/>
        <v>0</v>
      </c>
      <c r="L194" s="44" t="s">
        <v>109</v>
      </c>
      <c r="M194" s="44" t="s">
        <v>110</v>
      </c>
      <c r="N194" s="131"/>
    </row>
    <row r="195" spans="1:14" s="44" customFormat="1" ht="18.75" thickBot="1">
      <c r="A195" s="146"/>
      <c r="B195" s="71">
        <v>131</v>
      </c>
      <c r="C195" s="131" t="s">
        <v>1127</v>
      </c>
      <c r="F195" s="148" t="s">
        <v>33</v>
      </c>
      <c r="G195" s="71" t="s">
        <v>23</v>
      </c>
      <c r="H195" s="75"/>
      <c r="J195" s="44" t="s">
        <v>1370</v>
      </c>
      <c r="K195" s="75">
        <f t="shared" si="3"/>
        <v>0</v>
      </c>
      <c r="L195" s="44" t="s">
        <v>1128</v>
      </c>
      <c r="M195" s="44" t="s">
        <v>1129</v>
      </c>
      <c r="N195" s="131"/>
    </row>
    <row r="196" spans="1:14" s="44" customFormat="1" ht="18.75" thickBot="1">
      <c r="A196" s="146"/>
      <c r="B196" s="71">
        <v>493</v>
      </c>
      <c r="C196" s="153" t="s">
        <v>1966</v>
      </c>
      <c r="F196" s="148" t="s">
        <v>33</v>
      </c>
      <c r="G196" s="71" t="s">
        <v>23</v>
      </c>
      <c r="H196" s="75"/>
      <c r="J196" s="44" t="s">
        <v>1370</v>
      </c>
      <c r="K196" s="75">
        <f t="shared" si="3"/>
        <v>0</v>
      </c>
      <c r="L196" s="44" t="s">
        <v>1967</v>
      </c>
      <c r="M196" s="44" t="s">
        <v>1968</v>
      </c>
      <c r="N196" s="131"/>
    </row>
    <row r="197" spans="1:14" s="44" customFormat="1" ht="18.75" thickBot="1">
      <c r="A197" s="146"/>
      <c r="B197" s="71">
        <v>1301</v>
      </c>
      <c r="C197" s="153" t="s">
        <v>111</v>
      </c>
      <c r="F197" s="148"/>
      <c r="G197" s="71" t="s">
        <v>27</v>
      </c>
      <c r="H197" s="75"/>
      <c r="J197" s="44" t="s">
        <v>1724</v>
      </c>
      <c r="K197" s="75">
        <f t="shared" si="3"/>
        <v>0</v>
      </c>
      <c r="L197" s="44" t="s">
        <v>1130</v>
      </c>
      <c r="M197" s="44" t="s">
        <v>1067</v>
      </c>
      <c r="N197" s="131"/>
    </row>
    <row r="198" spans="1:14" s="44" customFormat="1" ht="18.75" thickBot="1">
      <c r="A198" s="146"/>
      <c r="B198" s="71">
        <v>838</v>
      </c>
      <c r="C198" s="153" t="s">
        <v>111</v>
      </c>
      <c r="F198" s="148"/>
      <c r="G198" s="71" t="s">
        <v>23</v>
      </c>
      <c r="H198" s="75"/>
      <c r="J198" s="44" t="s">
        <v>1723</v>
      </c>
      <c r="K198" s="75">
        <f t="shared" si="3"/>
        <v>0</v>
      </c>
      <c r="L198" s="44" t="s">
        <v>114</v>
      </c>
      <c r="M198" s="44" t="s">
        <v>115</v>
      </c>
      <c r="N198" s="131"/>
    </row>
    <row r="199" spans="1:14" s="44" customFormat="1" ht="18.75" thickBot="1">
      <c r="A199" s="146"/>
      <c r="B199" s="71">
        <v>1767</v>
      </c>
      <c r="C199" s="153" t="s">
        <v>111</v>
      </c>
      <c r="F199" s="148"/>
      <c r="G199" s="71" t="s">
        <v>37</v>
      </c>
      <c r="H199" s="75"/>
      <c r="J199" s="44" t="s">
        <v>1725</v>
      </c>
      <c r="K199" s="75">
        <f t="shared" si="3"/>
        <v>0</v>
      </c>
      <c r="L199" s="44" t="s">
        <v>112</v>
      </c>
      <c r="M199" s="44" t="s">
        <v>113</v>
      </c>
      <c r="N199" s="131"/>
    </row>
    <row r="200" spans="1:14" s="44" customFormat="1" ht="18.75" thickBot="1">
      <c r="A200" s="146"/>
      <c r="B200" s="71">
        <v>351</v>
      </c>
      <c r="C200" s="153" t="s">
        <v>111</v>
      </c>
      <c r="F200" s="148"/>
      <c r="G200" s="71" t="s">
        <v>116</v>
      </c>
      <c r="H200" s="75"/>
      <c r="J200" s="44" t="s">
        <v>1981</v>
      </c>
      <c r="K200" s="75">
        <f t="shared" si="3"/>
        <v>0</v>
      </c>
      <c r="L200" s="44" t="s">
        <v>660</v>
      </c>
      <c r="M200" s="44" t="s">
        <v>661</v>
      </c>
      <c r="N200" s="131"/>
    </row>
    <row r="201" spans="1:14" s="44" customFormat="1" ht="18.75" thickBot="1">
      <c r="A201" s="146"/>
      <c r="B201" s="71">
        <v>75</v>
      </c>
      <c r="C201" s="44" t="s">
        <v>2627</v>
      </c>
      <c r="F201" s="148" t="s">
        <v>33</v>
      </c>
      <c r="G201" s="71" t="s">
        <v>23</v>
      </c>
      <c r="H201" s="75"/>
      <c r="J201" s="44" t="s">
        <v>591</v>
      </c>
      <c r="K201" s="75">
        <f t="shared" si="3"/>
        <v>0</v>
      </c>
      <c r="L201" s="44" t="s">
        <v>2628</v>
      </c>
      <c r="M201" s="44" t="s">
        <v>2629</v>
      </c>
      <c r="N201" s="131"/>
    </row>
    <row r="202" spans="1:14" s="44" customFormat="1" ht="18.75" thickBot="1">
      <c r="A202" s="146"/>
      <c r="B202" s="71">
        <v>124</v>
      </c>
      <c r="C202" s="153" t="s">
        <v>2119</v>
      </c>
      <c r="F202" s="148" t="s">
        <v>33</v>
      </c>
      <c r="G202" s="71" t="s">
        <v>27</v>
      </c>
      <c r="H202" s="75"/>
      <c r="J202" s="44" t="s">
        <v>611</v>
      </c>
      <c r="K202" s="75">
        <f t="shared" si="3"/>
        <v>0</v>
      </c>
      <c r="L202" s="44" t="s">
        <v>2120</v>
      </c>
      <c r="M202" s="44" t="s">
        <v>2121</v>
      </c>
      <c r="N202" s="131"/>
    </row>
    <row r="203" spans="1:14" s="44" customFormat="1" ht="18.75" thickBot="1">
      <c r="A203" s="146"/>
      <c r="B203" s="71">
        <v>2046</v>
      </c>
      <c r="C203" s="44" t="s">
        <v>1243</v>
      </c>
      <c r="F203" s="148"/>
      <c r="G203" s="71" t="s">
        <v>23</v>
      </c>
      <c r="H203" s="75"/>
      <c r="J203" s="44" t="s">
        <v>592</v>
      </c>
      <c r="K203" s="75">
        <f t="shared" si="3"/>
        <v>0</v>
      </c>
      <c r="L203" s="44" t="s">
        <v>1244</v>
      </c>
      <c r="M203" s="44" t="s">
        <v>1245</v>
      </c>
      <c r="N203" s="131"/>
    </row>
    <row r="204" spans="1:14" s="44" customFormat="1" ht="18.75" thickBot="1">
      <c r="A204" s="146"/>
      <c r="B204" s="71">
        <v>104</v>
      </c>
      <c r="C204" s="44" t="s">
        <v>869</v>
      </c>
      <c r="F204" s="148" t="s">
        <v>33</v>
      </c>
      <c r="G204" s="71" t="s">
        <v>23</v>
      </c>
      <c r="H204" s="75"/>
      <c r="J204" s="44" t="s">
        <v>1370</v>
      </c>
      <c r="K204" s="75">
        <f t="shared" si="3"/>
        <v>0</v>
      </c>
      <c r="L204" s="44" t="s">
        <v>870</v>
      </c>
      <c r="M204" s="44" t="s">
        <v>871</v>
      </c>
      <c r="N204" s="131"/>
    </row>
    <row r="205" spans="1:14" s="44" customFormat="1" ht="18.75" thickBot="1">
      <c r="A205" s="146"/>
      <c r="B205" s="71">
        <v>49</v>
      </c>
      <c r="C205" s="44" t="s">
        <v>2122</v>
      </c>
      <c r="F205" s="148" t="s">
        <v>33</v>
      </c>
      <c r="G205" s="71" t="s">
        <v>23</v>
      </c>
      <c r="H205" s="75"/>
      <c r="J205" s="44" t="s">
        <v>1370</v>
      </c>
      <c r="K205" s="75">
        <f t="shared" si="3"/>
        <v>0</v>
      </c>
      <c r="L205" s="44" t="s">
        <v>2123</v>
      </c>
      <c r="M205" s="44" t="s">
        <v>2124</v>
      </c>
      <c r="N205" s="131"/>
    </row>
    <row r="206" spans="1:14" s="44" customFormat="1" ht="18.75" thickBot="1">
      <c r="A206" s="146"/>
      <c r="B206" s="71">
        <v>181</v>
      </c>
      <c r="C206" s="131" t="s">
        <v>1246</v>
      </c>
      <c r="F206" s="148" t="s">
        <v>73</v>
      </c>
      <c r="G206" s="71" t="s">
        <v>23</v>
      </c>
      <c r="H206" s="75"/>
      <c r="J206" s="44" t="s">
        <v>1370</v>
      </c>
      <c r="K206" s="75">
        <f t="shared" ref="K206:K269" si="4">IF(I206&lt;&gt;0,A206*I206,A206*H206)</f>
        <v>0</v>
      </c>
      <c r="L206" s="44" t="s">
        <v>1247</v>
      </c>
      <c r="M206" s="44" t="s">
        <v>1248</v>
      </c>
      <c r="N206" s="131"/>
    </row>
    <row r="207" spans="1:14" s="44" customFormat="1" ht="18.75" thickBot="1">
      <c r="A207" s="146"/>
      <c r="B207" s="71">
        <v>419</v>
      </c>
      <c r="C207" s="44" t="s">
        <v>1284</v>
      </c>
      <c r="F207" s="148" t="s">
        <v>33</v>
      </c>
      <c r="G207" s="71" t="s">
        <v>23</v>
      </c>
      <c r="H207" s="75"/>
      <c r="J207" s="44" t="s">
        <v>1370</v>
      </c>
      <c r="K207" s="75">
        <f t="shared" si="4"/>
        <v>0</v>
      </c>
      <c r="L207" s="44" t="s">
        <v>756</v>
      </c>
      <c r="M207" s="44" t="s">
        <v>757</v>
      </c>
      <c r="N207" s="131"/>
    </row>
    <row r="208" spans="1:14" s="44" customFormat="1" ht="18.75" thickBot="1">
      <c r="A208" s="146"/>
      <c r="B208" s="71">
        <v>115</v>
      </c>
      <c r="C208" s="44" t="s">
        <v>1982</v>
      </c>
      <c r="F208" s="148" t="s">
        <v>33</v>
      </c>
      <c r="G208" s="71" t="s">
        <v>23</v>
      </c>
      <c r="H208" s="75"/>
      <c r="J208" s="44" t="s">
        <v>1370</v>
      </c>
      <c r="K208" s="75">
        <f t="shared" si="4"/>
        <v>0</v>
      </c>
      <c r="L208" s="44" t="s">
        <v>1983</v>
      </c>
      <c r="M208" s="44" t="s">
        <v>1984</v>
      </c>
      <c r="N208" s="131"/>
    </row>
    <row r="209" spans="1:14" s="44" customFormat="1" ht="18.75" thickBot="1">
      <c r="A209" s="146"/>
      <c r="B209" s="71">
        <v>45</v>
      </c>
      <c r="C209" s="145" t="s">
        <v>2125</v>
      </c>
      <c r="F209" s="148" t="s">
        <v>33</v>
      </c>
      <c r="G209" s="71" t="s">
        <v>116</v>
      </c>
      <c r="H209" s="75"/>
      <c r="J209" s="44" t="s">
        <v>1370</v>
      </c>
      <c r="K209" s="75">
        <f t="shared" si="4"/>
        <v>0</v>
      </c>
      <c r="L209" s="44" t="s">
        <v>2126</v>
      </c>
      <c r="M209" s="44" t="s">
        <v>2127</v>
      </c>
      <c r="N209" s="131"/>
    </row>
    <row r="210" spans="1:14" s="44" customFormat="1" ht="18.75" thickBot="1">
      <c r="A210" s="146"/>
      <c r="B210" s="71">
        <v>1296</v>
      </c>
      <c r="C210" s="44" t="s">
        <v>117</v>
      </c>
      <c r="F210" s="148" t="s">
        <v>33</v>
      </c>
      <c r="G210" s="71" t="s">
        <v>23</v>
      </c>
      <c r="H210" s="75"/>
      <c r="J210" s="44" t="s">
        <v>1491</v>
      </c>
      <c r="K210" s="75">
        <f t="shared" si="4"/>
        <v>0</v>
      </c>
      <c r="L210" s="44" t="s">
        <v>118</v>
      </c>
      <c r="M210" s="44" t="s">
        <v>119</v>
      </c>
      <c r="N210" s="131"/>
    </row>
    <row r="211" spans="1:14" s="44" customFormat="1" ht="18.75" thickBot="1">
      <c r="A211" s="146"/>
      <c r="B211" s="71">
        <v>496</v>
      </c>
      <c r="C211" s="44" t="s">
        <v>758</v>
      </c>
      <c r="F211" s="148" t="s">
        <v>33</v>
      </c>
      <c r="G211" s="71" t="s">
        <v>23</v>
      </c>
      <c r="H211" s="75"/>
      <c r="J211" s="44" t="s">
        <v>1370</v>
      </c>
      <c r="K211" s="75">
        <f t="shared" si="4"/>
        <v>0</v>
      </c>
      <c r="L211" s="44" t="s">
        <v>759</v>
      </c>
      <c r="M211" s="44" t="s">
        <v>760</v>
      </c>
      <c r="N211" s="131"/>
    </row>
    <row r="212" spans="1:14" s="44" customFormat="1" ht="18.75" thickBot="1">
      <c r="A212" s="146"/>
      <c r="B212" s="71">
        <v>259</v>
      </c>
      <c r="C212" s="44" t="s">
        <v>120</v>
      </c>
      <c r="F212" s="148" t="s">
        <v>33</v>
      </c>
      <c r="G212" s="71" t="s">
        <v>23</v>
      </c>
      <c r="H212" s="75"/>
      <c r="J212" s="44" t="s">
        <v>1491</v>
      </c>
      <c r="K212" s="75">
        <f t="shared" si="4"/>
        <v>0</v>
      </c>
      <c r="L212" s="44" t="s">
        <v>121</v>
      </c>
      <c r="M212" s="44" t="s">
        <v>122</v>
      </c>
      <c r="N212" s="131"/>
    </row>
    <row r="213" spans="1:14" s="44" customFormat="1" ht="18.75" thickBot="1">
      <c r="A213" s="146"/>
      <c r="B213" s="71">
        <v>499</v>
      </c>
      <c r="C213" s="44" t="s">
        <v>123</v>
      </c>
      <c r="F213" s="148" t="s">
        <v>33</v>
      </c>
      <c r="G213" s="71" t="s">
        <v>23</v>
      </c>
      <c r="H213" s="75"/>
      <c r="J213" s="44" t="s">
        <v>1370</v>
      </c>
      <c r="K213" s="75">
        <f t="shared" si="4"/>
        <v>0</v>
      </c>
      <c r="L213" s="44" t="s">
        <v>124</v>
      </c>
      <c r="M213" s="44" t="s">
        <v>125</v>
      </c>
      <c r="N213" s="131"/>
    </row>
    <row r="214" spans="1:14" s="44" customFormat="1" ht="18.75" thickBot="1">
      <c r="A214" s="146"/>
      <c r="B214" s="71">
        <v>559</v>
      </c>
      <c r="C214" s="44" t="s">
        <v>1358</v>
      </c>
      <c r="F214" s="148"/>
      <c r="G214" s="71" t="s">
        <v>23</v>
      </c>
      <c r="H214" s="75"/>
      <c r="J214" s="44" t="s">
        <v>1595</v>
      </c>
      <c r="K214" s="75">
        <f t="shared" si="4"/>
        <v>0</v>
      </c>
      <c r="L214" s="44" t="s">
        <v>1359</v>
      </c>
      <c r="M214" s="44" t="s">
        <v>1360</v>
      </c>
      <c r="N214" s="131"/>
    </row>
    <row r="215" spans="1:14" s="44" customFormat="1" ht="18.75" thickBot="1">
      <c r="A215" s="146"/>
      <c r="B215" s="71">
        <v>340</v>
      </c>
      <c r="C215" s="44" t="s">
        <v>2501</v>
      </c>
      <c r="F215" s="148" t="s">
        <v>33</v>
      </c>
      <c r="G215" s="71" t="s">
        <v>23</v>
      </c>
      <c r="H215" s="75"/>
      <c r="J215" s="44" t="s">
        <v>1370</v>
      </c>
      <c r="K215" s="75">
        <f t="shared" si="4"/>
        <v>0</v>
      </c>
      <c r="L215" s="44" t="s">
        <v>2502</v>
      </c>
      <c r="M215" s="44" t="s">
        <v>2503</v>
      </c>
      <c r="N215" s="131"/>
    </row>
    <row r="216" spans="1:14" s="44" customFormat="1" ht="18.75" thickBot="1">
      <c r="A216" s="146"/>
      <c r="B216" s="71">
        <v>512</v>
      </c>
      <c r="C216" s="152" t="s">
        <v>1511</v>
      </c>
      <c r="F216" s="148" t="s">
        <v>33</v>
      </c>
      <c r="G216" s="71" t="s">
        <v>23</v>
      </c>
      <c r="H216" s="75"/>
      <c r="J216" s="44" t="s">
        <v>1131</v>
      </c>
      <c r="K216" s="75">
        <f t="shared" si="4"/>
        <v>0</v>
      </c>
      <c r="L216" s="44" t="s">
        <v>662</v>
      </c>
      <c r="M216" s="44" t="s">
        <v>663</v>
      </c>
      <c r="N216" s="131"/>
    </row>
    <row r="217" spans="1:14" s="44" customFormat="1" ht="18.75" thickBot="1">
      <c r="A217" s="146"/>
      <c r="B217" s="71">
        <v>738</v>
      </c>
      <c r="C217" s="44" t="s">
        <v>126</v>
      </c>
      <c r="F217" s="148" t="s">
        <v>33</v>
      </c>
      <c r="G217" s="71" t="s">
        <v>23</v>
      </c>
      <c r="H217" s="75"/>
      <c r="J217" s="44" t="s">
        <v>1370</v>
      </c>
      <c r="K217" s="75">
        <f t="shared" si="4"/>
        <v>0</v>
      </c>
      <c r="L217" s="44" t="s">
        <v>127</v>
      </c>
      <c r="M217" s="44" t="s">
        <v>128</v>
      </c>
      <c r="N217" s="131"/>
    </row>
    <row r="218" spans="1:14" s="44" customFormat="1" ht="18.75" thickBot="1">
      <c r="A218" s="146"/>
      <c r="B218" s="71">
        <v>3677</v>
      </c>
      <c r="C218" s="44" t="s">
        <v>1285</v>
      </c>
      <c r="F218" s="148" t="s">
        <v>129</v>
      </c>
      <c r="G218" s="71" t="s">
        <v>23</v>
      </c>
      <c r="H218" s="75"/>
      <c r="J218" s="44" t="s">
        <v>1131</v>
      </c>
      <c r="K218" s="75">
        <f t="shared" si="4"/>
        <v>0</v>
      </c>
      <c r="L218" s="44" t="s">
        <v>1132</v>
      </c>
      <c r="M218" s="44" t="s">
        <v>1133</v>
      </c>
      <c r="N218" s="131"/>
    </row>
    <row r="219" spans="1:14" s="44" customFormat="1" ht="18.75" thickBot="1">
      <c r="A219" s="146"/>
      <c r="B219" s="71">
        <v>1644</v>
      </c>
      <c r="C219" s="44" t="s">
        <v>523</v>
      </c>
      <c r="F219" s="148" t="s">
        <v>129</v>
      </c>
      <c r="G219" s="71" t="s">
        <v>23</v>
      </c>
      <c r="H219" s="75"/>
      <c r="J219" s="44" t="s">
        <v>1131</v>
      </c>
      <c r="K219" s="75">
        <f t="shared" si="4"/>
        <v>0</v>
      </c>
      <c r="L219" s="44" t="s">
        <v>524</v>
      </c>
      <c r="M219" s="44" t="s">
        <v>525</v>
      </c>
      <c r="N219" s="131"/>
    </row>
    <row r="220" spans="1:14" s="44" customFormat="1" ht="18.75" thickBot="1">
      <c r="A220" s="146"/>
      <c r="B220" s="71">
        <v>849</v>
      </c>
      <c r="C220" s="131" t="s">
        <v>492</v>
      </c>
      <c r="F220" s="148"/>
      <c r="G220" s="71" t="s">
        <v>23</v>
      </c>
      <c r="H220" s="75"/>
      <c r="J220" s="44" t="s">
        <v>1131</v>
      </c>
      <c r="K220" s="75">
        <f t="shared" si="4"/>
        <v>0</v>
      </c>
      <c r="L220" s="44" t="s">
        <v>493</v>
      </c>
      <c r="M220" s="44" t="s">
        <v>494</v>
      </c>
      <c r="N220" s="131"/>
    </row>
    <row r="221" spans="1:14" s="44" customFormat="1" ht="18.75" thickBot="1">
      <c r="A221" s="146"/>
      <c r="B221" s="71">
        <v>89</v>
      </c>
      <c r="C221" s="145" t="s">
        <v>2128</v>
      </c>
      <c r="F221" s="148" t="s">
        <v>73</v>
      </c>
      <c r="G221" s="71" t="s">
        <v>23</v>
      </c>
      <c r="H221" s="75"/>
      <c r="J221" s="44" t="s">
        <v>585</v>
      </c>
      <c r="K221" s="75">
        <f t="shared" si="4"/>
        <v>0</v>
      </c>
      <c r="L221" s="44" t="s">
        <v>2129</v>
      </c>
      <c r="M221" s="44" t="s">
        <v>2130</v>
      </c>
      <c r="N221" s="131"/>
    </row>
    <row r="222" spans="1:14" s="44" customFormat="1" ht="18.75" thickBot="1">
      <c r="A222" s="146"/>
      <c r="B222" s="71">
        <v>171</v>
      </c>
      <c r="C222" s="152" t="s">
        <v>2131</v>
      </c>
      <c r="F222" s="148" t="s">
        <v>33</v>
      </c>
      <c r="G222" s="71" t="s">
        <v>23</v>
      </c>
      <c r="H222" s="75"/>
      <c r="J222" s="44" t="s">
        <v>1131</v>
      </c>
      <c r="K222" s="75">
        <f t="shared" si="4"/>
        <v>0</v>
      </c>
      <c r="L222" s="44" t="s">
        <v>2132</v>
      </c>
      <c r="M222" s="44" t="s">
        <v>2133</v>
      </c>
      <c r="N222" s="131"/>
    </row>
    <row r="223" spans="1:14" s="44" customFormat="1" ht="18.75" thickBot="1">
      <c r="A223" s="146"/>
      <c r="B223" s="71">
        <v>818</v>
      </c>
      <c r="C223" s="44" t="s">
        <v>2134</v>
      </c>
      <c r="F223" s="148" t="s">
        <v>129</v>
      </c>
      <c r="G223" s="71" t="s">
        <v>23</v>
      </c>
      <c r="H223" s="75"/>
      <c r="J223" s="44" t="s">
        <v>603</v>
      </c>
      <c r="K223" s="75">
        <f t="shared" si="4"/>
        <v>0</v>
      </c>
      <c r="L223" s="44" t="s">
        <v>2135</v>
      </c>
      <c r="M223" s="44" t="s">
        <v>2136</v>
      </c>
      <c r="N223" s="131"/>
    </row>
    <row r="224" spans="1:14" s="44" customFormat="1" ht="18.75" thickBot="1">
      <c r="A224" s="146"/>
      <c r="B224" s="71">
        <v>3686</v>
      </c>
      <c r="C224" s="44" t="s">
        <v>130</v>
      </c>
      <c r="F224" s="148" t="s">
        <v>129</v>
      </c>
      <c r="G224" s="71" t="s">
        <v>23</v>
      </c>
      <c r="H224" s="75"/>
      <c r="J224" s="44" t="s">
        <v>1131</v>
      </c>
      <c r="K224" s="75">
        <f t="shared" si="4"/>
        <v>0</v>
      </c>
      <c r="L224" s="44" t="s">
        <v>131</v>
      </c>
      <c r="M224" s="44" t="s">
        <v>132</v>
      </c>
      <c r="N224" s="131"/>
    </row>
    <row r="225" spans="1:14" s="44" customFormat="1" ht="18.75" thickBot="1">
      <c r="A225" s="146"/>
      <c r="B225" s="71">
        <v>681</v>
      </c>
      <c r="C225" s="131" t="s">
        <v>1954</v>
      </c>
      <c r="F225" s="148" t="s">
        <v>129</v>
      </c>
      <c r="G225" s="71" t="s">
        <v>23</v>
      </c>
      <c r="H225" s="75"/>
      <c r="J225" s="44" t="s">
        <v>1131</v>
      </c>
      <c r="K225" s="75">
        <f t="shared" si="4"/>
        <v>0</v>
      </c>
      <c r="L225" s="44" t="s">
        <v>1985</v>
      </c>
      <c r="M225" s="44" t="s">
        <v>1955</v>
      </c>
      <c r="N225" s="131"/>
    </row>
    <row r="226" spans="1:14" s="44" customFormat="1" ht="18.75" thickBot="1">
      <c r="A226" s="146"/>
      <c r="B226" s="71">
        <v>897</v>
      </c>
      <c r="C226" s="44" t="s">
        <v>2137</v>
      </c>
      <c r="F226" s="148" t="s">
        <v>33</v>
      </c>
      <c r="G226" s="71" t="s">
        <v>23</v>
      </c>
      <c r="H226" s="75"/>
      <c r="J226" s="44" t="s">
        <v>1370</v>
      </c>
      <c r="K226" s="75">
        <f t="shared" si="4"/>
        <v>0</v>
      </c>
      <c r="L226" s="44" t="s">
        <v>2138</v>
      </c>
      <c r="M226" s="44" t="s">
        <v>2139</v>
      </c>
      <c r="N226" s="131"/>
    </row>
    <row r="227" spans="1:14" s="44" customFormat="1" ht="18.75" thickBot="1">
      <c r="A227" s="146"/>
      <c r="B227" s="71">
        <v>476</v>
      </c>
      <c r="C227" s="44" t="s">
        <v>664</v>
      </c>
      <c r="F227" s="148" t="s">
        <v>33</v>
      </c>
      <c r="G227" s="71" t="s">
        <v>23</v>
      </c>
      <c r="H227" s="75"/>
      <c r="J227" s="44" t="s">
        <v>1370</v>
      </c>
      <c r="K227" s="75">
        <f t="shared" si="4"/>
        <v>0</v>
      </c>
      <c r="L227" s="44" t="s">
        <v>665</v>
      </c>
      <c r="M227" s="44" t="s">
        <v>666</v>
      </c>
      <c r="N227" s="131"/>
    </row>
    <row r="228" spans="1:14" s="44" customFormat="1" ht="18.75" thickBot="1">
      <c r="A228" s="146"/>
      <c r="B228" s="71">
        <v>236</v>
      </c>
      <c r="C228" s="131" t="s">
        <v>667</v>
      </c>
      <c r="F228" s="148" t="s">
        <v>33</v>
      </c>
      <c r="G228" s="71" t="s">
        <v>23</v>
      </c>
      <c r="H228" s="75"/>
      <c r="J228" s="44" t="s">
        <v>1370</v>
      </c>
      <c r="K228" s="75">
        <f t="shared" si="4"/>
        <v>0</v>
      </c>
      <c r="L228" s="44" t="s">
        <v>668</v>
      </c>
      <c r="M228" s="44" t="s">
        <v>669</v>
      </c>
      <c r="N228" s="131"/>
    </row>
    <row r="229" spans="1:14" s="44" customFormat="1" ht="18.75" thickBot="1">
      <c r="A229" s="146"/>
      <c r="B229" s="71">
        <v>14335</v>
      </c>
      <c r="C229" s="131" t="s">
        <v>2140</v>
      </c>
      <c r="F229" s="148" t="s">
        <v>129</v>
      </c>
      <c r="G229" s="71" t="s">
        <v>23</v>
      </c>
      <c r="H229" s="75"/>
      <c r="J229" s="44" t="s">
        <v>2144</v>
      </c>
      <c r="K229" s="75">
        <f t="shared" si="4"/>
        <v>0</v>
      </c>
      <c r="L229" s="44" t="s">
        <v>2145</v>
      </c>
      <c r="M229" s="44" t="s">
        <v>2146</v>
      </c>
      <c r="N229" s="131"/>
    </row>
    <row r="230" spans="1:14" s="44" customFormat="1" ht="18.75" thickBot="1">
      <c r="A230" s="146"/>
      <c r="B230" s="71">
        <v>4790</v>
      </c>
      <c r="C230" s="131" t="s">
        <v>2140</v>
      </c>
      <c r="F230" s="148" t="s">
        <v>129</v>
      </c>
      <c r="G230" s="71" t="s">
        <v>37</v>
      </c>
      <c r="H230" s="75"/>
      <c r="J230" s="44" t="s">
        <v>2141</v>
      </c>
      <c r="K230" s="75">
        <f t="shared" si="4"/>
        <v>0</v>
      </c>
      <c r="L230" s="44" t="s">
        <v>2142</v>
      </c>
      <c r="M230" s="44" t="s">
        <v>2143</v>
      </c>
      <c r="N230" s="131"/>
    </row>
    <row r="231" spans="1:14" s="44" customFormat="1" ht="18.75" thickBot="1">
      <c r="A231" s="146"/>
      <c r="B231" s="71">
        <v>210</v>
      </c>
      <c r="C231" s="44" t="s">
        <v>2504</v>
      </c>
      <c r="F231" s="148" t="s">
        <v>33</v>
      </c>
      <c r="G231" s="71" t="s">
        <v>23</v>
      </c>
      <c r="H231" s="75"/>
      <c r="J231" s="44" t="s">
        <v>1370</v>
      </c>
      <c r="K231" s="75">
        <f t="shared" si="4"/>
        <v>0</v>
      </c>
      <c r="L231" s="44" t="s">
        <v>2505</v>
      </c>
      <c r="M231" s="44" t="s">
        <v>2506</v>
      </c>
      <c r="N231" s="131"/>
    </row>
    <row r="232" spans="1:14" s="44" customFormat="1" ht="18.75" thickBot="1">
      <c r="A232" s="146"/>
      <c r="B232" s="71">
        <v>2446</v>
      </c>
      <c r="C232" s="44" t="s">
        <v>133</v>
      </c>
      <c r="F232" s="148" t="s">
        <v>33</v>
      </c>
      <c r="G232" s="71" t="s">
        <v>23</v>
      </c>
      <c r="H232" s="75"/>
      <c r="J232" s="44" t="s">
        <v>1370</v>
      </c>
      <c r="K232" s="75">
        <f t="shared" si="4"/>
        <v>0</v>
      </c>
      <c r="L232" s="44" t="s">
        <v>134</v>
      </c>
      <c r="M232" s="44" t="s">
        <v>135</v>
      </c>
      <c r="N232" s="131"/>
    </row>
    <row r="233" spans="1:14" s="44" customFormat="1" ht="18.75" thickBot="1">
      <c r="A233" s="146"/>
      <c r="B233" s="71">
        <v>853</v>
      </c>
      <c r="C233" s="44" t="s">
        <v>1035</v>
      </c>
      <c r="F233" s="148" t="s">
        <v>33</v>
      </c>
      <c r="G233" s="71" t="s">
        <v>23</v>
      </c>
      <c r="H233" s="75"/>
      <c r="J233" s="44" t="s">
        <v>1370</v>
      </c>
      <c r="K233" s="75">
        <f t="shared" si="4"/>
        <v>0</v>
      </c>
      <c r="L233" s="44" t="s">
        <v>1036</v>
      </c>
      <c r="M233" s="44" t="s">
        <v>1037</v>
      </c>
      <c r="N233" s="131"/>
    </row>
    <row r="234" spans="1:14" s="44" customFormat="1" ht="18.75" thickBot="1">
      <c r="A234" s="146"/>
      <c r="B234" s="71">
        <v>193</v>
      </c>
      <c r="C234" s="44" t="s">
        <v>2150</v>
      </c>
      <c r="F234" s="148" t="s">
        <v>33</v>
      </c>
      <c r="G234" s="71" t="s">
        <v>23</v>
      </c>
      <c r="H234" s="75"/>
      <c r="J234" s="44" t="s">
        <v>1131</v>
      </c>
      <c r="K234" s="75">
        <f t="shared" si="4"/>
        <v>0</v>
      </c>
      <c r="L234" s="44" t="s">
        <v>2151</v>
      </c>
      <c r="M234" s="44" t="s">
        <v>2152</v>
      </c>
      <c r="N234" s="131"/>
    </row>
    <row r="235" spans="1:14" s="44" customFormat="1" ht="18.75" thickBot="1">
      <c r="A235" s="146"/>
      <c r="B235" s="71">
        <v>639</v>
      </c>
      <c r="C235" s="44" t="s">
        <v>141</v>
      </c>
      <c r="F235" s="148" t="s">
        <v>33</v>
      </c>
      <c r="G235" s="71" t="s">
        <v>23</v>
      </c>
      <c r="H235" s="75"/>
      <c r="J235" s="44" t="s">
        <v>2156</v>
      </c>
      <c r="K235" s="75">
        <f t="shared" si="4"/>
        <v>0</v>
      </c>
      <c r="L235" s="44" t="s">
        <v>2157</v>
      </c>
      <c r="M235" s="44" t="s">
        <v>2158</v>
      </c>
      <c r="N235" s="131"/>
    </row>
    <row r="236" spans="1:14" s="44" customFormat="1" ht="18.75" thickBot="1">
      <c r="A236" s="146"/>
      <c r="B236" s="71">
        <v>621</v>
      </c>
      <c r="C236" s="44" t="s">
        <v>142</v>
      </c>
      <c r="F236" s="148" t="s">
        <v>33</v>
      </c>
      <c r="G236" s="71" t="s">
        <v>23</v>
      </c>
      <c r="H236" s="75"/>
      <c r="J236" s="44" t="s">
        <v>1370</v>
      </c>
      <c r="K236" s="75">
        <f t="shared" si="4"/>
        <v>0</v>
      </c>
      <c r="L236" s="44" t="s">
        <v>143</v>
      </c>
      <c r="M236" s="44" t="s">
        <v>144</v>
      </c>
      <c r="N236" s="131"/>
    </row>
    <row r="237" spans="1:14" s="44" customFormat="1" ht="18.75" thickBot="1">
      <c r="A237" s="146"/>
      <c r="B237" s="71">
        <v>633</v>
      </c>
      <c r="C237" s="44" t="s">
        <v>1734</v>
      </c>
      <c r="F237" s="148" t="s">
        <v>33</v>
      </c>
      <c r="G237" s="71" t="s">
        <v>23</v>
      </c>
      <c r="H237" s="75"/>
      <c r="J237" s="44" t="s">
        <v>1131</v>
      </c>
      <c r="K237" s="75">
        <f t="shared" si="4"/>
        <v>0</v>
      </c>
      <c r="L237" s="44" t="s">
        <v>145</v>
      </c>
      <c r="M237" s="44" t="s">
        <v>146</v>
      </c>
      <c r="N237" s="131"/>
    </row>
    <row r="238" spans="1:14" s="44" customFormat="1" ht="18.75" thickBot="1">
      <c r="A238" s="146"/>
      <c r="B238" s="71">
        <v>1173</v>
      </c>
      <c r="C238" s="44" t="s">
        <v>2159</v>
      </c>
      <c r="F238" s="148" t="s">
        <v>33</v>
      </c>
      <c r="G238" s="71" t="s">
        <v>23</v>
      </c>
      <c r="H238" s="75"/>
      <c r="J238" s="44" t="s">
        <v>1370</v>
      </c>
      <c r="K238" s="75">
        <f t="shared" si="4"/>
        <v>0</v>
      </c>
      <c r="L238" s="44" t="s">
        <v>2160</v>
      </c>
      <c r="M238" s="44" t="s">
        <v>2161</v>
      </c>
      <c r="N238" s="131"/>
    </row>
    <row r="239" spans="1:14" s="44" customFormat="1" ht="18.75" thickBot="1">
      <c r="A239" s="146"/>
      <c r="B239" s="71">
        <v>60</v>
      </c>
      <c r="C239" s="44" t="s">
        <v>2509</v>
      </c>
      <c r="F239" s="148" t="s">
        <v>73</v>
      </c>
      <c r="G239" s="71" t="s">
        <v>23</v>
      </c>
      <c r="H239" s="75"/>
      <c r="J239" s="44" t="s">
        <v>1131</v>
      </c>
      <c r="K239" s="75">
        <f t="shared" si="4"/>
        <v>0</v>
      </c>
      <c r="L239" s="44" t="s">
        <v>2510</v>
      </c>
      <c r="M239" s="44" t="s">
        <v>2511</v>
      </c>
      <c r="N239" s="131"/>
    </row>
    <row r="240" spans="1:14" s="44" customFormat="1" ht="18.75" thickBot="1">
      <c r="A240" s="146"/>
      <c r="B240" s="71">
        <v>522</v>
      </c>
      <c r="C240" s="44" t="s">
        <v>2162</v>
      </c>
      <c r="F240" s="148" t="s">
        <v>33</v>
      </c>
      <c r="G240" s="71" t="s">
        <v>23</v>
      </c>
      <c r="H240" s="75"/>
      <c r="J240" s="44" t="s">
        <v>1370</v>
      </c>
      <c r="K240" s="75">
        <f t="shared" si="4"/>
        <v>0</v>
      </c>
      <c r="L240" s="44" t="s">
        <v>2163</v>
      </c>
      <c r="M240" s="44" t="s">
        <v>2164</v>
      </c>
      <c r="N240" s="131"/>
    </row>
    <row r="241" spans="1:14" s="44" customFormat="1" ht="18.75" thickBot="1">
      <c r="A241" s="146"/>
      <c r="B241" s="71">
        <v>164</v>
      </c>
      <c r="C241" s="131" t="s">
        <v>2165</v>
      </c>
      <c r="F241" s="148" t="s">
        <v>73</v>
      </c>
      <c r="G241" s="71" t="s">
        <v>23</v>
      </c>
      <c r="H241" s="75"/>
      <c r="J241" s="44" t="s">
        <v>1131</v>
      </c>
      <c r="K241" s="75">
        <f t="shared" si="4"/>
        <v>0</v>
      </c>
      <c r="L241" s="44" t="s">
        <v>2166</v>
      </c>
      <c r="M241" s="44" t="s">
        <v>2167</v>
      </c>
      <c r="N241" s="131"/>
    </row>
    <row r="242" spans="1:14" s="44" customFormat="1" ht="18.75" thickBot="1">
      <c r="A242" s="146"/>
      <c r="B242" s="71">
        <v>607</v>
      </c>
      <c r="C242" s="44" t="s">
        <v>133</v>
      </c>
      <c r="F242" s="148" t="s">
        <v>33</v>
      </c>
      <c r="G242" s="71" t="s">
        <v>37</v>
      </c>
      <c r="H242" s="75"/>
      <c r="J242" s="44" t="s">
        <v>880</v>
      </c>
      <c r="K242" s="75">
        <f t="shared" si="4"/>
        <v>0</v>
      </c>
      <c r="L242" s="44" t="s">
        <v>136</v>
      </c>
      <c r="M242" s="44" t="s">
        <v>137</v>
      </c>
      <c r="N242" s="131"/>
    </row>
    <row r="243" spans="1:14" s="44" customFormat="1" ht="18.75" thickBot="1">
      <c r="A243" s="146"/>
      <c r="B243" s="71">
        <v>456</v>
      </c>
      <c r="C243" s="44" t="s">
        <v>141</v>
      </c>
      <c r="F243" s="148" t="s">
        <v>33</v>
      </c>
      <c r="G243" s="71" t="s">
        <v>37</v>
      </c>
      <c r="H243" s="75"/>
      <c r="J243" s="44" t="s">
        <v>574</v>
      </c>
      <c r="K243" s="75">
        <f t="shared" si="4"/>
        <v>0</v>
      </c>
      <c r="L243" s="44" t="s">
        <v>1038</v>
      </c>
      <c r="M243" s="44" t="s">
        <v>1039</v>
      </c>
      <c r="N243" s="131"/>
    </row>
    <row r="244" spans="1:14" s="44" customFormat="1" ht="18.75" thickBot="1">
      <c r="A244" s="146"/>
      <c r="B244" s="71">
        <v>582</v>
      </c>
      <c r="C244" s="44" t="s">
        <v>2147</v>
      </c>
      <c r="F244" s="148" t="s">
        <v>33</v>
      </c>
      <c r="G244" s="71" t="s">
        <v>116</v>
      </c>
      <c r="H244" s="75"/>
      <c r="J244" s="44" t="s">
        <v>1370</v>
      </c>
      <c r="K244" s="75">
        <f t="shared" si="4"/>
        <v>0</v>
      </c>
      <c r="L244" s="44" t="s">
        <v>2148</v>
      </c>
      <c r="M244" s="44" t="s">
        <v>2149</v>
      </c>
      <c r="N244" s="131"/>
    </row>
    <row r="245" spans="1:14" s="44" customFormat="1" ht="18.75" thickBot="1">
      <c r="A245" s="146"/>
      <c r="B245" s="71">
        <v>334</v>
      </c>
      <c r="C245" s="131" t="s">
        <v>138</v>
      </c>
      <c r="F245" s="148" t="s">
        <v>33</v>
      </c>
      <c r="G245" s="71" t="s">
        <v>116</v>
      </c>
      <c r="H245" s="75"/>
      <c r="J245" s="44" t="s">
        <v>1370</v>
      </c>
      <c r="K245" s="75">
        <f t="shared" si="4"/>
        <v>0</v>
      </c>
      <c r="L245" s="44" t="s">
        <v>139</v>
      </c>
      <c r="M245" s="44" t="s">
        <v>140</v>
      </c>
      <c r="N245" s="131"/>
    </row>
    <row r="246" spans="1:14" s="44" customFormat="1" ht="18.75" thickBot="1">
      <c r="A246" s="146"/>
      <c r="B246" s="71">
        <v>291</v>
      </c>
      <c r="C246" s="44" t="s">
        <v>787</v>
      </c>
      <c r="F246" s="148"/>
      <c r="G246" s="71" t="s">
        <v>116</v>
      </c>
      <c r="H246" s="75"/>
      <c r="J246" s="44" t="s">
        <v>1370</v>
      </c>
      <c r="K246" s="75">
        <f t="shared" si="4"/>
        <v>0</v>
      </c>
      <c r="L246" s="44" t="s">
        <v>788</v>
      </c>
      <c r="M246" s="44" t="s">
        <v>789</v>
      </c>
      <c r="N246" s="131"/>
    </row>
    <row r="247" spans="1:14" s="44" customFormat="1" ht="18.75" thickBot="1">
      <c r="A247" s="146"/>
      <c r="B247" s="71">
        <v>87</v>
      </c>
      <c r="C247" s="44" t="s">
        <v>2153</v>
      </c>
      <c r="F247" s="148"/>
      <c r="G247" s="71" t="s">
        <v>116</v>
      </c>
      <c r="H247" s="75"/>
      <c r="J247" s="44" t="s">
        <v>1370</v>
      </c>
      <c r="K247" s="75">
        <f t="shared" si="4"/>
        <v>0</v>
      </c>
      <c r="L247" s="44" t="s">
        <v>2154</v>
      </c>
      <c r="M247" s="44" t="s">
        <v>2155</v>
      </c>
      <c r="N247" s="131"/>
    </row>
    <row r="248" spans="1:14" s="44" customFormat="1" ht="18.75" thickBot="1">
      <c r="A248" s="146"/>
      <c r="B248" s="71">
        <v>258</v>
      </c>
      <c r="C248" s="131" t="s">
        <v>138</v>
      </c>
      <c r="F248" s="148" t="s">
        <v>33</v>
      </c>
      <c r="G248" s="71" t="s">
        <v>243</v>
      </c>
      <c r="H248" s="75"/>
      <c r="J248" s="44" t="s">
        <v>1370</v>
      </c>
      <c r="K248" s="75">
        <f t="shared" si="4"/>
        <v>0</v>
      </c>
      <c r="L248" s="44" t="s">
        <v>2507</v>
      </c>
      <c r="M248" s="44" t="s">
        <v>2508</v>
      </c>
      <c r="N248" s="131"/>
    </row>
    <row r="249" spans="1:14" s="44" customFormat="1" ht="18.75" thickBot="1">
      <c r="A249" s="146"/>
      <c r="B249" s="71">
        <v>637</v>
      </c>
      <c r="C249" s="44" t="s">
        <v>1287</v>
      </c>
      <c r="F249" s="148" t="s">
        <v>33</v>
      </c>
      <c r="G249" s="71" t="s">
        <v>23</v>
      </c>
      <c r="H249" s="75"/>
      <c r="J249" s="44" t="s">
        <v>1636</v>
      </c>
      <c r="K249" s="75">
        <f t="shared" si="4"/>
        <v>0</v>
      </c>
      <c r="L249" s="44" t="s">
        <v>671</v>
      </c>
      <c r="M249" s="44" t="s">
        <v>672</v>
      </c>
      <c r="N249" s="131"/>
    </row>
    <row r="250" spans="1:14" s="44" customFormat="1" ht="18.75" thickBot="1">
      <c r="A250" s="146"/>
      <c r="B250" s="71">
        <v>565</v>
      </c>
      <c r="C250" s="44" t="s">
        <v>1303</v>
      </c>
      <c r="F250" s="148" t="s">
        <v>33</v>
      </c>
      <c r="G250" s="71" t="s">
        <v>23</v>
      </c>
      <c r="H250" s="75"/>
      <c r="J250" s="44" t="s">
        <v>1636</v>
      </c>
      <c r="K250" s="75">
        <f t="shared" si="4"/>
        <v>0</v>
      </c>
      <c r="L250" s="44" t="s">
        <v>1304</v>
      </c>
      <c r="M250" s="44" t="s">
        <v>1305</v>
      </c>
      <c r="N250" s="131"/>
    </row>
    <row r="251" spans="1:14" s="44" customFormat="1" ht="18.75" thickBot="1">
      <c r="A251" s="146"/>
      <c r="B251" s="71">
        <v>675</v>
      </c>
      <c r="C251" s="44" t="s">
        <v>1200</v>
      </c>
      <c r="F251" s="148" t="s">
        <v>33</v>
      </c>
      <c r="G251" s="71" t="s">
        <v>23</v>
      </c>
      <c r="H251" s="75"/>
      <c r="J251" s="44" t="s">
        <v>1636</v>
      </c>
      <c r="K251" s="75">
        <f t="shared" si="4"/>
        <v>0</v>
      </c>
      <c r="L251" s="44" t="s">
        <v>1201</v>
      </c>
      <c r="M251" s="44" t="s">
        <v>1202</v>
      </c>
      <c r="N251" s="131"/>
    </row>
    <row r="252" spans="1:14" s="44" customFormat="1" ht="18.75" thickBot="1">
      <c r="A252" s="146"/>
      <c r="B252" s="71">
        <v>297</v>
      </c>
      <c r="C252" s="131" t="s">
        <v>1512</v>
      </c>
      <c r="F252" s="148"/>
      <c r="G252" s="71" t="s">
        <v>23</v>
      </c>
      <c r="H252" s="75"/>
      <c r="J252" s="44" t="s">
        <v>591</v>
      </c>
      <c r="K252" s="75">
        <f t="shared" si="4"/>
        <v>0</v>
      </c>
      <c r="L252" s="44" t="s">
        <v>1513</v>
      </c>
      <c r="M252" s="44" t="s">
        <v>1514</v>
      </c>
      <c r="N252" s="131"/>
    </row>
    <row r="253" spans="1:14" s="44" customFormat="1" ht="18.75" thickBot="1">
      <c r="A253" s="146"/>
      <c r="B253" s="71">
        <v>773</v>
      </c>
      <c r="C253" s="44" t="s">
        <v>2168</v>
      </c>
      <c r="F253" s="148" t="s">
        <v>33</v>
      </c>
      <c r="G253" s="71" t="s">
        <v>23</v>
      </c>
      <c r="H253" s="75"/>
      <c r="J253" s="44" t="s">
        <v>1370</v>
      </c>
      <c r="K253" s="75">
        <f t="shared" si="4"/>
        <v>0</v>
      </c>
      <c r="L253" s="44" t="s">
        <v>2169</v>
      </c>
      <c r="M253" s="44" t="s">
        <v>2170</v>
      </c>
      <c r="N253" s="131"/>
    </row>
    <row r="254" spans="1:14" s="44" customFormat="1" ht="18.75" thickBot="1">
      <c r="A254" s="146"/>
      <c r="B254" s="71">
        <v>57</v>
      </c>
      <c r="C254" s="44" t="s">
        <v>2512</v>
      </c>
      <c r="F254" s="148" t="s">
        <v>33</v>
      </c>
      <c r="G254" s="71" t="s">
        <v>23</v>
      </c>
      <c r="H254" s="75"/>
      <c r="J254" s="44" t="s">
        <v>2513</v>
      </c>
      <c r="K254" s="75">
        <f t="shared" si="4"/>
        <v>0</v>
      </c>
      <c r="L254" s="44" t="s">
        <v>2514</v>
      </c>
      <c r="M254" s="44" t="s">
        <v>2515</v>
      </c>
      <c r="N254" s="131"/>
    </row>
    <row r="255" spans="1:14" s="44" customFormat="1" ht="18.75" thickBot="1">
      <c r="A255" s="146"/>
      <c r="B255" s="71">
        <v>220</v>
      </c>
      <c r="C255" s="44" t="s">
        <v>2171</v>
      </c>
      <c r="F255" s="148" t="s">
        <v>33</v>
      </c>
      <c r="G255" s="71" t="s">
        <v>23</v>
      </c>
      <c r="H255" s="75"/>
      <c r="J255" s="44" t="s">
        <v>1131</v>
      </c>
      <c r="K255" s="75">
        <f t="shared" si="4"/>
        <v>0</v>
      </c>
      <c r="L255" s="44" t="s">
        <v>2172</v>
      </c>
      <c r="M255" s="44" t="s">
        <v>2173</v>
      </c>
      <c r="N255" s="131"/>
    </row>
    <row r="256" spans="1:14" s="44" customFormat="1" ht="18.75" thickBot="1">
      <c r="A256" s="146"/>
      <c r="B256" s="71">
        <v>516</v>
      </c>
      <c r="C256" s="44" t="s">
        <v>147</v>
      </c>
      <c r="F256" s="148" t="s">
        <v>33</v>
      </c>
      <c r="G256" s="71" t="s">
        <v>23</v>
      </c>
      <c r="H256" s="75"/>
      <c r="J256" s="44" t="s">
        <v>1131</v>
      </c>
      <c r="K256" s="75">
        <f t="shared" si="4"/>
        <v>0</v>
      </c>
      <c r="L256" s="44" t="s">
        <v>148</v>
      </c>
      <c r="M256" s="44" t="s">
        <v>149</v>
      </c>
      <c r="N256" s="131"/>
    </row>
    <row r="257" spans="1:14" s="44" customFormat="1" ht="18.75" thickBot="1">
      <c r="A257" s="146"/>
      <c r="B257" s="71">
        <v>1279</v>
      </c>
      <c r="C257" s="44" t="s">
        <v>872</v>
      </c>
      <c r="F257" s="148"/>
      <c r="G257" s="71" t="s">
        <v>23</v>
      </c>
      <c r="H257" s="75"/>
      <c r="J257" s="44" t="s">
        <v>584</v>
      </c>
      <c r="K257" s="75">
        <f t="shared" si="4"/>
        <v>0</v>
      </c>
      <c r="L257" s="44" t="s">
        <v>873</v>
      </c>
      <c r="M257" s="44" t="s">
        <v>874</v>
      </c>
      <c r="N257" s="131"/>
    </row>
    <row r="258" spans="1:14" s="44" customFormat="1" ht="18.75" thickBot="1">
      <c r="A258" s="146"/>
      <c r="B258" s="71">
        <v>927</v>
      </c>
      <c r="C258" s="153" t="s">
        <v>150</v>
      </c>
      <c r="F258" s="148"/>
      <c r="G258" s="71" t="s">
        <v>23</v>
      </c>
      <c r="H258" s="75"/>
      <c r="J258" s="44" t="s">
        <v>2638</v>
      </c>
      <c r="K258" s="75">
        <f t="shared" si="4"/>
        <v>0</v>
      </c>
      <c r="L258" s="44" t="s">
        <v>151</v>
      </c>
      <c r="M258" s="44" t="s">
        <v>152</v>
      </c>
      <c r="N258" s="131"/>
    </row>
    <row r="259" spans="1:14" s="44" customFormat="1" ht="18.75" thickBot="1">
      <c r="A259" s="146"/>
      <c r="B259" s="71">
        <v>63</v>
      </c>
      <c r="C259" s="44" t="s">
        <v>150</v>
      </c>
      <c r="F259" s="148"/>
      <c r="G259" s="71" t="s">
        <v>37</v>
      </c>
      <c r="H259" s="75"/>
      <c r="J259" s="44" t="s">
        <v>2635</v>
      </c>
      <c r="K259" s="75">
        <f t="shared" si="4"/>
        <v>0</v>
      </c>
      <c r="L259" s="44" t="s">
        <v>2636</v>
      </c>
      <c r="M259" s="44" t="s">
        <v>2637</v>
      </c>
      <c r="N259" s="131"/>
    </row>
    <row r="260" spans="1:14" s="44" customFormat="1" ht="18.75" thickBot="1">
      <c r="A260" s="146"/>
      <c r="B260" s="71">
        <v>1326</v>
      </c>
      <c r="C260" s="153" t="s">
        <v>153</v>
      </c>
      <c r="F260" s="148"/>
      <c r="G260" s="71" t="s">
        <v>23</v>
      </c>
      <c r="H260" s="75"/>
      <c r="J260" s="44" t="s">
        <v>2638</v>
      </c>
      <c r="K260" s="75">
        <f t="shared" si="4"/>
        <v>0</v>
      </c>
      <c r="L260" s="44" t="s">
        <v>154</v>
      </c>
      <c r="M260" s="44" t="s">
        <v>155</v>
      </c>
      <c r="N260" s="131"/>
    </row>
    <row r="261" spans="1:14" s="44" customFormat="1" ht="18.75" thickBot="1">
      <c r="A261" s="146"/>
      <c r="B261" s="71">
        <v>239</v>
      </c>
      <c r="C261" s="153" t="s">
        <v>156</v>
      </c>
      <c r="F261" s="148"/>
      <c r="G261" s="71" t="s">
        <v>23</v>
      </c>
      <c r="H261" s="75"/>
      <c r="J261" s="44" t="s">
        <v>585</v>
      </c>
      <c r="K261" s="75">
        <f t="shared" si="4"/>
        <v>0</v>
      </c>
      <c r="L261" s="44" t="s">
        <v>157</v>
      </c>
      <c r="M261" s="44" t="s">
        <v>158</v>
      </c>
      <c r="N261" s="131"/>
    </row>
    <row r="262" spans="1:14" s="44" customFormat="1" ht="18.75" thickBot="1">
      <c r="A262" s="146"/>
      <c r="B262" s="71">
        <v>587</v>
      </c>
      <c r="C262" s="44" t="s">
        <v>156</v>
      </c>
      <c r="F262" s="148"/>
      <c r="G262" s="71" t="s">
        <v>37</v>
      </c>
      <c r="H262" s="75"/>
      <c r="J262" s="44" t="s">
        <v>1040</v>
      </c>
      <c r="K262" s="75">
        <f t="shared" si="4"/>
        <v>0</v>
      </c>
      <c r="L262" s="44" t="s">
        <v>673</v>
      </c>
      <c r="M262" s="44" t="s">
        <v>674</v>
      </c>
      <c r="N262" s="131"/>
    </row>
    <row r="263" spans="1:14" s="44" customFormat="1" ht="18.75" thickBot="1">
      <c r="A263" s="146"/>
      <c r="B263" s="71">
        <v>2789</v>
      </c>
      <c r="C263" s="44" t="s">
        <v>159</v>
      </c>
      <c r="F263" s="148"/>
      <c r="G263" s="71" t="s">
        <v>23</v>
      </c>
      <c r="H263" s="75"/>
      <c r="J263" s="44" t="s">
        <v>682</v>
      </c>
      <c r="K263" s="75">
        <f t="shared" si="4"/>
        <v>0</v>
      </c>
      <c r="L263" s="44" t="s">
        <v>160</v>
      </c>
      <c r="M263" s="44" t="s">
        <v>161</v>
      </c>
      <c r="N263" s="131"/>
    </row>
    <row r="264" spans="1:14" s="44" customFormat="1" ht="18.75" thickBot="1">
      <c r="A264" s="146"/>
      <c r="B264" s="71">
        <v>1084</v>
      </c>
      <c r="C264" s="153" t="s">
        <v>588</v>
      </c>
      <c r="F264" s="148"/>
      <c r="G264" s="71" t="s">
        <v>23</v>
      </c>
      <c r="H264" s="75"/>
      <c r="J264" s="44" t="s">
        <v>1040</v>
      </c>
      <c r="K264" s="75">
        <f t="shared" si="4"/>
        <v>0</v>
      </c>
      <c r="L264" s="44" t="s">
        <v>675</v>
      </c>
      <c r="M264" s="44" t="s">
        <v>676</v>
      </c>
      <c r="N264" s="131"/>
    </row>
    <row r="265" spans="1:14" s="44" customFormat="1" ht="18.75" thickBot="1">
      <c r="A265" s="146"/>
      <c r="B265" s="71">
        <v>1951</v>
      </c>
      <c r="C265" s="44" t="s">
        <v>588</v>
      </c>
      <c r="F265" s="148"/>
      <c r="G265" s="71" t="s">
        <v>37</v>
      </c>
      <c r="H265" s="75"/>
      <c r="J265" s="44" t="s">
        <v>1361</v>
      </c>
      <c r="K265" s="75">
        <f t="shared" si="4"/>
        <v>0</v>
      </c>
      <c r="L265" s="44" t="s">
        <v>589</v>
      </c>
      <c r="M265" s="44" t="s">
        <v>590</v>
      </c>
      <c r="N265" s="131"/>
    </row>
    <row r="266" spans="1:14" s="44" customFormat="1" ht="18.75" thickBot="1">
      <c r="A266" s="146"/>
      <c r="B266" s="71">
        <v>2395</v>
      </c>
      <c r="C266" s="153" t="s">
        <v>162</v>
      </c>
      <c r="F266" s="148"/>
      <c r="G266" s="71" t="s">
        <v>23</v>
      </c>
      <c r="H266" s="75"/>
      <c r="J266" s="44" t="s">
        <v>593</v>
      </c>
      <c r="K266" s="75">
        <f t="shared" si="4"/>
        <v>0</v>
      </c>
      <c r="L266" s="44" t="s">
        <v>1956</v>
      </c>
      <c r="M266" s="44" t="s">
        <v>1957</v>
      </c>
      <c r="N266" s="131"/>
    </row>
    <row r="267" spans="1:14" s="44" customFormat="1" ht="18.75" thickBot="1">
      <c r="A267" s="146"/>
      <c r="B267" s="71">
        <v>838</v>
      </c>
      <c r="C267" s="153" t="s">
        <v>162</v>
      </c>
      <c r="F267" s="148"/>
      <c r="G267" s="71" t="s">
        <v>37</v>
      </c>
      <c r="H267" s="75"/>
      <c r="J267" s="44" t="s">
        <v>1249</v>
      </c>
      <c r="K267" s="75">
        <f t="shared" si="4"/>
        <v>0</v>
      </c>
      <c r="L267" s="44" t="s">
        <v>677</v>
      </c>
      <c r="M267" s="44" t="s">
        <v>678</v>
      </c>
      <c r="N267" s="131"/>
    </row>
    <row r="268" spans="1:14" s="44" customFormat="1" ht="18.75" thickBot="1">
      <c r="A268" s="146"/>
      <c r="B268" s="71">
        <v>1628</v>
      </c>
      <c r="C268" s="153" t="s">
        <v>163</v>
      </c>
      <c r="F268" s="148"/>
      <c r="G268" s="71" t="s">
        <v>23</v>
      </c>
      <c r="H268" s="75"/>
      <c r="J268" s="44" t="s">
        <v>585</v>
      </c>
      <c r="K268" s="75">
        <f t="shared" si="4"/>
        <v>0</v>
      </c>
      <c r="L268" s="44" t="s">
        <v>2639</v>
      </c>
      <c r="M268" s="44" t="s">
        <v>2640</v>
      </c>
      <c r="N268" s="131"/>
    </row>
    <row r="269" spans="1:14" s="44" customFormat="1" ht="18.75" thickBot="1">
      <c r="A269" s="146"/>
      <c r="B269" s="71">
        <v>518</v>
      </c>
      <c r="C269" s="153" t="s">
        <v>163</v>
      </c>
      <c r="F269" s="148"/>
      <c r="G269" s="71" t="s">
        <v>37</v>
      </c>
      <c r="H269" s="75"/>
      <c r="J269" s="44" t="s">
        <v>1034</v>
      </c>
      <c r="K269" s="75">
        <f t="shared" si="4"/>
        <v>0</v>
      </c>
      <c r="L269" s="44" t="s">
        <v>164</v>
      </c>
      <c r="M269" s="44" t="s">
        <v>165</v>
      </c>
      <c r="N269" s="131"/>
    </row>
    <row r="270" spans="1:14" s="44" customFormat="1" ht="18.75" thickBot="1">
      <c r="A270" s="146"/>
      <c r="B270" s="71">
        <v>43</v>
      </c>
      <c r="C270" s="44" t="s">
        <v>1735</v>
      </c>
      <c r="F270" s="148" t="s">
        <v>33</v>
      </c>
      <c r="G270" s="71" t="s">
        <v>23</v>
      </c>
      <c r="H270" s="75"/>
      <c r="J270" s="44" t="s">
        <v>1370</v>
      </c>
      <c r="K270" s="75">
        <f t="shared" ref="K270:K333" si="5">IF(I270&lt;&gt;0,A270*I270,A270*H270)</f>
        <v>0</v>
      </c>
      <c r="L270" s="44" t="s">
        <v>1736</v>
      </c>
      <c r="M270" s="44" t="s">
        <v>1737</v>
      </c>
      <c r="N270" s="131"/>
    </row>
    <row r="271" spans="1:14" s="44" customFormat="1" ht="18.75" thickBot="1">
      <c r="A271" s="146"/>
      <c r="B271" s="71">
        <v>177</v>
      </c>
      <c r="C271" s="44" t="s">
        <v>2105</v>
      </c>
      <c r="F271" s="148"/>
      <c r="G271" s="71" t="s">
        <v>23</v>
      </c>
      <c r="H271" s="75"/>
      <c r="J271" s="44" t="s">
        <v>1370</v>
      </c>
      <c r="K271" s="75">
        <f t="shared" si="5"/>
        <v>0</v>
      </c>
      <c r="L271" s="44" t="s">
        <v>2106</v>
      </c>
      <c r="M271" s="44" t="s">
        <v>2107</v>
      </c>
      <c r="N271" s="131"/>
    </row>
    <row r="272" spans="1:14" s="44" customFormat="1" ht="18.75" thickBot="1">
      <c r="A272" s="146"/>
      <c r="B272" s="71">
        <v>50</v>
      </c>
      <c r="C272" s="44" t="s">
        <v>1362</v>
      </c>
      <c r="F272" s="148" t="s">
        <v>875</v>
      </c>
      <c r="G272" s="71" t="s">
        <v>23</v>
      </c>
      <c r="H272" s="75"/>
      <c r="J272" s="44" t="s">
        <v>586</v>
      </c>
      <c r="K272" s="75">
        <f t="shared" si="5"/>
        <v>0</v>
      </c>
      <c r="L272" s="44" t="s">
        <v>1363</v>
      </c>
      <c r="M272" s="44" t="s">
        <v>1364</v>
      </c>
      <c r="N272" s="131"/>
    </row>
    <row r="273" spans="1:14" s="44" customFormat="1" ht="18.75" thickBot="1">
      <c r="A273" s="146"/>
      <c r="B273" s="71">
        <v>47</v>
      </c>
      <c r="C273" s="44" t="s">
        <v>679</v>
      </c>
      <c r="F273" s="148" t="s">
        <v>33</v>
      </c>
      <c r="G273" s="71" t="s">
        <v>23</v>
      </c>
      <c r="H273" s="75"/>
      <c r="J273" s="44" t="s">
        <v>1986</v>
      </c>
      <c r="K273" s="75">
        <f t="shared" si="5"/>
        <v>0</v>
      </c>
      <c r="L273" s="44" t="s">
        <v>680</v>
      </c>
      <c r="M273" s="44" t="s">
        <v>681</v>
      </c>
      <c r="N273" s="131"/>
    </row>
    <row r="274" spans="1:14" s="44" customFormat="1" ht="18.75" thickBot="1">
      <c r="A274" s="146"/>
      <c r="B274" s="71">
        <v>1278</v>
      </c>
      <c r="C274" s="153" t="s">
        <v>166</v>
      </c>
      <c r="F274" s="148"/>
      <c r="G274" s="71" t="s">
        <v>23</v>
      </c>
      <c r="H274" s="75"/>
      <c r="J274" s="44" t="s">
        <v>1042</v>
      </c>
      <c r="K274" s="75">
        <f t="shared" si="5"/>
        <v>0</v>
      </c>
      <c r="L274" s="44" t="s">
        <v>169</v>
      </c>
      <c r="M274" s="44" t="s">
        <v>170</v>
      </c>
      <c r="N274" s="131"/>
    </row>
    <row r="275" spans="1:14" s="44" customFormat="1" ht="18.75" thickBot="1">
      <c r="A275" s="146"/>
      <c r="B275" s="71">
        <v>1064</v>
      </c>
      <c r="C275" s="153" t="s">
        <v>166</v>
      </c>
      <c r="F275" s="148"/>
      <c r="G275" s="71" t="s">
        <v>37</v>
      </c>
      <c r="H275" s="75"/>
      <c r="J275" s="44" t="s">
        <v>1041</v>
      </c>
      <c r="K275" s="75">
        <f t="shared" si="5"/>
        <v>0</v>
      </c>
      <c r="L275" s="44" t="s">
        <v>167</v>
      </c>
      <c r="M275" s="44" t="s">
        <v>168</v>
      </c>
      <c r="N275" s="131"/>
    </row>
    <row r="276" spans="1:14" s="44" customFormat="1" ht="18.75" thickBot="1">
      <c r="A276" s="146"/>
      <c r="B276" s="71">
        <v>311</v>
      </c>
      <c r="C276" s="153" t="s">
        <v>171</v>
      </c>
      <c r="F276" s="148"/>
      <c r="G276" s="71" t="s">
        <v>23</v>
      </c>
      <c r="H276" s="75"/>
      <c r="J276" s="44" t="s">
        <v>1251</v>
      </c>
      <c r="K276" s="75">
        <f t="shared" si="5"/>
        <v>0</v>
      </c>
      <c r="L276" s="44" t="s">
        <v>174</v>
      </c>
      <c r="M276" s="44" t="s">
        <v>175</v>
      </c>
      <c r="N276" s="131"/>
    </row>
    <row r="277" spans="1:14" s="44" customFormat="1" ht="18.75" thickBot="1">
      <c r="A277" s="146"/>
      <c r="B277" s="71">
        <v>342</v>
      </c>
      <c r="C277" s="153" t="s">
        <v>171</v>
      </c>
      <c r="F277" s="148"/>
      <c r="G277" s="71" t="s">
        <v>37</v>
      </c>
      <c r="H277" s="75"/>
      <c r="J277" s="44" t="s">
        <v>688</v>
      </c>
      <c r="K277" s="75">
        <f t="shared" si="5"/>
        <v>0</v>
      </c>
      <c r="L277" s="44" t="s">
        <v>172</v>
      </c>
      <c r="M277" s="44" t="s">
        <v>173</v>
      </c>
      <c r="N277" s="131"/>
    </row>
    <row r="278" spans="1:14" s="44" customFormat="1" ht="18.75" thickBot="1">
      <c r="A278" s="146"/>
      <c r="B278" s="71">
        <v>1081</v>
      </c>
      <c r="C278" s="153" t="s">
        <v>176</v>
      </c>
      <c r="F278" s="148"/>
      <c r="G278" s="71" t="s">
        <v>23</v>
      </c>
      <c r="H278" s="75"/>
      <c r="J278" s="44" t="s">
        <v>1252</v>
      </c>
      <c r="K278" s="75">
        <f t="shared" si="5"/>
        <v>0</v>
      </c>
      <c r="L278" s="44" t="s">
        <v>177</v>
      </c>
      <c r="M278" s="44" t="s">
        <v>178</v>
      </c>
      <c r="N278" s="131"/>
    </row>
    <row r="279" spans="1:14" s="44" customFormat="1" ht="18.75" thickBot="1">
      <c r="A279" s="146"/>
      <c r="B279" s="71">
        <v>317</v>
      </c>
      <c r="C279" s="153" t="s">
        <v>176</v>
      </c>
      <c r="F279" s="148"/>
      <c r="G279" s="71" t="s">
        <v>37</v>
      </c>
      <c r="H279" s="75"/>
      <c r="J279" s="44" t="s">
        <v>1041</v>
      </c>
      <c r="K279" s="75">
        <f t="shared" si="5"/>
        <v>0</v>
      </c>
      <c r="L279" s="44" t="s">
        <v>2174</v>
      </c>
      <c r="M279" s="44" t="s">
        <v>2175</v>
      </c>
      <c r="N279" s="131"/>
    </row>
    <row r="280" spans="1:14" s="44" customFormat="1" ht="18.75" thickBot="1">
      <c r="A280" s="146"/>
      <c r="B280" s="71">
        <v>840</v>
      </c>
      <c r="C280" s="153" t="s">
        <v>1987</v>
      </c>
      <c r="F280" s="148" t="s">
        <v>33</v>
      </c>
      <c r="G280" s="71" t="s">
        <v>23</v>
      </c>
      <c r="H280" s="75"/>
      <c r="J280" s="44" t="s">
        <v>1636</v>
      </c>
      <c r="K280" s="75">
        <f t="shared" si="5"/>
        <v>0</v>
      </c>
      <c r="L280" s="44" t="s">
        <v>1988</v>
      </c>
      <c r="M280" s="44" t="s">
        <v>1989</v>
      </c>
      <c r="N280" s="131"/>
    </row>
    <row r="281" spans="1:14" s="44" customFormat="1" ht="18.75" thickBot="1">
      <c r="A281" s="146"/>
      <c r="B281" s="71">
        <v>868</v>
      </c>
      <c r="C281" s="153" t="s">
        <v>179</v>
      </c>
      <c r="F281" s="148" t="s">
        <v>875</v>
      </c>
      <c r="G281" s="71" t="s">
        <v>23</v>
      </c>
      <c r="H281" s="75"/>
      <c r="J281" s="44" t="s">
        <v>1636</v>
      </c>
      <c r="K281" s="75">
        <f t="shared" si="5"/>
        <v>0</v>
      </c>
      <c r="L281" s="44" t="s">
        <v>180</v>
      </c>
      <c r="M281" s="44" t="s">
        <v>181</v>
      </c>
      <c r="N281" s="131"/>
    </row>
    <row r="282" spans="1:14" s="44" customFormat="1" ht="18.75" thickBot="1">
      <c r="A282" s="146"/>
      <c r="B282" s="71">
        <v>1527</v>
      </c>
      <c r="C282" s="44" t="s">
        <v>182</v>
      </c>
      <c r="F282" s="148"/>
      <c r="G282" s="71" t="s">
        <v>27</v>
      </c>
      <c r="H282" s="75"/>
      <c r="J282" s="44" t="s">
        <v>981</v>
      </c>
      <c r="K282" s="75">
        <f t="shared" si="5"/>
        <v>0</v>
      </c>
      <c r="L282" s="44" t="s">
        <v>185</v>
      </c>
      <c r="M282" s="44" t="s">
        <v>186</v>
      </c>
      <c r="N282" s="131"/>
    </row>
    <row r="283" spans="1:14" s="44" customFormat="1" ht="18.75" thickBot="1">
      <c r="A283" s="146"/>
      <c r="B283" s="71">
        <v>937</v>
      </c>
      <c r="C283" s="153" t="s">
        <v>182</v>
      </c>
      <c r="F283" s="148"/>
      <c r="G283" s="71" t="s">
        <v>23</v>
      </c>
      <c r="H283" s="75"/>
      <c r="J283" s="44" t="s">
        <v>592</v>
      </c>
      <c r="K283" s="75">
        <f t="shared" si="5"/>
        <v>0</v>
      </c>
      <c r="L283" s="44" t="s">
        <v>183</v>
      </c>
      <c r="M283" s="44" t="s">
        <v>184</v>
      </c>
      <c r="N283" s="131"/>
    </row>
    <row r="284" spans="1:14" s="44" customFormat="1" ht="18.75" thickBot="1">
      <c r="A284" s="146"/>
      <c r="B284" s="71">
        <v>823</v>
      </c>
      <c r="C284" s="153" t="s">
        <v>683</v>
      </c>
      <c r="F284" s="148"/>
      <c r="G284" s="71" t="s">
        <v>37</v>
      </c>
      <c r="H284" s="75"/>
      <c r="J284" s="44" t="s">
        <v>764</v>
      </c>
      <c r="K284" s="75">
        <f t="shared" si="5"/>
        <v>0</v>
      </c>
      <c r="L284" s="44" t="s">
        <v>684</v>
      </c>
      <c r="M284" s="44" t="s">
        <v>685</v>
      </c>
      <c r="N284" s="131"/>
    </row>
    <row r="285" spans="1:14" s="44" customFormat="1" ht="18.75" thickBot="1">
      <c r="A285" s="146"/>
      <c r="B285" s="71">
        <v>82</v>
      </c>
      <c r="C285" s="44" t="s">
        <v>1459</v>
      </c>
      <c r="F285" s="148" t="s">
        <v>33</v>
      </c>
      <c r="G285" s="71" t="s">
        <v>23</v>
      </c>
      <c r="H285" s="75"/>
      <c r="J285" s="44" t="s">
        <v>670</v>
      </c>
      <c r="K285" s="75">
        <f t="shared" si="5"/>
        <v>0</v>
      </c>
      <c r="L285" s="44" t="s">
        <v>1460</v>
      </c>
      <c r="M285" s="44" t="s">
        <v>1461</v>
      </c>
      <c r="N285" s="131"/>
    </row>
    <row r="286" spans="1:14" s="44" customFormat="1" ht="18.75" thickBot="1">
      <c r="A286" s="146"/>
      <c r="B286" s="71">
        <v>562</v>
      </c>
      <c r="C286" s="153" t="s">
        <v>187</v>
      </c>
      <c r="F286" s="148"/>
      <c r="G286" s="71" t="s">
        <v>23</v>
      </c>
      <c r="H286" s="75"/>
      <c r="J286" s="44" t="s">
        <v>593</v>
      </c>
      <c r="K286" s="75">
        <f t="shared" si="5"/>
        <v>0</v>
      </c>
      <c r="L286" s="44" t="s">
        <v>188</v>
      </c>
      <c r="M286" s="44" t="s">
        <v>189</v>
      </c>
      <c r="N286" s="131"/>
    </row>
    <row r="287" spans="1:14" s="44" customFormat="1" ht="18.75" thickBot="1">
      <c r="A287" s="146"/>
      <c r="B287" s="71">
        <v>441</v>
      </c>
      <c r="C287" s="44" t="s">
        <v>190</v>
      </c>
      <c r="F287" s="148"/>
      <c r="G287" s="71" t="s">
        <v>27</v>
      </c>
      <c r="H287" s="75"/>
      <c r="J287" s="44" t="s">
        <v>585</v>
      </c>
      <c r="K287" s="75">
        <f t="shared" si="5"/>
        <v>0</v>
      </c>
      <c r="L287" s="44" t="s">
        <v>193</v>
      </c>
      <c r="M287" s="44" t="s">
        <v>194</v>
      </c>
      <c r="N287" s="131"/>
    </row>
    <row r="288" spans="1:14" s="44" customFormat="1" ht="18.75" thickBot="1">
      <c r="A288" s="146"/>
      <c r="B288" s="71">
        <v>1244</v>
      </c>
      <c r="C288" s="153" t="s">
        <v>190</v>
      </c>
      <c r="F288" s="148"/>
      <c r="G288" s="71" t="s">
        <v>23</v>
      </c>
      <c r="H288" s="75"/>
      <c r="J288" s="44" t="s">
        <v>682</v>
      </c>
      <c r="K288" s="75">
        <f t="shared" si="5"/>
        <v>0</v>
      </c>
      <c r="L288" s="44" t="s">
        <v>191</v>
      </c>
      <c r="M288" s="44" t="s">
        <v>192</v>
      </c>
      <c r="N288" s="131"/>
    </row>
    <row r="289" spans="1:14" s="44" customFormat="1" ht="18.75" thickBot="1">
      <c r="A289" s="146"/>
      <c r="B289" s="71">
        <v>521</v>
      </c>
      <c r="C289" s="153" t="s">
        <v>195</v>
      </c>
      <c r="F289" s="148"/>
      <c r="G289" s="71" t="s">
        <v>23</v>
      </c>
      <c r="H289" s="75"/>
      <c r="J289" s="44" t="s">
        <v>592</v>
      </c>
      <c r="K289" s="75">
        <f t="shared" si="5"/>
        <v>0</v>
      </c>
      <c r="L289" s="44" t="s">
        <v>196</v>
      </c>
      <c r="M289" s="44" t="s">
        <v>197</v>
      </c>
      <c r="N289" s="131"/>
    </row>
    <row r="290" spans="1:14" s="44" customFormat="1" ht="18.75" thickBot="1">
      <c r="A290" s="146"/>
      <c r="B290" s="71">
        <v>1086</v>
      </c>
      <c r="C290" s="44" t="s">
        <v>198</v>
      </c>
      <c r="F290" s="148"/>
      <c r="G290" s="71" t="s">
        <v>27</v>
      </c>
      <c r="H290" s="75"/>
      <c r="J290" s="44" t="s">
        <v>962</v>
      </c>
      <c r="K290" s="75">
        <f t="shared" si="5"/>
        <v>0</v>
      </c>
      <c r="L290" s="44" t="s">
        <v>201</v>
      </c>
      <c r="M290" s="44" t="s">
        <v>202</v>
      </c>
      <c r="N290" s="131"/>
    </row>
    <row r="291" spans="1:14" s="44" customFormat="1" ht="18.75" thickBot="1">
      <c r="A291" s="146"/>
      <c r="B291" s="71">
        <v>1332</v>
      </c>
      <c r="C291" s="44" t="s">
        <v>198</v>
      </c>
      <c r="F291" s="148"/>
      <c r="G291" s="71" t="s">
        <v>23</v>
      </c>
      <c r="H291" s="75"/>
      <c r="J291" s="44" t="s">
        <v>592</v>
      </c>
      <c r="K291" s="75">
        <f t="shared" si="5"/>
        <v>0</v>
      </c>
      <c r="L291" s="44" t="s">
        <v>199</v>
      </c>
      <c r="M291" s="44" t="s">
        <v>200</v>
      </c>
      <c r="N291" s="131"/>
    </row>
    <row r="292" spans="1:14" s="44" customFormat="1" ht="18.75" thickBot="1">
      <c r="A292" s="146"/>
      <c r="B292" s="71">
        <v>243</v>
      </c>
      <c r="C292" s="44" t="s">
        <v>203</v>
      </c>
      <c r="F292" s="148"/>
      <c r="G292" s="71" t="s">
        <v>27</v>
      </c>
      <c r="H292" s="75"/>
      <c r="J292" s="44" t="s">
        <v>1034</v>
      </c>
      <c r="K292" s="75">
        <f t="shared" si="5"/>
        <v>0</v>
      </c>
      <c r="L292" s="44" t="s">
        <v>206</v>
      </c>
      <c r="M292" s="44" t="s">
        <v>207</v>
      </c>
      <c r="N292" s="131"/>
    </row>
    <row r="293" spans="1:14" s="44" customFormat="1" ht="18.75" thickBot="1">
      <c r="A293" s="146"/>
      <c r="B293" s="71">
        <v>2359</v>
      </c>
      <c r="C293" s="44" t="s">
        <v>203</v>
      </c>
      <c r="F293" s="148"/>
      <c r="G293" s="71" t="s">
        <v>23</v>
      </c>
      <c r="H293" s="75"/>
      <c r="J293" s="44" t="s">
        <v>1034</v>
      </c>
      <c r="K293" s="75">
        <f t="shared" si="5"/>
        <v>0</v>
      </c>
      <c r="L293" s="44" t="s">
        <v>204</v>
      </c>
      <c r="M293" s="44" t="s">
        <v>205</v>
      </c>
      <c r="N293" s="131"/>
    </row>
    <row r="294" spans="1:14" s="44" customFormat="1" ht="18.75" thickBot="1">
      <c r="A294" s="146"/>
      <c r="B294" s="71">
        <v>1684</v>
      </c>
      <c r="C294" s="153" t="s">
        <v>208</v>
      </c>
      <c r="F294" s="148"/>
      <c r="G294" s="71" t="s">
        <v>23</v>
      </c>
      <c r="H294" s="75"/>
      <c r="J294" s="44" t="s">
        <v>593</v>
      </c>
      <c r="K294" s="75">
        <f t="shared" si="5"/>
        <v>0</v>
      </c>
      <c r="L294" s="44" t="s">
        <v>209</v>
      </c>
      <c r="M294" s="44" t="s">
        <v>210</v>
      </c>
      <c r="N294" s="131"/>
    </row>
    <row r="295" spans="1:14" s="44" customFormat="1" ht="18.75" thickBot="1">
      <c r="A295" s="146"/>
      <c r="B295" s="71">
        <v>3757</v>
      </c>
      <c r="C295" s="153" t="s">
        <v>211</v>
      </c>
      <c r="F295" s="148"/>
      <c r="G295" s="71" t="s">
        <v>27</v>
      </c>
      <c r="H295" s="75"/>
      <c r="J295" s="44" t="s">
        <v>1034</v>
      </c>
      <c r="K295" s="75">
        <f t="shared" si="5"/>
        <v>0</v>
      </c>
      <c r="L295" s="44" t="s">
        <v>214</v>
      </c>
      <c r="M295" s="44" t="s">
        <v>215</v>
      </c>
      <c r="N295" s="131"/>
    </row>
    <row r="296" spans="1:14" s="44" customFormat="1" ht="18.75" thickBot="1">
      <c r="A296" s="146"/>
      <c r="B296" s="71">
        <v>3068</v>
      </c>
      <c r="C296" s="44" t="s">
        <v>211</v>
      </c>
      <c r="F296" s="148"/>
      <c r="G296" s="71" t="s">
        <v>23</v>
      </c>
      <c r="H296" s="75"/>
      <c r="J296" s="44" t="s">
        <v>1034</v>
      </c>
      <c r="K296" s="75">
        <f t="shared" si="5"/>
        <v>0</v>
      </c>
      <c r="L296" s="44" t="s">
        <v>212</v>
      </c>
      <c r="M296" s="44" t="s">
        <v>213</v>
      </c>
      <c r="N296" s="131"/>
    </row>
    <row r="297" spans="1:14" s="44" customFormat="1" ht="18.75" thickBot="1">
      <c r="A297" s="146"/>
      <c r="B297" s="71">
        <v>1478</v>
      </c>
      <c r="C297" s="153" t="s">
        <v>216</v>
      </c>
      <c r="F297" s="148"/>
      <c r="G297" s="71" t="s">
        <v>23</v>
      </c>
      <c r="H297" s="75"/>
      <c r="J297" s="44" t="s">
        <v>978</v>
      </c>
      <c r="K297" s="75">
        <f t="shared" si="5"/>
        <v>0</v>
      </c>
      <c r="L297" s="44" t="s">
        <v>217</v>
      </c>
      <c r="M297" s="44" t="s">
        <v>218</v>
      </c>
      <c r="N297" s="131"/>
    </row>
    <row r="298" spans="1:14" s="44" customFormat="1" ht="18.75" thickBot="1">
      <c r="A298" s="146"/>
      <c r="B298" s="71">
        <v>374</v>
      </c>
      <c r="C298" s="44" t="s">
        <v>219</v>
      </c>
      <c r="F298" s="148"/>
      <c r="G298" s="71" t="s">
        <v>27</v>
      </c>
      <c r="H298" s="75"/>
      <c r="J298" s="44" t="s">
        <v>1034</v>
      </c>
      <c r="K298" s="75">
        <f t="shared" si="5"/>
        <v>0</v>
      </c>
      <c r="L298" s="44" t="s">
        <v>220</v>
      </c>
      <c r="M298" s="44" t="s">
        <v>221</v>
      </c>
      <c r="N298" s="131"/>
    </row>
    <row r="299" spans="1:14" s="44" customFormat="1" ht="18.75" thickBot="1">
      <c r="A299" s="146"/>
      <c r="B299" s="71">
        <v>39</v>
      </c>
      <c r="C299" s="44" t="s">
        <v>219</v>
      </c>
      <c r="F299" s="148"/>
      <c r="G299" s="71" t="s">
        <v>23</v>
      </c>
      <c r="H299" s="75"/>
      <c r="J299" s="44" t="s">
        <v>1034</v>
      </c>
      <c r="K299" s="75">
        <f t="shared" si="5"/>
        <v>0</v>
      </c>
      <c r="L299" s="44" t="s">
        <v>2176</v>
      </c>
      <c r="M299" s="44" t="s">
        <v>2177</v>
      </c>
      <c r="N299" s="131"/>
    </row>
    <row r="300" spans="1:14" s="44" customFormat="1" ht="18.75" thickBot="1">
      <c r="A300" s="146"/>
      <c r="B300" s="71">
        <v>34</v>
      </c>
      <c r="C300" s="44" t="s">
        <v>222</v>
      </c>
      <c r="F300" s="148"/>
      <c r="G300" s="71" t="s">
        <v>80</v>
      </c>
      <c r="H300" s="75"/>
      <c r="J300" s="44" t="s">
        <v>2353</v>
      </c>
      <c r="K300" s="75">
        <f t="shared" si="5"/>
        <v>0</v>
      </c>
      <c r="L300" s="44" t="s">
        <v>2354</v>
      </c>
      <c r="M300" s="44" t="s">
        <v>2355</v>
      </c>
      <c r="N300" s="131"/>
    </row>
    <row r="301" spans="1:14" s="44" customFormat="1" ht="18.75" thickBot="1">
      <c r="A301" s="146"/>
      <c r="B301" s="71">
        <v>1781</v>
      </c>
      <c r="C301" s="44" t="s">
        <v>222</v>
      </c>
      <c r="F301" s="148"/>
      <c r="G301" s="71" t="s">
        <v>27</v>
      </c>
      <c r="H301" s="75"/>
      <c r="J301" s="44" t="s">
        <v>1034</v>
      </c>
      <c r="K301" s="75">
        <f t="shared" si="5"/>
        <v>0</v>
      </c>
      <c r="L301" s="44" t="s">
        <v>225</v>
      </c>
      <c r="M301" s="44" t="s">
        <v>226</v>
      </c>
      <c r="N301" s="131"/>
    </row>
    <row r="302" spans="1:14" s="44" customFormat="1" ht="18.75" thickBot="1">
      <c r="A302" s="146"/>
      <c r="B302" s="71">
        <v>2563</v>
      </c>
      <c r="C302" s="44" t="s">
        <v>222</v>
      </c>
      <c r="F302" s="148"/>
      <c r="G302" s="71" t="s">
        <v>23</v>
      </c>
      <c r="H302" s="75"/>
      <c r="J302" s="44" t="s">
        <v>1034</v>
      </c>
      <c r="K302" s="75">
        <f t="shared" si="5"/>
        <v>0</v>
      </c>
      <c r="L302" s="44" t="s">
        <v>223</v>
      </c>
      <c r="M302" s="44" t="s">
        <v>224</v>
      </c>
      <c r="N302" s="131"/>
    </row>
    <row r="303" spans="1:14" s="44" customFormat="1" ht="18.75" thickBot="1">
      <c r="A303" s="146"/>
      <c r="B303" s="71">
        <v>1960</v>
      </c>
      <c r="C303" s="153" t="s">
        <v>227</v>
      </c>
      <c r="F303" s="148"/>
      <c r="G303" s="71" t="s">
        <v>27</v>
      </c>
      <c r="H303" s="75"/>
      <c r="J303" s="44" t="s">
        <v>1034</v>
      </c>
      <c r="K303" s="75">
        <f t="shared" si="5"/>
        <v>0</v>
      </c>
      <c r="L303" s="44" t="s">
        <v>228</v>
      </c>
      <c r="M303" s="44" t="s">
        <v>229</v>
      </c>
      <c r="N303" s="131"/>
    </row>
    <row r="304" spans="1:14" s="44" customFormat="1" ht="18.75" thickBot="1">
      <c r="A304" s="146"/>
      <c r="B304" s="71">
        <v>1727</v>
      </c>
      <c r="C304" s="153" t="s">
        <v>227</v>
      </c>
      <c r="F304" s="148"/>
      <c r="G304" s="71" t="s">
        <v>23</v>
      </c>
      <c r="H304" s="75"/>
      <c r="J304" s="44" t="s">
        <v>1034</v>
      </c>
      <c r="K304" s="75">
        <f t="shared" si="5"/>
        <v>0</v>
      </c>
      <c r="L304" s="44" t="s">
        <v>686</v>
      </c>
      <c r="M304" s="44" t="s">
        <v>687</v>
      </c>
      <c r="N304" s="131"/>
    </row>
    <row r="305" spans="1:14" s="44" customFormat="1" ht="18.75" thickBot="1">
      <c r="A305" s="146"/>
      <c r="B305" s="71">
        <v>714</v>
      </c>
      <c r="C305" s="153" t="s">
        <v>230</v>
      </c>
      <c r="F305" s="148"/>
      <c r="G305" s="71" t="s">
        <v>23</v>
      </c>
      <c r="H305" s="75"/>
      <c r="J305" s="44" t="s">
        <v>592</v>
      </c>
      <c r="K305" s="75">
        <f t="shared" si="5"/>
        <v>0</v>
      </c>
      <c r="L305" s="44" t="s">
        <v>231</v>
      </c>
      <c r="M305" s="44" t="s">
        <v>232</v>
      </c>
      <c r="N305" s="131"/>
    </row>
    <row r="306" spans="1:14" s="44" customFormat="1" ht="18.75" thickBot="1">
      <c r="A306" s="146"/>
      <c r="B306" s="71">
        <v>245</v>
      </c>
      <c r="C306" s="44" t="s">
        <v>2178</v>
      </c>
      <c r="F306" s="148" t="s">
        <v>875</v>
      </c>
      <c r="G306" s="71" t="s">
        <v>23</v>
      </c>
      <c r="H306" s="75"/>
      <c r="J306" s="44" t="s">
        <v>981</v>
      </c>
      <c r="K306" s="75">
        <f t="shared" si="5"/>
        <v>0</v>
      </c>
      <c r="L306" s="44" t="s">
        <v>2179</v>
      </c>
      <c r="M306" s="44" t="s">
        <v>2180</v>
      </c>
      <c r="N306" s="131"/>
    </row>
    <row r="307" spans="1:14" s="44" customFormat="1" ht="18.75" thickBot="1">
      <c r="A307" s="146"/>
      <c r="B307" s="71">
        <v>784</v>
      </c>
      <c r="C307" s="44" t="s">
        <v>1648</v>
      </c>
      <c r="F307" s="148" t="s">
        <v>33</v>
      </c>
      <c r="G307" s="71" t="s">
        <v>23</v>
      </c>
      <c r="H307" s="75"/>
      <c r="J307" s="44" t="s">
        <v>1370</v>
      </c>
      <c r="K307" s="75">
        <f t="shared" si="5"/>
        <v>0</v>
      </c>
      <c r="L307" s="44" t="s">
        <v>1649</v>
      </c>
      <c r="M307" s="44" t="s">
        <v>1650</v>
      </c>
      <c r="N307" s="131"/>
    </row>
    <row r="308" spans="1:14" s="44" customFormat="1" ht="18.75" thickBot="1">
      <c r="A308" s="146"/>
      <c r="B308" s="71">
        <v>61</v>
      </c>
      <c r="C308" s="44" t="s">
        <v>2094</v>
      </c>
      <c r="F308" s="148" t="s">
        <v>875</v>
      </c>
      <c r="G308" s="71" t="s">
        <v>37</v>
      </c>
      <c r="H308" s="75"/>
      <c r="J308" s="44" t="s">
        <v>587</v>
      </c>
      <c r="K308" s="75">
        <f t="shared" si="5"/>
        <v>0</v>
      </c>
      <c r="L308" s="44" t="s">
        <v>2095</v>
      </c>
      <c r="M308" s="44" t="s">
        <v>2096</v>
      </c>
      <c r="N308" s="131"/>
    </row>
    <row r="309" spans="1:14" s="44" customFormat="1" ht="18.75" thickBot="1">
      <c r="A309" s="146"/>
      <c r="B309" s="71">
        <v>944</v>
      </c>
      <c r="C309" s="153" t="s">
        <v>233</v>
      </c>
      <c r="F309" s="148"/>
      <c r="G309" s="71" t="s">
        <v>27</v>
      </c>
      <c r="H309" s="75"/>
      <c r="J309" s="44" t="s">
        <v>591</v>
      </c>
      <c r="K309" s="75">
        <f t="shared" si="5"/>
        <v>0</v>
      </c>
      <c r="L309" s="44" t="s">
        <v>234</v>
      </c>
      <c r="M309" s="44" t="s">
        <v>235</v>
      </c>
      <c r="N309" s="131"/>
    </row>
    <row r="310" spans="1:14" s="44" customFormat="1" ht="18.75" thickBot="1">
      <c r="A310" s="146"/>
      <c r="B310" s="71">
        <v>1413</v>
      </c>
      <c r="C310" s="153" t="s">
        <v>233</v>
      </c>
      <c r="F310" s="148"/>
      <c r="G310" s="71" t="s">
        <v>23</v>
      </c>
      <c r="H310" s="75"/>
      <c r="J310" s="44" t="s">
        <v>978</v>
      </c>
      <c r="K310" s="75">
        <f t="shared" si="5"/>
        <v>0</v>
      </c>
      <c r="L310" s="44" t="s">
        <v>1365</v>
      </c>
      <c r="M310" s="44" t="s">
        <v>1366</v>
      </c>
      <c r="N310" s="131"/>
    </row>
    <row r="311" spans="1:14" s="44" customFormat="1" ht="18.75" thickBot="1">
      <c r="A311" s="146"/>
      <c r="B311" s="71">
        <v>477</v>
      </c>
      <c r="C311" s="44" t="s">
        <v>1515</v>
      </c>
      <c r="F311" s="148" t="s">
        <v>33</v>
      </c>
      <c r="G311" s="71" t="s">
        <v>23</v>
      </c>
      <c r="H311" s="75"/>
      <c r="J311" s="44" t="s">
        <v>592</v>
      </c>
      <c r="K311" s="75">
        <f t="shared" si="5"/>
        <v>0</v>
      </c>
      <c r="L311" s="44" t="s">
        <v>1253</v>
      </c>
      <c r="M311" s="44" t="s">
        <v>1254</v>
      </c>
      <c r="N311" s="131"/>
    </row>
    <row r="312" spans="1:14" s="44" customFormat="1" ht="18.75" thickBot="1">
      <c r="A312" s="146"/>
      <c r="B312" s="71">
        <v>741</v>
      </c>
      <c r="C312" s="44" t="s">
        <v>1203</v>
      </c>
      <c r="F312" s="148" t="s">
        <v>73</v>
      </c>
      <c r="G312" s="71" t="s">
        <v>23</v>
      </c>
      <c r="H312" s="75"/>
      <c r="J312" s="44" t="s">
        <v>592</v>
      </c>
      <c r="K312" s="75">
        <f t="shared" si="5"/>
        <v>0</v>
      </c>
      <c r="L312" s="44" t="s">
        <v>1204</v>
      </c>
      <c r="M312" s="44" t="s">
        <v>1205</v>
      </c>
      <c r="N312" s="131"/>
    </row>
    <row r="313" spans="1:14" s="44" customFormat="1" ht="18.75" thickBot="1">
      <c r="A313" s="146"/>
      <c r="B313" s="71">
        <v>1217</v>
      </c>
      <c r="C313" s="131" t="s">
        <v>1291</v>
      </c>
      <c r="F313" s="148" t="s">
        <v>73</v>
      </c>
      <c r="G313" s="71" t="s">
        <v>23</v>
      </c>
      <c r="H313" s="75"/>
      <c r="J313" s="44" t="s">
        <v>1302</v>
      </c>
      <c r="K313" s="75">
        <f t="shared" si="5"/>
        <v>0</v>
      </c>
      <c r="L313" s="44" t="s">
        <v>236</v>
      </c>
      <c r="M313" s="44" t="s">
        <v>237</v>
      </c>
      <c r="N313" s="131"/>
    </row>
    <row r="314" spans="1:14" s="44" customFormat="1" ht="18.75" thickBot="1">
      <c r="A314" s="146"/>
      <c r="B314" s="71">
        <v>481</v>
      </c>
      <c r="C314" s="147" t="s">
        <v>1306</v>
      </c>
      <c r="F314" s="148" t="s">
        <v>73</v>
      </c>
      <c r="G314" s="71" t="s">
        <v>23</v>
      </c>
      <c r="H314" s="75"/>
      <c r="J314" s="44" t="s">
        <v>670</v>
      </c>
      <c r="K314" s="75">
        <f t="shared" si="5"/>
        <v>0</v>
      </c>
      <c r="L314" s="44" t="s">
        <v>1307</v>
      </c>
      <c r="M314" s="44" t="s">
        <v>1308</v>
      </c>
      <c r="N314" s="131"/>
    </row>
    <row r="315" spans="1:14" s="44" customFormat="1" ht="18.75" thickBot="1">
      <c r="A315" s="146"/>
      <c r="B315" s="71">
        <v>1453</v>
      </c>
      <c r="C315" s="145" t="s">
        <v>238</v>
      </c>
      <c r="F315" s="148" t="s">
        <v>33</v>
      </c>
      <c r="G315" s="71" t="s">
        <v>23</v>
      </c>
      <c r="H315" s="75"/>
      <c r="J315" s="44" t="s">
        <v>1370</v>
      </c>
      <c r="K315" s="75">
        <f t="shared" si="5"/>
        <v>0</v>
      </c>
      <c r="L315" s="44" t="s">
        <v>239</v>
      </c>
      <c r="M315" s="44" t="s">
        <v>240</v>
      </c>
      <c r="N315" s="131"/>
    </row>
    <row r="316" spans="1:14" s="44" customFormat="1" ht="18.75" thickBot="1">
      <c r="A316" s="146"/>
      <c r="B316" s="71">
        <v>1126</v>
      </c>
      <c r="C316" s="44" t="s">
        <v>1651</v>
      </c>
      <c r="F316" s="148" t="s">
        <v>33</v>
      </c>
      <c r="G316" s="71" t="s">
        <v>23</v>
      </c>
      <c r="H316" s="75"/>
      <c r="J316" s="44" t="s">
        <v>1370</v>
      </c>
      <c r="K316" s="75">
        <f t="shared" si="5"/>
        <v>0</v>
      </c>
      <c r="L316" s="44" t="s">
        <v>1652</v>
      </c>
      <c r="M316" s="44" t="s">
        <v>1653</v>
      </c>
      <c r="N316" s="131"/>
    </row>
    <row r="317" spans="1:14" s="44" customFormat="1" ht="18.75" thickBot="1">
      <c r="A317" s="146"/>
      <c r="B317" s="71">
        <v>781</v>
      </c>
      <c r="C317" s="44" t="s">
        <v>1288</v>
      </c>
      <c r="F317" s="148" t="s">
        <v>33</v>
      </c>
      <c r="G317" s="71" t="s">
        <v>23</v>
      </c>
      <c r="H317" s="75"/>
      <c r="J317" s="44" t="s">
        <v>1370</v>
      </c>
      <c r="K317" s="75">
        <f t="shared" si="5"/>
        <v>0</v>
      </c>
      <c r="L317" s="44" t="s">
        <v>241</v>
      </c>
      <c r="M317" s="44" t="s">
        <v>242</v>
      </c>
      <c r="N317" s="131"/>
    </row>
    <row r="318" spans="1:14" s="44" customFormat="1" ht="18.75" thickBot="1">
      <c r="A318" s="146"/>
      <c r="B318" s="71">
        <v>579</v>
      </c>
      <c r="C318" s="153" t="s">
        <v>595</v>
      </c>
      <c r="F318" s="148"/>
      <c r="G318" s="71" t="s">
        <v>23</v>
      </c>
      <c r="H318" s="75"/>
      <c r="J318" s="44" t="s">
        <v>594</v>
      </c>
      <c r="K318" s="75">
        <f t="shared" si="5"/>
        <v>0</v>
      </c>
      <c r="L318" s="44" t="s">
        <v>596</v>
      </c>
      <c r="M318" s="44" t="s">
        <v>597</v>
      </c>
      <c r="N318" s="131"/>
    </row>
    <row r="319" spans="1:14" s="44" customFormat="1" ht="18.75" thickBot="1">
      <c r="A319" s="146"/>
      <c r="B319" s="71">
        <v>51</v>
      </c>
      <c r="C319" s="44" t="s">
        <v>595</v>
      </c>
      <c r="F319" s="148"/>
      <c r="G319" s="71" t="s">
        <v>37</v>
      </c>
      <c r="H319" s="75"/>
      <c r="J319" s="44" t="s">
        <v>2875</v>
      </c>
      <c r="K319" s="75">
        <f t="shared" si="5"/>
        <v>0</v>
      </c>
      <c r="L319" s="44" t="s">
        <v>2876</v>
      </c>
      <c r="M319" s="44" t="s">
        <v>2877</v>
      </c>
      <c r="N319" s="131"/>
    </row>
    <row r="320" spans="1:14" s="44" customFormat="1" ht="18.75" thickBot="1">
      <c r="A320" s="146"/>
      <c r="B320" s="71">
        <v>401</v>
      </c>
      <c r="C320" s="44" t="s">
        <v>1309</v>
      </c>
      <c r="F320" s="148"/>
      <c r="G320" s="71" t="s">
        <v>37</v>
      </c>
      <c r="H320" s="75"/>
      <c r="J320" s="44" t="s">
        <v>584</v>
      </c>
      <c r="K320" s="75">
        <f t="shared" si="5"/>
        <v>0</v>
      </c>
      <c r="L320" s="44" t="s">
        <v>1310</v>
      </c>
      <c r="M320" s="44" t="s">
        <v>1311</v>
      </c>
      <c r="N320" s="131"/>
    </row>
    <row r="321" spans="1:14" s="44" customFormat="1" ht="18.75" thickBot="1">
      <c r="A321" s="146"/>
      <c r="B321" s="71">
        <v>515</v>
      </c>
      <c r="C321" s="44" t="s">
        <v>2181</v>
      </c>
      <c r="F321" s="148"/>
      <c r="G321" s="71" t="s">
        <v>23</v>
      </c>
      <c r="H321" s="75"/>
      <c r="J321" s="44" t="s">
        <v>2630</v>
      </c>
      <c r="K321" s="75">
        <f t="shared" si="5"/>
        <v>0</v>
      </c>
      <c r="L321" s="44" t="s">
        <v>2182</v>
      </c>
      <c r="M321" s="44" t="s">
        <v>2183</v>
      </c>
      <c r="N321" s="131"/>
    </row>
    <row r="322" spans="1:14" s="44" customFormat="1" ht="18.75" thickBot="1">
      <c r="A322" s="146"/>
      <c r="B322" s="71">
        <v>1251</v>
      </c>
      <c r="C322" s="44" t="s">
        <v>244</v>
      </c>
      <c r="F322" s="148"/>
      <c r="G322" s="71" t="s">
        <v>23</v>
      </c>
      <c r="H322" s="75"/>
      <c r="J322" s="44" t="s">
        <v>1516</v>
      </c>
      <c r="K322" s="75">
        <f t="shared" si="5"/>
        <v>0</v>
      </c>
      <c r="L322" s="44" t="s">
        <v>245</v>
      </c>
      <c r="M322" s="44" t="s">
        <v>246</v>
      </c>
      <c r="N322" s="131"/>
    </row>
    <row r="323" spans="1:14" s="44" customFormat="1" ht="18.75" thickBot="1">
      <c r="A323" s="146"/>
      <c r="B323" s="71">
        <v>533</v>
      </c>
      <c r="C323" s="44" t="s">
        <v>244</v>
      </c>
      <c r="F323" s="148"/>
      <c r="G323" s="71" t="s">
        <v>37</v>
      </c>
      <c r="H323" s="75"/>
      <c r="J323" s="44" t="s">
        <v>1249</v>
      </c>
      <c r="K323" s="75">
        <f t="shared" si="5"/>
        <v>0</v>
      </c>
      <c r="L323" s="44" t="s">
        <v>1958</v>
      </c>
      <c r="M323" s="44" t="s">
        <v>1959</v>
      </c>
      <c r="N323" s="131"/>
    </row>
    <row r="324" spans="1:14" s="44" customFormat="1" ht="18.75" thickBot="1">
      <c r="A324" s="146"/>
      <c r="B324" s="71">
        <v>591</v>
      </c>
      <c r="C324" s="44" t="s">
        <v>1462</v>
      </c>
      <c r="F324" s="148"/>
      <c r="G324" s="71" t="s">
        <v>27</v>
      </c>
      <c r="H324" s="75"/>
      <c r="J324" s="44" t="s">
        <v>611</v>
      </c>
      <c r="K324" s="75">
        <f t="shared" si="5"/>
        <v>0</v>
      </c>
      <c r="L324" s="44" t="s">
        <v>1463</v>
      </c>
      <c r="M324" s="44" t="s">
        <v>1464</v>
      </c>
      <c r="N324" s="131"/>
    </row>
    <row r="325" spans="1:14" s="44" customFormat="1" ht="18.75" thickBot="1">
      <c r="A325" s="146"/>
      <c r="B325" s="71">
        <v>176</v>
      </c>
      <c r="C325" s="44" t="s">
        <v>1028</v>
      </c>
      <c r="F325" s="148" t="s">
        <v>33</v>
      </c>
      <c r="G325" s="71" t="s">
        <v>23</v>
      </c>
      <c r="H325" s="75"/>
      <c r="J325" s="44" t="s">
        <v>1211</v>
      </c>
      <c r="K325" s="75">
        <f t="shared" si="5"/>
        <v>0</v>
      </c>
      <c r="L325" s="44" t="s">
        <v>1043</v>
      </c>
      <c r="M325" s="44" t="s">
        <v>1029</v>
      </c>
      <c r="N325" s="131"/>
    </row>
    <row r="326" spans="1:14" s="44" customFormat="1" ht="18.75" thickBot="1">
      <c r="A326" s="146"/>
      <c r="B326" s="71">
        <v>141</v>
      </c>
      <c r="C326" s="44" t="s">
        <v>1367</v>
      </c>
      <c r="F326" s="148"/>
      <c r="G326" s="71" t="s">
        <v>37</v>
      </c>
      <c r="H326" s="75"/>
      <c r="J326" s="44" t="s">
        <v>689</v>
      </c>
      <c r="K326" s="75">
        <f t="shared" si="5"/>
        <v>0</v>
      </c>
      <c r="L326" s="44" t="s">
        <v>1368</v>
      </c>
      <c r="M326" s="44" t="s">
        <v>1369</v>
      </c>
      <c r="N326" s="131"/>
    </row>
    <row r="327" spans="1:14" s="44" customFormat="1" ht="18.75" thickBot="1">
      <c r="A327" s="146"/>
      <c r="B327" s="71">
        <v>4285</v>
      </c>
      <c r="C327" s="44" t="s">
        <v>247</v>
      </c>
      <c r="F327" s="148"/>
      <c r="G327" s="71" t="s">
        <v>27</v>
      </c>
      <c r="H327" s="75"/>
      <c r="J327" s="44" t="s">
        <v>670</v>
      </c>
      <c r="K327" s="75">
        <f t="shared" si="5"/>
        <v>0</v>
      </c>
      <c r="L327" s="44" t="s">
        <v>248</v>
      </c>
      <c r="M327" s="44" t="s">
        <v>249</v>
      </c>
      <c r="N327" s="131"/>
    </row>
    <row r="328" spans="1:14" s="44" customFormat="1" ht="18.75" thickBot="1">
      <c r="A328" s="146"/>
      <c r="B328" s="71">
        <v>7059</v>
      </c>
      <c r="C328" s="44" t="s">
        <v>247</v>
      </c>
      <c r="F328" s="148"/>
      <c r="G328" s="71" t="s">
        <v>23</v>
      </c>
      <c r="H328" s="75"/>
      <c r="J328" s="44" t="s">
        <v>978</v>
      </c>
      <c r="K328" s="75">
        <f t="shared" si="5"/>
        <v>0</v>
      </c>
      <c r="L328" s="44" t="s">
        <v>1134</v>
      </c>
      <c r="M328" s="44" t="s">
        <v>1135</v>
      </c>
      <c r="N328" s="131"/>
    </row>
    <row r="329" spans="1:14" s="44" customFormat="1" ht="18.75" thickBot="1">
      <c r="A329" s="146"/>
      <c r="B329" s="71">
        <v>2761</v>
      </c>
      <c r="C329" s="44" t="s">
        <v>247</v>
      </c>
      <c r="F329" s="148"/>
      <c r="G329" s="71" t="s">
        <v>37</v>
      </c>
      <c r="H329" s="75"/>
      <c r="J329" s="44" t="s">
        <v>688</v>
      </c>
      <c r="K329" s="75">
        <f t="shared" si="5"/>
        <v>0</v>
      </c>
      <c r="L329" s="44" t="s">
        <v>250</v>
      </c>
      <c r="M329" s="44" t="s">
        <v>251</v>
      </c>
      <c r="N329" s="131"/>
    </row>
    <row r="330" spans="1:14" s="44" customFormat="1" ht="18.75" thickBot="1">
      <c r="A330" s="146"/>
      <c r="B330" s="71">
        <v>86</v>
      </c>
      <c r="C330" s="44" t="s">
        <v>252</v>
      </c>
      <c r="F330" s="148"/>
      <c r="G330" s="71" t="s">
        <v>27</v>
      </c>
      <c r="H330" s="75"/>
      <c r="J330" s="44" t="s">
        <v>682</v>
      </c>
      <c r="K330" s="75">
        <f t="shared" si="5"/>
        <v>0</v>
      </c>
      <c r="L330" s="44" t="s">
        <v>1206</v>
      </c>
      <c r="M330" s="44" t="s">
        <v>1207</v>
      </c>
      <c r="N330" s="131"/>
    </row>
    <row r="331" spans="1:14" s="44" customFormat="1" ht="18.75" thickBot="1">
      <c r="A331" s="146"/>
      <c r="B331" s="71">
        <v>1056</v>
      </c>
      <c r="C331" s="44" t="s">
        <v>252</v>
      </c>
      <c r="F331" s="148"/>
      <c r="G331" s="71" t="s">
        <v>23</v>
      </c>
      <c r="H331" s="75"/>
      <c r="J331" s="44" t="s">
        <v>978</v>
      </c>
      <c r="K331" s="75">
        <f t="shared" si="5"/>
        <v>0</v>
      </c>
      <c r="L331" s="44" t="s">
        <v>1136</v>
      </c>
      <c r="M331" s="44" t="s">
        <v>1137</v>
      </c>
      <c r="N331" s="131"/>
    </row>
    <row r="332" spans="1:14" s="44" customFormat="1" ht="18.75" thickBot="1">
      <c r="A332" s="146"/>
      <c r="B332" s="71">
        <v>1052</v>
      </c>
      <c r="C332" s="44" t="s">
        <v>252</v>
      </c>
      <c r="F332" s="148"/>
      <c r="G332" s="71" t="s">
        <v>37</v>
      </c>
      <c r="H332" s="75"/>
      <c r="J332" s="44" t="s">
        <v>688</v>
      </c>
      <c r="K332" s="75">
        <f t="shared" si="5"/>
        <v>0</v>
      </c>
      <c r="L332" s="44" t="s">
        <v>253</v>
      </c>
      <c r="M332" s="44" t="s">
        <v>254</v>
      </c>
      <c r="N332" s="131"/>
    </row>
    <row r="333" spans="1:14" s="44" customFormat="1" ht="18.75" thickBot="1">
      <c r="A333" s="146"/>
      <c r="B333" s="71">
        <v>635</v>
      </c>
      <c r="C333" s="44" t="s">
        <v>1208</v>
      </c>
      <c r="F333" s="148"/>
      <c r="G333" s="71" t="s">
        <v>27</v>
      </c>
      <c r="H333" s="75"/>
      <c r="J333" s="44" t="s">
        <v>696</v>
      </c>
      <c r="K333" s="75">
        <f t="shared" si="5"/>
        <v>0</v>
      </c>
      <c r="L333" s="44" t="s">
        <v>1209</v>
      </c>
      <c r="M333" s="44" t="s">
        <v>1210</v>
      </c>
      <c r="N333" s="131"/>
    </row>
    <row r="334" spans="1:14" s="44" customFormat="1" ht="18.75" thickBot="1">
      <c r="A334" s="146"/>
      <c r="B334" s="71">
        <v>641</v>
      </c>
      <c r="C334" s="44" t="s">
        <v>255</v>
      </c>
      <c r="F334" s="148"/>
      <c r="G334" s="71" t="s">
        <v>27</v>
      </c>
      <c r="H334" s="75"/>
      <c r="J334" s="44" t="s">
        <v>696</v>
      </c>
      <c r="K334" s="75">
        <f t="shared" ref="K334:K397" si="6">IF(I334&lt;&gt;0,A334*I334,A334*H334)</f>
        <v>0</v>
      </c>
      <c r="L334" s="44" t="s">
        <v>256</v>
      </c>
      <c r="M334" s="44" t="s">
        <v>257</v>
      </c>
      <c r="N334" s="131"/>
    </row>
    <row r="335" spans="1:14" s="44" customFormat="1" ht="18.75" thickBot="1">
      <c r="A335" s="146"/>
      <c r="B335" s="71">
        <v>833</v>
      </c>
      <c r="C335" s="44" t="s">
        <v>1255</v>
      </c>
      <c r="F335" s="148"/>
      <c r="G335" s="71" t="s">
        <v>37</v>
      </c>
      <c r="H335" s="75"/>
      <c r="J335" s="44" t="s">
        <v>584</v>
      </c>
      <c r="K335" s="75">
        <f t="shared" si="6"/>
        <v>0</v>
      </c>
      <c r="L335" s="44" t="s">
        <v>1312</v>
      </c>
      <c r="M335" s="44" t="s">
        <v>1313</v>
      </c>
      <c r="N335" s="131"/>
    </row>
    <row r="336" spans="1:14" s="44" customFormat="1" ht="18.75" thickBot="1">
      <c r="A336" s="146"/>
      <c r="B336" s="71">
        <v>717</v>
      </c>
      <c r="C336" s="44" t="s">
        <v>1255</v>
      </c>
      <c r="F336" s="148"/>
      <c r="G336" s="71" t="s">
        <v>243</v>
      </c>
      <c r="H336" s="75"/>
      <c r="J336" s="44" t="s">
        <v>1211</v>
      </c>
      <c r="K336" s="75">
        <f t="shared" si="6"/>
        <v>0</v>
      </c>
      <c r="L336" s="44" t="s">
        <v>1256</v>
      </c>
      <c r="M336" s="44" t="s">
        <v>1257</v>
      </c>
      <c r="N336" s="131"/>
    </row>
    <row r="337" spans="1:14" s="44" customFormat="1" ht="18.75" thickBot="1">
      <c r="A337" s="146"/>
      <c r="B337" s="71">
        <v>366</v>
      </c>
      <c r="C337" s="153" t="s">
        <v>258</v>
      </c>
      <c r="F337" s="148"/>
      <c r="G337" s="71" t="s">
        <v>243</v>
      </c>
      <c r="H337" s="75"/>
      <c r="J337" s="44" t="s">
        <v>1211</v>
      </c>
      <c r="K337" s="75">
        <f t="shared" si="6"/>
        <v>0</v>
      </c>
      <c r="L337" s="44" t="s">
        <v>506</v>
      </c>
      <c r="M337" s="44" t="s">
        <v>507</v>
      </c>
      <c r="N337" s="131"/>
    </row>
    <row r="338" spans="1:14" s="44" customFormat="1" ht="18.75" thickBot="1">
      <c r="A338" s="146"/>
      <c r="B338" s="71">
        <v>185</v>
      </c>
      <c r="C338" s="44" t="s">
        <v>259</v>
      </c>
      <c r="F338" s="148"/>
      <c r="G338" s="71" t="s">
        <v>27</v>
      </c>
      <c r="H338" s="75"/>
      <c r="J338" s="44" t="s">
        <v>583</v>
      </c>
      <c r="K338" s="75">
        <f t="shared" si="6"/>
        <v>0</v>
      </c>
      <c r="L338" s="44" t="s">
        <v>1517</v>
      </c>
      <c r="M338" s="44" t="s">
        <v>1518</v>
      </c>
      <c r="N338" s="131"/>
    </row>
    <row r="339" spans="1:14" s="44" customFormat="1" ht="18.75" thickBot="1">
      <c r="A339" s="146"/>
      <c r="B339" s="71">
        <v>471</v>
      </c>
      <c r="C339" s="44" t="s">
        <v>259</v>
      </c>
      <c r="F339" s="148"/>
      <c r="G339" s="71" t="s">
        <v>23</v>
      </c>
      <c r="H339" s="75"/>
      <c r="J339" s="44" t="s">
        <v>592</v>
      </c>
      <c r="K339" s="75">
        <f t="shared" si="6"/>
        <v>0</v>
      </c>
      <c r="L339" s="44" t="s">
        <v>690</v>
      </c>
      <c r="M339" s="44" t="s">
        <v>691</v>
      </c>
      <c r="N339" s="131"/>
    </row>
    <row r="340" spans="1:14" s="44" customFormat="1" ht="18.75" thickBot="1">
      <c r="A340" s="146"/>
      <c r="B340" s="71">
        <v>855</v>
      </c>
      <c r="C340" s="44" t="s">
        <v>259</v>
      </c>
      <c r="F340" s="148"/>
      <c r="G340" s="71" t="s">
        <v>37</v>
      </c>
      <c r="H340" s="75"/>
      <c r="J340" s="44" t="s">
        <v>688</v>
      </c>
      <c r="K340" s="75">
        <f t="shared" si="6"/>
        <v>0</v>
      </c>
      <c r="L340" s="44" t="s">
        <v>260</v>
      </c>
      <c r="M340" s="44" t="s">
        <v>261</v>
      </c>
      <c r="N340" s="131"/>
    </row>
    <row r="341" spans="1:14" s="44" customFormat="1" ht="18.75" thickBot="1">
      <c r="A341" s="146"/>
      <c r="B341" s="71">
        <v>479</v>
      </c>
      <c r="C341" s="44" t="s">
        <v>262</v>
      </c>
      <c r="F341" s="148"/>
      <c r="G341" s="71" t="s">
        <v>27</v>
      </c>
      <c r="H341" s="75"/>
      <c r="J341" s="44" t="s">
        <v>583</v>
      </c>
      <c r="K341" s="75">
        <f t="shared" si="6"/>
        <v>0</v>
      </c>
      <c r="L341" s="44" t="s">
        <v>1212</v>
      </c>
      <c r="M341" s="44" t="s">
        <v>1213</v>
      </c>
      <c r="N341" s="131"/>
    </row>
    <row r="342" spans="1:14" s="44" customFormat="1" ht="18.75" thickBot="1">
      <c r="A342" s="146"/>
      <c r="B342" s="71">
        <v>1754</v>
      </c>
      <c r="C342" s="44" t="s">
        <v>262</v>
      </c>
      <c r="F342" s="148"/>
      <c r="G342" s="71" t="s">
        <v>23</v>
      </c>
      <c r="H342" s="75"/>
      <c r="J342" s="44" t="s">
        <v>761</v>
      </c>
      <c r="K342" s="75">
        <f t="shared" si="6"/>
        <v>0</v>
      </c>
      <c r="L342" s="44" t="s">
        <v>265</v>
      </c>
      <c r="M342" s="44" t="s">
        <v>266</v>
      </c>
      <c r="N342" s="131"/>
    </row>
    <row r="343" spans="1:14" s="44" customFormat="1" ht="18.75" thickBot="1">
      <c r="A343" s="146"/>
      <c r="B343" s="71">
        <v>2138</v>
      </c>
      <c r="C343" s="44" t="s">
        <v>262</v>
      </c>
      <c r="F343" s="148"/>
      <c r="G343" s="71" t="s">
        <v>37</v>
      </c>
      <c r="H343" s="75"/>
      <c r="J343" s="44" t="s">
        <v>688</v>
      </c>
      <c r="K343" s="75">
        <f t="shared" si="6"/>
        <v>0</v>
      </c>
      <c r="L343" s="44" t="s">
        <v>263</v>
      </c>
      <c r="M343" s="44" t="s">
        <v>264</v>
      </c>
      <c r="N343" s="131"/>
    </row>
    <row r="344" spans="1:14" s="44" customFormat="1" ht="18.75" thickBot="1">
      <c r="A344" s="146"/>
      <c r="B344" s="71">
        <v>243</v>
      </c>
      <c r="C344" s="152" t="s">
        <v>1214</v>
      </c>
      <c r="F344" s="148" t="s">
        <v>33</v>
      </c>
      <c r="G344" s="71" t="s">
        <v>23</v>
      </c>
      <c r="H344" s="75"/>
      <c r="J344" s="44" t="s">
        <v>585</v>
      </c>
      <c r="K344" s="75">
        <f t="shared" si="6"/>
        <v>0</v>
      </c>
      <c r="L344" s="44" t="s">
        <v>1215</v>
      </c>
      <c r="M344" s="44" t="s">
        <v>1216</v>
      </c>
      <c r="N344" s="131"/>
    </row>
    <row r="345" spans="1:14" s="44" customFormat="1" ht="18.75" thickBot="1">
      <c r="A345" s="146"/>
      <c r="B345" s="71">
        <v>400</v>
      </c>
      <c r="C345" s="153" t="s">
        <v>267</v>
      </c>
      <c r="F345" s="148"/>
      <c r="G345" s="71" t="s">
        <v>27</v>
      </c>
      <c r="H345" s="75"/>
      <c r="J345" s="44" t="s">
        <v>583</v>
      </c>
      <c r="K345" s="75">
        <f t="shared" si="6"/>
        <v>0</v>
      </c>
      <c r="L345" s="44" t="s">
        <v>1314</v>
      </c>
      <c r="M345" s="44" t="s">
        <v>1315</v>
      </c>
      <c r="N345" s="131"/>
    </row>
    <row r="346" spans="1:14" s="44" customFormat="1" ht="18.75" thickBot="1">
      <c r="A346" s="146"/>
      <c r="B346" s="71">
        <v>1477</v>
      </c>
      <c r="C346" s="153" t="s">
        <v>267</v>
      </c>
      <c r="F346" s="148"/>
      <c r="G346" s="71" t="s">
        <v>23</v>
      </c>
      <c r="H346" s="75"/>
      <c r="J346" s="44" t="s">
        <v>592</v>
      </c>
      <c r="K346" s="75">
        <f t="shared" si="6"/>
        <v>0</v>
      </c>
      <c r="L346" s="44" t="s">
        <v>268</v>
      </c>
      <c r="M346" s="44" t="s">
        <v>269</v>
      </c>
      <c r="N346" s="131"/>
    </row>
    <row r="347" spans="1:14" s="44" customFormat="1" ht="18.75" thickBot="1">
      <c r="A347" s="146"/>
      <c r="B347" s="71">
        <v>773</v>
      </c>
      <c r="C347" s="44" t="s">
        <v>267</v>
      </c>
      <c r="F347" s="148"/>
      <c r="G347" s="71" t="s">
        <v>37</v>
      </c>
      <c r="H347" s="75"/>
      <c r="J347" s="44" t="s">
        <v>1258</v>
      </c>
      <c r="K347" s="75">
        <f t="shared" si="6"/>
        <v>0</v>
      </c>
      <c r="L347" s="44" t="s">
        <v>270</v>
      </c>
      <c r="M347" s="44" t="s">
        <v>271</v>
      </c>
      <c r="N347" s="131"/>
    </row>
    <row r="348" spans="1:14" s="44" customFormat="1" ht="18.75" thickBot="1">
      <c r="A348" s="146"/>
      <c r="B348" s="71">
        <v>124</v>
      </c>
      <c r="C348" s="153" t="s">
        <v>272</v>
      </c>
      <c r="F348" s="148"/>
      <c r="G348" s="71" t="s">
        <v>27</v>
      </c>
      <c r="H348" s="75"/>
      <c r="J348" s="44" t="s">
        <v>583</v>
      </c>
      <c r="K348" s="75">
        <f t="shared" si="6"/>
        <v>0</v>
      </c>
      <c r="L348" s="44" t="s">
        <v>2184</v>
      </c>
      <c r="M348" s="44" t="s">
        <v>2185</v>
      </c>
      <c r="N348" s="131"/>
    </row>
    <row r="349" spans="1:14" s="44" customFormat="1" ht="18.75" thickBot="1">
      <c r="A349" s="146"/>
      <c r="B349" s="71">
        <v>1313</v>
      </c>
      <c r="C349" s="44" t="s">
        <v>272</v>
      </c>
      <c r="F349" s="148"/>
      <c r="G349" s="71" t="s">
        <v>23</v>
      </c>
      <c r="H349" s="75"/>
      <c r="J349" s="44" t="s">
        <v>592</v>
      </c>
      <c r="K349" s="75">
        <f t="shared" si="6"/>
        <v>0</v>
      </c>
      <c r="L349" s="44" t="s">
        <v>273</v>
      </c>
      <c r="M349" s="44" t="s">
        <v>274</v>
      </c>
      <c r="N349" s="131"/>
    </row>
    <row r="350" spans="1:14" s="44" customFormat="1" ht="18.75" thickBot="1">
      <c r="A350" s="146"/>
      <c r="B350" s="71">
        <v>2446</v>
      </c>
      <c r="C350" s="44" t="s">
        <v>272</v>
      </c>
      <c r="F350" s="148"/>
      <c r="G350" s="71" t="s">
        <v>37</v>
      </c>
      <c r="H350" s="75"/>
      <c r="J350" s="44" t="s">
        <v>688</v>
      </c>
      <c r="K350" s="75">
        <f t="shared" si="6"/>
        <v>0</v>
      </c>
      <c r="L350" s="44" t="s">
        <v>762</v>
      </c>
      <c r="M350" s="44" t="s">
        <v>763</v>
      </c>
      <c r="N350" s="131"/>
    </row>
    <row r="351" spans="1:14" s="44" customFormat="1" ht="18.75" thickBot="1">
      <c r="A351" s="146"/>
      <c r="B351" s="71">
        <v>1580</v>
      </c>
      <c r="C351" s="153" t="s">
        <v>275</v>
      </c>
      <c r="F351" s="148"/>
      <c r="G351" s="71" t="s">
        <v>23</v>
      </c>
      <c r="H351" s="75"/>
      <c r="J351" s="44" t="s">
        <v>761</v>
      </c>
      <c r="K351" s="75">
        <f t="shared" si="6"/>
        <v>0</v>
      </c>
      <c r="L351" s="44" t="s">
        <v>692</v>
      </c>
      <c r="M351" s="44" t="s">
        <v>693</v>
      </c>
      <c r="N351" s="131"/>
    </row>
    <row r="352" spans="1:14" s="44" customFormat="1" ht="18.75" thickBot="1">
      <c r="A352" s="146"/>
      <c r="B352" s="71">
        <v>452</v>
      </c>
      <c r="C352" s="44" t="s">
        <v>275</v>
      </c>
      <c r="F352" s="148"/>
      <c r="G352" s="71" t="s">
        <v>37</v>
      </c>
      <c r="H352" s="75"/>
      <c r="J352" s="44" t="s">
        <v>1258</v>
      </c>
      <c r="K352" s="75">
        <f t="shared" si="6"/>
        <v>0</v>
      </c>
      <c r="L352" s="44" t="s">
        <v>1259</v>
      </c>
      <c r="M352" s="44" t="s">
        <v>1260</v>
      </c>
      <c r="N352" s="131"/>
    </row>
    <row r="353" spans="1:14" s="44" customFormat="1" ht="18.75" thickBot="1">
      <c r="A353" s="146"/>
      <c r="B353" s="71">
        <v>350</v>
      </c>
      <c r="C353" s="44" t="s">
        <v>276</v>
      </c>
      <c r="F353" s="148"/>
      <c r="G353" s="71" t="s">
        <v>27</v>
      </c>
      <c r="H353" s="75"/>
      <c r="J353" s="44" t="s">
        <v>583</v>
      </c>
      <c r="K353" s="75">
        <f t="shared" si="6"/>
        <v>0</v>
      </c>
      <c r="L353" s="44" t="s">
        <v>1519</v>
      </c>
      <c r="M353" s="44" t="s">
        <v>1520</v>
      </c>
      <c r="N353" s="131"/>
    </row>
    <row r="354" spans="1:14" s="44" customFormat="1" ht="18.75" thickBot="1">
      <c r="A354" s="146"/>
      <c r="B354" s="71">
        <v>2080</v>
      </c>
      <c r="C354" s="44" t="s">
        <v>276</v>
      </c>
      <c r="F354" s="148"/>
      <c r="G354" s="71" t="s">
        <v>23</v>
      </c>
      <c r="H354" s="75"/>
      <c r="J354" s="44" t="s">
        <v>978</v>
      </c>
      <c r="K354" s="75">
        <f t="shared" si="6"/>
        <v>0</v>
      </c>
      <c r="L354" s="44" t="s">
        <v>279</v>
      </c>
      <c r="M354" s="44" t="s">
        <v>280</v>
      </c>
      <c r="N354" s="131"/>
    </row>
    <row r="355" spans="1:14" s="44" customFormat="1" ht="18.75" thickBot="1">
      <c r="A355" s="146"/>
      <c r="B355" s="71">
        <v>736</v>
      </c>
      <c r="C355" s="44" t="s">
        <v>276</v>
      </c>
      <c r="F355" s="148"/>
      <c r="G355" s="71" t="s">
        <v>37</v>
      </c>
      <c r="H355" s="75"/>
      <c r="J355" s="44" t="s">
        <v>1147</v>
      </c>
      <c r="K355" s="75">
        <f t="shared" si="6"/>
        <v>0</v>
      </c>
      <c r="L355" s="44" t="s">
        <v>281</v>
      </c>
      <c r="M355" s="44" t="s">
        <v>282</v>
      </c>
      <c r="N355" s="131"/>
    </row>
    <row r="356" spans="1:14" s="44" customFormat="1" ht="18.75" thickBot="1">
      <c r="A356" s="146"/>
      <c r="B356" s="71">
        <v>2044</v>
      </c>
      <c r="C356" s="44" t="s">
        <v>276</v>
      </c>
      <c r="F356" s="148"/>
      <c r="G356" s="71" t="s">
        <v>243</v>
      </c>
      <c r="H356" s="75"/>
      <c r="J356" s="44" t="s">
        <v>764</v>
      </c>
      <c r="K356" s="75">
        <f t="shared" si="6"/>
        <v>0</v>
      </c>
      <c r="L356" s="44" t="s">
        <v>277</v>
      </c>
      <c r="M356" s="44" t="s">
        <v>278</v>
      </c>
      <c r="N356" s="131"/>
    </row>
    <row r="357" spans="1:14" s="44" customFormat="1" ht="18.75" thickBot="1">
      <c r="A357" s="146"/>
      <c r="B357" s="71">
        <v>50</v>
      </c>
      <c r="C357" s="44" t="s">
        <v>283</v>
      </c>
      <c r="F357" s="148"/>
      <c r="G357" s="71" t="s">
        <v>27</v>
      </c>
      <c r="H357" s="75"/>
      <c r="J357" s="44" t="s">
        <v>585</v>
      </c>
      <c r="K357" s="75">
        <f t="shared" si="6"/>
        <v>0</v>
      </c>
      <c r="L357" s="44" t="s">
        <v>2186</v>
      </c>
      <c r="M357" s="44" t="s">
        <v>2187</v>
      </c>
      <c r="N357" s="131"/>
    </row>
    <row r="358" spans="1:14" s="44" customFormat="1" ht="18.75" thickBot="1">
      <c r="A358" s="146"/>
      <c r="B358" s="71">
        <v>1027</v>
      </c>
      <c r="C358" s="44" t="s">
        <v>283</v>
      </c>
      <c r="F358" s="148"/>
      <c r="G358" s="71" t="s">
        <v>23</v>
      </c>
      <c r="H358" s="75"/>
      <c r="J358" s="44" t="s">
        <v>978</v>
      </c>
      <c r="K358" s="75">
        <f t="shared" si="6"/>
        <v>0</v>
      </c>
      <c r="L358" s="44" t="s">
        <v>286</v>
      </c>
      <c r="M358" s="44" t="s">
        <v>287</v>
      </c>
      <c r="N358" s="131"/>
    </row>
    <row r="359" spans="1:14" s="44" customFormat="1" ht="18.75" thickBot="1">
      <c r="A359" s="146"/>
      <c r="B359" s="71">
        <v>536</v>
      </c>
      <c r="C359" s="44" t="s">
        <v>283</v>
      </c>
      <c r="F359" s="148"/>
      <c r="G359" s="71" t="s">
        <v>37</v>
      </c>
      <c r="H359" s="75"/>
      <c r="J359" s="44" t="s">
        <v>586</v>
      </c>
      <c r="K359" s="75">
        <f t="shared" si="6"/>
        <v>0</v>
      </c>
      <c r="L359" s="44" t="s">
        <v>284</v>
      </c>
      <c r="M359" s="44" t="s">
        <v>285</v>
      </c>
      <c r="N359" s="131"/>
    </row>
    <row r="360" spans="1:14" s="44" customFormat="1" ht="18.75" thickBot="1">
      <c r="A360" s="146"/>
      <c r="B360" s="71">
        <v>933</v>
      </c>
      <c r="C360" s="44" t="s">
        <v>283</v>
      </c>
      <c r="F360" s="148"/>
      <c r="G360" s="71" t="s">
        <v>243</v>
      </c>
      <c r="H360" s="75"/>
      <c r="J360" s="44" t="s">
        <v>764</v>
      </c>
      <c r="K360" s="75">
        <f t="shared" si="6"/>
        <v>0</v>
      </c>
      <c r="L360" s="44" t="s">
        <v>694</v>
      </c>
      <c r="M360" s="44" t="s">
        <v>695</v>
      </c>
      <c r="N360" s="131"/>
    </row>
    <row r="361" spans="1:14" s="44" customFormat="1" ht="18.75" thickBot="1">
      <c r="A361" s="146"/>
      <c r="B361" s="71">
        <v>658</v>
      </c>
      <c r="C361" s="44" t="s">
        <v>1990</v>
      </c>
      <c r="F361" s="148" t="s">
        <v>875</v>
      </c>
      <c r="G361" s="71" t="s">
        <v>243</v>
      </c>
      <c r="H361" s="75"/>
      <c r="J361" s="44" t="s">
        <v>764</v>
      </c>
      <c r="K361" s="75">
        <f t="shared" si="6"/>
        <v>0</v>
      </c>
      <c r="L361" s="44" t="s">
        <v>765</v>
      </c>
      <c r="M361" s="44" t="s">
        <v>766</v>
      </c>
      <c r="N361" s="131"/>
    </row>
    <row r="362" spans="1:14" s="44" customFormat="1" ht="18.75" thickBot="1">
      <c r="A362" s="146"/>
      <c r="B362" s="71">
        <v>1608</v>
      </c>
      <c r="C362" s="44" t="s">
        <v>1138</v>
      </c>
      <c r="F362" s="148" t="s">
        <v>875</v>
      </c>
      <c r="G362" s="71" t="s">
        <v>23</v>
      </c>
      <c r="H362" s="75"/>
      <c r="J362" s="44" t="s">
        <v>1370</v>
      </c>
      <c r="K362" s="75">
        <f t="shared" si="6"/>
        <v>0</v>
      </c>
      <c r="L362" s="44" t="s">
        <v>1139</v>
      </c>
      <c r="M362" s="44" t="s">
        <v>1140</v>
      </c>
      <c r="N362" s="131"/>
    </row>
    <row r="363" spans="1:14" s="44" customFormat="1" ht="18.75" thickBot="1">
      <c r="A363" s="146"/>
      <c r="B363" s="71">
        <v>2205</v>
      </c>
      <c r="C363" s="44" t="s">
        <v>498</v>
      </c>
      <c r="F363" s="148"/>
      <c r="G363" s="71" t="s">
        <v>23</v>
      </c>
      <c r="H363" s="75"/>
      <c r="J363" s="44" t="s">
        <v>1370</v>
      </c>
      <c r="K363" s="75">
        <f t="shared" si="6"/>
        <v>0</v>
      </c>
      <c r="L363" s="44" t="s">
        <v>499</v>
      </c>
      <c r="M363" s="44" t="s">
        <v>500</v>
      </c>
      <c r="N363" s="131"/>
    </row>
    <row r="364" spans="1:14" s="44" customFormat="1" ht="18.75" thickBot="1">
      <c r="A364" s="146"/>
      <c r="B364" s="71">
        <v>1762</v>
      </c>
      <c r="C364" s="44" t="s">
        <v>288</v>
      </c>
      <c r="F364" s="148"/>
      <c r="G364" s="71" t="s">
        <v>23</v>
      </c>
      <c r="H364" s="75"/>
      <c r="J364" s="44" t="s">
        <v>1370</v>
      </c>
      <c r="K364" s="75">
        <f t="shared" si="6"/>
        <v>0</v>
      </c>
      <c r="L364" s="44" t="s">
        <v>289</v>
      </c>
      <c r="M364" s="44" t="s">
        <v>290</v>
      </c>
      <c r="N364" s="131"/>
    </row>
    <row r="365" spans="1:14" s="44" customFormat="1" ht="18.75" thickBot="1">
      <c r="A365" s="146"/>
      <c r="B365" s="71">
        <v>165</v>
      </c>
      <c r="C365" s="44" t="s">
        <v>1638</v>
      </c>
      <c r="F365" s="148" t="s">
        <v>73</v>
      </c>
      <c r="G365" s="71" t="s">
        <v>23</v>
      </c>
      <c r="H365" s="75"/>
      <c r="J365" s="44" t="s">
        <v>1370</v>
      </c>
      <c r="K365" s="75">
        <f t="shared" si="6"/>
        <v>0</v>
      </c>
      <c r="L365" s="44" t="s">
        <v>1639</v>
      </c>
      <c r="M365" s="44" t="s">
        <v>1640</v>
      </c>
      <c r="N365" s="131"/>
    </row>
    <row r="366" spans="1:14" s="44" customFormat="1" ht="18.75" thickBot="1">
      <c r="A366" s="146"/>
      <c r="B366" s="71">
        <v>3461</v>
      </c>
      <c r="C366" s="44" t="s">
        <v>1044</v>
      </c>
      <c r="F366" s="148"/>
      <c r="G366" s="71" t="s">
        <v>23</v>
      </c>
      <c r="H366" s="75"/>
      <c r="J366" s="44" t="s">
        <v>585</v>
      </c>
      <c r="K366" s="75">
        <f t="shared" si="6"/>
        <v>0</v>
      </c>
      <c r="L366" s="44" t="s">
        <v>1045</v>
      </c>
      <c r="M366" s="44" t="s">
        <v>1046</v>
      </c>
      <c r="N366" s="131"/>
    </row>
    <row r="367" spans="1:14" s="44" customFormat="1" ht="18.75" thickBot="1">
      <c r="A367" s="146"/>
      <c r="B367" s="71">
        <v>246</v>
      </c>
      <c r="C367" s="44" t="s">
        <v>1231</v>
      </c>
      <c r="F367" s="148"/>
      <c r="G367" s="71" t="s">
        <v>116</v>
      </c>
      <c r="H367" s="75"/>
      <c r="J367" s="44" t="s">
        <v>1370</v>
      </c>
      <c r="K367" s="75">
        <f t="shared" si="6"/>
        <v>0</v>
      </c>
      <c r="L367" s="44" t="s">
        <v>979</v>
      </c>
      <c r="M367" s="44" t="s">
        <v>980</v>
      </c>
      <c r="N367" s="131"/>
    </row>
    <row r="368" spans="1:14" s="44" customFormat="1" ht="18.75" thickBot="1">
      <c r="A368" s="146"/>
      <c r="B368" s="71">
        <v>582</v>
      </c>
      <c r="C368" s="44" t="s">
        <v>291</v>
      </c>
      <c r="F368" s="148"/>
      <c r="G368" s="71" t="s">
        <v>23</v>
      </c>
      <c r="H368" s="75"/>
      <c r="J368" s="44" t="s">
        <v>2943</v>
      </c>
      <c r="K368" s="75">
        <f t="shared" si="6"/>
        <v>0</v>
      </c>
      <c r="L368" s="44" t="s">
        <v>292</v>
      </c>
      <c r="M368" s="44" t="s">
        <v>293</v>
      </c>
      <c r="N368" s="131"/>
    </row>
    <row r="369" spans="1:14" s="44" customFormat="1" ht="18.75" thickBot="1">
      <c r="A369" s="146"/>
      <c r="B369" s="71">
        <v>1389</v>
      </c>
      <c r="C369" s="44" t="s">
        <v>1502</v>
      </c>
      <c r="F369" s="148" t="s">
        <v>33</v>
      </c>
      <c r="G369" s="71" t="s">
        <v>23</v>
      </c>
      <c r="H369" s="75"/>
      <c r="J369" s="44" t="s">
        <v>592</v>
      </c>
      <c r="K369" s="75">
        <f t="shared" si="6"/>
        <v>0</v>
      </c>
      <c r="L369" s="44" t="s">
        <v>1261</v>
      </c>
      <c r="M369" s="44" t="s">
        <v>1262</v>
      </c>
      <c r="N369" s="131"/>
    </row>
    <row r="370" spans="1:14" s="44" customFormat="1" ht="18.75" thickBot="1">
      <c r="A370" s="146"/>
      <c r="B370" s="71">
        <v>1453</v>
      </c>
      <c r="C370" s="131" t="s">
        <v>876</v>
      </c>
      <c r="F370" s="148" t="s">
        <v>33</v>
      </c>
      <c r="G370" s="71" t="s">
        <v>23</v>
      </c>
      <c r="H370" s="75"/>
      <c r="J370" s="44" t="s">
        <v>637</v>
      </c>
      <c r="K370" s="75">
        <f t="shared" si="6"/>
        <v>0</v>
      </c>
      <c r="L370" s="44" t="s">
        <v>877</v>
      </c>
      <c r="M370" s="44" t="s">
        <v>878</v>
      </c>
      <c r="N370" s="131"/>
    </row>
    <row r="371" spans="1:14" s="44" customFormat="1" ht="18.75" thickBot="1">
      <c r="A371" s="146"/>
      <c r="B371" s="71">
        <v>4673</v>
      </c>
      <c r="C371" s="152" t="s">
        <v>1726</v>
      </c>
      <c r="F371" s="148" t="s">
        <v>33</v>
      </c>
      <c r="G371" s="71" t="s">
        <v>23</v>
      </c>
      <c r="H371" s="75"/>
      <c r="J371" s="44" t="s">
        <v>1131</v>
      </c>
      <c r="K371" s="75">
        <f t="shared" si="6"/>
        <v>0</v>
      </c>
      <c r="L371" s="44" t="s">
        <v>1141</v>
      </c>
      <c r="M371" s="44" t="s">
        <v>1142</v>
      </c>
      <c r="N371" s="131"/>
    </row>
    <row r="372" spans="1:14" s="44" customFormat="1" ht="18.75" thickBot="1">
      <c r="A372" s="146"/>
      <c r="B372" s="71">
        <v>2179</v>
      </c>
      <c r="C372" s="44" t="s">
        <v>982</v>
      </c>
      <c r="F372" s="148" t="s">
        <v>33</v>
      </c>
      <c r="G372" s="71" t="s">
        <v>23</v>
      </c>
      <c r="H372" s="75"/>
      <c r="J372" s="44" t="s">
        <v>592</v>
      </c>
      <c r="K372" s="75">
        <f t="shared" si="6"/>
        <v>0</v>
      </c>
      <c r="L372" s="44" t="s">
        <v>983</v>
      </c>
      <c r="M372" s="44" t="s">
        <v>984</v>
      </c>
      <c r="N372" s="131"/>
    </row>
    <row r="373" spans="1:14" s="44" customFormat="1" ht="18.75" thickBot="1">
      <c r="A373" s="146"/>
      <c r="B373" s="71">
        <v>3451</v>
      </c>
      <c r="C373" s="44" t="s">
        <v>294</v>
      </c>
      <c r="F373" s="148"/>
      <c r="G373" s="71" t="s">
        <v>23</v>
      </c>
      <c r="H373" s="75"/>
      <c r="J373" s="44" t="s">
        <v>1131</v>
      </c>
      <c r="K373" s="75">
        <f t="shared" si="6"/>
        <v>0</v>
      </c>
      <c r="L373" s="44" t="s">
        <v>295</v>
      </c>
      <c r="M373" s="44" t="s">
        <v>296</v>
      </c>
      <c r="N373" s="131"/>
    </row>
    <row r="374" spans="1:14" s="44" customFormat="1" ht="18.75" thickBot="1">
      <c r="A374" s="146"/>
      <c r="B374" s="71">
        <v>2415</v>
      </c>
      <c r="C374" s="44" t="s">
        <v>297</v>
      </c>
      <c r="F374" s="148"/>
      <c r="G374" s="71" t="s">
        <v>23</v>
      </c>
      <c r="H374" s="75"/>
      <c r="J374" s="44" t="s">
        <v>1370</v>
      </c>
      <c r="K374" s="75">
        <f t="shared" si="6"/>
        <v>0</v>
      </c>
      <c r="L374" s="44" t="s">
        <v>298</v>
      </c>
      <c r="M374" s="44" t="s">
        <v>299</v>
      </c>
      <c r="N374" s="131"/>
    </row>
    <row r="375" spans="1:14" s="44" customFormat="1" ht="18.75" thickBot="1">
      <c r="A375" s="146"/>
      <c r="B375" s="71">
        <v>179</v>
      </c>
      <c r="C375" s="152" t="s">
        <v>2188</v>
      </c>
      <c r="F375" s="148" t="s">
        <v>1456</v>
      </c>
      <c r="G375" s="71" t="s">
        <v>23</v>
      </c>
      <c r="H375" s="75"/>
      <c r="J375" s="44" t="s">
        <v>1131</v>
      </c>
      <c r="K375" s="75">
        <f t="shared" si="6"/>
        <v>0</v>
      </c>
      <c r="L375" s="44" t="s">
        <v>2189</v>
      </c>
      <c r="M375" s="44" t="s">
        <v>2112</v>
      </c>
      <c r="N375" s="131"/>
    </row>
    <row r="376" spans="1:14" s="44" customFormat="1" ht="18.75" thickBot="1">
      <c r="A376" s="146"/>
      <c r="B376" s="71">
        <v>602</v>
      </c>
      <c r="C376" s="44" t="s">
        <v>300</v>
      </c>
      <c r="F376" s="148"/>
      <c r="G376" s="71" t="s">
        <v>23</v>
      </c>
      <c r="H376" s="75"/>
      <c r="J376" s="44" t="s">
        <v>1370</v>
      </c>
      <c r="K376" s="75">
        <f t="shared" si="6"/>
        <v>0</v>
      </c>
      <c r="L376" s="44" t="s">
        <v>301</v>
      </c>
      <c r="M376" s="44" t="s">
        <v>302</v>
      </c>
      <c r="N376" s="131"/>
    </row>
    <row r="377" spans="1:14" s="44" customFormat="1" ht="18.75" thickBot="1">
      <c r="A377" s="146"/>
      <c r="B377" s="71">
        <v>1007</v>
      </c>
      <c r="C377" s="44" t="s">
        <v>303</v>
      </c>
      <c r="F377" s="148"/>
      <c r="G377" s="71" t="s">
        <v>23</v>
      </c>
      <c r="H377" s="75"/>
      <c r="J377" s="44" t="s">
        <v>1131</v>
      </c>
      <c r="K377" s="75">
        <f t="shared" si="6"/>
        <v>0</v>
      </c>
      <c r="L377" s="44" t="s">
        <v>304</v>
      </c>
      <c r="M377" s="44" t="s">
        <v>305</v>
      </c>
      <c r="N377" s="131"/>
    </row>
    <row r="378" spans="1:14" s="44" customFormat="1" ht="18.75" thickBot="1">
      <c r="A378" s="146"/>
      <c r="B378" s="71">
        <v>281</v>
      </c>
      <c r="C378" s="44" t="s">
        <v>2190</v>
      </c>
      <c r="F378" s="148"/>
      <c r="G378" s="71" t="s">
        <v>23</v>
      </c>
      <c r="H378" s="75"/>
      <c r="J378" s="44" t="s">
        <v>1370</v>
      </c>
      <c r="K378" s="75">
        <f t="shared" si="6"/>
        <v>0</v>
      </c>
      <c r="L378" s="44" t="s">
        <v>2191</v>
      </c>
      <c r="M378" s="44" t="s">
        <v>2192</v>
      </c>
      <c r="N378" s="131"/>
    </row>
    <row r="379" spans="1:14" s="44" customFormat="1" ht="18.75" thickBot="1">
      <c r="A379" s="146"/>
      <c r="B379" s="71">
        <v>1169</v>
      </c>
      <c r="C379" s="44" t="s">
        <v>985</v>
      </c>
      <c r="F379" s="148"/>
      <c r="G379" s="71" t="s">
        <v>23</v>
      </c>
      <c r="H379" s="75"/>
      <c r="J379" s="44" t="s">
        <v>1370</v>
      </c>
      <c r="K379" s="75">
        <f t="shared" si="6"/>
        <v>0</v>
      </c>
      <c r="L379" s="44" t="s">
        <v>986</v>
      </c>
      <c r="M379" s="44" t="s">
        <v>987</v>
      </c>
      <c r="N379" s="131"/>
    </row>
    <row r="380" spans="1:14" s="44" customFormat="1" ht="18.75" thickBot="1">
      <c r="A380" s="146"/>
      <c r="B380" s="71">
        <v>331</v>
      </c>
      <c r="C380" s="44" t="s">
        <v>1143</v>
      </c>
      <c r="F380" s="148" t="s">
        <v>73</v>
      </c>
      <c r="G380" s="71" t="s">
        <v>23</v>
      </c>
      <c r="H380" s="75"/>
      <c r="J380" s="44" t="s">
        <v>2631</v>
      </c>
      <c r="K380" s="75">
        <f t="shared" si="6"/>
        <v>0</v>
      </c>
      <c r="L380" s="44" t="s">
        <v>1144</v>
      </c>
      <c r="M380" s="44" t="s">
        <v>1145</v>
      </c>
      <c r="N380" s="131"/>
    </row>
    <row r="381" spans="1:14" s="44" customFormat="1" ht="18.75" thickBot="1">
      <c r="A381" s="146"/>
      <c r="B381" s="71">
        <v>1699</v>
      </c>
      <c r="C381" s="44" t="s">
        <v>2193</v>
      </c>
      <c r="F381" s="148" t="s">
        <v>33</v>
      </c>
      <c r="G381" s="71" t="s">
        <v>23</v>
      </c>
      <c r="H381" s="75"/>
      <c r="J381" s="44" t="s">
        <v>1370</v>
      </c>
      <c r="K381" s="75">
        <f t="shared" si="6"/>
        <v>0</v>
      </c>
      <c r="L381" s="44" t="s">
        <v>2194</v>
      </c>
      <c r="M381" s="44" t="s">
        <v>2195</v>
      </c>
      <c r="N381" s="131"/>
    </row>
    <row r="382" spans="1:14" s="44" customFormat="1" ht="18.75" thickBot="1">
      <c r="A382" s="146"/>
      <c r="B382" s="71">
        <v>2252</v>
      </c>
      <c r="C382" s="44" t="s">
        <v>306</v>
      </c>
      <c r="F382" s="148"/>
      <c r="G382" s="71" t="s">
        <v>23</v>
      </c>
      <c r="H382" s="75"/>
      <c r="J382" s="44" t="s">
        <v>1370</v>
      </c>
      <c r="K382" s="75">
        <f t="shared" si="6"/>
        <v>0</v>
      </c>
      <c r="L382" s="44" t="s">
        <v>307</v>
      </c>
      <c r="M382" s="44" t="s">
        <v>308</v>
      </c>
      <c r="N382" s="131"/>
    </row>
    <row r="383" spans="1:14" s="44" customFormat="1" ht="18.75" thickBot="1">
      <c r="A383" s="146"/>
      <c r="B383" s="71">
        <v>2259</v>
      </c>
      <c r="C383" s="44" t="s">
        <v>306</v>
      </c>
      <c r="F383" s="148"/>
      <c r="G383" s="71" t="s">
        <v>116</v>
      </c>
      <c r="H383" s="75"/>
      <c r="J383" s="44" t="s">
        <v>1371</v>
      </c>
      <c r="K383" s="75">
        <f t="shared" si="6"/>
        <v>0</v>
      </c>
      <c r="L383" s="44" t="s">
        <v>309</v>
      </c>
      <c r="M383" s="44" t="s">
        <v>310</v>
      </c>
      <c r="N383" s="131"/>
    </row>
    <row r="384" spans="1:14" s="44" customFormat="1" ht="18.75" thickBot="1">
      <c r="A384" s="146"/>
      <c r="B384" s="71">
        <v>432</v>
      </c>
      <c r="C384" s="153" t="s">
        <v>2356</v>
      </c>
      <c r="F384" s="148"/>
      <c r="G384" s="71" t="s">
        <v>27</v>
      </c>
      <c r="H384" s="75"/>
      <c r="J384" s="44" t="s">
        <v>611</v>
      </c>
      <c r="K384" s="75">
        <f t="shared" si="6"/>
        <v>0</v>
      </c>
      <c r="L384" s="44" t="s">
        <v>2357</v>
      </c>
      <c r="M384" s="44" t="s">
        <v>2358</v>
      </c>
      <c r="N384" s="131"/>
    </row>
    <row r="385" spans="1:264" s="44" customFormat="1" ht="18.75" thickBot="1">
      <c r="A385" s="146"/>
      <c r="B385" s="71">
        <v>1258</v>
      </c>
      <c r="C385" s="153" t="s">
        <v>697</v>
      </c>
      <c r="F385" s="148"/>
      <c r="G385" s="71" t="s">
        <v>23</v>
      </c>
      <c r="H385" s="75"/>
      <c r="J385" s="44" t="s">
        <v>1636</v>
      </c>
      <c r="K385" s="75">
        <f t="shared" si="6"/>
        <v>0</v>
      </c>
      <c r="L385" s="44" t="s">
        <v>698</v>
      </c>
      <c r="M385" s="44" t="s">
        <v>699</v>
      </c>
      <c r="N385" s="131"/>
    </row>
    <row r="386" spans="1:264" s="44" customFormat="1" ht="18.75" thickBot="1">
      <c r="A386" s="146"/>
      <c r="B386" s="71">
        <v>157</v>
      </c>
      <c r="C386" s="153" t="s">
        <v>2359</v>
      </c>
      <c r="F386" s="148"/>
      <c r="G386" s="71" t="s">
        <v>37</v>
      </c>
      <c r="H386" s="75"/>
      <c r="J386" s="44" t="s">
        <v>592</v>
      </c>
      <c r="K386" s="75">
        <f t="shared" si="6"/>
        <v>0</v>
      </c>
      <c r="L386" s="44" t="s">
        <v>2360</v>
      </c>
      <c r="M386" s="44" t="s">
        <v>2361</v>
      </c>
      <c r="N386" s="131"/>
    </row>
    <row r="387" spans="1:264" s="44" customFormat="1" ht="18.75" thickBot="1">
      <c r="A387" s="146"/>
      <c r="B387" s="71">
        <v>788</v>
      </c>
      <c r="C387" s="153" t="s">
        <v>311</v>
      </c>
      <c r="F387" s="148"/>
      <c r="G387" s="71" t="s">
        <v>37</v>
      </c>
      <c r="H387" s="75"/>
      <c r="J387" s="44" t="s">
        <v>1211</v>
      </c>
      <c r="K387" s="75">
        <f t="shared" si="6"/>
        <v>0</v>
      </c>
      <c r="L387" s="44" t="s">
        <v>312</v>
      </c>
      <c r="M387" s="44" t="s">
        <v>313</v>
      </c>
      <c r="N387" s="131"/>
    </row>
    <row r="388" spans="1:264" s="44" customFormat="1" ht="18.75" thickBot="1">
      <c r="A388" s="146"/>
      <c r="B388" s="71">
        <v>494</v>
      </c>
      <c r="C388" s="153" t="s">
        <v>314</v>
      </c>
      <c r="F388" s="148" t="s">
        <v>33</v>
      </c>
      <c r="G388" s="71" t="s">
        <v>23</v>
      </c>
      <c r="H388" s="75"/>
      <c r="J388" s="44" t="s">
        <v>1728</v>
      </c>
      <c r="K388" s="75">
        <f t="shared" si="6"/>
        <v>0</v>
      </c>
      <c r="L388" s="44" t="s">
        <v>315</v>
      </c>
      <c r="M388" s="44" t="s">
        <v>316</v>
      </c>
      <c r="N388" s="131"/>
    </row>
    <row r="389" spans="1:264" s="44" customFormat="1" ht="18.75" thickBot="1">
      <c r="A389" s="146"/>
      <c r="B389" s="71">
        <v>1139</v>
      </c>
      <c r="C389" s="153" t="s">
        <v>317</v>
      </c>
      <c r="F389" s="148" t="s">
        <v>1372</v>
      </c>
      <c r="G389" s="71" t="s">
        <v>23</v>
      </c>
      <c r="H389" s="75"/>
      <c r="J389" s="44" t="s">
        <v>761</v>
      </c>
      <c r="K389" s="75">
        <f t="shared" si="6"/>
        <v>0</v>
      </c>
      <c r="L389" s="44" t="s">
        <v>318</v>
      </c>
      <c r="M389" s="44" t="s">
        <v>319</v>
      </c>
      <c r="N389" s="131"/>
    </row>
    <row r="390" spans="1:264" s="44" customFormat="1" ht="18.75" thickBot="1">
      <c r="A390" s="146"/>
      <c r="B390" s="71">
        <v>1406</v>
      </c>
      <c r="C390" s="153" t="s">
        <v>317</v>
      </c>
      <c r="F390" s="148" t="s">
        <v>1372</v>
      </c>
      <c r="G390" s="71" t="s">
        <v>37</v>
      </c>
      <c r="H390" s="75"/>
      <c r="J390" s="44" t="s">
        <v>1373</v>
      </c>
      <c r="K390" s="75">
        <f t="shared" si="6"/>
        <v>0</v>
      </c>
      <c r="L390" s="44" t="s">
        <v>598</v>
      </c>
      <c r="M390" s="44" t="s">
        <v>599</v>
      </c>
      <c r="N390" s="131"/>
    </row>
    <row r="391" spans="1:264" s="44" customFormat="1" ht="18.75" thickBot="1">
      <c r="A391" s="146"/>
      <c r="B391" s="71">
        <v>442</v>
      </c>
      <c r="C391" s="153" t="s">
        <v>1654</v>
      </c>
      <c r="F391" s="148" t="s">
        <v>33</v>
      </c>
      <c r="G391" s="71" t="s">
        <v>23</v>
      </c>
      <c r="H391" s="75"/>
      <c r="J391" s="44" t="s">
        <v>1040</v>
      </c>
      <c r="K391" s="75">
        <f t="shared" si="6"/>
        <v>0</v>
      </c>
      <c r="L391" s="44" t="s">
        <v>508</v>
      </c>
      <c r="M391" s="44" t="s">
        <v>509</v>
      </c>
      <c r="N391" s="131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  <c r="Z391" s="109"/>
      <c r="AA391" s="109"/>
      <c r="AB391" s="109"/>
      <c r="AC391" s="109"/>
      <c r="AD391" s="109"/>
      <c r="AE391" s="109"/>
      <c r="AF391" s="109"/>
      <c r="AG391" s="109"/>
      <c r="AH391" s="109"/>
      <c r="AI391" s="109"/>
      <c r="AJ391" s="109"/>
      <c r="AK391" s="109"/>
      <c r="AL391" s="109"/>
      <c r="AM391" s="109"/>
      <c r="AN391" s="109"/>
      <c r="AO391" s="109"/>
      <c r="AP391" s="109"/>
      <c r="AQ391" s="109"/>
      <c r="AR391" s="109"/>
      <c r="AS391" s="109"/>
      <c r="AT391" s="109"/>
      <c r="AU391" s="109"/>
      <c r="AV391" s="109"/>
      <c r="AW391" s="109"/>
      <c r="AX391" s="109"/>
      <c r="AY391" s="109"/>
      <c r="AZ391" s="109"/>
      <c r="BA391" s="109"/>
      <c r="BB391" s="109"/>
      <c r="BC391" s="109"/>
      <c r="BD391" s="109"/>
      <c r="BE391" s="109"/>
      <c r="BF391" s="109"/>
      <c r="BG391" s="109"/>
      <c r="BH391" s="109"/>
      <c r="BI391" s="109"/>
      <c r="BJ391" s="109"/>
      <c r="BK391" s="109"/>
      <c r="BL391" s="109"/>
      <c r="BM391" s="109"/>
      <c r="BN391" s="109"/>
      <c r="BO391" s="109"/>
      <c r="BP391" s="109"/>
      <c r="BQ391" s="109"/>
      <c r="BR391" s="109"/>
      <c r="BS391" s="109"/>
      <c r="BT391" s="109"/>
      <c r="BU391" s="109"/>
      <c r="BV391" s="109"/>
      <c r="BW391" s="109"/>
      <c r="BX391" s="109"/>
      <c r="BY391" s="109"/>
      <c r="BZ391" s="109"/>
      <c r="CA391" s="109"/>
      <c r="CB391" s="109"/>
      <c r="CC391" s="109"/>
      <c r="CD391" s="109"/>
      <c r="CE391" s="109"/>
      <c r="CF391" s="109"/>
      <c r="CG391" s="109"/>
      <c r="CH391" s="109"/>
      <c r="CI391" s="109"/>
      <c r="CJ391" s="109"/>
      <c r="CK391" s="109"/>
      <c r="CL391" s="109"/>
      <c r="CM391" s="109"/>
      <c r="CN391" s="109"/>
      <c r="CO391" s="109"/>
      <c r="CP391" s="109"/>
      <c r="CQ391" s="109"/>
      <c r="CR391" s="109"/>
      <c r="CS391" s="109"/>
      <c r="CT391" s="109"/>
      <c r="CU391" s="109"/>
      <c r="CV391" s="109"/>
      <c r="CW391" s="109"/>
      <c r="CX391" s="109"/>
      <c r="CY391" s="109"/>
      <c r="CZ391" s="109"/>
      <c r="DA391" s="109"/>
      <c r="DB391" s="109"/>
      <c r="DC391" s="109"/>
      <c r="DD391" s="109"/>
      <c r="DE391" s="109"/>
      <c r="DF391" s="109"/>
      <c r="DG391" s="109"/>
      <c r="DH391" s="109"/>
      <c r="DI391" s="109"/>
      <c r="DJ391" s="109"/>
      <c r="DK391" s="109"/>
      <c r="DL391" s="109"/>
      <c r="DM391" s="109"/>
      <c r="DN391" s="109"/>
      <c r="DO391" s="109"/>
      <c r="DP391" s="109"/>
      <c r="DQ391" s="109"/>
      <c r="DR391" s="109"/>
      <c r="DS391" s="109"/>
      <c r="DT391" s="109"/>
      <c r="DU391" s="109"/>
      <c r="DV391" s="109"/>
      <c r="DW391" s="109"/>
      <c r="DX391" s="109"/>
      <c r="DY391" s="109"/>
      <c r="DZ391" s="109"/>
      <c r="EA391" s="109"/>
      <c r="EB391" s="109"/>
      <c r="EC391" s="109"/>
      <c r="ED391" s="109"/>
      <c r="EE391" s="109"/>
      <c r="EF391" s="109"/>
      <c r="EG391" s="109"/>
      <c r="EH391" s="109"/>
      <c r="EI391" s="109"/>
      <c r="EJ391" s="109"/>
      <c r="EK391" s="109"/>
      <c r="EL391" s="109"/>
      <c r="EM391" s="109"/>
      <c r="EN391" s="109"/>
      <c r="EO391" s="109"/>
      <c r="EP391" s="109"/>
      <c r="EQ391" s="109"/>
      <c r="ER391" s="109"/>
      <c r="ES391" s="109"/>
      <c r="ET391" s="109"/>
      <c r="EU391" s="109"/>
      <c r="EV391" s="109"/>
      <c r="EW391" s="109"/>
      <c r="EX391" s="109"/>
      <c r="EY391" s="109"/>
      <c r="EZ391" s="109"/>
      <c r="FA391" s="109"/>
      <c r="FB391" s="109"/>
      <c r="FC391" s="109"/>
      <c r="FD391" s="109"/>
      <c r="FE391" s="109"/>
      <c r="FF391" s="109"/>
      <c r="FG391" s="109"/>
      <c r="FH391" s="109"/>
      <c r="FI391" s="109"/>
      <c r="FJ391" s="109"/>
      <c r="FK391" s="109"/>
      <c r="FL391" s="109"/>
      <c r="FM391" s="109"/>
      <c r="FN391" s="109"/>
      <c r="FO391" s="109"/>
      <c r="FP391" s="109"/>
      <c r="FQ391" s="109"/>
      <c r="FR391" s="109"/>
      <c r="FS391" s="109"/>
      <c r="FT391" s="109"/>
      <c r="FU391" s="109"/>
      <c r="FV391" s="109"/>
      <c r="FW391" s="109"/>
      <c r="FX391" s="109"/>
      <c r="FY391" s="109"/>
      <c r="FZ391" s="109"/>
      <c r="GA391" s="109"/>
      <c r="GB391" s="109"/>
      <c r="GC391" s="109"/>
      <c r="GD391" s="109"/>
      <c r="GE391" s="109"/>
      <c r="GF391" s="109"/>
      <c r="GG391" s="109"/>
      <c r="GH391" s="109"/>
      <c r="GI391" s="109"/>
      <c r="GJ391" s="109"/>
      <c r="GK391" s="109"/>
      <c r="GL391" s="109"/>
      <c r="GM391" s="109"/>
      <c r="GN391" s="109"/>
      <c r="GO391" s="109"/>
      <c r="GP391" s="109"/>
      <c r="GQ391" s="109"/>
      <c r="GR391" s="109"/>
      <c r="GS391" s="109"/>
      <c r="GT391" s="109"/>
      <c r="GU391" s="109"/>
      <c r="GV391" s="109"/>
      <c r="GW391" s="109"/>
      <c r="GX391" s="109"/>
      <c r="GY391" s="109"/>
      <c r="GZ391" s="109"/>
      <c r="HA391" s="109"/>
      <c r="HB391" s="109"/>
      <c r="HC391" s="109"/>
      <c r="HD391" s="109"/>
      <c r="HE391" s="109"/>
      <c r="HF391" s="109"/>
      <c r="HG391" s="109"/>
      <c r="HH391" s="109"/>
      <c r="HI391" s="109"/>
      <c r="HJ391" s="109"/>
      <c r="HK391" s="109"/>
      <c r="HL391" s="109"/>
      <c r="HM391" s="109"/>
      <c r="HN391" s="109"/>
      <c r="HO391" s="109"/>
      <c r="HP391" s="109"/>
      <c r="HQ391" s="109"/>
      <c r="HR391" s="109"/>
      <c r="HS391" s="109"/>
      <c r="HT391" s="109"/>
      <c r="HU391" s="109"/>
      <c r="HV391" s="109"/>
      <c r="HW391" s="109"/>
      <c r="HX391" s="109"/>
      <c r="HY391" s="109"/>
      <c r="HZ391" s="109"/>
      <c r="IA391" s="109"/>
      <c r="IB391" s="109"/>
      <c r="IC391" s="109"/>
      <c r="ID391" s="109"/>
      <c r="IE391" s="109"/>
      <c r="IF391" s="109"/>
      <c r="IG391" s="109"/>
      <c r="IH391" s="109"/>
      <c r="II391" s="109"/>
      <c r="IJ391" s="109"/>
      <c r="IK391" s="109"/>
      <c r="IL391" s="109"/>
      <c r="IM391" s="109"/>
      <c r="IN391" s="109"/>
      <c r="IO391" s="109"/>
      <c r="IP391" s="109"/>
      <c r="IQ391" s="109"/>
      <c r="IR391" s="109"/>
      <c r="IS391" s="109"/>
      <c r="IT391" s="109"/>
      <c r="IU391" s="109"/>
      <c r="IV391" s="109"/>
      <c r="IW391" s="109"/>
      <c r="IX391" s="109"/>
      <c r="IY391" s="109"/>
      <c r="IZ391" s="109"/>
      <c r="JA391" s="109"/>
      <c r="JB391" s="109"/>
      <c r="JC391" s="109"/>
      <c r="JD391" s="109"/>
    </row>
    <row r="392" spans="1:264" s="44" customFormat="1" ht="18.75" thickBot="1">
      <c r="A392" s="146"/>
      <c r="B392" s="71">
        <v>6141</v>
      </c>
      <c r="C392" s="44" t="s">
        <v>600</v>
      </c>
      <c r="F392" s="148"/>
      <c r="G392" s="71" t="s">
        <v>37</v>
      </c>
      <c r="H392" s="75"/>
      <c r="J392" s="44" t="s">
        <v>2362</v>
      </c>
      <c r="K392" s="75">
        <f t="shared" si="6"/>
        <v>0</v>
      </c>
      <c r="L392" s="44" t="s">
        <v>601</v>
      </c>
      <c r="M392" s="44" t="s">
        <v>602</v>
      </c>
      <c r="N392" s="131"/>
    </row>
    <row r="393" spans="1:264" s="109" customFormat="1" ht="18" customHeight="1" thickBot="1">
      <c r="A393" s="146"/>
      <c r="B393" s="71">
        <v>214</v>
      </c>
      <c r="C393" s="153" t="s">
        <v>1350</v>
      </c>
      <c r="D393" s="44"/>
      <c r="E393" s="44"/>
      <c r="F393" s="148" t="s">
        <v>33</v>
      </c>
      <c r="G393" s="71" t="s">
        <v>23</v>
      </c>
      <c r="H393" s="75"/>
      <c r="I393" s="44"/>
      <c r="J393" s="44" t="s">
        <v>592</v>
      </c>
      <c r="K393" s="75">
        <f t="shared" si="6"/>
        <v>0</v>
      </c>
      <c r="L393" s="44" t="s">
        <v>501</v>
      </c>
      <c r="M393" s="44" t="s">
        <v>502</v>
      </c>
      <c r="N393" s="131"/>
      <c r="O393" s="44"/>
      <c r="P393" s="44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  <c r="AE393" s="44"/>
      <c r="AF393" s="44"/>
      <c r="AG393" s="44"/>
      <c r="AH393" s="44"/>
      <c r="AI393" s="44"/>
      <c r="AJ393" s="44"/>
      <c r="AK393" s="44"/>
      <c r="AL393" s="44"/>
      <c r="AM393" s="44"/>
      <c r="AN393" s="44"/>
      <c r="AO393" s="44"/>
      <c r="AP393" s="44"/>
      <c r="AQ393" s="44"/>
      <c r="AR393" s="44"/>
      <c r="AS393" s="44"/>
      <c r="AT393" s="44"/>
      <c r="AU393" s="44"/>
      <c r="AV393" s="44"/>
      <c r="AW393" s="44"/>
      <c r="AX393" s="44"/>
      <c r="AY393" s="44"/>
      <c r="AZ393" s="44"/>
      <c r="BA393" s="44"/>
      <c r="BB393" s="44"/>
      <c r="BC393" s="44"/>
      <c r="BD393" s="44"/>
      <c r="BE393" s="44"/>
      <c r="BF393" s="44"/>
      <c r="BG393" s="44"/>
      <c r="BH393" s="44"/>
      <c r="BI393" s="44"/>
      <c r="BJ393" s="44"/>
      <c r="BK393" s="44"/>
      <c r="BL393" s="44"/>
      <c r="BM393" s="44"/>
      <c r="BN393" s="44"/>
      <c r="BO393" s="44"/>
      <c r="BP393" s="44"/>
      <c r="BQ393" s="44"/>
      <c r="BR393" s="44"/>
      <c r="BS393" s="44"/>
      <c r="BT393" s="44"/>
      <c r="BU393" s="44"/>
      <c r="BV393" s="44"/>
      <c r="BW393" s="44"/>
      <c r="BX393" s="44"/>
      <c r="BY393" s="44"/>
      <c r="BZ393" s="44"/>
      <c r="CA393" s="44"/>
      <c r="CB393" s="44"/>
      <c r="CC393" s="44"/>
      <c r="CD393" s="44"/>
      <c r="CE393" s="44"/>
      <c r="CF393" s="44"/>
      <c r="CG393" s="44"/>
      <c r="CH393" s="44"/>
      <c r="CI393" s="44"/>
      <c r="CJ393" s="44"/>
      <c r="CK393" s="44"/>
      <c r="CL393" s="44"/>
      <c r="CM393" s="44"/>
      <c r="CN393" s="44"/>
      <c r="CO393" s="44"/>
      <c r="CP393" s="44"/>
      <c r="CQ393" s="44"/>
      <c r="CR393" s="44"/>
      <c r="CS393" s="44"/>
      <c r="CT393" s="44"/>
      <c r="CU393" s="44"/>
      <c r="CV393" s="44"/>
      <c r="CW393" s="44"/>
      <c r="CX393" s="44"/>
      <c r="CY393" s="44"/>
      <c r="CZ393" s="44"/>
      <c r="DA393" s="44"/>
      <c r="DB393" s="44"/>
      <c r="DC393" s="44"/>
      <c r="DD393" s="44"/>
      <c r="DE393" s="44"/>
      <c r="DF393" s="44"/>
      <c r="DG393" s="44"/>
      <c r="DH393" s="44"/>
      <c r="DI393" s="44"/>
      <c r="DJ393" s="44"/>
      <c r="DK393" s="44"/>
      <c r="DL393" s="44"/>
      <c r="DM393" s="44"/>
      <c r="DN393" s="44"/>
      <c r="DO393" s="44"/>
      <c r="DP393" s="44"/>
      <c r="DQ393" s="44"/>
      <c r="DR393" s="44"/>
      <c r="DS393" s="44"/>
      <c r="DT393" s="44"/>
      <c r="DU393" s="44"/>
      <c r="DV393" s="44"/>
      <c r="DW393" s="44"/>
      <c r="DX393" s="44"/>
      <c r="DY393" s="44"/>
      <c r="DZ393" s="44"/>
      <c r="EA393" s="44"/>
      <c r="EB393" s="44"/>
      <c r="EC393" s="44"/>
      <c r="ED393" s="44"/>
      <c r="EE393" s="44"/>
      <c r="EF393" s="44"/>
      <c r="EG393" s="44"/>
      <c r="EH393" s="44"/>
      <c r="EI393" s="44"/>
      <c r="EJ393" s="44"/>
      <c r="EK393" s="44"/>
      <c r="EL393" s="44"/>
      <c r="EM393" s="44"/>
      <c r="EN393" s="44"/>
      <c r="EO393" s="44"/>
      <c r="EP393" s="44"/>
      <c r="EQ393" s="44"/>
      <c r="ER393" s="44"/>
      <c r="ES393" s="44"/>
      <c r="ET393" s="44"/>
      <c r="EU393" s="44"/>
      <c r="EV393" s="44"/>
      <c r="EW393" s="44"/>
      <c r="EX393" s="44"/>
      <c r="EY393" s="44"/>
      <c r="EZ393" s="44"/>
      <c r="FA393" s="44"/>
      <c r="FB393" s="44"/>
      <c r="FC393" s="44"/>
      <c r="FD393" s="44"/>
      <c r="FE393" s="44"/>
      <c r="FF393" s="44"/>
      <c r="FG393" s="44"/>
      <c r="FH393" s="44"/>
      <c r="FI393" s="44"/>
      <c r="FJ393" s="44"/>
      <c r="FK393" s="44"/>
      <c r="FL393" s="44"/>
      <c r="FM393" s="44"/>
      <c r="FN393" s="44"/>
      <c r="FO393" s="44"/>
      <c r="FP393" s="44"/>
      <c r="FQ393" s="44"/>
      <c r="FR393" s="44"/>
      <c r="FS393" s="44"/>
      <c r="FT393" s="44"/>
      <c r="FU393" s="44"/>
      <c r="FV393" s="44"/>
      <c r="FW393" s="44"/>
      <c r="FX393" s="44"/>
      <c r="FY393" s="44"/>
      <c r="FZ393" s="44"/>
      <c r="GA393" s="44"/>
      <c r="GB393" s="44"/>
      <c r="GC393" s="44"/>
      <c r="GD393" s="44"/>
      <c r="GE393" s="44"/>
      <c r="GF393" s="44"/>
      <c r="GG393" s="44"/>
      <c r="GH393" s="44"/>
      <c r="GI393" s="44"/>
      <c r="GJ393" s="44"/>
      <c r="GK393" s="44"/>
      <c r="GL393" s="44"/>
      <c r="GM393" s="44"/>
      <c r="GN393" s="44"/>
      <c r="GO393" s="44"/>
      <c r="GP393" s="44"/>
      <c r="GQ393" s="44"/>
      <c r="GR393" s="44"/>
      <c r="GS393" s="44"/>
      <c r="GT393" s="44"/>
      <c r="GU393" s="44"/>
      <c r="GV393" s="44"/>
      <c r="GW393" s="44"/>
      <c r="GX393" s="44"/>
      <c r="GY393" s="44"/>
      <c r="GZ393" s="44"/>
      <c r="HA393" s="44"/>
      <c r="HB393" s="44"/>
      <c r="HC393" s="44"/>
      <c r="HD393" s="44"/>
      <c r="HE393" s="44"/>
      <c r="HF393" s="44"/>
      <c r="HG393" s="44"/>
      <c r="HH393" s="44"/>
      <c r="HI393" s="44"/>
      <c r="HJ393" s="44"/>
      <c r="HK393" s="44"/>
      <c r="HL393" s="44"/>
      <c r="HM393" s="44"/>
      <c r="HN393" s="44"/>
      <c r="HO393" s="44"/>
      <c r="HP393" s="44"/>
      <c r="HQ393" s="44"/>
      <c r="HR393" s="44"/>
      <c r="HS393" s="44"/>
      <c r="HT393" s="44"/>
      <c r="HU393" s="44"/>
      <c r="HV393" s="44"/>
      <c r="HW393" s="44"/>
      <c r="HX393" s="44"/>
      <c r="HY393" s="44"/>
      <c r="HZ393" s="44"/>
      <c r="IA393" s="44"/>
      <c r="IB393" s="44"/>
      <c r="IC393" s="44"/>
      <c r="ID393" s="44"/>
      <c r="IE393" s="44"/>
      <c r="IF393" s="44"/>
      <c r="IG393" s="44"/>
      <c r="IH393" s="44"/>
      <c r="II393" s="44"/>
      <c r="IJ393" s="44"/>
      <c r="IK393" s="44"/>
      <c r="IL393" s="44"/>
      <c r="IM393" s="44"/>
      <c r="IN393" s="44"/>
      <c r="IO393" s="44"/>
      <c r="IP393" s="44"/>
      <c r="IQ393" s="44"/>
      <c r="IR393" s="44"/>
      <c r="IS393" s="44"/>
      <c r="IT393" s="44"/>
      <c r="IU393" s="44"/>
      <c r="IV393" s="44"/>
      <c r="IW393" s="44"/>
      <c r="IX393" s="44"/>
      <c r="IY393" s="44"/>
      <c r="IZ393" s="44"/>
      <c r="JA393" s="44"/>
      <c r="JB393" s="44"/>
      <c r="JC393" s="44"/>
      <c r="JD393" s="44"/>
    </row>
    <row r="394" spans="1:264" s="44" customFormat="1" ht="18.75" thickBot="1">
      <c r="A394" s="146"/>
      <c r="B394" s="71">
        <v>487</v>
      </c>
      <c r="C394" s="44" t="s">
        <v>320</v>
      </c>
      <c r="F394" s="148"/>
      <c r="G394" s="71" t="s">
        <v>37</v>
      </c>
      <c r="H394" s="75"/>
      <c r="J394" s="44" t="s">
        <v>1370</v>
      </c>
      <c r="K394" s="75">
        <f t="shared" si="6"/>
        <v>0</v>
      </c>
      <c r="L394" s="44" t="s">
        <v>321</v>
      </c>
      <c r="M394" s="44" t="s">
        <v>322</v>
      </c>
      <c r="N394" s="131"/>
    </row>
    <row r="395" spans="1:264" s="44" customFormat="1" ht="18.75" thickBot="1">
      <c r="A395" s="146"/>
      <c r="B395" s="71">
        <v>190</v>
      </c>
      <c r="C395" s="153" t="s">
        <v>1146</v>
      </c>
      <c r="F395" s="148" t="s">
        <v>875</v>
      </c>
      <c r="G395" s="71" t="s">
        <v>37</v>
      </c>
      <c r="H395" s="75"/>
      <c r="J395" s="44" t="s">
        <v>1636</v>
      </c>
      <c r="K395" s="75">
        <f t="shared" si="6"/>
        <v>0</v>
      </c>
      <c r="L395" s="44" t="s">
        <v>1148</v>
      </c>
      <c r="M395" s="44" t="s">
        <v>1149</v>
      </c>
      <c r="N395" s="131"/>
    </row>
    <row r="396" spans="1:264" s="44" customFormat="1" ht="18.75" thickBot="1">
      <c r="A396" s="146"/>
      <c r="B396" s="71">
        <v>436</v>
      </c>
      <c r="C396" s="44" t="s">
        <v>1596</v>
      </c>
      <c r="F396" s="148" t="s">
        <v>73</v>
      </c>
      <c r="G396" s="71" t="s">
        <v>23</v>
      </c>
      <c r="H396" s="75"/>
      <c r="J396" s="44" t="s">
        <v>1034</v>
      </c>
      <c r="K396" s="75">
        <f t="shared" si="6"/>
        <v>0</v>
      </c>
      <c r="L396" s="44" t="s">
        <v>1597</v>
      </c>
      <c r="M396" s="44" t="s">
        <v>1598</v>
      </c>
      <c r="N396" s="131"/>
    </row>
    <row r="397" spans="1:264" s="44" customFormat="1" ht="18.75" thickBot="1">
      <c r="A397" s="146"/>
      <c r="B397" s="71">
        <v>757</v>
      </c>
      <c r="C397" s="44" t="s">
        <v>323</v>
      </c>
      <c r="F397" s="148"/>
      <c r="G397" s="71" t="s">
        <v>37</v>
      </c>
      <c r="H397" s="75"/>
      <c r="J397" s="44" t="s">
        <v>1370</v>
      </c>
      <c r="K397" s="75">
        <f t="shared" si="6"/>
        <v>0</v>
      </c>
      <c r="L397" s="44" t="s">
        <v>324</v>
      </c>
      <c r="M397" s="44" t="s">
        <v>325</v>
      </c>
      <c r="N397" s="131"/>
    </row>
    <row r="398" spans="1:264" s="44" customFormat="1" ht="18.75" thickBot="1">
      <c r="A398" s="146"/>
      <c r="B398" s="71">
        <v>408</v>
      </c>
      <c r="C398" s="44" t="s">
        <v>326</v>
      </c>
      <c r="F398" s="148"/>
      <c r="G398" s="71" t="s">
        <v>37</v>
      </c>
      <c r="H398" s="75"/>
      <c r="J398" s="44" t="s">
        <v>1370</v>
      </c>
      <c r="K398" s="75">
        <f t="shared" ref="K398:K411" si="7">IF(I398&lt;&gt;0,A398*I398,A398*H398)</f>
        <v>0</v>
      </c>
      <c r="L398" s="44" t="s">
        <v>327</v>
      </c>
      <c r="M398" s="44" t="s">
        <v>328</v>
      </c>
      <c r="N398" s="131"/>
    </row>
    <row r="399" spans="1:264" s="44" customFormat="1" ht="18.75" thickBot="1">
      <c r="A399" s="146"/>
      <c r="B399" s="71">
        <v>735</v>
      </c>
      <c r="C399" s="44" t="s">
        <v>329</v>
      </c>
      <c r="F399" s="148"/>
      <c r="G399" s="71" t="s">
        <v>37</v>
      </c>
      <c r="H399" s="75"/>
      <c r="J399" s="44" t="s">
        <v>1370</v>
      </c>
      <c r="K399" s="75">
        <f t="shared" si="7"/>
        <v>0</v>
      </c>
      <c r="L399" s="44" t="s">
        <v>330</v>
      </c>
      <c r="M399" s="44" t="s">
        <v>331</v>
      </c>
      <c r="N399" s="131"/>
    </row>
    <row r="400" spans="1:264" s="44" customFormat="1" ht="18.75" thickBot="1">
      <c r="A400" s="146"/>
      <c r="B400" s="71">
        <v>439</v>
      </c>
      <c r="C400" s="44" t="s">
        <v>332</v>
      </c>
      <c r="F400" s="148"/>
      <c r="G400" s="71" t="s">
        <v>37</v>
      </c>
      <c r="H400" s="75"/>
      <c r="J400" s="44" t="s">
        <v>603</v>
      </c>
      <c r="K400" s="75">
        <f t="shared" si="7"/>
        <v>0</v>
      </c>
      <c r="L400" s="44" t="s">
        <v>333</v>
      </c>
      <c r="M400" s="44" t="s">
        <v>334</v>
      </c>
      <c r="N400" s="131"/>
    </row>
    <row r="401" spans="1:14" s="44" customFormat="1" ht="18.75" thickBot="1">
      <c r="A401" s="146"/>
      <c r="B401" s="71">
        <v>486</v>
      </c>
      <c r="C401" s="44" t="s">
        <v>1521</v>
      </c>
      <c r="F401" s="148" t="s">
        <v>73</v>
      </c>
      <c r="G401" s="71" t="s">
        <v>23</v>
      </c>
      <c r="H401" s="75"/>
      <c r="J401" s="44" t="s">
        <v>1370</v>
      </c>
      <c r="K401" s="75">
        <f t="shared" si="7"/>
        <v>0</v>
      </c>
      <c r="L401" s="44" t="s">
        <v>1522</v>
      </c>
      <c r="M401" s="44" t="s">
        <v>1523</v>
      </c>
      <c r="N401" s="131"/>
    </row>
    <row r="402" spans="1:14" s="44" customFormat="1" ht="18.75" thickBot="1">
      <c r="A402" s="146"/>
      <c r="B402" s="71">
        <v>1029</v>
      </c>
      <c r="C402" s="44" t="s">
        <v>1960</v>
      </c>
      <c r="F402" s="148" t="s">
        <v>33</v>
      </c>
      <c r="G402" s="71" t="s">
        <v>23</v>
      </c>
      <c r="H402" s="75"/>
      <c r="J402" s="44" t="s">
        <v>1370</v>
      </c>
      <c r="K402" s="75">
        <f t="shared" si="7"/>
        <v>0</v>
      </c>
      <c r="L402" s="44" t="s">
        <v>1991</v>
      </c>
      <c r="M402" s="44" t="s">
        <v>1961</v>
      </c>
      <c r="N402" s="131"/>
    </row>
    <row r="403" spans="1:14" s="44" customFormat="1" ht="18.75" thickBot="1">
      <c r="A403" s="146"/>
      <c r="B403" s="71">
        <v>285</v>
      </c>
      <c r="C403" s="152" t="s">
        <v>545</v>
      </c>
      <c r="F403" s="148" t="s">
        <v>33</v>
      </c>
      <c r="G403" s="71" t="s">
        <v>27</v>
      </c>
      <c r="H403" s="75"/>
      <c r="J403" s="44" t="s">
        <v>2097</v>
      </c>
      <c r="K403" s="75">
        <f t="shared" si="7"/>
        <v>0</v>
      </c>
      <c r="L403" s="44" t="s">
        <v>513</v>
      </c>
      <c r="M403" s="44" t="s">
        <v>514</v>
      </c>
      <c r="N403" s="131"/>
    </row>
    <row r="404" spans="1:14" s="44" customFormat="1" ht="18.75" thickBot="1">
      <c r="A404" s="146"/>
      <c r="B404" s="71">
        <v>776</v>
      </c>
      <c r="C404" s="44" t="s">
        <v>988</v>
      </c>
      <c r="F404" s="148" t="s">
        <v>33</v>
      </c>
      <c r="G404" s="71" t="s">
        <v>27</v>
      </c>
      <c r="H404" s="75"/>
      <c r="J404" s="44" t="s">
        <v>2098</v>
      </c>
      <c r="K404" s="75">
        <f t="shared" si="7"/>
        <v>0</v>
      </c>
      <c r="L404" s="44" t="s">
        <v>989</v>
      </c>
      <c r="M404" s="44" t="s">
        <v>990</v>
      </c>
      <c r="N404" s="131"/>
    </row>
    <row r="405" spans="1:14" s="44" customFormat="1" ht="18.75" thickBot="1">
      <c r="A405" s="146"/>
      <c r="B405" s="71">
        <v>129</v>
      </c>
      <c r="C405" s="44" t="s">
        <v>2196</v>
      </c>
      <c r="F405" s="148" t="s">
        <v>33</v>
      </c>
      <c r="G405" s="71" t="s">
        <v>23</v>
      </c>
      <c r="H405" s="75"/>
      <c r="J405" s="44" t="s">
        <v>1250</v>
      </c>
      <c r="K405" s="75">
        <f t="shared" si="7"/>
        <v>0</v>
      </c>
      <c r="L405" s="44" t="s">
        <v>2197</v>
      </c>
      <c r="M405" s="44" t="s">
        <v>2198</v>
      </c>
      <c r="N405" s="131"/>
    </row>
    <row r="406" spans="1:14" s="44" customFormat="1" ht="18.75" thickBot="1">
      <c r="A406" s="146"/>
      <c r="B406" s="71">
        <v>597</v>
      </c>
      <c r="C406" s="44" t="s">
        <v>879</v>
      </c>
      <c r="F406" s="148" t="s">
        <v>33</v>
      </c>
      <c r="G406" s="71" t="s">
        <v>23</v>
      </c>
      <c r="H406" s="75"/>
      <c r="J406" s="44" t="s">
        <v>1370</v>
      </c>
      <c r="K406" s="75">
        <f t="shared" si="7"/>
        <v>0</v>
      </c>
      <c r="L406" s="44" t="s">
        <v>881</v>
      </c>
      <c r="M406" s="44" t="s">
        <v>882</v>
      </c>
      <c r="N406" s="131"/>
    </row>
    <row r="407" spans="1:14" s="44" customFormat="1" ht="18.75" thickBot="1">
      <c r="A407" s="146"/>
      <c r="B407" s="71">
        <v>827</v>
      </c>
      <c r="C407" s="44" t="s">
        <v>883</v>
      </c>
      <c r="F407" s="148" t="s">
        <v>33</v>
      </c>
      <c r="G407" s="71" t="s">
        <v>23</v>
      </c>
      <c r="H407" s="75"/>
      <c r="J407" s="44" t="s">
        <v>1370</v>
      </c>
      <c r="K407" s="75">
        <f t="shared" si="7"/>
        <v>0</v>
      </c>
      <c r="L407" s="44" t="s">
        <v>884</v>
      </c>
      <c r="M407" s="44" t="s">
        <v>885</v>
      </c>
      <c r="N407" s="131"/>
    </row>
    <row r="408" spans="1:14" s="44" customFormat="1" ht="18.75" thickBot="1">
      <c r="A408" s="146"/>
      <c r="B408" s="71">
        <v>3552</v>
      </c>
      <c r="C408" s="44" t="s">
        <v>1289</v>
      </c>
      <c r="F408" s="148" t="s">
        <v>33</v>
      </c>
      <c r="G408" s="71" t="s">
        <v>23</v>
      </c>
      <c r="H408" s="75"/>
      <c r="J408" s="44" t="s">
        <v>2631</v>
      </c>
      <c r="K408" s="75">
        <f t="shared" si="7"/>
        <v>0</v>
      </c>
      <c r="L408" s="44" t="s">
        <v>335</v>
      </c>
      <c r="M408" s="44" t="s">
        <v>336</v>
      </c>
      <c r="N408" s="131"/>
    </row>
    <row r="409" spans="1:14" s="44" customFormat="1" ht="18.75" thickBot="1">
      <c r="A409" s="146"/>
      <c r="B409" s="71">
        <v>1375</v>
      </c>
      <c r="C409" s="44" t="s">
        <v>337</v>
      </c>
      <c r="F409" s="148" t="s">
        <v>33</v>
      </c>
      <c r="G409" s="71" t="s">
        <v>23</v>
      </c>
      <c r="H409" s="75"/>
      <c r="J409" s="44" t="s">
        <v>1370</v>
      </c>
      <c r="K409" s="75">
        <f t="shared" si="7"/>
        <v>0</v>
      </c>
      <c r="L409" s="44" t="s">
        <v>338</v>
      </c>
      <c r="M409" s="44" t="s">
        <v>339</v>
      </c>
      <c r="N409" s="131"/>
    </row>
    <row r="410" spans="1:14" s="44" customFormat="1" ht="18.75" thickBot="1">
      <c r="A410" s="146"/>
      <c r="B410" s="71">
        <v>2778</v>
      </c>
      <c r="C410" s="44" t="s">
        <v>1524</v>
      </c>
      <c r="F410" s="148" t="s">
        <v>33</v>
      </c>
      <c r="G410" s="71" t="s">
        <v>23</v>
      </c>
      <c r="H410" s="75"/>
      <c r="J410" s="44" t="s">
        <v>1370</v>
      </c>
      <c r="K410" s="75">
        <f t="shared" si="7"/>
        <v>0</v>
      </c>
      <c r="L410" s="44" t="s">
        <v>342</v>
      </c>
      <c r="M410" s="44" t="s">
        <v>343</v>
      </c>
      <c r="N410" s="131"/>
    </row>
    <row r="411" spans="1:14" s="44" customFormat="1" ht="18.75" thickBot="1">
      <c r="A411" s="146"/>
      <c r="B411" s="71">
        <v>1495</v>
      </c>
      <c r="C411" s="44" t="s">
        <v>1290</v>
      </c>
      <c r="F411" s="148" t="s">
        <v>33</v>
      </c>
      <c r="G411" s="71" t="s">
        <v>23</v>
      </c>
      <c r="H411" s="75"/>
      <c r="J411" s="44" t="s">
        <v>1370</v>
      </c>
      <c r="K411" s="75">
        <f t="shared" si="7"/>
        <v>0</v>
      </c>
      <c r="L411" s="44" t="s">
        <v>340</v>
      </c>
      <c r="M411" s="44" t="s">
        <v>341</v>
      </c>
      <c r="N411" s="109"/>
    </row>
    <row r="412" spans="1:14" s="44" customFormat="1" ht="18.75" thickBot="1">
      <c r="A412" s="146"/>
      <c r="B412" s="48"/>
      <c r="C412" s="49" t="s">
        <v>344</v>
      </c>
      <c r="D412" s="49"/>
      <c r="E412" s="49"/>
      <c r="F412" s="149"/>
      <c r="G412" s="48"/>
      <c r="H412" s="63"/>
      <c r="I412" s="49"/>
      <c r="J412" s="49"/>
      <c r="K412" s="75">
        <f t="shared" ref="K412:K433" si="8">IF(I412&lt;&gt;0,A412*I412,A412*H412)</f>
        <v>0</v>
      </c>
      <c r="L412" s="109"/>
      <c r="M412" s="109"/>
      <c r="N412" s="131"/>
    </row>
    <row r="413" spans="1:14" s="44" customFormat="1" ht="18.75" thickBot="1">
      <c r="A413" s="146"/>
      <c r="B413" s="71">
        <v>128</v>
      </c>
      <c r="C413" s="44" t="s">
        <v>702</v>
      </c>
      <c r="F413" s="148"/>
      <c r="G413" s="71" t="s">
        <v>27</v>
      </c>
      <c r="H413" s="75"/>
      <c r="J413" s="44" t="s">
        <v>1370</v>
      </c>
      <c r="K413" s="75">
        <f t="shared" si="8"/>
        <v>0</v>
      </c>
      <c r="L413" s="44" t="s">
        <v>703</v>
      </c>
      <c r="M413" s="44" t="s">
        <v>704</v>
      </c>
      <c r="N413" s="131"/>
    </row>
    <row r="414" spans="1:14" s="109" customFormat="1" ht="18" customHeight="1" thickBot="1">
      <c r="A414" s="146"/>
      <c r="B414" s="71">
        <v>950</v>
      </c>
      <c r="C414" s="44" t="s">
        <v>546</v>
      </c>
      <c r="D414" s="44"/>
      <c r="E414" s="44"/>
      <c r="F414" s="148"/>
      <c r="G414" s="71" t="s">
        <v>27</v>
      </c>
      <c r="H414" s="75"/>
      <c r="I414" s="44"/>
      <c r="J414" s="44" t="s">
        <v>1370</v>
      </c>
      <c r="K414" s="75">
        <f t="shared" si="8"/>
        <v>0</v>
      </c>
      <c r="L414" s="44" t="s">
        <v>547</v>
      </c>
      <c r="M414" s="44" t="s">
        <v>548</v>
      </c>
      <c r="N414" s="131"/>
    </row>
    <row r="415" spans="1:14" s="44" customFormat="1" ht="18.75" thickBot="1">
      <c r="A415" s="146"/>
      <c r="B415" s="71">
        <v>515</v>
      </c>
      <c r="C415" s="44" t="s">
        <v>345</v>
      </c>
      <c r="F415" s="148"/>
      <c r="G415" s="71" t="s">
        <v>27</v>
      </c>
      <c r="H415" s="75"/>
      <c r="J415" s="44" t="s">
        <v>1370</v>
      </c>
      <c r="K415" s="75">
        <f t="shared" si="8"/>
        <v>0</v>
      </c>
      <c r="L415" s="44" t="s">
        <v>346</v>
      </c>
      <c r="M415" s="44" t="s">
        <v>347</v>
      </c>
      <c r="N415" s="131"/>
    </row>
    <row r="416" spans="1:14" s="44" customFormat="1" ht="18.75" thickBot="1">
      <c r="A416" s="146"/>
      <c r="B416" s="71">
        <v>464</v>
      </c>
      <c r="C416" s="44" t="s">
        <v>348</v>
      </c>
      <c r="F416" s="148"/>
      <c r="G416" s="71" t="s">
        <v>27</v>
      </c>
      <c r="H416" s="75"/>
      <c r="J416" s="44" t="s">
        <v>1370</v>
      </c>
      <c r="K416" s="75">
        <f t="shared" si="8"/>
        <v>0</v>
      </c>
      <c r="L416" s="44" t="s">
        <v>349</v>
      </c>
      <c r="M416" s="44" t="s">
        <v>350</v>
      </c>
      <c r="N416" s="131"/>
    </row>
    <row r="417" spans="1:14" s="44" customFormat="1" ht="18.75" thickBot="1">
      <c r="A417" s="146"/>
      <c r="B417" s="71">
        <v>431</v>
      </c>
      <c r="C417" s="44" t="s">
        <v>790</v>
      </c>
      <c r="F417" s="148"/>
      <c r="G417" s="71" t="s">
        <v>27</v>
      </c>
      <c r="H417" s="75"/>
      <c r="J417" s="44" t="s">
        <v>1370</v>
      </c>
      <c r="K417" s="75">
        <f t="shared" si="8"/>
        <v>0</v>
      </c>
      <c r="L417" s="44" t="s">
        <v>791</v>
      </c>
      <c r="M417" s="44" t="s">
        <v>792</v>
      </c>
      <c r="N417" s="131"/>
    </row>
    <row r="418" spans="1:14" s="44" customFormat="1" ht="18.75" thickBot="1">
      <c r="A418" s="146"/>
      <c r="B418" s="71">
        <v>621</v>
      </c>
      <c r="C418" s="44" t="s">
        <v>351</v>
      </c>
      <c r="F418" s="148" t="s">
        <v>33</v>
      </c>
      <c r="G418" s="71" t="s">
        <v>27</v>
      </c>
      <c r="H418" s="75"/>
      <c r="J418" s="44" t="s">
        <v>1370</v>
      </c>
      <c r="K418" s="75">
        <f t="shared" si="8"/>
        <v>0</v>
      </c>
      <c r="L418" s="44" t="s">
        <v>352</v>
      </c>
      <c r="M418" s="44" t="s">
        <v>353</v>
      </c>
      <c r="N418" s="131"/>
    </row>
    <row r="419" spans="1:14" s="44" customFormat="1" ht="18.75" thickBot="1">
      <c r="A419" s="146"/>
      <c r="B419" s="71">
        <v>364</v>
      </c>
      <c r="C419" s="44" t="s">
        <v>1738</v>
      </c>
      <c r="F419" s="148"/>
      <c r="G419" s="71" t="s">
        <v>27</v>
      </c>
      <c r="H419" s="75"/>
      <c r="J419" s="44" t="s">
        <v>1370</v>
      </c>
      <c r="K419" s="75">
        <f t="shared" si="8"/>
        <v>0</v>
      </c>
      <c r="L419" s="44" t="s">
        <v>1739</v>
      </c>
      <c r="M419" s="44" t="s">
        <v>1740</v>
      </c>
      <c r="N419" s="131"/>
    </row>
    <row r="420" spans="1:14" s="44" customFormat="1" ht="18.75" thickBot="1">
      <c r="A420" s="146"/>
      <c r="B420" s="71">
        <v>405</v>
      </c>
      <c r="C420" s="44" t="s">
        <v>793</v>
      </c>
      <c r="F420" s="148"/>
      <c r="G420" s="71" t="s">
        <v>27</v>
      </c>
      <c r="H420" s="75"/>
      <c r="J420" s="44" t="s">
        <v>1370</v>
      </c>
      <c r="K420" s="75">
        <f t="shared" si="8"/>
        <v>0</v>
      </c>
      <c r="L420" s="44" t="s">
        <v>794</v>
      </c>
      <c r="M420" s="44" t="s">
        <v>795</v>
      </c>
      <c r="N420" s="131"/>
    </row>
    <row r="421" spans="1:14" s="44" customFormat="1" ht="18.75" thickBot="1">
      <c r="A421" s="146"/>
      <c r="B421" s="71">
        <v>83</v>
      </c>
      <c r="C421" s="44" t="s">
        <v>991</v>
      </c>
      <c r="F421" s="148" t="s">
        <v>33</v>
      </c>
      <c r="G421" s="71" t="s">
        <v>27</v>
      </c>
      <c r="H421" s="75"/>
      <c r="J421" s="44" t="s">
        <v>1370</v>
      </c>
      <c r="K421" s="75">
        <f t="shared" si="8"/>
        <v>0</v>
      </c>
      <c r="L421" s="44" t="s">
        <v>992</v>
      </c>
      <c r="M421" s="44" t="s">
        <v>993</v>
      </c>
      <c r="N421" s="131"/>
    </row>
    <row r="422" spans="1:14" s="44" customFormat="1" ht="18.75" thickBot="1">
      <c r="A422" s="146"/>
      <c r="B422" s="71">
        <v>38</v>
      </c>
      <c r="C422" s="44" t="s">
        <v>1465</v>
      </c>
      <c r="F422" s="148" t="s">
        <v>33</v>
      </c>
      <c r="G422" s="71" t="s">
        <v>27</v>
      </c>
      <c r="H422" s="75"/>
      <c r="J422" s="44" t="s">
        <v>1370</v>
      </c>
      <c r="K422" s="75">
        <f t="shared" si="8"/>
        <v>0</v>
      </c>
      <c r="L422" s="44" t="s">
        <v>1466</v>
      </c>
      <c r="M422" s="44" t="s">
        <v>1467</v>
      </c>
      <c r="N422" s="131"/>
    </row>
    <row r="423" spans="1:14" s="44" customFormat="1" ht="18.75" thickBot="1">
      <c r="A423" s="146"/>
      <c r="B423" s="71">
        <v>1980</v>
      </c>
      <c r="C423" s="44" t="s">
        <v>354</v>
      </c>
      <c r="F423" s="148"/>
      <c r="G423" s="71" t="s">
        <v>27</v>
      </c>
      <c r="H423" s="75"/>
      <c r="J423" s="44" t="s">
        <v>1370</v>
      </c>
      <c r="K423" s="75">
        <f t="shared" si="8"/>
        <v>0</v>
      </c>
      <c r="L423" s="44" t="s">
        <v>355</v>
      </c>
      <c r="M423" s="44" t="s">
        <v>356</v>
      </c>
      <c r="N423" s="131"/>
    </row>
    <row r="424" spans="1:14" s="44" customFormat="1" ht="18.75" thickBot="1">
      <c r="A424" s="146"/>
      <c r="B424" s="71">
        <v>76</v>
      </c>
      <c r="C424" s="44" t="s">
        <v>357</v>
      </c>
      <c r="F424" s="148" t="s">
        <v>33</v>
      </c>
      <c r="G424" s="71" t="s">
        <v>27</v>
      </c>
      <c r="H424" s="75"/>
      <c r="J424" s="44" t="s">
        <v>1370</v>
      </c>
      <c r="K424" s="75">
        <f t="shared" si="8"/>
        <v>0</v>
      </c>
      <c r="L424" s="44" t="s">
        <v>358</v>
      </c>
      <c r="M424" s="44" t="s">
        <v>359</v>
      </c>
      <c r="N424" s="109"/>
    </row>
    <row r="425" spans="1:14" s="44" customFormat="1" ht="18.75" thickBot="1">
      <c r="A425" s="146"/>
      <c r="B425" s="71">
        <v>405</v>
      </c>
      <c r="C425" s="44" t="s">
        <v>1047</v>
      </c>
      <c r="F425" s="148"/>
      <c r="G425" s="71" t="s">
        <v>27</v>
      </c>
      <c r="H425" s="75"/>
      <c r="J425" s="44" t="s">
        <v>1370</v>
      </c>
      <c r="K425" s="75">
        <f t="shared" si="8"/>
        <v>0</v>
      </c>
      <c r="L425" s="44" t="s">
        <v>1048</v>
      </c>
      <c r="M425" s="44" t="s">
        <v>1049</v>
      </c>
      <c r="N425" s="131"/>
    </row>
    <row r="426" spans="1:14" s="44" customFormat="1" ht="18.75" thickBot="1">
      <c r="A426" s="146"/>
      <c r="B426" s="71">
        <v>703</v>
      </c>
      <c r="C426" s="44" t="s">
        <v>549</v>
      </c>
      <c r="F426" s="148"/>
      <c r="G426" s="71" t="s">
        <v>27</v>
      </c>
      <c r="H426" s="75"/>
      <c r="J426" s="44" t="s">
        <v>1370</v>
      </c>
      <c r="K426" s="75">
        <f t="shared" si="8"/>
        <v>0</v>
      </c>
      <c r="L426" s="44" t="s">
        <v>550</v>
      </c>
      <c r="M426" s="44" t="s">
        <v>551</v>
      </c>
      <c r="N426" s="131"/>
    </row>
    <row r="427" spans="1:14" s="44" customFormat="1" ht="18.75" thickBot="1">
      <c r="A427" s="146"/>
      <c r="B427" s="71">
        <v>675</v>
      </c>
      <c r="C427" s="44" t="s">
        <v>1655</v>
      </c>
      <c r="F427" s="148"/>
      <c r="G427" s="71" t="s">
        <v>27</v>
      </c>
      <c r="H427" s="75"/>
      <c r="J427" s="44" t="s">
        <v>1370</v>
      </c>
      <c r="K427" s="75">
        <f t="shared" si="8"/>
        <v>0</v>
      </c>
      <c r="L427" s="44" t="s">
        <v>360</v>
      </c>
      <c r="M427" s="44" t="s">
        <v>361</v>
      </c>
      <c r="N427" s="131"/>
    </row>
    <row r="428" spans="1:14" s="44" customFormat="1" ht="18.75" thickBot="1">
      <c r="A428" s="146"/>
      <c r="B428" s="71">
        <v>448</v>
      </c>
      <c r="C428" s="44" t="s">
        <v>1656</v>
      </c>
      <c r="F428" s="148"/>
      <c r="G428" s="71" t="s">
        <v>27</v>
      </c>
      <c r="H428" s="75"/>
      <c r="J428" s="44" t="s">
        <v>1370</v>
      </c>
      <c r="K428" s="75">
        <f t="shared" si="8"/>
        <v>0</v>
      </c>
      <c r="L428" s="44" t="s">
        <v>705</v>
      </c>
      <c r="M428" s="44" t="s">
        <v>706</v>
      </c>
      <c r="N428" s="131"/>
    </row>
    <row r="429" spans="1:14" s="44" customFormat="1" ht="18.75" thickBot="1">
      <c r="A429" s="146"/>
      <c r="B429" s="71">
        <v>375</v>
      </c>
      <c r="C429" s="44" t="s">
        <v>552</v>
      </c>
      <c r="F429" s="148"/>
      <c r="G429" s="71" t="s">
        <v>27</v>
      </c>
      <c r="H429" s="75"/>
      <c r="J429" s="44" t="s">
        <v>1370</v>
      </c>
      <c r="K429" s="75">
        <f t="shared" si="8"/>
        <v>0</v>
      </c>
      <c r="L429" s="44" t="s">
        <v>553</v>
      </c>
      <c r="M429" s="44" t="s">
        <v>554</v>
      </c>
      <c r="N429" s="131"/>
    </row>
    <row r="430" spans="1:14" s="44" customFormat="1" ht="18.75" thickBot="1">
      <c r="A430" s="146"/>
      <c r="B430" s="71">
        <v>450</v>
      </c>
      <c r="C430" s="44" t="s">
        <v>2878</v>
      </c>
      <c r="F430" s="148" t="s">
        <v>33</v>
      </c>
      <c r="G430" s="71" t="s">
        <v>23</v>
      </c>
      <c r="H430" s="75"/>
      <c r="J430" s="44" t="s">
        <v>2879</v>
      </c>
      <c r="K430" s="75">
        <f t="shared" si="8"/>
        <v>0</v>
      </c>
      <c r="L430" s="44" t="s">
        <v>2880</v>
      </c>
      <c r="M430" s="44" t="s">
        <v>2881</v>
      </c>
      <c r="N430" s="131"/>
    </row>
    <row r="431" spans="1:14" s="44" customFormat="1" ht="18.75" thickBot="1">
      <c r="A431" s="146"/>
      <c r="B431" s="71">
        <v>641</v>
      </c>
      <c r="C431" s="44" t="s">
        <v>2882</v>
      </c>
      <c r="F431" s="148" t="s">
        <v>33</v>
      </c>
      <c r="G431" s="71" t="s">
        <v>23</v>
      </c>
      <c r="H431" s="75"/>
      <c r="J431" s="44" t="s">
        <v>2879</v>
      </c>
      <c r="K431" s="75">
        <f t="shared" si="8"/>
        <v>0</v>
      </c>
      <c r="L431" s="44" t="s">
        <v>2883</v>
      </c>
      <c r="M431" s="44" t="s">
        <v>2884</v>
      </c>
      <c r="N431" s="131"/>
    </row>
    <row r="432" spans="1:14" s="44" customFormat="1" ht="18.75" thickBot="1">
      <c r="A432" s="146"/>
      <c r="B432" s="71">
        <v>105</v>
      </c>
      <c r="C432" s="44" t="s">
        <v>2199</v>
      </c>
      <c r="F432" s="148" t="s">
        <v>875</v>
      </c>
      <c r="G432" s="71" t="s">
        <v>23</v>
      </c>
      <c r="H432" s="75"/>
      <c r="J432" s="44" t="s">
        <v>2879</v>
      </c>
      <c r="K432" s="75">
        <f t="shared" si="8"/>
        <v>0</v>
      </c>
      <c r="L432" s="44" t="s">
        <v>2200</v>
      </c>
      <c r="M432" s="44" t="s">
        <v>2201</v>
      </c>
      <c r="N432" s="131"/>
    </row>
    <row r="433" spans="1:14" s="44" customFormat="1" ht="18.75" thickBot="1">
      <c r="A433" s="146"/>
      <c r="B433" s="48"/>
      <c r="C433" s="49" t="s">
        <v>362</v>
      </c>
      <c r="D433" s="49"/>
      <c r="E433" s="49"/>
      <c r="F433" s="149"/>
      <c r="G433" s="48"/>
      <c r="H433" s="63"/>
      <c r="I433" s="49"/>
      <c r="J433" s="49"/>
      <c r="K433" s="75">
        <f t="shared" si="8"/>
        <v>0</v>
      </c>
      <c r="L433" s="109"/>
      <c r="M433" s="109"/>
      <c r="N433" s="131"/>
    </row>
    <row r="434" spans="1:14" s="44" customFormat="1" ht="18.75" thickBot="1">
      <c r="A434" s="146"/>
      <c r="B434" s="71">
        <v>346</v>
      </c>
      <c r="C434" s="44" t="s">
        <v>1992</v>
      </c>
      <c r="F434" s="148" t="s">
        <v>33</v>
      </c>
      <c r="G434" s="71" t="s">
        <v>27</v>
      </c>
      <c r="H434" s="75"/>
      <c r="J434" s="44" t="s">
        <v>1370</v>
      </c>
      <c r="K434" s="75">
        <f t="shared" ref="K434:K497" si="9">IF(I434&lt;&gt;0,A434*I434,A434*H434)</f>
        <v>0</v>
      </c>
      <c r="L434" s="44" t="s">
        <v>1993</v>
      </c>
      <c r="M434" s="44" t="s">
        <v>1994</v>
      </c>
      <c r="N434" s="131"/>
    </row>
    <row r="435" spans="1:14" s="44" customFormat="1" ht="18.75" thickBot="1">
      <c r="A435" s="146"/>
      <c r="B435" s="71">
        <v>34</v>
      </c>
      <c r="C435" s="44" t="s">
        <v>2516</v>
      </c>
      <c r="F435" s="148" t="s">
        <v>33</v>
      </c>
      <c r="G435" s="71" t="s">
        <v>27</v>
      </c>
      <c r="H435" s="75"/>
      <c r="J435" s="44" t="s">
        <v>1370</v>
      </c>
      <c r="K435" s="75">
        <f t="shared" si="9"/>
        <v>0</v>
      </c>
      <c r="L435" s="44" t="s">
        <v>2517</v>
      </c>
      <c r="M435" s="44" t="s">
        <v>2518</v>
      </c>
      <c r="N435" s="131"/>
    </row>
    <row r="436" spans="1:14" s="44" customFormat="1" ht="18.75" thickBot="1">
      <c r="A436" s="146"/>
      <c r="B436" s="71">
        <v>45</v>
      </c>
      <c r="C436" s="44" t="s">
        <v>2202</v>
      </c>
      <c r="F436" s="148" t="s">
        <v>33</v>
      </c>
      <c r="G436" s="71" t="s">
        <v>27</v>
      </c>
      <c r="H436" s="75"/>
      <c r="J436" s="44" t="s">
        <v>1491</v>
      </c>
      <c r="K436" s="75">
        <f t="shared" si="9"/>
        <v>0</v>
      </c>
      <c r="L436" s="44" t="s">
        <v>2203</v>
      </c>
      <c r="M436" s="44" t="s">
        <v>2204</v>
      </c>
      <c r="N436" s="131"/>
    </row>
    <row r="437" spans="1:14" s="44" customFormat="1" ht="18.75" thickBot="1">
      <c r="A437" s="146"/>
      <c r="B437" s="71">
        <v>247</v>
      </c>
      <c r="C437" s="44" t="s">
        <v>2519</v>
      </c>
      <c r="F437" s="148"/>
      <c r="G437" s="71" t="s">
        <v>27</v>
      </c>
      <c r="H437" s="75"/>
      <c r="J437" s="44" t="s">
        <v>607</v>
      </c>
      <c r="K437" s="75">
        <f t="shared" si="9"/>
        <v>0</v>
      </c>
      <c r="L437" s="44" t="s">
        <v>2520</v>
      </c>
      <c r="M437" s="44" t="s">
        <v>2521</v>
      </c>
      <c r="N437" s="131"/>
    </row>
    <row r="438" spans="1:14" s="44" customFormat="1" ht="18.75" thickBot="1">
      <c r="A438" s="146"/>
      <c r="B438" s="71">
        <v>300</v>
      </c>
      <c r="C438" s="44" t="s">
        <v>2522</v>
      </c>
      <c r="F438" s="148"/>
      <c r="G438" s="71" t="s">
        <v>27</v>
      </c>
      <c r="H438" s="75"/>
      <c r="J438" s="44" t="s">
        <v>607</v>
      </c>
      <c r="K438" s="75">
        <f t="shared" si="9"/>
        <v>0</v>
      </c>
      <c r="L438" s="44" t="s">
        <v>2523</v>
      </c>
      <c r="M438" s="44" t="s">
        <v>2524</v>
      </c>
      <c r="N438" s="131"/>
    </row>
    <row r="439" spans="1:14" s="44" customFormat="1" ht="18.75" thickBot="1">
      <c r="A439" s="146"/>
      <c r="B439" s="71">
        <v>200</v>
      </c>
      <c r="C439" s="44" t="s">
        <v>2525</v>
      </c>
      <c r="F439" s="148"/>
      <c r="G439" s="71" t="s">
        <v>27</v>
      </c>
      <c r="H439" s="75"/>
      <c r="J439" s="44" t="s">
        <v>607</v>
      </c>
      <c r="K439" s="75">
        <f t="shared" si="9"/>
        <v>0</v>
      </c>
      <c r="L439" s="44" t="s">
        <v>2526</v>
      </c>
      <c r="M439" s="44" t="s">
        <v>2527</v>
      </c>
      <c r="N439" s="131"/>
    </row>
    <row r="440" spans="1:14" s="44" customFormat="1" ht="18.75" thickBot="1">
      <c r="A440" s="146"/>
      <c r="B440" s="71">
        <v>98</v>
      </c>
      <c r="C440" s="44" t="s">
        <v>2528</v>
      </c>
      <c r="F440" s="148"/>
      <c r="G440" s="71" t="s">
        <v>80</v>
      </c>
      <c r="H440" s="75"/>
      <c r="J440" s="44" t="s">
        <v>607</v>
      </c>
      <c r="K440" s="75">
        <f t="shared" si="9"/>
        <v>0</v>
      </c>
      <c r="L440" s="44" t="s">
        <v>2529</v>
      </c>
      <c r="M440" s="44" t="s">
        <v>2530</v>
      </c>
      <c r="N440" s="131"/>
    </row>
    <row r="441" spans="1:14" s="44" customFormat="1" ht="18.75" thickBot="1">
      <c r="A441" s="146"/>
      <c r="B441" s="71">
        <v>200</v>
      </c>
      <c r="C441" s="44" t="s">
        <v>2531</v>
      </c>
      <c r="F441" s="148"/>
      <c r="G441" s="71" t="s">
        <v>27</v>
      </c>
      <c r="H441" s="75"/>
      <c r="J441" s="44" t="s">
        <v>607</v>
      </c>
      <c r="K441" s="75">
        <f t="shared" si="9"/>
        <v>0</v>
      </c>
      <c r="L441" s="44" t="s">
        <v>2532</v>
      </c>
      <c r="M441" s="44" t="s">
        <v>2533</v>
      </c>
      <c r="N441" s="131"/>
    </row>
    <row r="442" spans="1:14" s="44" customFormat="1" ht="18.75" thickBot="1">
      <c r="A442" s="146"/>
      <c r="B442" s="71">
        <v>33</v>
      </c>
      <c r="C442" s="44" t="s">
        <v>2534</v>
      </c>
      <c r="F442" s="148"/>
      <c r="G442" s="71" t="s">
        <v>80</v>
      </c>
      <c r="H442" s="75"/>
      <c r="J442" s="44" t="s">
        <v>1491</v>
      </c>
      <c r="K442" s="75">
        <f t="shared" si="9"/>
        <v>0</v>
      </c>
      <c r="L442" s="44" t="s">
        <v>2535</v>
      </c>
      <c r="M442" s="44" t="s">
        <v>2536</v>
      </c>
      <c r="N442" s="131"/>
    </row>
    <row r="443" spans="1:14" s="44" customFormat="1" ht="18.75" thickBot="1">
      <c r="A443" s="146"/>
      <c r="B443" s="71">
        <v>163</v>
      </c>
      <c r="C443" s="44" t="s">
        <v>2537</v>
      </c>
      <c r="F443" s="148"/>
      <c r="G443" s="71" t="s">
        <v>27</v>
      </c>
      <c r="H443" s="75"/>
      <c r="J443" s="44" t="s">
        <v>607</v>
      </c>
      <c r="K443" s="75">
        <f t="shared" si="9"/>
        <v>0</v>
      </c>
      <c r="L443" s="44" t="s">
        <v>2538</v>
      </c>
      <c r="M443" s="44" t="s">
        <v>2539</v>
      </c>
      <c r="N443" s="131"/>
    </row>
    <row r="444" spans="1:14" s="44" customFormat="1" ht="18.75" thickBot="1">
      <c r="A444" s="146"/>
      <c r="B444" s="71">
        <v>200</v>
      </c>
      <c r="C444" s="44" t="s">
        <v>2540</v>
      </c>
      <c r="F444" s="148"/>
      <c r="G444" s="71" t="s">
        <v>27</v>
      </c>
      <c r="H444" s="75"/>
      <c r="J444" s="44" t="s">
        <v>607</v>
      </c>
      <c r="K444" s="75">
        <f t="shared" si="9"/>
        <v>0</v>
      </c>
      <c r="L444" s="44" t="s">
        <v>2541</v>
      </c>
      <c r="M444" s="44" t="s">
        <v>2542</v>
      </c>
      <c r="N444" s="131"/>
    </row>
    <row r="445" spans="1:14" s="44" customFormat="1" ht="18.75" thickBot="1">
      <c r="A445" s="146"/>
      <c r="B445" s="71">
        <v>62</v>
      </c>
      <c r="C445" s="44" t="s">
        <v>2641</v>
      </c>
      <c r="F445" s="148"/>
      <c r="G445" s="71" t="s">
        <v>80</v>
      </c>
      <c r="H445" s="75"/>
      <c r="J445" s="44" t="s">
        <v>1370</v>
      </c>
      <c r="K445" s="75">
        <f t="shared" si="9"/>
        <v>0</v>
      </c>
      <c r="L445" s="44" t="s">
        <v>2642</v>
      </c>
      <c r="M445" s="44" t="s">
        <v>2643</v>
      </c>
      <c r="N445" s="131"/>
    </row>
    <row r="446" spans="1:14" s="44" customFormat="1" ht="18.75" thickBot="1">
      <c r="A446" s="146"/>
      <c r="B446" s="71">
        <v>33</v>
      </c>
      <c r="C446" s="44" t="s">
        <v>2885</v>
      </c>
      <c r="F446" s="148"/>
      <c r="G446" s="71" t="s">
        <v>80</v>
      </c>
      <c r="H446" s="75"/>
      <c r="J446" s="44" t="s">
        <v>1370</v>
      </c>
      <c r="K446" s="75">
        <f t="shared" si="9"/>
        <v>0</v>
      </c>
      <c r="L446" s="44" t="s">
        <v>2886</v>
      </c>
      <c r="M446" s="44" t="s">
        <v>2887</v>
      </c>
      <c r="N446" s="131"/>
    </row>
    <row r="447" spans="1:14" s="44" customFormat="1" ht="18.75" thickBot="1">
      <c r="A447" s="146"/>
      <c r="B447" s="71">
        <v>64</v>
      </c>
      <c r="C447" s="44" t="s">
        <v>2644</v>
      </c>
      <c r="F447" s="148"/>
      <c r="G447" s="71" t="s">
        <v>27</v>
      </c>
      <c r="H447" s="75"/>
      <c r="J447" s="44" t="s">
        <v>1370</v>
      </c>
      <c r="K447" s="75">
        <f t="shared" si="9"/>
        <v>0</v>
      </c>
      <c r="L447" s="44" t="s">
        <v>2645</v>
      </c>
      <c r="M447" s="44" t="s">
        <v>2646</v>
      </c>
      <c r="N447" s="131"/>
    </row>
    <row r="448" spans="1:14" s="44" customFormat="1" ht="18.75" thickBot="1">
      <c r="A448" s="146"/>
      <c r="B448" s="71">
        <v>390</v>
      </c>
      <c r="C448" s="44" t="s">
        <v>886</v>
      </c>
      <c r="F448" s="148"/>
      <c r="G448" s="71" t="s">
        <v>80</v>
      </c>
      <c r="H448" s="75"/>
      <c r="J448" s="44" t="s">
        <v>1491</v>
      </c>
      <c r="K448" s="75">
        <f t="shared" si="9"/>
        <v>0</v>
      </c>
      <c r="L448" s="44" t="s">
        <v>887</v>
      </c>
      <c r="M448" s="44" t="s">
        <v>888</v>
      </c>
      <c r="N448" s="131"/>
    </row>
    <row r="449" spans="1:14" s="44" customFormat="1" ht="18.75" thickBot="1">
      <c r="A449" s="146"/>
      <c r="B449" s="71">
        <v>366</v>
      </c>
      <c r="C449" s="44" t="s">
        <v>796</v>
      </c>
      <c r="F449" s="148"/>
      <c r="G449" s="71" t="s">
        <v>80</v>
      </c>
      <c r="H449" s="75"/>
      <c r="J449" s="44" t="s">
        <v>1491</v>
      </c>
      <c r="K449" s="75">
        <f t="shared" si="9"/>
        <v>0</v>
      </c>
      <c r="L449" s="44" t="s">
        <v>797</v>
      </c>
      <c r="M449" s="44" t="s">
        <v>798</v>
      </c>
      <c r="N449" s="131"/>
    </row>
    <row r="450" spans="1:14" s="44" customFormat="1" ht="18.75" thickBot="1">
      <c r="A450" s="146"/>
      <c r="B450" s="71">
        <v>280</v>
      </c>
      <c r="C450" s="44" t="s">
        <v>799</v>
      </c>
      <c r="F450" s="148"/>
      <c r="G450" s="71" t="s">
        <v>80</v>
      </c>
      <c r="H450" s="75"/>
      <c r="J450" s="44" t="s">
        <v>1370</v>
      </c>
      <c r="K450" s="75">
        <f t="shared" si="9"/>
        <v>0</v>
      </c>
      <c r="L450" s="44" t="s">
        <v>800</v>
      </c>
      <c r="M450" s="44" t="s">
        <v>801</v>
      </c>
      <c r="N450" s="131"/>
    </row>
    <row r="451" spans="1:14" s="44" customFormat="1" ht="18.75" thickBot="1">
      <c r="A451" s="146"/>
      <c r="B451" s="71">
        <v>208</v>
      </c>
      <c r="C451" s="44" t="s">
        <v>802</v>
      </c>
      <c r="F451" s="148"/>
      <c r="G451" s="71" t="s">
        <v>80</v>
      </c>
      <c r="H451" s="75"/>
      <c r="J451" s="44" t="s">
        <v>1491</v>
      </c>
      <c r="K451" s="75">
        <f t="shared" si="9"/>
        <v>0</v>
      </c>
      <c r="L451" s="44" t="s">
        <v>803</v>
      </c>
      <c r="M451" s="44" t="s">
        <v>804</v>
      </c>
      <c r="N451" s="131"/>
    </row>
    <row r="452" spans="1:14" s="44" customFormat="1" ht="18.75" thickBot="1">
      <c r="A452" s="146"/>
      <c r="B452" s="71">
        <v>607</v>
      </c>
      <c r="C452" s="44" t="s">
        <v>1374</v>
      </c>
      <c r="F452" s="148"/>
      <c r="G452" s="71" t="s">
        <v>80</v>
      </c>
      <c r="H452" s="75"/>
      <c r="J452" s="44" t="s">
        <v>1491</v>
      </c>
      <c r="K452" s="75">
        <f t="shared" si="9"/>
        <v>0</v>
      </c>
      <c r="L452" s="44" t="s">
        <v>1375</v>
      </c>
      <c r="M452" s="44" t="s">
        <v>1376</v>
      </c>
      <c r="N452" s="131"/>
    </row>
    <row r="453" spans="1:14" s="44" customFormat="1" ht="18.75" thickBot="1">
      <c r="A453" s="146"/>
      <c r="B453" s="71">
        <v>418</v>
      </c>
      <c r="C453" s="44" t="s">
        <v>1657</v>
      </c>
      <c r="F453" s="148"/>
      <c r="G453" s="71" t="s">
        <v>80</v>
      </c>
      <c r="H453" s="75"/>
      <c r="J453" s="44" t="s">
        <v>1370</v>
      </c>
      <c r="K453" s="75">
        <f t="shared" si="9"/>
        <v>0</v>
      </c>
      <c r="L453" s="44" t="s">
        <v>1658</v>
      </c>
      <c r="M453" s="44" t="s">
        <v>1659</v>
      </c>
      <c r="N453" s="131"/>
    </row>
    <row r="454" spans="1:14" s="44" customFormat="1" ht="18.75" thickBot="1">
      <c r="A454" s="146"/>
      <c r="B454" s="71">
        <v>67</v>
      </c>
      <c r="C454" s="44" t="s">
        <v>707</v>
      </c>
      <c r="F454" s="148"/>
      <c r="G454" s="71" t="s">
        <v>80</v>
      </c>
      <c r="H454" s="75"/>
      <c r="J454" s="44" t="s">
        <v>1491</v>
      </c>
      <c r="K454" s="75">
        <f t="shared" si="9"/>
        <v>0</v>
      </c>
      <c r="L454" s="44" t="s">
        <v>708</v>
      </c>
      <c r="M454" s="44" t="s">
        <v>709</v>
      </c>
      <c r="N454" s="131"/>
    </row>
    <row r="455" spans="1:14" s="44" customFormat="1" ht="18.75" thickBot="1">
      <c r="A455" s="146"/>
      <c r="B455" s="71">
        <v>373</v>
      </c>
      <c r="C455" s="44" t="s">
        <v>710</v>
      </c>
      <c r="F455" s="148"/>
      <c r="G455" s="71" t="s">
        <v>80</v>
      </c>
      <c r="H455" s="75"/>
      <c r="J455" s="44" t="s">
        <v>1370</v>
      </c>
      <c r="K455" s="75">
        <f t="shared" si="9"/>
        <v>0</v>
      </c>
      <c r="L455" s="44" t="s">
        <v>711</v>
      </c>
      <c r="M455" s="44" t="s">
        <v>712</v>
      </c>
      <c r="N455" s="131"/>
    </row>
    <row r="456" spans="1:14" s="44" customFormat="1" ht="18.75" thickBot="1">
      <c r="A456" s="146"/>
      <c r="B456" s="71">
        <v>71</v>
      </c>
      <c r="C456" s="44" t="s">
        <v>520</v>
      </c>
      <c r="F456" s="148"/>
      <c r="G456" s="71" t="s">
        <v>27</v>
      </c>
      <c r="H456" s="75"/>
      <c r="J456" s="44" t="s">
        <v>1370</v>
      </c>
      <c r="K456" s="75">
        <f t="shared" si="9"/>
        <v>0</v>
      </c>
      <c r="L456" s="44" t="s">
        <v>521</v>
      </c>
      <c r="M456" s="44" t="s">
        <v>522</v>
      </c>
      <c r="N456" s="131"/>
    </row>
    <row r="457" spans="1:14" s="44" customFormat="1" ht="18.75" thickBot="1">
      <c r="A457" s="146"/>
      <c r="B457" s="71">
        <v>247</v>
      </c>
      <c r="C457" s="44" t="s">
        <v>1599</v>
      </c>
      <c r="F457" s="148" t="s">
        <v>875</v>
      </c>
      <c r="G457" s="71" t="s">
        <v>80</v>
      </c>
      <c r="H457" s="75"/>
      <c r="J457" s="44" t="s">
        <v>1491</v>
      </c>
      <c r="K457" s="75">
        <f t="shared" si="9"/>
        <v>0</v>
      </c>
      <c r="L457" s="44" t="s">
        <v>1600</v>
      </c>
      <c r="M457" s="44" t="s">
        <v>1601</v>
      </c>
      <c r="N457" s="131"/>
    </row>
    <row r="458" spans="1:14" s="44" customFormat="1" ht="18.75" thickBot="1">
      <c r="A458" s="146"/>
      <c r="B458" s="71">
        <v>466</v>
      </c>
      <c r="C458" s="44" t="s">
        <v>1150</v>
      </c>
      <c r="F458" s="148" t="s">
        <v>33</v>
      </c>
      <c r="G458" s="71" t="s">
        <v>80</v>
      </c>
      <c r="H458" s="75"/>
      <c r="J458" s="44" t="s">
        <v>1370</v>
      </c>
      <c r="K458" s="75">
        <f t="shared" si="9"/>
        <v>0</v>
      </c>
      <c r="L458" s="44" t="s">
        <v>1151</v>
      </c>
      <c r="M458" s="44" t="s">
        <v>1152</v>
      </c>
      <c r="N458" s="131"/>
    </row>
    <row r="459" spans="1:14" s="44" customFormat="1" ht="18.75" thickBot="1">
      <c r="A459" s="146"/>
      <c r="B459" s="71">
        <v>55</v>
      </c>
      <c r="C459" s="44" t="s">
        <v>2543</v>
      </c>
      <c r="F459" s="148" t="s">
        <v>33</v>
      </c>
      <c r="G459" s="71" t="s">
        <v>80</v>
      </c>
      <c r="H459" s="75"/>
      <c r="J459" s="44" t="s">
        <v>1370</v>
      </c>
      <c r="K459" s="75">
        <f t="shared" si="9"/>
        <v>0</v>
      </c>
      <c r="L459" s="44" t="s">
        <v>2544</v>
      </c>
      <c r="M459" s="44" t="s">
        <v>2545</v>
      </c>
      <c r="N459" s="131"/>
    </row>
    <row r="460" spans="1:14" s="44" customFormat="1" ht="18.75" thickBot="1">
      <c r="A460" s="146"/>
      <c r="B460" s="71">
        <v>93</v>
      </c>
      <c r="C460" s="44" t="s">
        <v>1602</v>
      </c>
      <c r="F460" s="148" t="s">
        <v>33</v>
      </c>
      <c r="G460" s="71" t="s">
        <v>80</v>
      </c>
      <c r="H460" s="75"/>
      <c r="J460" s="44" t="s">
        <v>1370</v>
      </c>
      <c r="K460" s="75">
        <f t="shared" si="9"/>
        <v>0</v>
      </c>
      <c r="L460" s="44" t="s">
        <v>1603</v>
      </c>
      <c r="M460" s="44" t="s">
        <v>1604</v>
      </c>
      <c r="N460" s="131"/>
    </row>
    <row r="461" spans="1:14" s="44" customFormat="1" ht="18.75" thickBot="1">
      <c r="A461" s="146"/>
      <c r="B461" s="71">
        <v>49</v>
      </c>
      <c r="C461" s="44" t="s">
        <v>2546</v>
      </c>
      <c r="F461" s="148"/>
      <c r="G461" s="71" t="s">
        <v>80</v>
      </c>
      <c r="H461" s="75"/>
      <c r="J461" s="44" t="s">
        <v>1370</v>
      </c>
      <c r="K461" s="75">
        <f t="shared" si="9"/>
        <v>0</v>
      </c>
      <c r="L461" s="44" t="s">
        <v>2547</v>
      </c>
      <c r="M461" s="44" t="s">
        <v>2548</v>
      </c>
      <c r="N461" s="131"/>
    </row>
    <row r="462" spans="1:14" s="44" customFormat="1" ht="18.75" thickBot="1">
      <c r="A462" s="146"/>
      <c r="B462" s="71">
        <v>43</v>
      </c>
      <c r="C462" s="44" t="s">
        <v>2888</v>
      </c>
      <c r="F462" s="148"/>
      <c r="G462" s="71" t="s">
        <v>80</v>
      </c>
      <c r="H462" s="75"/>
      <c r="J462" s="44" t="s">
        <v>1370</v>
      </c>
      <c r="K462" s="75">
        <f t="shared" si="9"/>
        <v>0</v>
      </c>
      <c r="L462" s="44" t="s">
        <v>2889</v>
      </c>
      <c r="M462" s="44" t="s">
        <v>2890</v>
      </c>
      <c r="N462" s="131"/>
    </row>
    <row r="463" spans="1:14" s="44" customFormat="1" ht="18.75" thickBot="1">
      <c r="A463" s="146"/>
      <c r="B463" s="71">
        <v>85</v>
      </c>
      <c r="C463" s="44" t="s">
        <v>2891</v>
      </c>
      <c r="F463" s="148"/>
      <c r="G463" s="71" t="s">
        <v>80</v>
      </c>
      <c r="H463" s="75"/>
      <c r="J463" s="44" t="s">
        <v>1370</v>
      </c>
      <c r="K463" s="75">
        <f t="shared" si="9"/>
        <v>0</v>
      </c>
      <c r="L463" s="44" t="s">
        <v>2892</v>
      </c>
      <c r="M463" s="44" t="s">
        <v>2893</v>
      </c>
      <c r="N463" s="131"/>
    </row>
    <row r="464" spans="1:14" s="44" customFormat="1" ht="18.75" thickBot="1">
      <c r="A464" s="146"/>
      <c r="B464" s="71">
        <v>807</v>
      </c>
      <c r="C464" s="44" t="s">
        <v>994</v>
      </c>
      <c r="F464" s="148"/>
      <c r="G464" s="71" t="s">
        <v>27</v>
      </c>
      <c r="H464" s="75"/>
      <c r="J464" s="44" t="s">
        <v>1370</v>
      </c>
      <c r="K464" s="75">
        <f t="shared" si="9"/>
        <v>0</v>
      </c>
      <c r="L464" s="44" t="s">
        <v>995</v>
      </c>
      <c r="M464" s="44" t="s">
        <v>996</v>
      </c>
      <c r="N464" s="131"/>
    </row>
    <row r="465" spans="1:14" s="44" customFormat="1" ht="18.75" thickBot="1">
      <c r="A465" s="146"/>
      <c r="B465" s="71">
        <v>70</v>
      </c>
      <c r="C465" s="44" t="s">
        <v>2205</v>
      </c>
      <c r="F465" s="148"/>
      <c r="G465" s="71" t="s">
        <v>80</v>
      </c>
      <c r="H465" s="75"/>
      <c r="J465" s="44" t="s">
        <v>1370</v>
      </c>
      <c r="K465" s="75">
        <f t="shared" si="9"/>
        <v>0</v>
      </c>
      <c r="L465" s="44" t="s">
        <v>2777</v>
      </c>
      <c r="M465" s="44" t="s">
        <v>2778</v>
      </c>
      <c r="N465" s="131"/>
    </row>
    <row r="466" spans="1:14" s="44" customFormat="1" ht="18.75" thickBot="1">
      <c r="A466" s="146"/>
      <c r="B466" s="71">
        <v>70</v>
      </c>
      <c r="C466" s="44" t="s">
        <v>2205</v>
      </c>
      <c r="F466" s="148"/>
      <c r="G466" s="71" t="s">
        <v>27</v>
      </c>
      <c r="H466" s="75"/>
      <c r="J466" s="44" t="s">
        <v>1370</v>
      </c>
      <c r="K466" s="75">
        <f t="shared" si="9"/>
        <v>0</v>
      </c>
      <c r="L466" s="44" t="s">
        <v>2206</v>
      </c>
      <c r="M466" s="44" t="s">
        <v>2207</v>
      </c>
      <c r="N466" s="131"/>
    </row>
    <row r="467" spans="1:14" s="44" customFormat="1" ht="18.75" thickBot="1">
      <c r="A467" s="146"/>
      <c r="B467" s="71">
        <v>553</v>
      </c>
      <c r="C467" s="44" t="s">
        <v>889</v>
      </c>
      <c r="F467" s="148" t="s">
        <v>33</v>
      </c>
      <c r="G467" s="71" t="s">
        <v>27</v>
      </c>
      <c r="H467" s="75"/>
      <c r="J467" s="44" t="s">
        <v>1637</v>
      </c>
      <c r="K467" s="75">
        <f t="shared" si="9"/>
        <v>0</v>
      </c>
      <c r="L467" s="44" t="s">
        <v>890</v>
      </c>
      <c r="M467" s="44" t="s">
        <v>891</v>
      </c>
      <c r="N467" s="131"/>
    </row>
    <row r="468" spans="1:14" s="44" customFormat="1" ht="18.75" thickBot="1">
      <c r="A468" s="146"/>
      <c r="B468" s="71">
        <v>283</v>
      </c>
      <c r="C468" s="44" t="s">
        <v>1263</v>
      </c>
      <c r="F468" s="148"/>
      <c r="G468" s="71" t="s">
        <v>27</v>
      </c>
      <c r="H468" s="75"/>
      <c r="J468" s="44" t="s">
        <v>1370</v>
      </c>
      <c r="K468" s="75">
        <f t="shared" si="9"/>
        <v>0</v>
      </c>
      <c r="L468" s="44" t="s">
        <v>1264</v>
      </c>
      <c r="M468" s="44" t="s">
        <v>1265</v>
      </c>
      <c r="N468" s="131"/>
    </row>
    <row r="469" spans="1:14" s="44" customFormat="1" ht="18.75" thickBot="1">
      <c r="A469" s="146"/>
      <c r="B469" s="71">
        <v>360</v>
      </c>
      <c r="C469" s="44" t="s">
        <v>1377</v>
      </c>
      <c r="F469" s="148" t="s">
        <v>875</v>
      </c>
      <c r="G469" s="71" t="s">
        <v>27</v>
      </c>
      <c r="H469" s="75"/>
      <c r="J469" s="44" t="s">
        <v>1370</v>
      </c>
      <c r="K469" s="75">
        <f t="shared" si="9"/>
        <v>0</v>
      </c>
      <c r="L469" s="44" t="s">
        <v>1378</v>
      </c>
      <c r="M469" s="44" t="s">
        <v>1379</v>
      </c>
      <c r="N469" s="131"/>
    </row>
    <row r="470" spans="1:14" s="44" customFormat="1" ht="18.75" thickBot="1">
      <c r="A470" s="146"/>
      <c r="B470" s="71">
        <v>34</v>
      </c>
      <c r="C470" s="44" t="s">
        <v>2779</v>
      </c>
      <c r="F470" s="148"/>
      <c r="G470" s="71" t="s">
        <v>27</v>
      </c>
      <c r="H470" s="75"/>
      <c r="J470" s="44" t="s">
        <v>1491</v>
      </c>
      <c r="K470" s="75">
        <f t="shared" si="9"/>
        <v>0</v>
      </c>
      <c r="L470" s="44" t="s">
        <v>2780</v>
      </c>
      <c r="M470" s="44" t="s">
        <v>2781</v>
      </c>
      <c r="N470" s="131"/>
    </row>
    <row r="471" spans="1:14" s="44" customFormat="1" ht="18.75" thickBot="1">
      <c r="A471" s="146"/>
      <c r="B471" s="71">
        <v>162</v>
      </c>
      <c r="C471" s="44" t="s">
        <v>997</v>
      </c>
      <c r="F471" s="148" t="s">
        <v>33</v>
      </c>
      <c r="G471" s="71" t="s">
        <v>27</v>
      </c>
      <c r="H471" s="75"/>
      <c r="J471" s="44" t="s">
        <v>2879</v>
      </c>
      <c r="K471" s="75">
        <f t="shared" si="9"/>
        <v>0</v>
      </c>
      <c r="L471" s="44" t="s">
        <v>998</v>
      </c>
      <c r="M471" s="44" t="s">
        <v>999</v>
      </c>
      <c r="N471" s="131"/>
    </row>
    <row r="472" spans="1:14" s="44" customFormat="1" ht="18.75" thickBot="1">
      <c r="A472" s="146"/>
      <c r="B472" s="71">
        <v>233</v>
      </c>
      <c r="C472" s="44" t="s">
        <v>1333</v>
      </c>
      <c r="F472" s="148"/>
      <c r="G472" s="71" t="s">
        <v>80</v>
      </c>
      <c r="H472" s="75"/>
      <c r="J472" s="44" t="s">
        <v>2879</v>
      </c>
      <c r="K472" s="75">
        <f t="shared" si="9"/>
        <v>0</v>
      </c>
      <c r="L472" s="44" t="s">
        <v>767</v>
      </c>
      <c r="M472" s="44" t="s">
        <v>768</v>
      </c>
      <c r="N472" s="131"/>
    </row>
    <row r="473" spans="1:14" s="44" customFormat="1" ht="18.75" thickBot="1">
      <c r="A473" s="146"/>
      <c r="B473" s="71">
        <v>483</v>
      </c>
      <c r="C473" s="44" t="s">
        <v>1525</v>
      </c>
      <c r="F473" s="148" t="s">
        <v>33</v>
      </c>
      <c r="G473" s="71" t="s">
        <v>27</v>
      </c>
      <c r="H473" s="75"/>
      <c r="J473" s="44" t="s">
        <v>2879</v>
      </c>
      <c r="K473" s="75">
        <f t="shared" si="9"/>
        <v>0</v>
      </c>
      <c r="L473" s="44" t="s">
        <v>1526</v>
      </c>
      <c r="M473" s="44" t="s">
        <v>1527</v>
      </c>
      <c r="N473" s="131"/>
    </row>
    <row r="474" spans="1:14" s="44" customFormat="1" ht="18.75" thickBot="1">
      <c r="A474" s="146"/>
      <c r="B474" s="71">
        <v>1045</v>
      </c>
      <c r="C474" s="44" t="s">
        <v>898</v>
      </c>
      <c r="F474" s="148"/>
      <c r="G474" s="71" t="s">
        <v>27</v>
      </c>
      <c r="H474" s="75"/>
      <c r="J474" s="44" t="s">
        <v>2879</v>
      </c>
      <c r="K474" s="75">
        <f t="shared" si="9"/>
        <v>0</v>
      </c>
      <c r="L474" s="44" t="s">
        <v>899</v>
      </c>
      <c r="M474" s="44" t="s">
        <v>900</v>
      </c>
      <c r="N474" s="131"/>
    </row>
    <row r="475" spans="1:14" s="44" customFormat="1" ht="18.75" thickBot="1">
      <c r="A475" s="146"/>
      <c r="B475" s="71">
        <v>367</v>
      </c>
      <c r="C475" s="44" t="s">
        <v>901</v>
      </c>
      <c r="F475" s="148"/>
      <c r="G475" s="71" t="s">
        <v>27</v>
      </c>
      <c r="H475" s="75"/>
      <c r="J475" s="44" t="s">
        <v>2879</v>
      </c>
      <c r="K475" s="75">
        <f t="shared" si="9"/>
        <v>0</v>
      </c>
      <c r="L475" s="44" t="s">
        <v>902</v>
      </c>
      <c r="M475" s="44" t="s">
        <v>903</v>
      </c>
      <c r="N475" s="131"/>
    </row>
    <row r="476" spans="1:14" s="44" customFormat="1" ht="18.75" thickBot="1">
      <c r="A476" s="146"/>
      <c r="B476" s="71">
        <v>1458</v>
      </c>
      <c r="C476" s="44" t="s">
        <v>363</v>
      </c>
      <c r="F476" s="148"/>
      <c r="G476" s="71" t="s">
        <v>80</v>
      </c>
      <c r="H476" s="75"/>
      <c r="J476" s="44" t="s">
        <v>2879</v>
      </c>
      <c r="K476" s="75">
        <f t="shared" si="9"/>
        <v>0</v>
      </c>
      <c r="L476" s="44" t="s">
        <v>1316</v>
      </c>
      <c r="M476" s="44" t="s">
        <v>1317</v>
      </c>
      <c r="N476" s="131"/>
    </row>
    <row r="477" spans="1:14" s="44" customFormat="1" ht="18.75" thickBot="1">
      <c r="A477" s="146"/>
      <c r="B477" s="71">
        <v>1419</v>
      </c>
      <c r="C477" s="44" t="s">
        <v>363</v>
      </c>
      <c r="F477" s="148"/>
      <c r="G477" s="71" t="s">
        <v>27</v>
      </c>
      <c r="H477" s="75"/>
      <c r="J477" s="44" t="s">
        <v>2879</v>
      </c>
      <c r="K477" s="75">
        <f t="shared" si="9"/>
        <v>0</v>
      </c>
      <c r="L477" s="44" t="s">
        <v>364</v>
      </c>
      <c r="M477" s="44" t="s">
        <v>365</v>
      </c>
      <c r="N477" s="131"/>
    </row>
    <row r="478" spans="1:14" s="44" customFormat="1" ht="18.75" thickBot="1">
      <c r="A478" s="146"/>
      <c r="B478" s="71">
        <v>1216</v>
      </c>
      <c r="C478" s="44" t="s">
        <v>904</v>
      </c>
      <c r="F478" s="148"/>
      <c r="G478" s="71" t="s">
        <v>80</v>
      </c>
      <c r="H478" s="75"/>
      <c r="J478" s="44" t="s">
        <v>2879</v>
      </c>
      <c r="K478" s="75">
        <f t="shared" si="9"/>
        <v>0</v>
      </c>
      <c r="L478" s="44" t="s">
        <v>907</v>
      </c>
      <c r="M478" s="44" t="s">
        <v>908</v>
      </c>
      <c r="N478" s="131"/>
    </row>
    <row r="479" spans="1:14" s="44" customFormat="1" ht="18.75" thickBot="1">
      <c r="A479" s="146"/>
      <c r="B479" s="71">
        <v>1432</v>
      </c>
      <c r="C479" s="44" t="s">
        <v>904</v>
      </c>
      <c r="F479" s="148"/>
      <c r="G479" s="71" t="s">
        <v>27</v>
      </c>
      <c r="H479" s="75"/>
      <c r="J479" s="44" t="s">
        <v>2879</v>
      </c>
      <c r="K479" s="75">
        <f t="shared" si="9"/>
        <v>0</v>
      </c>
      <c r="L479" s="44" t="s">
        <v>905</v>
      </c>
      <c r="M479" s="44" t="s">
        <v>906</v>
      </c>
      <c r="N479" s="131"/>
    </row>
    <row r="480" spans="1:14" s="44" customFormat="1" ht="18.75" thickBot="1">
      <c r="A480" s="146"/>
      <c r="B480" s="71">
        <v>458</v>
      </c>
      <c r="C480" s="44" t="s">
        <v>909</v>
      </c>
      <c r="F480" s="148"/>
      <c r="G480" s="71" t="s">
        <v>27</v>
      </c>
      <c r="H480" s="75"/>
      <c r="J480" s="44" t="s">
        <v>2879</v>
      </c>
      <c r="K480" s="75">
        <f t="shared" si="9"/>
        <v>0</v>
      </c>
      <c r="L480" s="44" t="s">
        <v>910</v>
      </c>
      <c r="M480" s="44" t="s">
        <v>911</v>
      </c>
      <c r="N480" s="131"/>
    </row>
    <row r="481" spans="1:14" s="44" customFormat="1" ht="18.75" thickBot="1">
      <c r="A481" s="146"/>
      <c r="B481" s="71">
        <v>429</v>
      </c>
      <c r="C481" s="44" t="s">
        <v>912</v>
      </c>
      <c r="F481" s="148"/>
      <c r="G481" s="71" t="s">
        <v>27</v>
      </c>
      <c r="H481" s="75"/>
      <c r="J481" s="44" t="s">
        <v>2879</v>
      </c>
      <c r="K481" s="75">
        <f t="shared" si="9"/>
        <v>0</v>
      </c>
      <c r="L481" s="44" t="s">
        <v>913</v>
      </c>
      <c r="M481" s="44" t="s">
        <v>914</v>
      </c>
      <c r="N481" s="131"/>
    </row>
    <row r="482" spans="1:14" s="44" customFormat="1" ht="18.75" thickBot="1">
      <c r="A482" s="146"/>
      <c r="B482" s="71">
        <v>228</v>
      </c>
      <c r="C482" s="44" t="s">
        <v>1000</v>
      </c>
      <c r="F482" s="148"/>
      <c r="G482" s="71" t="s">
        <v>27</v>
      </c>
      <c r="H482" s="75"/>
      <c r="J482" s="44" t="s">
        <v>2879</v>
      </c>
      <c r="K482" s="75">
        <f t="shared" si="9"/>
        <v>0</v>
      </c>
      <c r="L482" s="44" t="s">
        <v>1001</v>
      </c>
      <c r="M482" s="44" t="s">
        <v>1002</v>
      </c>
      <c r="N482" s="131"/>
    </row>
    <row r="483" spans="1:14" s="44" customFormat="1" ht="18.75" thickBot="1">
      <c r="A483" s="146"/>
      <c r="B483" s="71">
        <v>620</v>
      </c>
      <c r="C483" s="44" t="s">
        <v>366</v>
      </c>
      <c r="F483" s="148"/>
      <c r="G483" s="71" t="s">
        <v>80</v>
      </c>
      <c r="H483" s="75"/>
      <c r="J483" s="44" t="s">
        <v>2879</v>
      </c>
      <c r="K483" s="75">
        <f t="shared" si="9"/>
        <v>0</v>
      </c>
      <c r="L483" s="44" t="s">
        <v>769</v>
      </c>
      <c r="M483" s="44" t="s">
        <v>770</v>
      </c>
      <c r="N483" s="131"/>
    </row>
    <row r="484" spans="1:14" s="44" customFormat="1" ht="18.75" thickBot="1">
      <c r="A484" s="146"/>
      <c r="B484" s="71">
        <v>1508</v>
      </c>
      <c r="C484" s="44" t="s">
        <v>366</v>
      </c>
      <c r="F484" s="148"/>
      <c r="G484" s="71" t="s">
        <v>27</v>
      </c>
      <c r="H484" s="75"/>
      <c r="J484" s="44" t="s">
        <v>2879</v>
      </c>
      <c r="K484" s="75">
        <f t="shared" si="9"/>
        <v>0</v>
      </c>
      <c r="L484" s="44" t="s">
        <v>367</v>
      </c>
      <c r="M484" s="44" t="s">
        <v>368</v>
      </c>
      <c r="N484" s="131"/>
    </row>
    <row r="485" spans="1:14" s="44" customFormat="1" ht="18.75" thickBot="1">
      <c r="A485" s="146"/>
      <c r="B485" s="71">
        <v>142</v>
      </c>
      <c r="C485" s="44" t="s">
        <v>915</v>
      </c>
      <c r="F485" s="148"/>
      <c r="G485" s="71" t="s">
        <v>27</v>
      </c>
      <c r="H485" s="75"/>
      <c r="J485" s="44" t="s">
        <v>2879</v>
      </c>
      <c r="K485" s="75">
        <f t="shared" si="9"/>
        <v>0</v>
      </c>
      <c r="L485" s="44" t="s">
        <v>916</v>
      </c>
      <c r="M485" s="44" t="s">
        <v>917</v>
      </c>
      <c r="N485" s="131"/>
    </row>
    <row r="486" spans="1:14" s="44" customFormat="1" ht="18.75" thickBot="1">
      <c r="A486" s="146"/>
      <c r="B486" s="71">
        <v>922</v>
      </c>
      <c r="C486" s="44" t="s">
        <v>369</v>
      </c>
      <c r="F486" s="148"/>
      <c r="G486" s="71" t="s">
        <v>80</v>
      </c>
      <c r="H486" s="75"/>
      <c r="J486" s="44" t="s">
        <v>2879</v>
      </c>
      <c r="K486" s="75">
        <f t="shared" si="9"/>
        <v>0</v>
      </c>
      <c r="L486" s="44" t="s">
        <v>1050</v>
      </c>
      <c r="M486" s="44" t="s">
        <v>1051</v>
      </c>
      <c r="N486" s="131"/>
    </row>
    <row r="487" spans="1:14" s="44" customFormat="1" ht="18.75" thickBot="1">
      <c r="A487" s="146"/>
      <c r="B487" s="71">
        <v>1106</v>
      </c>
      <c r="C487" s="44" t="s">
        <v>369</v>
      </c>
      <c r="F487" s="148"/>
      <c r="G487" s="71" t="s">
        <v>27</v>
      </c>
      <c r="H487" s="75"/>
      <c r="J487" s="44" t="s">
        <v>2879</v>
      </c>
      <c r="K487" s="75">
        <f t="shared" si="9"/>
        <v>0</v>
      </c>
      <c r="L487" s="44" t="s">
        <v>370</v>
      </c>
      <c r="M487" s="44" t="s">
        <v>371</v>
      </c>
      <c r="N487" s="131"/>
    </row>
    <row r="488" spans="1:14" s="44" customFormat="1" ht="18.75" thickBot="1">
      <c r="A488" s="146"/>
      <c r="B488" s="71">
        <v>386</v>
      </c>
      <c r="C488" s="44" t="s">
        <v>372</v>
      </c>
      <c r="F488" s="148"/>
      <c r="G488" s="71" t="s">
        <v>27</v>
      </c>
      <c r="H488" s="75"/>
      <c r="J488" s="44" t="s">
        <v>2879</v>
      </c>
      <c r="K488" s="75">
        <f t="shared" si="9"/>
        <v>0</v>
      </c>
      <c r="L488" s="44" t="s">
        <v>373</v>
      </c>
      <c r="M488" s="44" t="s">
        <v>374</v>
      </c>
      <c r="N488" s="131"/>
    </row>
    <row r="489" spans="1:14" s="44" customFormat="1" ht="18.75" thickBot="1">
      <c r="A489" s="146"/>
      <c r="B489" s="71">
        <v>462</v>
      </c>
      <c r="C489" s="44" t="s">
        <v>1528</v>
      </c>
      <c r="F489" s="148"/>
      <c r="G489" s="71" t="s">
        <v>27</v>
      </c>
      <c r="H489" s="75"/>
      <c r="J489" s="44" t="s">
        <v>2879</v>
      </c>
      <c r="K489" s="75">
        <f t="shared" si="9"/>
        <v>0</v>
      </c>
      <c r="L489" s="44" t="s">
        <v>892</v>
      </c>
      <c r="M489" s="44" t="s">
        <v>893</v>
      </c>
      <c r="N489" s="131"/>
    </row>
    <row r="490" spans="1:14" s="44" customFormat="1" ht="18.75" thickBot="1">
      <c r="A490" s="146"/>
      <c r="B490" s="71">
        <v>360</v>
      </c>
      <c r="C490" s="44" t="s">
        <v>1529</v>
      </c>
      <c r="F490" s="148"/>
      <c r="G490" s="71" t="s">
        <v>27</v>
      </c>
      <c r="H490" s="75"/>
      <c r="J490" s="44" t="s">
        <v>2879</v>
      </c>
      <c r="K490" s="75">
        <f t="shared" si="9"/>
        <v>0</v>
      </c>
      <c r="L490" s="44" t="s">
        <v>894</v>
      </c>
      <c r="M490" s="44" t="s">
        <v>895</v>
      </c>
      <c r="N490" s="131"/>
    </row>
    <row r="491" spans="1:14" s="44" customFormat="1" ht="18.75" thickBot="1">
      <c r="A491" s="146"/>
      <c r="B491" s="71">
        <v>404</v>
      </c>
      <c r="C491" s="44" t="s">
        <v>1530</v>
      </c>
      <c r="F491" s="148"/>
      <c r="G491" s="71" t="s">
        <v>27</v>
      </c>
      <c r="H491" s="75"/>
      <c r="J491" s="44" t="s">
        <v>2879</v>
      </c>
      <c r="K491" s="75">
        <f t="shared" si="9"/>
        <v>0</v>
      </c>
      <c r="L491" s="44" t="s">
        <v>896</v>
      </c>
      <c r="M491" s="44" t="s">
        <v>897</v>
      </c>
      <c r="N491" s="131"/>
    </row>
    <row r="492" spans="1:14" s="44" customFormat="1" ht="18.75" thickBot="1">
      <c r="A492" s="146"/>
      <c r="B492" s="71">
        <v>601</v>
      </c>
      <c r="C492" s="44" t="s">
        <v>918</v>
      </c>
      <c r="F492" s="148"/>
      <c r="G492" s="71" t="s">
        <v>27</v>
      </c>
      <c r="H492" s="75"/>
      <c r="J492" s="44" t="s">
        <v>2879</v>
      </c>
      <c r="K492" s="75">
        <f t="shared" si="9"/>
        <v>0</v>
      </c>
      <c r="L492" s="44" t="s">
        <v>919</v>
      </c>
      <c r="M492" s="44" t="s">
        <v>920</v>
      </c>
      <c r="N492" s="131"/>
    </row>
    <row r="493" spans="1:14" s="44" customFormat="1" ht="18.75" thickBot="1">
      <c r="A493" s="146"/>
      <c r="B493" s="71">
        <v>305</v>
      </c>
      <c r="C493" s="44" t="s">
        <v>805</v>
      </c>
      <c r="F493" s="148"/>
      <c r="G493" s="71" t="s">
        <v>27</v>
      </c>
      <c r="H493" s="75"/>
      <c r="J493" s="44" t="s">
        <v>1491</v>
      </c>
      <c r="K493" s="75">
        <f t="shared" si="9"/>
        <v>0</v>
      </c>
      <c r="L493" s="44" t="s">
        <v>806</v>
      </c>
      <c r="M493" s="44" t="s">
        <v>807</v>
      </c>
      <c r="N493" s="131"/>
    </row>
    <row r="494" spans="1:14" s="44" customFormat="1" ht="18.75" thickBot="1">
      <c r="A494" s="146"/>
      <c r="B494" s="71">
        <v>541</v>
      </c>
      <c r="C494" s="131" t="s">
        <v>1468</v>
      </c>
      <c r="F494" s="148" t="s">
        <v>33</v>
      </c>
      <c r="G494" s="71" t="s">
        <v>27</v>
      </c>
      <c r="H494" s="75"/>
      <c r="J494" s="44" t="s">
        <v>1491</v>
      </c>
      <c r="K494" s="75">
        <f t="shared" si="9"/>
        <v>0</v>
      </c>
      <c r="L494" s="44" t="s">
        <v>1469</v>
      </c>
      <c r="M494" s="44" t="s">
        <v>1470</v>
      </c>
      <c r="N494" s="131"/>
    </row>
    <row r="495" spans="1:14" s="44" customFormat="1" ht="18.75" thickBot="1">
      <c r="A495" s="146"/>
      <c r="B495" s="71">
        <v>508</v>
      </c>
      <c r="C495" s="131" t="s">
        <v>1471</v>
      </c>
      <c r="F495" s="148" t="s">
        <v>33</v>
      </c>
      <c r="G495" s="71" t="s">
        <v>27</v>
      </c>
      <c r="H495" s="75"/>
      <c r="J495" s="44" t="s">
        <v>1491</v>
      </c>
      <c r="K495" s="75">
        <f t="shared" si="9"/>
        <v>0</v>
      </c>
      <c r="L495" s="44" t="s">
        <v>1472</v>
      </c>
      <c r="M495" s="44" t="s">
        <v>1473</v>
      </c>
      <c r="N495" s="131"/>
    </row>
    <row r="496" spans="1:14" s="44" customFormat="1" ht="18.75" thickBot="1">
      <c r="A496" s="146"/>
      <c r="B496" s="71">
        <v>597</v>
      </c>
      <c r="C496" s="152" t="s">
        <v>1380</v>
      </c>
      <c r="F496" s="148" t="s">
        <v>33</v>
      </c>
      <c r="G496" s="71" t="s">
        <v>27</v>
      </c>
      <c r="H496" s="75"/>
      <c r="J496" s="44" t="s">
        <v>1491</v>
      </c>
      <c r="K496" s="75">
        <f t="shared" si="9"/>
        <v>0</v>
      </c>
      <c r="L496" s="44" t="s">
        <v>1381</v>
      </c>
      <c r="M496" s="44" t="s">
        <v>1382</v>
      </c>
      <c r="N496" s="131"/>
    </row>
    <row r="497" spans="1:14" s="44" customFormat="1" ht="18.75" thickBot="1">
      <c r="A497" s="146"/>
      <c r="B497" s="71">
        <v>664</v>
      </c>
      <c r="C497" s="145" t="s">
        <v>1474</v>
      </c>
      <c r="F497" s="148" t="s">
        <v>33</v>
      </c>
      <c r="G497" s="71" t="s">
        <v>27</v>
      </c>
      <c r="H497" s="75"/>
      <c r="J497" s="44" t="s">
        <v>1491</v>
      </c>
      <c r="K497" s="75">
        <f t="shared" si="9"/>
        <v>0</v>
      </c>
      <c r="L497" s="44" t="s">
        <v>1475</v>
      </c>
      <c r="M497" s="44" t="s">
        <v>1476</v>
      </c>
      <c r="N497" s="131"/>
    </row>
    <row r="498" spans="1:14" s="44" customFormat="1" ht="18.75" thickBot="1">
      <c r="A498" s="146"/>
      <c r="B498" s="71">
        <v>564</v>
      </c>
      <c r="C498" s="44" t="s">
        <v>1383</v>
      </c>
      <c r="F498" s="148" t="s">
        <v>33</v>
      </c>
      <c r="G498" s="71" t="s">
        <v>27</v>
      </c>
      <c r="H498" s="75"/>
      <c r="J498" s="44" t="s">
        <v>1491</v>
      </c>
      <c r="K498" s="75">
        <f t="shared" ref="K498:K560" si="10">IF(I498&lt;&gt;0,A498*I498,A498*H498)</f>
        <v>0</v>
      </c>
      <c r="L498" s="44" t="s">
        <v>1384</v>
      </c>
      <c r="M498" s="44" t="s">
        <v>1385</v>
      </c>
      <c r="N498" s="131"/>
    </row>
    <row r="499" spans="1:14" s="44" customFormat="1" ht="18.75" thickBot="1">
      <c r="A499" s="146"/>
      <c r="B499" s="71">
        <v>699</v>
      </c>
      <c r="C499" s="131" t="s">
        <v>2208</v>
      </c>
      <c r="F499" s="148" t="s">
        <v>33</v>
      </c>
      <c r="G499" s="71" t="s">
        <v>27</v>
      </c>
      <c r="H499" s="75"/>
      <c r="J499" s="44" t="s">
        <v>1491</v>
      </c>
      <c r="K499" s="75">
        <f t="shared" si="10"/>
        <v>0</v>
      </c>
      <c r="L499" s="44" t="s">
        <v>2209</v>
      </c>
      <c r="M499" s="44" t="s">
        <v>2210</v>
      </c>
      <c r="N499" s="131"/>
    </row>
    <row r="500" spans="1:14" s="44" customFormat="1" ht="18.75" thickBot="1">
      <c r="A500" s="146"/>
      <c r="B500" s="71">
        <v>294</v>
      </c>
      <c r="C500" s="44" t="s">
        <v>921</v>
      </c>
      <c r="F500" s="148" t="s">
        <v>33</v>
      </c>
      <c r="G500" s="71" t="s">
        <v>27</v>
      </c>
      <c r="H500" s="75"/>
      <c r="J500" s="44" t="s">
        <v>1491</v>
      </c>
      <c r="K500" s="75">
        <f t="shared" si="10"/>
        <v>0</v>
      </c>
      <c r="L500" s="44" t="s">
        <v>922</v>
      </c>
      <c r="M500" s="44" t="s">
        <v>923</v>
      </c>
      <c r="N500" s="131"/>
    </row>
    <row r="501" spans="1:14" s="44" customFormat="1" ht="18.75" thickBot="1">
      <c r="A501" s="146"/>
      <c r="B501" s="71">
        <v>411</v>
      </c>
      <c r="C501" s="145" t="s">
        <v>808</v>
      </c>
      <c r="F501" s="148" t="s">
        <v>33</v>
      </c>
      <c r="G501" s="71" t="s">
        <v>27</v>
      </c>
      <c r="H501" s="75"/>
      <c r="J501" s="44" t="s">
        <v>1491</v>
      </c>
      <c r="K501" s="75">
        <f t="shared" si="10"/>
        <v>0</v>
      </c>
      <c r="L501" s="44" t="s">
        <v>809</v>
      </c>
      <c r="M501" s="44" t="s">
        <v>810</v>
      </c>
      <c r="N501" s="131"/>
    </row>
    <row r="502" spans="1:14" s="44" customFormat="1" ht="18.75" thickBot="1">
      <c r="A502" s="146"/>
      <c r="B502" s="71">
        <v>415</v>
      </c>
      <c r="C502" s="44" t="s">
        <v>2363</v>
      </c>
      <c r="F502" s="148"/>
      <c r="G502" s="71" t="s">
        <v>27</v>
      </c>
      <c r="H502" s="75"/>
      <c r="J502" s="44" t="s">
        <v>1370</v>
      </c>
      <c r="K502" s="75">
        <f t="shared" si="10"/>
        <v>0</v>
      </c>
      <c r="L502" s="44" t="s">
        <v>2364</v>
      </c>
      <c r="M502" s="44" t="s">
        <v>2365</v>
      </c>
      <c r="N502" s="131"/>
    </row>
    <row r="503" spans="1:14" s="44" customFormat="1" ht="18.75" thickBot="1">
      <c r="A503" s="146"/>
      <c r="B503" s="71">
        <v>256</v>
      </c>
      <c r="C503" s="44" t="s">
        <v>2366</v>
      </c>
      <c r="F503" s="148"/>
      <c r="G503" s="71" t="s">
        <v>27</v>
      </c>
      <c r="H503" s="75"/>
      <c r="J503" s="44" t="s">
        <v>1370</v>
      </c>
      <c r="K503" s="75">
        <f t="shared" si="10"/>
        <v>0</v>
      </c>
      <c r="L503" s="44" t="s">
        <v>2367</v>
      </c>
      <c r="M503" s="44" t="s">
        <v>2368</v>
      </c>
      <c r="N503" s="131"/>
    </row>
    <row r="504" spans="1:14" s="44" customFormat="1" ht="18.75" thickBot="1">
      <c r="A504" s="146"/>
      <c r="B504" s="71">
        <v>348</v>
      </c>
      <c r="C504" s="44" t="s">
        <v>1052</v>
      </c>
      <c r="F504" s="148"/>
      <c r="G504" s="71" t="s">
        <v>80</v>
      </c>
      <c r="H504" s="75"/>
      <c r="J504" s="44" t="s">
        <v>1370</v>
      </c>
      <c r="K504" s="75">
        <f t="shared" si="10"/>
        <v>0</v>
      </c>
      <c r="L504" s="44" t="s">
        <v>1053</v>
      </c>
      <c r="M504" s="44" t="s">
        <v>1054</v>
      </c>
      <c r="N504" s="131"/>
    </row>
    <row r="505" spans="1:14" s="44" customFormat="1" ht="18.75" thickBot="1">
      <c r="A505" s="146"/>
      <c r="B505" s="71">
        <v>584</v>
      </c>
      <c r="C505" s="44" t="s">
        <v>375</v>
      </c>
      <c r="F505" s="148"/>
      <c r="G505" s="71" t="s">
        <v>80</v>
      </c>
      <c r="H505" s="75"/>
      <c r="J505" s="44" t="s">
        <v>1370</v>
      </c>
      <c r="K505" s="75">
        <f t="shared" si="10"/>
        <v>0</v>
      </c>
      <c r="L505" s="44" t="s">
        <v>376</v>
      </c>
      <c r="M505" s="44" t="s">
        <v>377</v>
      </c>
      <c r="N505" s="131"/>
    </row>
    <row r="506" spans="1:14" s="44" customFormat="1" ht="18.75" thickBot="1">
      <c r="A506" s="146"/>
      <c r="B506" s="71">
        <v>163</v>
      </c>
      <c r="C506" s="44" t="s">
        <v>1266</v>
      </c>
      <c r="F506" s="148" t="s">
        <v>875</v>
      </c>
      <c r="G506" s="71" t="s">
        <v>27</v>
      </c>
      <c r="H506" s="75"/>
      <c r="J506" s="44" t="s">
        <v>1491</v>
      </c>
      <c r="K506" s="75">
        <f t="shared" si="10"/>
        <v>0</v>
      </c>
      <c r="L506" s="44" t="s">
        <v>1267</v>
      </c>
      <c r="M506" s="44" t="s">
        <v>1268</v>
      </c>
      <c r="N506" s="131"/>
    </row>
    <row r="507" spans="1:14" s="44" customFormat="1" ht="18.75" thickBot="1">
      <c r="A507" s="146"/>
      <c r="B507" s="71">
        <v>260</v>
      </c>
      <c r="C507" s="44" t="s">
        <v>2647</v>
      </c>
      <c r="F507" s="148" t="s">
        <v>33</v>
      </c>
      <c r="G507" s="71" t="s">
        <v>80</v>
      </c>
      <c r="H507" s="75"/>
      <c r="J507" s="44" t="s">
        <v>607</v>
      </c>
      <c r="K507" s="75">
        <f t="shared" si="10"/>
        <v>0</v>
      </c>
      <c r="L507" s="44" t="s">
        <v>2648</v>
      </c>
      <c r="M507" s="44" t="s">
        <v>2649</v>
      </c>
      <c r="N507" s="131"/>
    </row>
    <row r="508" spans="1:14" s="44" customFormat="1" ht="18.75" thickBot="1">
      <c r="A508" s="146"/>
      <c r="B508" s="71">
        <v>350</v>
      </c>
      <c r="C508" s="44" t="s">
        <v>2650</v>
      </c>
      <c r="F508" s="148" t="s">
        <v>33</v>
      </c>
      <c r="G508" s="71" t="s">
        <v>80</v>
      </c>
      <c r="H508" s="75"/>
      <c r="J508" s="44" t="s">
        <v>607</v>
      </c>
      <c r="K508" s="75">
        <f t="shared" si="10"/>
        <v>0</v>
      </c>
      <c r="L508" s="44" t="s">
        <v>2651</v>
      </c>
      <c r="M508" s="44" t="s">
        <v>2652</v>
      </c>
      <c r="N508" s="131"/>
    </row>
    <row r="509" spans="1:14" s="44" customFormat="1" ht="18.75" thickBot="1">
      <c r="A509" s="146"/>
      <c r="B509" s="71">
        <v>200</v>
      </c>
      <c r="C509" s="44" t="s">
        <v>1741</v>
      </c>
      <c r="F509" s="148"/>
      <c r="G509" s="71" t="s">
        <v>80</v>
      </c>
      <c r="H509" s="75"/>
      <c r="J509" s="44" t="s">
        <v>1370</v>
      </c>
      <c r="K509" s="75">
        <f t="shared" si="10"/>
        <v>0</v>
      </c>
      <c r="L509" s="44" t="s">
        <v>1742</v>
      </c>
      <c r="M509" s="44" t="s">
        <v>1743</v>
      </c>
      <c r="N509" s="131"/>
    </row>
    <row r="510" spans="1:14" s="44" customFormat="1" ht="18.75" thickBot="1">
      <c r="A510" s="146"/>
      <c r="B510" s="71">
        <v>564</v>
      </c>
      <c r="C510" s="44" t="s">
        <v>2369</v>
      </c>
      <c r="F510" s="148" t="s">
        <v>33</v>
      </c>
      <c r="G510" s="71" t="s">
        <v>80</v>
      </c>
      <c r="H510" s="75"/>
      <c r="J510" s="44" t="s">
        <v>1491</v>
      </c>
      <c r="K510" s="75">
        <f t="shared" si="10"/>
        <v>0</v>
      </c>
      <c r="L510" s="44" t="s">
        <v>2370</v>
      </c>
      <c r="M510" s="44" t="s">
        <v>2371</v>
      </c>
      <c r="N510" s="131"/>
    </row>
    <row r="511" spans="1:14" s="44" customFormat="1" ht="18.75" thickBot="1">
      <c r="A511" s="146"/>
      <c r="B511" s="71">
        <v>600</v>
      </c>
      <c r="C511" s="44" t="s">
        <v>2372</v>
      </c>
      <c r="F511" s="148" t="s">
        <v>33</v>
      </c>
      <c r="G511" s="71" t="s">
        <v>80</v>
      </c>
      <c r="H511" s="75"/>
      <c r="J511" s="44" t="s">
        <v>1491</v>
      </c>
      <c r="K511" s="75">
        <f t="shared" si="10"/>
        <v>0</v>
      </c>
      <c r="L511" s="44" t="s">
        <v>2373</v>
      </c>
      <c r="M511" s="44" t="s">
        <v>2374</v>
      </c>
      <c r="N511" s="131"/>
    </row>
    <row r="512" spans="1:14" s="44" customFormat="1" ht="18.75" thickBot="1">
      <c r="A512" s="146"/>
      <c r="B512" s="71">
        <v>169</v>
      </c>
      <c r="C512" s="44" t="s">
        <v>2375</v>
      </c>
      <c r="F512" s="148"/>
      <c r="G512" s="71" t="s">
        <v>80</v>
      </c>
      <c r="H512" s="75"/>
      <c r="J512" s="44" t="s">
        <v>1491</v>
      </c>
      <c r="K512" s="75">
        <f t="shared" si="10"/>
        <v>0</v>
      </c>
      <c r="L512" s="44" t="s">
        <v>2376</v>
      </c>
      <c r="M512" s="44" t="s">
        <v>2377</v>
      </c>
      <c r="N512" s="131"/>
    </row>
    <row r="513" spans="1:14" s="44" customFormat="1" ht="18.75" thickBot="1">
      <c r="A513" s="146"/>
      <c r="B513" s="71">
        <v>111</v>
      </c>
      <c r="C513" s="44" t="s">
        <v>1531</v>
      </c>
      <c r="F513" s="148"/>
      <c r="G513" s="71" t="s">
        <v>80</v>
      </c>
      <c r="H513" s="75"/>
      <c r="J513" s="44" t="s">
        <v>1491</v>
      </c>
      <c r="K513" s="75">
        <f t="shared" si="10"/>
        <v>0</v>
      </c>
      <c r="L513" s="44" t="s">
        <v>1532</v>
      </c>
      <c r="M513" s="44" t="s">
        <v>1533</v>
      </c>
      <c r="N513" s="131"/>
    </row>
    <row r="514" spans="1:14" s="44" customFormat="1" ht="18.75" thickBot="1">
      <c r="A514" s="146"/>
      <c r="B514" s="71">
        <v>94</v>
      </c>
      <c r="C514" s="44" t="s">
        <v>1995</v>
      </c>
      <c r="F514" s="148" t="s">
        <v>875</v>
      </c>
      <c r="G514" s="71" t="s">
        <v>80</v>
      </c>
      <c r="H514" s="75"/>
      <c r="J514" s="44" t="s">
        <v>1491</v>
      </c>
      <c r="K514" s="75">
        <f t="shared" si="10"/>
        <v>0</v>
      </c>
      <c r="L514" s="44" t="s">
        <v>1996</v>
      </c>
      <c r="M514" s="44" t="s">
        <v>1997</v>
      </c>
      <c r="N514" s="131"/>
    </row>
    <row r="515" spans="1:14" s="44" customFormat="1" ht="18.75" thickBot="1">
      <c r="A515" s="146"/>
      <c r="B515" s="71">
        <v>281</v>
      </c>
      <c r="C515" s="44" t="s">
        <v>1503</v>
      </c>
      <c r="F515" s="148"/>
      <c r="G515" s="71" t="s">
        <v>27</v>
      </c>
      <c r="H515" s="75"/>
      <c r="J515" s="44" t="s">
        <v>1370</v>
      </c>
      <c r="K515" s="75">
        <f t="shared" si="10"/>
        <v>0</v>
      </c>
      <c r="L515" s="44" t="s">
        <v>378</v>
      </c>
      <c r="M515" s="44" t="s">
        <v>379</v>
      </c>
      <c r="N515" s="131"/>
    </row>
    <row r="516" spans="1:14" s="44" customFormat="1" ht="18.75" thickBot="1">
      <c r="A516" s="146"/>
      <c r="B516" s="71">
        <v>142</v>
      </c>
      <c r="C516" s="131" t="s">
        <v>1744</v>
      </c>
      <c r="F516" s="148" t="s">
        <v>33</v>
      </c>
      <c r="G516" s="71" t="s">
        <v>27</v>
      </c>
      <c r="H516" s="75"/>
      <c r="J516" s="44" t="s">
        <v>1370</v>
      </c>
      <c r="K516" s="75">
        <f t="shared" si="10"/>
        <v>0</v>
      </c>
      <c r="L516" s="44" t="s">
        <v>1745</v>
      </c>
      <c r="M516" s="44" t="s">
        <v>1746</v>
      </c>
      <c r="N516" s="131"/>
    </row>
    <row r="517" spans="1:14" s="44" customFormat="1" ht="18.75" thickBot="1">
      <c r="A517" s="146"/>
      <c r="B517" s="71">
        <v>64</v>
      </c>
      <c r="C517" s="131" t="s">
        <v>2211</v>
      </c>
      <c r="F517" s="148" t="s">
        <v>33</v>
      </c>
      <c r="G517" s="71" t="s">
        <v>27</v>
      </c>
      <c r="H517" s="75"/>
      <c r="J517" s="44" t="s">
        <v>1370</v>
      </c>
      <c r="K517" s="75">
        <f t="shared" si="10"/>
        <v>0</v>
      </c>
      <c r="L517" s="44" t="s">
        <v>2212</v>
      </c>
      <c r="M517" s="44" t="s">
        <v>2213</v>
      </c>
      <c r="N517" s="131"/>
    </row>
    <row r="518" spans="1:14" s="44" customFormat="1" ht="18.75" thickBot="1">
      <c r="A518" s="146"/>
      <c r="B518" s="71">
        <v>125</v>
      </c>
      <c r="C518" s="152" t="s">
        <v>2214</v>
      </c>
      <c r="F518" s="148" t="s">
        <v>33</v>
      </c>
      <c r="G518" s="71" t="s">
        <v>27</v>
      </c>
      <c r="H518" s="75"/>
      <c r="J518" s="44" t="s">
        <v>1370</v>
      </c>
      <c r="K518" s="75">
        <f t="shared" si="10"/>
        <v>0</v>
      </c>
      <c r="L518" s="44" t="s">
        <v>2215</v>
      </c>
      <c r="M518" s="44" t="s">
        <v>2216</v>
      </c>
      <c r="N518" s="131"/>
    </row>
    <row r="519" spans="1:14" s="44" customFormat="1" ht="18.75" thickBot="1">
      <c r="A519" s="146"/>
      <c r="B519" s="71">
        <v>117</v>
      </c>
      <c r="C519" s="131" t="s">
        <v>1747</v>
      </c>
      <c r="F519" s="148" t="s">
        <v>33</v>
      </c>
      <c r="G519" s="71" t="s">
        <v>27</v>
      </c>
      <c r="H519" s="75"/>
      <c r="J519" s="44" t="s">
        <v>1370</v>
      </c>
      <c r="K519" s="75">
        <f t="shared" si="10"/>
        <v>0</v>
      </c>
      <c r="L519" s="44" t="s">
        <v>1748</v>
      </c>
      <c r="M519" s="44" t="s">
        <v>1749</v>
      </c>
      <c r="N519" s="131"/>
    </row>
    <row r="520" spans="1:14" s="44" customFormat="1" ht="18.75" thickBot="1">
      <c r="A520" s="146"/>
      <c r="B520" s="71">
        <v>180</v>
      </c>
      <c r="C520" s="44" t="s">
        <v>1269</v>
      </c>
      <c r="F520" s="148"/>
      <c r="G520" s="71" t="s">
        <v>80</v>
      </c>
      <c r="H520" s="75"/>
      <c r="J520" s="44" t="s">
        <v>1491</v>
      </c>
      <c r="K520" s="75">
        <f t="shared" si="10"/>
        <v>0</v>
      </c>
      <c r="L520" s="44" t="s">
        <v>1270</v>
      </c>
      <c r="M520" s="44" t="s">
        <v>1271</v>
      </c>
      <c r="N520" s="131"/>
    </row>
    <row r="521" spans="1:14" s="44" customFormat="1" ht="18.75" thickBot="1">
      <c r="A521" s="146"/>
      <c r="B521" s="71">
        <v>300</v>
      </c>
      <c r="C521" s="44" t="s">
        <v>2378</v>
      </c>
      <c r="F521" s="148"/>
      <c r="G521" s="71" t="s">
        <v>80</v>
      </c>
      <c r="H521" s="75"/>
      <c r="J521" s="44" t="s">
        <v>1491</v>
      </c>
      <c r="K521" s="75">
        <f t="shared" si="10"/>
        <v>0</v>
      </c>
      <c r="L521" s="44" t="s">
        <v>2379</v>
      </c>
      <c r="M521" s="44" t="s">
        <v>2380</v>
      </c>
      <c r="N521" s="131"/>
    </row>
    <row r="522" spans="1:14" s="44" customFormat="1" ht="18.75" thickBot="1">
      <c r="A522" s="146"/>
      <c r="B522" s="71">
        <v>250</v>
      </c>
      <c r="C522" s="44" t="s">
        <v>2782</v>
      </c>
      <c r="F522" s="148"/>
      <c r="G522" s="71" t="s">
        <v>80</v>
      </c>
      <c r="H522" s="75"/>
      <c r="J522" s="44" t="s">
        <v>1491</v>
      </c>
      <c r="K522" s="75">
        <f t="shared" si="10"/>
        <v>0</v>
      </c>
      <c r="L522" s="44" t="s">
        <v>2783</v>
      </c>
      <c r="M522" s="44" t="s">
        <v>2784</v>
      </c>
      <c r="N522" s="131"/>
    </row>
    <row r="523" spans="1:14" s="44" customFormat="1" ht="18.75" thickBot="1">
      <c r="A523" s="146"/>
      <c r="B523" s="71">
        <v>173</v>
      </c>
      <c r="C523" s="44" t="s">
        <v>2217</v>
      </c>
      <c r="F523" s="148"/>
      <c r="G523" s="71" t="s">
        <v>80</v>
      </c>
      <c r="H523" s="75"/>
      <c r="J523" s="44" t="s">
        <v>1491</v>
      </c>
      <c r="K523" s="75">
        <f t="shared" si="10"/>
        <v>0</v>
      </c>
      <c r="L523" s="44" t="s">
        <v>2218</v>
      </c>
      <c r="M523" s="44" t="s">
        <v>2219</v>
      </c>
      <c r="N523" s="131"/>
    </row>
    <row r="524" spans="1:14" s="44" customFormat="1" ht="18.75" thickBot="1">
      <c r="A524" s="146"/>
      <c r="B524" s="71">
        <v>51</v>
      </c>
      <c r="C524" s="44" t="s">
        <v>2220</v>
      </c>
      <c r="F524" s="148"/>
      <c r="G524" s="71" t="s">
        <v>80</v>
      </c>
      <c r="H524" s="75"/>
      <c r="J524" s="44" t="s">
        <v>1491</v>
      </c>
      <c r="K524" s="75">
        <f t="shared" si="10"/>
        <v>0</v>
      </c>
      <c r="L524" s="44" t="s">
        <v>2221</v>
      </c>
      <c r="M524" s="44" t="s">
        <v>2222</v>
      </c>
      <c r="N524" s="131"/>
    </row>
    <row r="525" spans="1:14" s="44" customFormat="1" ht="18.75" thickBot="1">
      <c r="A525" s="146"/>
      <c r="B525" s="71">
        <v>314</v>
      </c>
      <c r="C525" s="44" t="s">
        <v>2381</v>
      </c>
      <c r="F525" s="148"/>
      <c r="G525" s="71" t="s">
        <v>80</v>
      </c>
      <c r="H525" s="75"/>
      <c r="J525" s="44" t="s">
        <v>1491</v>
      </c>
      <c r="K525" s="75">
        <f t="shared" si="10"/>
        <v>0</v>
      </c>
      <c r="L525" s="44" t="s">
        <v>2382</v>
      </c>
      <c r="M525" s="44" t="s">
        <v>2383</v>
      </c>
      <c r="N525" s="131"/>
    </row>
    <row r="526" spans="1:14" s="44" customFormat="1" ht="18.75" thickBot="1">
      <c r="A526" s="146"/>
      <c r="B526" s="71">
        <v>116</v>
      </c>
      <c r="C526" s="44" t="s">
        <v>1750</v>
      </c>
      <c r="F526" s="148"/>
      <c r="G526" s="71" t="s">
        <v>27</v>
      </c>
      <c r="H526" s="75"/>
      <c r="J526" s="44" t="s">
        <v>1370</v>
      </c>
      <c r="K526" s="75">
        <f t="shared" si="10"/>
        <v>0</v>
      </c>
      <c r="L526" s="44" t="s">
        <v>1751</v>
      </c>
      <c r="M526" s="44" t="s">
        <v>1752</v>
      </c>
      <c r="N526" s="131"/>
    </row>
    <row r="527" spans="1:14" s="44" customFormat="1" ht="18.75" thickBot="1">
      <c r="A527" s="146"/>
      <c r="B527" s="71">
        <v>243</v>
      </c>
      <c r="C527" s="44" t="s">
        <v>1386</v>
      </c>
      <c r="F527" s="148"/>
      <c r="G527" s="71" t="s">
        <v>80</v>
      </c>
      <c r="H527" s="75"/>
      <c r="J527" s="44" t="s">
        <v>1370</v>
      </c>
      <c r="K527" s="75">
        <f t="shared" si="10"/>
        <v>0</v>
      </c>
      <c r="L527" s="44" t="s">
        <v>1387</v>
      </c>
      <c r="M527" s="44" t="s">
        <v>1388</v>
      </c>
      <c r="N527" s="131"/>
    </row>
    <row r="528" spans="1:14" s="44" customFormat="1" ht="18.75" thickBot="1">
      <c r="A528" s="146"/>
      <c r="B528" s="71">
        <v>365</v>
      </c>
      <c r="C528" s="44" t="s">
        <v>1660</v>
      </c>
      <c r="F528" s="148"/>
      <c r="G528" s="71" t="s">
        <v>27</v>
      </c>
      <c r="H528" s="75"/>
      <c r="J528" s="44" t="s">
        <v>1491</v>
      </c>
      <c r="K528" s="75">
        <f t="shared" si="10"/>
        <v>0</v>
      </c>
      <c r="L528" s="44" t="s">
        <v>1661</v>
      </c>
      <c r="M528" s="44" t="s">
        <v>1662</v>
      </c>
      <c r="N528" s="131"/>
    </row>
    <row r="529" spans="1:14" s="44" customFormat="1" ht="18.75" thickBot="1">
      <c r="A529" s="146"/>
      <c r="B529" s="71">
        <v>462</v>
      </c>
      <c r="C529" s="44" t="s">
        <v>1663</v>
      </c>
      <c r="F529" s="148"/>
      <c r="G529" s="71" t="s">
        <v>27</v>
      </c>
      <c r="H529" s="75"/>
      <c r="J529" s="44" t="s">
        <v>1491</v>
      </c>
      <c r="K529" s="75">
        <f t="shared" si="10"/>
        <v>0</v>
      </c>
      <c r="L529" s="44" t="s">
        <v>1664</v>
      </c>
      <c r="M529" s="44" t="s">
        <v>1665</v>
      </c>
      <c r="N529" s="131"/>
    </row>
    <row r="530" spans="1:14" s="44" customFormat="1" ht="18.75" thickBot="1">
      <c r="A530" s="146"/>
      <c r="B530" s="71">
        <v>423</v>
      </c>
      <c r="C530" s="44" t="s">
        <v>1666</v>
      </c>
      <c r="F530" s="148"/>
      <c r="G530" s="71" t="s">
        <v>27</v>
      </c>
      <c r="H530" s="75"/>
      <c r="J530" s="44" t="s">
        <v>1491</v>
      </c>
      <c r="K530" s="75">
        <f t="shared" si="10"/>
        <v>0</v>
      </c>
      <c r="L530" s="44" t="s">
        <v>1667</v>
      </c>
      <c r="M530" s="44" t="s">
        <v>1668</v>
      </c>
      <c r="N530" s="131"/>
    </row>
    <row r="531" spans="1:14" s="44" customFormat="1" ht="18.75" thickBot="1">
      <c r="A531" s="146"/>
      <c r="B531" s="71">
        <v>357</v>
      </c>
      <c r="C531" s="44" t="s">
        <v>1669</v>
      </c>
      <c r="F531" s="148"/>
      <c r="G531" s="71" t="s">
        <v>27</v>
      </c>
      <c r="H531" s="75"/>
      <c r="J531" s="44" t="s">
        <v>1491</v>
      </c>
      <c r="K531" s="75">
        <f t="shared" si="10"/>
        <v>0</v>
      </c>
      <c r="L531" s="44" t="s">
        <v>1670</v>
      </c>
      <c r="M531" s="44" t="s">
        <v>1671</v>
      </c>
      <c r="N531" s="131"/>
    </row>
    <row r="532" spans="1:14" s="44" customFormat="1" ht="18.75" thickBot="1">
      <c r="A532" s="146"/>
      <c r="B532" s="71">
        <v>391</v>
      </c>
      <c r="C532" s="44" t="s">
        <v>1672</v>
      </c>
      <c r="F532" s="148"/>
      <c r="G532" s="71" t="s">
        <v>27</v>
      </c>
      <c r="H532" s="75"/>
      <c r="J532" s="44" t="s">
        <v>1491</v>
      </c>
      <c r="K532" s="75">
        <f t="shared" si="10"/>
        <v>0</v>
      </c>
      <c r="L532" s="44" t="s">
        <v>1673</v>
      </c>
      <c r="M532" s="44" t="s">
        <v>1674</v>
      </c>
    </row>
    <row r="533" spans="1:14" s="44" customFormat="1" ht="18.75" thickBot="1">
      <c r="A533" s="146"/>
      <c r="B533" s="71">
        <v>458</v>
      </c>
      <c r="C533" s="44" t="s">
        <v>1675</v>
      </c>
      <c r="F533" s="148"/>
      <c r="G533" s="71" t="s">
        <v>27</v>
      </c>
      <c r="H533" s="75"/>
      <c r="J533" s="44" t="s">
        <v>1491</v>
      </c>
      <c r="K533" s="75">
        <f t="shared" si="10"/>
        <v>0</v>
      </c>
      <c r="L533" s="44" t="s">
        <v>1676</v>
      </c>
      <c r="M533" s="44" t="s">
        <v>1677</v>
      </c>
      <c r="N533" s="131"/>
    </row>
    <row r="534" spans="1:14" s="44" customFormat="1" ht="18.75" thickBot="1">
      <c r="A534" s="146"/>
      <c r="B534" s="71">
        <v>311</v>
      </c>
      <c r="C534" s="44" t="s">
        <v>1753</v>
      </c>
      <c r="F534" s="148"/>
      <c r="G534" s="71" t="s">
        <v>80</v>
      </c>
      <c r="H534" s="75"/>
      <c r="J534" s="44" t="s">
        <v>1370</v>
      </c>
      <c r="K534" s="75">
        <f t="shared" si="10"/>
        <v>0</v>
      </c>
      <c r="L534" s="44" t="s">
        <v>1754</v>
      </c>
      <c r="M534" s="44" t="s">
        <v>1755</v>
      </c>
      <c r="N534" s="131"/>
    </row>
    <row r="535" spans="1:14" s="44" customFormat="1" ht="18.75" thickBot="1">
      <c r="A535" s="146"/>
      <c r="B535" s="71">
        <v>221</v>
      </c>
      <c r="C535" s="44" t="s">
        <v>1534</v>
      </c>
      <c r="F535" s="148" t="s">
        <v>875</v>
      </c>
      <c r="G535" s="71" t="s">
        <v>80</v>
      </c>
      <c r="H535" s="75"/>
      <c r="J535" s="44" t="s">
        <v>1491</v>
      </c>
      <c r="K535" s="75">
        <f t="shared" si="10"/>
        <v>0</v>
      </c>
      <c r="L535" s="44" t="s">
        <v>1535</v>
      </c>
      <c r="M535" s="44" t="s">
        <v>1536</v>
      </c>
      <c r="N535" s="131"/>
    </row>
    <row r="536" spans="1:14" s="44" customFormat="1" ht="18.75" thickBot="1">
      <c r="A536" s="146"/>
      <c r="B536" s="71">
        <v>52</v>
      </c>
      <c r="C536" s="44" t="s">
        <v>2223</v>
      </c>
      <c r="F536" s="148"/>
      <c r="G536" s="71" t="s">
        <v>27</v>
      </c>
      <c r="H536" s="75"/>
      <c r="J536" s="44" t="s">
        <v>1370</v>
      </c>
      <c r="K536" s="75">
        <f t="shared" si="10"/>
        <v>0</v>
      </c>
      <c r="L536" s="44" t="s">
        <v>2224</v>
      </c>
      <c r="M536" s="44" t="s">
        <v>2225</v>
      </c>
      <c r="N536" s="131"/>
    </row>
    <row r="537" spans="1:14" s="44" customFormat="1" ht="18.75" thickBot="1">
      <c r="A537" s="146"/>
      <c r="B537" s="71">
        <v>85</v>
      </c>
      <c r="C537" s="44" t="s">
        <v>2384</v>
      </c>
      <c r="F537" s="148" t="s">
        <v>875</v>
      </c>
      <c r="G537" s="71" t="s">
        <v>27</v>
      </c>
      <c r="H537" s="75"/>
      <c r="J537" s="44" t="s">
        <v>1370</v>
      </c>
      <c r="K537" s="75">
        <f t="shared" si="10"/>
        <v>0</v>
      </c>
      <c r="L537" s="44" t="s">
        <v>2385</v>
      </c>
      <c r="M537" s="44" t="s">
        <v>2386</v>
      </c>
      <c r="N537" s="131"/>
    </row>
    <row r="538" spans="1:14" s="44" customFormat="1" ht="18.75" thickBot="1">
      <c r="A538" s="146"/>
      <c r="B538" s="71">
        <v>317</v>
      </c>
      <c r="C538" s="44" t="s">
        <v>380</v>
      </c>
      <c r="F538" s="148" t="s">
        <v>875</v>
      </c>
      <c r="G538" s="71" t="s">
        <v>27</v>
      </c>
      <c r="H538" s="75"/>
      <c r="J538" s="44" t="s">
        <v>1370</v>
      </c>
      <c r="K538" s="75">
        <f t="shared" si="10"/>
        <v>0</v>
      </c>
      <c r="L538" s="44" t="s">
        <v>381</v>
      </c>
      <c r="M538" s="44" t="s">
        <v>382</v>
      </c>
      <c r="N538" s="131"/>
    </row>
    <row r="539" spans="1:14" s="44" customFormat="1" ht="18.75" thickBot="1">
      <c r="A539" s="146"/>
      <c r="B539" s="71">
        <v>228</v>
      </c>
      <c r="C539" s="44" t="s">
        <v>2226</v>
      </c>
      <c r="F539" s="148"/>
      <c r="G539" s="71" t="s">
        <v>80</v>
      </c>
      <c r="H539" s="75"/>
      <c r="J539" s="44" t="s">
        <v>1370</v>
      </c>
      <c r="K539" s="75">
        <f t="shared" si="10"/>
        <v>0</v>
      </c>
      <c r="L539" s="44" t="s">
        <v>2227</v>
      </c>
      <c r="M539" s="44" t="s">
        <v>2228</v>
      </c>
      <c r="N539" s="131"/>
    </row>
    <row r="540" spans="1:14" s="44" customFormat="1" ht="18.75" thickBot="1">
      <c r="A540" s="146"/>
      <c r="B540" s="71">
        <v>70</v>
      </c>
      <c r="C540" s="44" t="s">
        <v>1756</v>
      </c>
      <c r="F540" s="148"/>
      <c r="G540" s="71" t="s">
        <v>80</v>
      </c>
      <c r="H540" s="75"/>
      <c r="J540" s="44" t="s">
        <v>1370</v>
      </c>
      <c r="K540" s="75">
        <f t="shared" si="10"/>
        <v>0</v>
      </c>
      <c r="L540" s="44" t="s">
        <v>1757</v>
      </c>
      <c r="M540" s="44" t="s">
        <v>1758</v>
      </c>
      <c r="N540" s="131"/>
    </row>
    <row r="541" spans="1:14" s="44" customFormat="1" ht="18.75" thickBot="1">
      <c r="A541" s="146"/>
      <c r="B541" s="71">
        <v>250</v>
      </c>
      <c r="C541" s="152" t="s">
        <v>1003</v>
      </c>
      <c r="F541" s="148" t="s">
        <v>33</v>
      </c>
      <c r="G541" s="71" t="s">
        <v>80</v>
      </c>
      <c r="H541" s="75"/>
      <c r="J541" s="44" t="s">
        <v>1491</v>
      </c>
      <c r="K541" s="75">
        <f t="shared" si="10"/>
        <v>0</v>
      </c>
      <c r="L541" s="44" t="s">
        <v>1004</v>
      </c>
      <c r="M541" s="44" t="s">
        <v>1005</v>
      </c>
      <c r="N541" s="131"/>
    </row>
    <row r="542" spans="1:14" s="44" customFormat="1" ht="18.75" thickBot="1">
      <c r="A542" s="146"/>
      <c r="B542" s="71">
        <v>200</v>
      </c>
      <c r="C542" s="44" t="s">
        <v>2653</v>
      </c>
      <c r="F542" s="184" t="s">
        <v>2941</v>
      </c>
      <c r="G542" s="71" t="s">
        <v>80</v>
      </c>
      <c r="H542" s="75"/>
      <c r="J542" s="44" t="s">
        <v>607</v>
      </c>
      <c r="K542" s="75">
        <f t="shared" si="10"/>
        <v>0</v>
      </c>
      <c r="L542" s="44" t="s">
        <v>2654</v>
      </c>
      <c r="M542" s="44" t="s">
        <v>2655</v>
      </c>
      <c r="N542" s="131"/>
    </row>
    <row r="543" spans="1:14" s="44" customFormat="1" ht="18.75" thickBot="1">
      <c r="A543" s="146"/>
      <c r="B543" s="71">
        <v>200</v>
      </c>
      <c r="C543" s="44" t="s">
        <v>2656</v>
      </c>
      <c r="F543" s="184" t="s">
        <v>2941</v>
      </c>
      <c r="G543" s="71" t="s">
        <v>80</v>
      </c>
      <c r="H543" s="75"/>
      <c r="J543" s="44" t="s">
        <v>607</v>
      </c>
      <c r="K543" s="75">
        <f t="shared" si="10"/>
        <v>0</v>
      </c>
      <c r="L543" s="44" t="s">
        <v>2657</v>
      </c>
      <c r="M543" s="44" t="s">
        <v>2658</v>
      </c>
      <c r="N543" s="131"/>
    </row>
    <row r="544" spans="1:14" s="44" customFormat="1" ht="18.75" thickBot="1">
      <c r="A544" s="146"/>
      <c r="B544" s="71">
        <v>190</v>
      </c>
      <c r="C544" s="44" t="s">
        <v>2549</v>
      </c>
      <c r="F544" s="148"/>
      <c r="G544" s="71" t="s">
        <v>80</v>
      </c>
      <c r="H544" s="75"/>
      <c r="J544" s="44" t="s">
        <v>608</v>
      </c>
      <c r="K544" s="75">
        <f t="shared" si="10"/>
        <v>0</v>
      </c>
      <c r="L544" s="44" t="s">
        <v>2550</v>
      </c>
      <c r="M544" s="44" t="s">
        <v>2551</v>
      </c>
      <c r="N544" s="131"/>
    </row>
    <row r="545" spans="1:14" s="44" customFormat="1" ht="18.75" thickBot="1">
      <c r="A545" s="146"/>
      <c r="B545" s="71">
        <v>300</v>
      </c>
      <c r="C545" s="44" t="s">
        <v>2552</v>
      </c>
      <c r="F545" s="148"/>
      <c r="G545" s="71" t="s">
        <v>80</v>
      </c>
      <c r="H545" s="75"/>
      <c r="J545" s="44" t="s">
        <v>606</v>
      </c>
      <c r="K545" s="75">
        <f t="shared" si="10"/>
        <v>0</v>
      </c>
      <c r="L545" s="44" t="s">
        <v>2553</v>
      </c>
      <c r="M545" s="44" t="s">
        <v>2554</v>
      </c>
      <c r="N545" s="131"/>
    </row>
    <row r="546" spans="1:14" s="44" customFormat="1" ht="18.75" thickBot="1">
      <c r="A546" s="146"/>
      <c r="B546" s="71">
        <v>290</v>
      </c>
      <c r="C546" s="44" t="s">
        <v>2555</v>
      </c>
      <c r="F546" s="148"/>
      <c r="G546" s="71" t="s">
        <v>80</v>
      </c>
      <c r="H546" s="75"/>
      <c r="J546" s="44" t="s">
        <v>575</v>
      </c>
      <c r="K546" s="75">
        <f t="shared" si="10"/>
        <v>0</v>
      </c>
      <c r="L546" s="44" t="s">
        <v>2556</v>
      </c>
      <c r="M546" s="44" t="s">
        <v>2557</v>
      </c>
      <c r="N546" s="131"/>
    </row>
    <row r="547" spans="1:14" s="44" customFormat="1" ht="18.75" thickBot="1">
      <c r="A547" s="146"/>
      <c r="B547" s="71">
        <v>300</v>
      </c>
      <c r="C547" s="44" t="s">
        <v>2659</v>
      </c>
      <c r="F547" s="148"/>
      <c r="G547" s="71" t="s">
        <v>80</v>
      </c>
      <c r="H547" s="75"/>
      <c r="J547" s="44" t="s">
        <v>2390</v>
      </c>
      <c r="K547" s="75">
        <f t="shared" si="10"/>
        <v>0</v>
      </c>
      <c r="L547" s="44" t="s">
        <v>2660</v>
      </c>
      <c r="M547" s="44" t="s">
        <v>2661</v>
      </c>
      <c r="N547" s="131"/>
    </row>
    <row r="548" spans="1:14" s="44" customFormat="1" ht="18.75" thickBot="1">
      <c r="A548" s="146"/>
      <c r="B548" s="71">
        <v>300</v>
      </c>
      <c r="C548" s="44" t="s">
        <v>2662</v>
      </c>
      <c r="F548" s="148"/>
      <c r="G548" s="71" t="s">
        <v>80</v>
      </c>
      <c r="H548" s="75"/>
      <c r="J548" s="44" t="s">
        <v>2390</v>
      </c>
      <c r="K548" s="75">
        <f t="shared" si="10"/>
        <v>0</v>
      </c>
      <c r="L548" s="44" t="s">
        <v>2663</v>
      </c>
      <c r="M548" s="44" t="s">
        <v>2664</v>
      </c>
      <c r="N548" s="131"/>
    </row>
    <row r="549" spans="1:14" s="44" customFormat="1" ht="18.75" thickBot="1">
      <c r="A549" s="146"/>
      <c r="B549" s="71">
        <v>222</v>
      </c>
      <c r="C549" s="44" t="s">
        <v>2229</v>
      </c>
      <c r="F549" s="148"/>
      <c r="G549" s="71" t="s">
        <v>80</v>
      </c>
      <c r="H549" s="75"/>
      <c r="J549" s="44" t="s">
        <v>1572</v>
      </c>
      <c r="K549" s="75">
        <f t="shared" si="10"/>
        <v>0</v>
      </c>
      <c r="L549" s="44" t="s">
        <v>2230</v>
      </c>
      <c r="M549" s="44" t="s">
        <v>2111</v>
      </c>
      <c r="N549" s="131"/>
    </row>
    <row r="550" spans="1:14" s="44" customFormat="1" ht="18.75" thickBot="1">
      <c r="A550" s="146"/>
      <c r="B550" s="71">
        <v>284</v>
      </c>
      <c r="C550" s="44" t="s">
        <v>2387</v>
      </c>
      <c r="F550" s="148" t="s">
        <v>33</v>
      </c>
      <c r="G550" s="71" t="s">
        <v>80</v>
      </c>
      <c r="H550" s="75"/>
      <c r="J550" s="44" t="s">
        <v>2894</v>
      </c>
      <c r="K550" s="75">
        <f t="shared" si="10"/>
        <v>0</v>
      </c>
      <c r="L550" s="44" t="s">
        <v>2388</v>
      </c>
      <c r="M550" s="44" t="s">
        <v>2389</v>
      </c>
      <c r="N550" s="131"/>
    </row>
    <row r="551" spans="1:14" s="44" customFormat="1" ht="18.75" thickBot="1">
      <c r="A551" s="146"/>
      <c r="B551" s="71">
        <v>300</v>
      </c>
      <c r="C551" s="44" t="s">
        <v>2665</v>
      </c>
      <c r="F551" s="148" t="s">
        <v>33</v>
      </c>
      <c r="G551" s="71" t="s">
        <v>80</v>
      </c>
      <c r="H551" s="75"/>
      <c r="J551" s="44" t="s">
        <v>607</v>
      </c>
      <c r="K551" s="75">
        <f t="shared" si="10"/>
        <v>0</v>
      </c>
      <c r="L551" s="44" t="s">
        <v>2666</v>
      </c>
      <c r="M551" s="44" t="s">
        <v>2667</v>
      </c>
      <c r="N551" s="131"/>
    </row>
    <row r="552" spans="1:14" s="44" customFormat="1" ht="18.75" thickBot="1">
      <c r="A552" s="146"/>
      <c r="B552" s="71">
        <v>197</v>
      </c>
      <c r="C552" s="44" t="s">
        <v>1998</v>
      </c>
      <c r="F552" s="148" t="s">
        <v>33</v>
      </c>
      <c r="G552" s="71" t="s">
        <v>80</v>
      </c>
      <c r="H552" s="75"/>
      <c r="J552" s="44" t="s">
        <v>575</v>
      </c>
      <c r="K552" s="75">
        <f t="shared" si="10"/>
        <v>0</v>
      </c>
      <c r="L552" s="44" t="s">
        <v>1999</v>
      </c>
      <c r="M552" s="44" t="s">
        <v>2000</v>
      </c>
      <c r="N552" s="131"/>
    </row>
    <row r="553" spans="1:14" s="44" customFormat="1" ht="18.75" thickBot="1">
      <c r="A553" s="146"/>
      <c r="B553" s="71">
        <v>450</v>
      </c>
      <c r="C553" s="44" t="s">
        <v>2001</v>
      </c>
      <c r="F553" s="148" t="s">
        <v>33</v>
      </c>
      <c r="G553" s="71" t="s">
        <v>80</v>
      </c>
      <c r="H553" s="75"/>
      <c r="J553" s="44" t="s">
        <v>2785</v>
      </c>
      <c r="K553" s="75">
        <f t="shared" si="10"/>
        <v>0</v>
      </c>
      <c r="L553" s="44" t="s">
        <v>2002</v>
      </c>
      <c r="M553" s="44" t="s">
        <v>2003</v>
      </c>
      <c r="N553" s="131"/>
    </row>
    <row r="554" spans="1:14" s="44" customFormat="1" ht="18.75" thickBot="1">
      <c r="A554" s="146"/>
      <c r="B554" s="71">
        <v>250</v>
      </c>
      <c r="C554" s="44" t="s">
        <v>2668</v>
      </c>
      <c r="F554" s="148" t="s">
        <v>33</v>
      </c>
      <c r="G554" s="71" t="s">
        <v>80</v>
      </c>
      <c r="H554" s="75"/>
      <c r="J554" s="44" t="s">
        <v>2390</v>
      </c>
      <c r="K554" s="75">
        <f t="shared" si="10"/>
        <v>0</v>
      </c>
      <c r="L554" s="44" t="s">
        <v>2669</v>
      </c>
      <c r="M554" s="44" t="s">
        <v>2670</v>
      </c>
      <c r="N554" s="131"/>
    </row>
    <row r="555" spans="1:14" s="44" customFormat="1" ht="18.75" thickBot="1">
      <c r="A555" s="146"/>
      <c r="B555" s="71">
        <v>274</v>
      </c>
      <c r="C555" s="44" t="s">
        <v>2558</v>
      </c>
      <c r="F555" s="148" t="s">
        <v>33</v>
      </c>
      <c r="G555" s="71" t="s">
        <v>80</v>
      </c>
      <c r="H555" s="75"/>
      <c r="J555" s="44" t="s">
        <v>1572</v>
      </c>
      <c r="K555" s="75">
        <f t="shared" si="10"/>
        <v>0</v>
      </c>
      <c r="L555" s="44" t="s">
        <v>2559</v>
      </c>
      <c r="M555" s="44" t="s">
        <v>2560</v>
      </c>
      <c r="N555" s="131"/>
    </row>
    <row r="556" spans="1:14" s="44" customFormat="1" ht="18.75" thickBot="1">
      <c r="A556" s="146"/>
      <c r="B556" s="71">
        <v>296</v>
      </c>
      <c r="C556" s="44" t="s">
        <v>2561</v>
      </c>
      <c r="F556" s="148" t="s">
        <v>33</v>
      </c>
      <c r="G556" s="71" t="s">
        <v>80</v>
      </c>
      <c r="H556" s="75"/>
      <c r="J556" s="44" t="s">
        <v>607</v>
      </c>
      <c r="K556" s="75">
        <f t="shared" si="10"/>
        <v>0</v>
      </c>
      <c r="L556" s="44" t="s">
        <v>2562</v>
      </c>
      <c r="M556" s="44" t="s">
        <v>2563</v>
      </c>
      <c r="N556" s="131"/>
    </row>
    <row r="557" spans="1:14" s="44" customFormat="1" ht="18.75" thickBot="1">
      <c r="A557" s="146"/>
      <c r="B557" s="71">
        <v>300</v>
      </c>
      <c r="C557" s="44" t="s">
        <v>2671</v>
      </c>
      <c r="F557" s="148" t="s">
        <v>33</v>
      </c>
      <c r="G557" s="71" t="s">
        <v>80</v>
      </c>
      <c r="H557" s="75"/>
      <c r="J557" s="44" t="s">
        <v>2732</v>
      </c>
      <c r="K557" s="75">
        <f t="shared" si="10"/>
        <v>0</v>
      </c>
      <c r="L557" s="44" t="s">
        <v>2672</v>
      </c>
      <c r="M557" s="44" t="s">
        <v>2673</v>
      </c>
      <c r="N557" s="131"/>
    </row>
    <row r="558" spans="1:14" s="44" customFormat="1" ht="18.75" thickBot="1">
      <c r="A558" s="146"/>
      <c r="B558" s="71">
        <v>250</v>
      </c>
      <c r="C558" s="44" t="s">
        <v>2674</v>
      </c>
      <c r="F558" s="148" t="s">
        <v>33</v>
      </c>
      <c r="G558" s="71" t="s">
        <v>80</v>
      </c>
      <c r="H558" s="75"/>
      <c r="J558" s="44" t="s">
        <v>2894</v>
      </c>
      <c r="K558" s="75">
        <f t="shared" si="10"/>
        <v>0</v>
      </c>
      <c r="L558" s="44" t="s">
        <v>2675</v>
      </c>
      <c r="M558" s="44" t="s">
        <v>2676</v>
      </c>
      <c r="N558" s="131"/>
    </row>
    <row r="559" spans="1:14" s="44" customFormat="1" ht="18.75" thickBot="1">
      <c r="A559" s="146"/>
      <c r="B559" s="71">
        <v>184</v>
      </c>
      <c r="C559" s="44" t="s">
        <v>2937</v>
      </c>
      <c r="F559" s="148"/>
      <c r="G559" s="71" t="s">
        <v>80</v>
      </c>
      <c r="H559" s="75"/>
      <c r="J559" s="44" t="s">
        <v>1572</v>
      </c>
      <c r="K559" s="75">
        <f t="shared" si="10"/>
        <v>0</v>
      </c>
      <c r="L559" s="44" t="s">
        <v>2004</v>
      </c>
      <c r="M559" s="44" t="s">
        <v>2005</v>
      </c>
      <c r="N559" s="131"/>
    </row>
    <row r="560" spans="1:14" s="44" customFormat="1" ht="18.75" thickBot="1">
      <c r="A560" s="146"/>
      <c r="B560" s="71">
        <v>176</v>
      </c>
      <c r="C560" s="44" t="s">
        <v>2006</v>
      </c>
      <c r="F560" s="148"/>
      <c r="G560" s="71" t="s">
        <v>80</v>
      </c>
      <c r="H560" s="75"/>
      <c r="J560" s="44" t="s">
        <v>1572</v>
      </c>
      <c r="K560" s="75">
        <f t="shared" si="10"/>
        <v>0</v>
      </c>
      <c r="L560" s="44" t="s">
        <v>2007</v>
      </c>
      <c r="M560" s="44" t="s">
        <v>2008</v>
      </c>
      <c r="N560" s="131"/>
    </row>
    <row r="561" spans="1:14" s="44" customFormat="1" ht="18.75" thickBot="1">
      <c r="A561" s="146"/>
      <c r="B561" s="71">
        <v>193</v>
      </c>
      <c r="C561" s="44" t="s">
        <v>2677</v>
      </c>
      <c r="F561" s="148" t="s">
        <v>33</v>
      </c>
      <c r="G561" s="71" t="s">
        <v>80</v>
      </c>
      <c r="H561" s="75"/>
      <c r="J561" s="44" t="s">
        <v>2390</v>
      </c>
      <c r="K561" s="75">
        <f t="shared" ref="K561:K624" si="11">IF(I561&lt;&gt;0,A561*I561,A561*H561)</f>
        <v>0</v>
      </c>
      <c r="L561" s="44" t="s">
        <v>2678</v>
      </c>
      <c r="M561" s="44" t="s">
        <v>2679</v>
      </c>
      <c r="N561" s="131"/>
    </row>
    <row r="562" spans="1:14" s="44" customFormat="1" ht="18.75" thickBot="1">
      <c r="A562" s="146"/>
      <c r="B562" s="71">
        <v>265</v>
      </c>
      <c r="C562" s="44" t="s">
        <v>2564</v>
      </c>
      <c r="F562" s="148" t="s">
        <v>33</v>
      </c>
      <c r="G562" s="71" t="s">
        <v>80</v>
      </c>
      <c r="H562" s="75"/>
      <c r="J562" s="44" t="s">
        <v>2390</v>
      </c>
      <c r="K562" s="75">
        <f t="shared" si="11"/>
        <v>0</v>
      </c>
      <c r="L562" s="44" t="s">
        <v>2565</v>
      </c>
      <c r="M562" s="44" t="s">
        <v>2566</v>
      </c>
      <c r="N562" s="131"/>
    </row>
    <row r="563" spans="1:14" s="44" customFormat="1" ht="18.75" thickBot="1">
      <c r="A563" s="146"/>
      <c r="B563" s="71">
        <v>400</v>
      </c>
      <c r="C563" s="44" t="s">
        <v>2680</v>
      </c>
      <c r="F563" s="148" t="s">
        <v>33</v>
      </c>
      <c r="G563" s="71" t="s">
        <v>80</v>
      </c>
      <c r="H563" s="75"/>
      <c r="J563" s="44" t="s">
        <v>2390</v>
      </c>
      <c r="K563" s="75">
        <f t="shared" si="11"/>
        <v>0</v>
      </c>
      <c r="L563" s="44" t="s">
        <v>2681</v>
      </c>
      <c r="M563" s="44" t="s">
        <v>2682</v>
      </c>
      <c r="N563" s="131"/>
    </row>
    <row r="564" spans="1:14" s="44" customFormat="1" ht="18.75" thickBot="1">
      <c r="A564" s="146"/>
      <c r="B564" s="71">
        <v>200</v>
      </c>
      <c r="C564" s="44" t="s">
        <v>2683</v>
      </c>
      <c r="F564" s="148" t="s">
        <v>33</v>
      </c>
      <c r="G564" s="71" t="s">
        <v>80</v>
      </c>
      <c r="H564" s="75"/>
      <c r="J564" s="44" t="s">
        <v>604</v>
      </c>
      <c r="K564" s="75">
        <f t="shared" si="11"/>
        <v>0</v>
      </c>
      <c r="L564" s="44" t="s">
        <v>2684</v>
      </c>
      <c r="M564" s="44" t="s">
        <v>2685</v>
      </c>
      <c r="N564" s="131"/>
    </row>
    <row r="565" spans="1:14" s="44" customFormat="1" ht="18.75" thickBot="1">
      <c r="A565" s="146"/>
      <c r="B565" s="71">
        <v>300</v>
      </c>
      <c r="C565" s="44" t="s">
        <v>2567</v>
      </c>
      <c r="F565" s="148"/>
      <c r="G565" s="71" t="s">
        <v>80</v>
      </c>
      <c r="H565" s="75"/>
      <c r="J565" s="44" t="s">
        <v>606</v>
      </c>
      <c r="K565" s="75">
        <f t="shared" si="11"/>
        <v>0</v>
      </c>
      <c r="L565" s="44" t="s">
        <v>2568</v>
      </c>
      <c r="M565" s="44" t="s">
        <v>2569</v>
      </c>
      <c r="N565" s="131"/>
    </row>
    <row r="566" spans="1:14" s="44" customFormat="1" ht="18.75" thickBot="1">
      <c r="A566" s="146"/>
      <c r="B566" s="71">
        <v>286</v>
      </c>
      <c r="C566" s="44" t="s">
        <v>2009</v>
      </c>
      <c r="F566" s="148"/>
      <c r="G566" s="71" t="s">
        <v>80</v>
      </c>
      <c r="H566" s="75"/>
      <c r="J566" s="44" t="s">
        <v>1572</v>
      </c>
      <c r="K566" s="75">
        <f t="shared" si="11"/>
        <v>0</v>
      </c>
      <c r="L566" s="44" t="s">
        <v>2010</v>
      </c>
      <c r="M566" s="44" t="s">
        <v>2011</v>
      </c>
      <c r="N566" s="131"/>
    </row>
    <row r="567" spans="1:14" s="44" customFormat="1" ht="18.75" thickBot="1">
      <c r="A567" s="146"/>
      <c r="B567" s="71">
        <v>250</v>
      </c>
      <c r="C567" s="44" t="s">
        <v>2686</v>
      </c>
      <c r="F567" s="148"/>
      <c r="G567" s="71" t="s">
        <v>80</v>
      </c>
      <c r="H567" s="75"/>
      <c r="J567" s="44" t="s">
        <v>604</v>
      </c>
      <c r="K567" s="75">
        <f t="shared" si="11"/>
        <v>0</v>
      </c>
      <c r="L567" s="44" t="s">
        <v>2687</v>
      </c>
      <c r="M567" s="44" t="s">
        <v>2688</v>
      </c>
      <c r="N567" s="131"/>
    </row>
    <row r="568" spans="1:14" s="44" customFormat="1" ht="18.75" thickBot="1">
      <c r="A568" s="146"/>
      <c r="B568" s="71">
        <v>200</v>
      </c>
      <c r="C568" s="44" t="s">
        <v>2689</v>
      </c>
      <c r="F568" s="148"/>
      <c r="G568" s="71" t="s">
        <v>80</v>
      </c>
      <c r="H568" s="75"/>
      <c r="J568" s="44" t="s">
        <v>1572</v>
      </c>
      <c r="K568" s="75">
        <f t="shared" si="11"/>
        <v>0</v>
      </c>
      <c r="L568" s="44" t="s">
        <v>2690</v>
      </c>
      <c r="M568" s="44" t="s">
        <v>2691</v>
      </c>
      <c r="N568" s="131"/>
    </row>
    <row r="569" spans="1:14" s="44" customFormat="1" ht="18.75" thickBot="1">
      <c r="A569" s="146"/>
      <c r="B569" s="71">
        <v>200</v>
      </c>
      <c r="C569" s="44" t="s">
        <v>2570</v>
      </c>
      <c r="F569" s="148"/>
      <c r="G569" s="71" t="s">
        <v>80</v>
      </c>
      <c r="H569" s="75"/>
      <c r="J569" s="44" t="s">
        <v>606</v>
      </c>
      <c r="K569" s="75">
        <f t="shared" si="11"/>
        <v>0</v>
      </c>
      <c r="L569" s="44" t="s">
        <v>2571</v>
      </c>
      <c r="M569" s="44" t="s">
        <v>2572</v>
      </c>
      <c r="N569" s="131"/>
    </row>
    <row r="570" spans="1:14" s="44" customFormat="1" ht="18.75" thickBot="1">
      <c r="A570" s="146"/>
      <c r="B570" s="71">
        <v>400</v>
      </c>
      <c r="C570" s="44" t="s">
        <v>2692</v>
      </c>
      <c r="F570" s="148"/>
      <c r="G570" s="71" t="s">
        <v>80</v>
      </c>
      <c r="H570" s="75"/>
      <c r="J570" s="44" t="s">
        <v>2895</v>
      </c>
      <c r="K570" s="75">
        <f t="shared" si="11"/>
        <v>0</v>
      </c>
      <c r="L570" s="44" t="s">
        <v>2693</v>
      </c>
      <c r="M570" s="44" t="s">
        <v>2694</v>
      </c>
      <c r="N570" s="131"/>
    </row>
    <row r="571" spans="1:14" s="44" customFormat="1" ht="18.75" thickBot="1">
      <c r="A571" s="146"/>
      <c r="B571" s="71">
        <v>500</v>
      </c>
      <c r="C571" s="44" t="s">
        <v>2573</v>
      </c>
      <c r="F571" s="148"/>
      <c r="G571" s="71" t="s">
        <v>80</v>
      </c>
      <c r="H571" s="75"/>
      <c r="J571" s="44" t="s">
        <v>606</v>
      </c>
      <c r="K571" s="75">
        <f t="shared" si="11"/>
        <v>0</v>
      </c>
      <c r="L571" s="44" t="s">
        <v>2574</v>
      </c>
      <c r="M571" s="44" t="s">
        <v>2575</v>
      </c>
      <c r="N571" s="131"/>
    </row>
    <row r="572" spans="1:14" s="44" customFormat="1" ht="18.75" thickBot="1">
      <c r="A572" s="146"/>
      <c r="B572" s="71">
        <v>200</v>
      </c>
      <c r="C572" s="44" t="s">
        <v>2695</v>
      </c>
      <c r="F572" s="148"/>
      <c r="G572" s="71" t="s">
        <v>80</v>
      </c>
      <c r="H572" s="75"/>
      <c r="J572" s="44" t="s">
        <v>2896</v>
      </c>
      <c r="K572" s="75">
        <f t="shared" si="11"/>
        <v>0</v>
      </c>
      <c r="L572" s="44" t="s">
        <v>2696</v>
      </c>
      <c r="M572" s="44" t="s">
        <v>2697</v>
      </c>
      <c r="N572" s="131"/>
    </row>
    <row r="573" spans="1:14" s="44" customFormat="1" ht="18.75" thickBot="1">
      <c r="A573" s="146"/>
      <c r="B573" s="71">
        <v>300</v>
      </c>
      <c r="C573" s="44" t="s">
        <v>2787</v>
      </c>
      <c r="F573" s="148"/>
      <c r="G573" s="71" t="s">
        <v>80</v>
      </c>
      <c r="H573" s="75"/>
      <c r="J573" s="44" t="s">
        <v>2786</v>
      </c>
      <c r="K573" s="75">
        <f t="shared" si="11"/>
        <v>0</v>
      </c>
      <c r="L573" s="44" t="s">
        <v>2576</v>
      </c>
      <c r="M573" s="44" t="s">
        <v>2577</v>
      </c>
      <c r="N573" s="131"/>
    </row>
    <row r="574" spans="1:14" s="44" customFormat="1" ht="18.75" thickBot="1">
      <c r="A574" s="146"/>
      <c r="B574" s="71">
        <v>338</v>
      </c>
      <c r="C574" s="44" t="s">
        <v>2578</v>
      </c>
      <c r="F574" s="148"/>
      <c r="G574" s="71" t="s">
        <v>80</v>
      </c>
      <c r="H574" s="75"/>
      <c r="J574" s="44" t="s">
        <v>1572</v>
      </c>
      <c r="K574" s="75">
        <f t="shared" si="11"/>
        <v>0</v>
      </c>
      <c r="L574" s="44" t="s">
        <v>2579</v>
      </c>
      <c r="M574" s="44" t="s">
        <v>2580</v>
      </c>
      <c r="N574" s="131"/>
    </row>
    <row r="575" spans="1:14" s="44" customFormat="1" ht="18.75" thickBot="1">
      <c r="A575" s="146"/>
      <c r="B575" s="71">
        <v>490</v>
      </c>
      <c r="C575" s="44" t="s">
        <v>2012</v>
      </c>
      <c r="F575" s="148" t="s">
        <v>1456</v>
      </c>
      <c r="G575" s="71" t="s">
        <v>80</v>
      </c>
      <c r="H575" s="75"/>
      <c r="J575" s="44" t="s">
        <v>1572</v>
      </c>
      <c r="K575" s="75">
        <f t="shared" si="11"/>
        <v>0</v>
      </c>
      <c r="L575" s="44" t="s">
        <v>2013</v>
      </c>
      <c r="M575" s="44" t="s">
        <v>2014</v>
      </c>
      <c r="N575" s="131"/>
    </row>
    <row r="576" spans="1:14" s="44" customFormat="1" ht="18.75" thickBot="1">
      <c r="A576" s="146"/>
      <c r="B576" s="71">
        <v>225</v>
      </c>
      <c r="C576" s="44" t="s">
        <v>2698</v>
      </c>
      <c r="F576" s="148"/>
      <c r="G576" s="71" t="s">
        <v>80</v>
      </c>
      <c r="H576" s="75"/>
      <c r="J576" s="44" t="s">
        <v>2894</v>
      </c>
      <c r="K576" s="75">
        <f t="shared" si="11"/>
        <v>0</v>
      </c>
      <c r="L576" s="44" t="s">
        <v>2699</v>
      </c>
      <c r="M576" s="44" t="s">
        <v>2700</v>
      </c>
      <c r="N576" s="131"/>
    </row>
    <row r="577" spans="1:14" s="44" customFormat="1" ht="18.75" thickBot="1">
      <c r="A577" s="146"/>
      <c r="B577" s="71">
        <v>164</v>
      </c>
      <c r="C577" s="44" t="s">
        <v>2701</v>
      </c>
      <c r="F577" s="148"/>
      <c r="G577" s="71" t="s">
        <v>27</v>
      </c>
      <c r="H577" s="75"/>
      <c r="J577" s="44" t="s">
        <v>607</v>
      </c>
      <c r="K577" s="75">
        <f t="shared" si="11"/>
        <v>0</v>
      </c>
      <c r="L577" s="44" t="s">
        <v>2702</v>
      </c>
      <c r="M577" s="44" t="s">
        <v>2703</v>
      </c>
      <c r="N577" s="131"/>
    </row>
    <row r="578" spans="1:14" s="44" customFormat="1" ht="18.75" thickBot="1">
      <c r="A578" s="146"/>
      <c r="B578" s="71">
        <v>100</v>
      </c>
      <c r="C578" s="44" t="s">
        <v>2704</v>
      </c>
      <c r="F578" s="148"/>
      <c r="G578" s="71" t="s">
        <v>27</v>
      </c>
      <c r="H578" s="75"/>
      <c r="J578" s="44" t="s">
        <v>607</v>
      </c>
      <c r="K578" s="75">
        <f t="shared" si="11"/>
        <v>0</v>
      </c>
      <c r="L578" s="44" t="s">
        <v>2705</v>
      </c>
      <c r="M578" s="44" t="s">
        <v>2706</v>
      </c>
      <c r="N578" s="131"/>
    </row>
    <row r="579" spans="1:14" s="44" customFormat="1" ht="18.75" thickBot="1">
      <c r="A579" s="146"/>
      <c r="B579" s="71">
        <v>129</v>
      </c>
      <c r="C579" s="44" t="s">
        <v>2788</v>
      </c>
      <c r="F579" s="148"/>
      <c r="G579" s="71" t="s">
        <v>80</v>
      </c>
      <c r="H579" s="75"/>
      <c r="J579" s="44" t="s">
        <v>1491</v>
      </c>
      <c r="K579" s="75">
        <f t="shared" si="11"/>
        <v>0</v>
      </c>
      <c r="L579" s="44" t="s">
        <v>2789</v>
      </c>
      <c r="M579" s="44" t="s">
        <v>2790</v>
      </c>
      <c r="N579" s="131"/>
    </row>
    <row r="580" spans="1:14" s="44" customFormat="1" ht="18.75" thickBot="1">
      <c r="A580" s="146"/>
      <c r="B580" s="71">
        <v>418</v>
      </c>
      <c r="C580" s="44" t="s">
        <v>1537</v>
      </c>
      <c r="F580" s="148"/>
      <c r="G580" s="71" t="s">
        <v>80</v>
      </c>
      <c r="H580" s="75"/>
      <c r="J580" s="44" t="s">
        <v>604</v>
      </c>
      <c r="K580" s="75">
        <f t="shared" si="11"/>
        <v>0</v>
      </c>
      <c r="L580" s="44" t="s">
        <v>1538</v>
      </c>
      <c r="M580" s="44" t="s">
        <v>1539</v>
      </c>
      <c r="N580" s="131"/>
    </row>
    <row r="581" spans="1:14" s="44" customFormat="1" ht="18.75" thickBot="1">
      <c r="A581" s="146"/>
      <c r="B581" s="71">
        <v>272</v>
      </c>
      <c r="C581" s="44" t="s">
        <v>1759</v>
      </c>
      <c r="F581" s="148" t="s">
        <v>875</v>
      </c>
      <c r="G581" s="71" t="s">
        <v>80</v>
      </c>
      <c r="H581" s="75"/>
      <c r="J581" s="44" t="s">
        <v>1491</v>
      </c>
      <c r="K581" s="75">
        <f t="shared" si="11"/>
        <v>0</v>
      </c>
      <c r="L581" s="44" t="s">
        <v>1760</v>
      </c>
      <c r="M581" s="44" t="s">
        <v>1761</v>
      </c>
      <c r="N581" s="131"/>
    </row>
    <row r="582" spans="1:14" s="44" customFormat="1" ht="18.75" thickBot="1">
      <c r="A582" s="146"/>
      <c r="B582" s="71">
        <v>133</v>
      </c>
      <c r="C582" s="44" t="s">
        <v>1762</v>
      </c>
      <c r="F582" s="148"/>
      <c r="G582" s="71" t="s">
        <v>80</v>
      </c>
      <c r="H582" s="75"/>
      <c r="J582" s="44" t="s">
        <v>1720</v>
      </c>
      <c r="K582" s="75">
        <f t="shared" si="11"/>
        <v>0</v>
      </c>
      <c r="L582" s="44" t="s">
        <v>1763</v>
      </c>
      <c r="M582" s="44" t="s">
        <v>1764</v>
      </c>
      <c r="N582" s="131"/>
    </row>
    <row r="583" spans="1:14" s="44" customFormat="1" ht="18.75" thickBot="1">
      <c r="A583" s="146"/>
      <c r="B583" s="71">
        <v>137</v>
      </c>
      <c r="C583" s="44" t="s">
        <v>2938</v>
      </c>
      <c r="F583" s="148"/>
      <c r="G583" s="71" t="s">
        <v>80</v>
      </c>
      <c r="H583" s="75"/>
      <c r="J583" s="44" t="s">
        <v>2032</v>
      </c>
      <c r="K583" s="75">
        <f t="shared" si="11"/>
        <v>0</v>
      </c>
      <c r="L583" s="44" t="s">
        <v>1006</v>
      </c>
      <c r="M583" s="44" t="s">
        <v>1007</v>
      </c>
      <c r="N583" s="131"/>
    </row>
    <row r="584" spans="1:14" s="44" customFormat="1" ht="18.75" thickBot="1">
      <c r="A584" s="146"/>
      <c r="B584" s="71">
        <v>47</v>
      </c>
      <c r="C584" s="44" t="s">
        <v>2581</v>
      </c>
      <c r="F584" s="148"/>
      <c r="G584" s="71" t="s">
        <v>80</v>
      </c>
      <c r="H584" s="75"/>
      <c r="J584" s="44" t="s">
        <v>604</v>
      </c>
      <c r="K584" s="75">
        <f t="shared" si="11"/>
        <v>0</v>
      </c>
      <c r="L584" s="44" t="s">
        <v>2582</v>
      </c>
      <c r="M584" s="44" t="s">
        <v>2583</v>
      </c>
      <c r="N584" s="131"/>
    </row>
    <row r="585" spans="1:14" s="44" customFormat="1" ht="18.75" thickBot="1">
      <c r="A585" s="146"/>
      <c r="B585" s="71">
        <v>86</v>
      </c>
      <c r="C585" s="44" t="s">
        <v>2791</v>
      </c>
      <c r="F585" s="148"/>
      <c r="G585" s="71" t="s">
        <v>80</v>
      </c>
      <c r="H585" s="75"/>
      <c r="J585" s="44" t="s">
        <v>1491</v>
      </c>
      <c r="K585" s="75">
        <f t="shared" si="11"/>
        <v>0</v>
      </c>
      <c r="L585" s="44" t="s">
        <v>2792</v>
      </c>
      <c r="M585" s="44" t="s">
        <v>2793</v>
      </c>
      <c r="N585" s="131"/>
    </row>
    <row r="586" spans="1:14" s="44" customFormat="1" ht="18.75" thickBot="1">
      <c r="A586" s="146"/>
      <c r="B586" s="71">
        <v>65</v>
      </c>
      <c r="C586" s="44" t="s">
        <v>2794</v>
      </c>
      <c r="F586" s="148"/>
      <c r="G586" s="71" t="s">
        <v>80</v>
      </c>
      <c r="H586" s="75"/>
      <c r="J586" s="44" t="s">
        <v>1491</v>
      </c>
      <c r="K586" s="75">
        <f t="shared" si="11"/>
        <v>0</v>
      </c>
      <c r="L586" s="44" t="s">
        <v>2795</v>
      </c>
      <c r="M586" s="44" t="s">
        <v>2796</v>
      </c>
      <c r="N586" s="131"/>
    </row>
    <row r="587" spans="1:14" s="44" customFormat="1" ht="18.75" thickBot="1">
      <c r="A587" s="146"/>
      <c r="B587" s="71">
        <v>195</v>
      </c>
      <c r="C587" s="44" t="s">
        <v>2707</v>
      </c>
      <c r="F587" s="148" t="s">
        <v>875</v>
      </c>
      <c r="G587" s="71" t="s">
        <v>80</v>
      </c>
      <c r="H587" s="75"/>
      <c r="J587" s="44" t="s">
        <v>1491</v>
      </c>
      <c r="K587" s="75">
        <f t="shared" si="11"/>
        <v>0</v>
      </c>
      <c r="L587" s="44" t="s">
        <v>2708</v>
      </c>
      <c r="M587" s="44" t="s">
        <v>2709</v>
      </c>
      <c r="N587" s="131"/>
    </row>
    <row r="588" spans="1:14" s="44" customFormat="1" ht="18.75" thickBot="1">
      <c r="A588" s="146"/>
      <c r="B588" s="71">
        <v>300</v>
      </c>
      <c r="C588" s="44" t="s">
        <v>1477</v>
      </c>
      <c r="F588" s="148" t="s">
        <v>33</v>
      </c>
      <c r="G588" s="71" t="s">
        <v>27</v>
      </c>
      <c r="H588" s="75"/>
      <c r="J588" s="44" t="s">
        <v>607</v>
      </c>
      <c r="K588" s="75">
        <f t="shared" si="11"/>
        <v>0</v>
      </c>
      <c r="L588" s="44" t="s">
        <v>1478</v>
      </c>
      <c r="M588" s="44" t="s">
        <v>1479</v>
      </c>
      <c r="N588" s="131"/>
    </row>
    <row r="589" spans="1:14" s="44" customFormat="1" ht="18.75" thickBot="1">
      <c r="A589" s="146"/>
      <c r="B589" s="71">
        <v>173</v>
      </c>
      <c r="C589" s="44" t="s">
        <v>924</v>
      </c>
      <c r="F589" s="148"/>
      <c r="G589" s="71" t="s">
        <v>27</v>
      </c>
      <c r="H589" s="75"/>
      <c r="J589" s="44" t="s">
        <v>607</v>
      </c>
      <c r="K589" s="75">
        <f t="shared" si="11"/>
        <v>0</v>
      </c>
      <c r="L589" s="44" t="s">
        <v>925</v>
      </c>
      <c r="M589" s="44" t="s">
        <v>926</v>
      </c>
      <c r="N589" s="131"/>
    </row>
    <row r="590" spans="1:14" s="44" customFormat="1" ht="18.75" thickBot="1">
      <c r="A590" s="146"/>
      <c r="B590" s="71">
        <v>130</v>
      </c>
      <c r="C590" s="44" t="s">
        <v>1678</v>
      </c>
      <c r="F590" s="148"/>
      <c r="G590" s="71" t="s">
        <v>27</v>
      </c>
      <c r="H590" s="75"/>
      <c r="J590" s="44" t="s">
        <v>607</v>
      </c>
      <c r="K590" s="75">
        <f t="shared" si="11"/>
        <v>0</v>
      </c>
      <c r="L590" s="44" t="s">
        <v>1679</v>
      </c>
      <c r="M590" s="44" t="s">
        <v>1680</v>
      </c>
      <c r="N590" s="131"/>
    </row>
    <row r="591" spans="1:14" s="44" customFormat="1" ht="18.75" thickBot="1">
      <c r="A591" s="146"/>
      <c r="B591" s="71">
        <v>323</v>
      </c>
      <c r="C591" s="44" t="s">
        <v>927</v>
      </c>
      <c r="F591" s="148" t="s">
        <v>33</v>
      </c>
      <c r="G591" s="71" t="s">
        <v>27</v>
      </c>
      <c r="H591" s="75"/>
      <c r="J591" s="44" t="s">
        <v>607</v>
      </c>
      <c r="K591" s="75">
        <f t="shared" si="11"/>
        <v>0</v>
      </c>
      <c r="L591" s="44" t="s">
        <v>928</v>
      </c>
      <c r="M591" s="44" t="s">
        <v>929</v>
      </c>
      <c r="N591" s="131"/>
    </row>
    <row r="592" spans="1:14" s="44" customFormat="1" ht="18.75" thickBot="1">
      <c r="A592" s="146"/>
      <c r="B592" s="71">
        <v>150</v>
      </c>
      <c r="C592" s="44" t="s">
        <v>2391</v>
      </c>
      <c r="F592" s="148"/>
      <c r="G592" s="71" t="s">
        <v>80</v>
      </c>
      <c r="H592" s="75"/>
      <c r="J592" s="44" t="s">
        <v>2897</v>
      </c>
      <c r="K592" s="75">
        <f t="shared" si="11"/>
        <v>0</v>
      </c>
      <c r="L592" s="44" t="s">
        <v>2392</v>
      </c>
      <c r="M592" s="44" t="s">
        <v>2393</v>
      </c>
      <c r="N592" s="131"/>
    </row>
    <row r="593" spans="1:14" s="44" customFormat="1" ht="18.75" thickBot="1">
      <c r="A593" s="146"/>
      <c r="B593" s="71">
        <v>1034</v>
      </c>
      <c r="C593" s="44" t="s">
        <v>1389</v>
      </c>
      <c r="F593" s="148" t="s">
        <v>875</v>
      </c>
      <c r="G593" s="71" t="s">
        <v>27</v>
      </c>
      <c r="H593" s="75"/>
      <c r="J593" s="44" t="s">
        <v>1370</v>
      </c>
      <c r="K593" s="75">
        <f t="shared" si="11"/>
        <v>0</v>
      </c>
      <c r="L593" s="44" t="s">
        <v>1390</v>
      </c>
      <c r="M593" s="44" t="s">
        <v>1391</v>
      </c>
      <c r="N593" s="131"/>
    </row>
    <row r="594" spans="1:14" s="44" customFormat="1" ht="18.75" thickBot="1">
      <c r="A594" s="146"/>
      <c r="B594" s="71">
        <v>296</v>
      </c>
      <c r="C594" s="44" t="s">
        <v>1605</v>
      </c>
      <c r="F594" s="148"/>
      <c r="G594" s="71" t="s">
        <v>80</v>
      </c>
      <c r="H594" s="75"/>
      <c r="J594" s="44" t="s">
        <v>606</v>
      </c>
      <c r="K594" s="75">
        <f t="shared" si="11"/>
        <v>0</v>
      </c>
      <c r="L594" s="44" t="s">
        <v>1606</v>
      </c>
      <c r="M594" s="44" t="s">
        <v>1607</v>
      </c>
      <c r="N594" s="131"/>
    </row>
    <row r="595" spans="1:14" s="44" customFormat="1" ht="18.75" thickBot="1">
      <c r="A595" s="146"/>
      <c r="B595" s="71">
        <v>53</v>
      </c>
      <c r="C595" s="44" t="s">
        <v>1608</v>
      </c>
      <c r="F595" s="148" t="s">
        <v>875</v>
      </c>
      <c r="G595" s="71" t="s">
        <v>80</v>
      </c>
      <c r="H595" s="75"/>
      <c r="J595" s="44" t="s">
        <v>1491</v>
      </c>
      <c r="K595" s="75">
        <f t="shared" si="11"/>
        <v>0</v>
      </c>
      <c r="L595" s="44" t="s">
        <v>1609</v>
      </c>
      <c r="M595" s="44" t="s">
        <v>1610</v>
      </c>
      <c r="N595" s="131"/>
    </row>
    <row r="596" spans="1:14" s="44" customFormat="1" ht="18.75" thickBot="1">
      <c r="A596" s="146"/>
      <c r="B596" s="71">
        <v>203</v>
      </c>
      <c r="C596" s="44" t="s">
        <v>2231</v>
      </c>
      <c r="F596" s="148"/>
      <c r="G596" s="71" t="s">
        <v>80</v>
      </c>
      <c r="H596" s="75"/>
      <c r="J596" s="44" t="s">
        <v>2710</v>
      </c>
      <c r="K596" s="75">
        <f t="shared" si="11"/>
        <v>0</v>
      </c>
      <c r="L596" s="44" t="s">
        <v>2232</v>
      </c>
      <c r="M596" s="44" t="s">
        <v>2233</v>
      </c>
      <c r="N596" s="131"/>
    </row>
    <row r="597" spans="1:14" s="44" customFormat="1" ht="18.75" thickBot="1">
      <c r="A597" s="146"/>
      <c r="B597" s="71">
        <v>333</v>
      </c>
      <c r="C597" s="44" t="s">
        <v>2231</v>
      </c>
      <c r="F597" s="148"/>
      <c r="G597" s="71" t="s">
        <v>27</v>
      </c>
      <c r="H597" s="75"/>
      <c r="J597" s="44" t="s">
        <v>2898</v>
      </c>
      <c r="K597" s="75">
        <f t="shared" si="11"/>
        <v>0</v>
      </c>
      <c r="L597" s="44" t="s">
        <v>2584</v>
      </c>
      <c r="M597" s="44" t="s">
        <v>2585</v>
      </c>
      <c r="N597" s="131"/>
    </row>
    <row r="598" spans="1:14" s="44" customFormat="1" ht="18.75" thickBot="1">
      <c r="A598" s="146"/>
      <c r="B598" s="71">
        <v>608</v>
      </c>
      <c r="C598" s="44" t="s">
        <v>555</v>
      </c>
      <c r="F598" s="148" t="s">
        <v>33</v>
      </c>
      <c r="G598" s="71" t="s">
        <v>27</v>
      </c>
      <c r="H598" s="75"/>
      <c r="J598" s="44" t="s">
        <v>1491</v>
      </c>
      <c r="K598" s="75">
        <f t="shared" si="11"/>
        <v>0</v>
      </c>
      <c r="L598" s="44" t="s">
        <v>556</v>
      </c>
      <c r="M598" s="44" t="s">
        <v>557</v>
      </c>
      <c r="N598" s="131"/>
    </row>
    <row r="599" spans="1:14" s="44" customFormat="1" ht="18.75" thickBot="1">
      <c r="A599" s="146"/>
      <c r="B599" s="71">
        <v>395</v>
      </c>
      <c r="C599" s="44" t="s">
        <v>2711</v>
      </c>
      <c r="F599" s="148"/>
      <c r="G599" s="71" t="s">
        <v>80</v>
      </c>
      <c r="H599" s="75"/>
      <c r="J599" s="44" t="s">
        <v>2898</v>
      </c>
      <c r="K599" s="75">
        <f t="shared" si="11"/>
        <v>0</v>
      </c>
      <c r="L599" s="44" t="s">
        <v>2712</v>
      </c>
      <c r="M599" s="44" t="s">
        <v>2713</v>
      </c>
      <c r="N599" s="131"/>
    </row>
    <row r="600" spans="1:14" s="44" customFormat="1" ht="18.75" thickBot="1">
      <c r="A600" s="146"/>
      <c r="B600" s="71">
        <v>100</v>
      </c>
      <c r="C600" s="44" t="s">
        <v>2714</v>
      </c>
      <c r="F600" s="148"/>
      <c r="G600" s="71" t="s">
        <v>80</v>
      </c>
      <c r="H600" s="75"/>
      <c r="J600" s="44" t="s">
        <v>607</v>
      </c>
      <c r="K600" s="75">
        <f t="shared" si="11"/>
        <v>0</v>
      </c>
      <c r="L600" s="44" t="s">
        <v>2715</v>
      </c>
      <c r="M600" s="44" t="s">
        <v>2716</v>
      </c>
      <c r="N600" s="131"/>
    </row>
    <row r="601" spans="1:14" s="44" customFormat="1" ht="18.75" thickBot="1">
      <c r="A601" s="146"/>
      <c r="B601" s="71">
        <v>200</v>
      </c>
      <c r="C601" s="44" t="s">
        <v>2717</v>
      </c>
      <c r="F601" s="148"/>
      <c r="G601" s="71" t="s">
        <v>80</v>
      </c>
      <c r="H601" s="75"/>
      <c r="J601" s="44" t="s">
        <v>607</v>
      </c>
      <c r="K601" s="75">
        <f t="shared" si="11"/>
        <v>0</v>
      </c>
      <c r="L601" s="44" t="s">
        <v>2718</v>
      </c>
      <c r="M601" s="44" t="s">
        <v>2719</v>
      </c>
      <c r="N601" s="131"/>
    </row>
    <row r="602" spans="1:14" s="44" customFormat="1" ht="18.75" thickBot="1">
      <c r="A602" s="146"/>
      <c r="B602" s="71">
        <v>200</v>
      </c>
      <c r="C602" s="44" t="s">
        <v>2720</v>
      </c>
      <c r="F602" s="148"/>
      <c r="G602" s="71" t="s">
        <v>80</v>
      </c>
      <c r="H602" s="75"/>
      <c r="J602" s="44" t="s">
        <v>607</v>
      </c>
      <c r="K602" s="75">
        <f t="shared" si="11"/>
        <v>0</v>
      </c>
      <c r="L602" s="44" t="s">
        <v>2721</v>
      </c>
      <c r="M602" s="44" t="s">
        <v>2722</v>
      </c>
      <c r="N602" s="131"/>
    </row>
    <row r="603" spans="1:14" s="44" customFormat="1" ht="18.75" thickBot="1">
      <c r="A603" s="146"/>
      <c r="B603" s="71">
        <v>100</v>
      </c>
      <c r="C603" s="44" t="s">
        <v>2723</v>
      </c>
      <c r="F603" s="148"/>
      <c r="G603" s="71" t="s">
        <v>80</v>
      </c>
      <c r="H603" s="75"/>
      <c r="J603" s="44" t="s">
        <v>607</v>
      </c>
      <c r="K603" s="75">
        <f t="shared" si="11"/>
        <v>0</v>
      </c>
      <c r="L603" s="44" t="s">
        <v>2724</v>
      </c>
      <c r="M603" s="44" t="s">
        <v>2725</v>
      </c>
      <c r="N603" s="131"/>
    </row>
    <row r="604" spans="1:14" s="44" customFormat="1" ht="18.75" thickBot="1">
      <c r="A604" s="146"/>
      <c r="B604" s="71">
        <v>186</v>
      </c>
      <c r="C604" s="44" t="s">
        <v>2797</v>
      </c>
      <c r="F604" s="148"/>
      <c r="G604" s="71" t="s">
        <v>80</v>
      </c>
      <c r="H604" s="75"/>
      <c r="J604" s="44" t="s">
        <v>604</v>
      </c>
      <c r="K604" s="75">
        <f t="shared" si="11"/>
        <v>0</v>
      </c>
      <c r="L604" s="44" t="s">
        <v>2798</v>
      </c>
      <c r="M604" s="44" t="s">
        <v>2799</v>
      </c>
      <c r="N604" s="131"/>
    </row>
    <row r="605" spans="1:14" s="44" customFormat="1" ht="18.75" thickBot="1">
      <c r="A605" s="146"/>
      <c r="B605" s="71">
        <v>170</v>
      </c>
      <c r="C605" s="44" t="s">
        <v>2800</v>
      </c>
      <c r="F605" s="148"/>
      <c r="G605" s="71" t="s">
        <v>80</v>
      </c>
      <c r="H605" s="75"/>
      <c r="J605" s="44" t="s">
        <v>605</v>
      </c>
      <c r="K605" s="75">
        <f t="shared" si="11"/>
        <v>0</v>
      </c>
      <c r="L605" s="44" t="s">
        <v>2801</v>
      </c>
      <c r="M605" s="44" t="s">
        <v>2802</v>
      </c>
      <c r="N605" s="131"/>
    </row>
    <row r="606" spans="1:14" s="44" customFormat="1" ht="18.75" thickBot="1">
      <c r="A606" s="146"/>
      <c r="B606" s="71">
        <v>206</v>
      </c>
      <c r="C606" s="44" t="s">
        <v>713</v>
      </c>
      <c r="F606" s="148"/>
      <c r="G606" s="71" t="s">
        <v>80</v>
      </c>
      <c r="H606" s="75"/>
      <c r="J606" s="44" t="s">
        <v>605</v>
      </c>
      <c r="K606" s="75">
        <f t="shared" si="11"/>
        <v>0</v>
      </c>
      <c r="L606" s="44" t="s">
        <v>714</v>
      </c>
      <c r="M606" s="44" t="s">
        <v>715</v>
      </c>
      <c r="N606" s="131"/>
    </row>
    <row r="607" spans="1:14" s="44" customFormat="1" ht="18.75" thickBot="1">
      <c r="A607" s="146"/>
      <c r="B607" s="71">
        <v>126</v>
      </c>
      <c r="C607" s="44" t="s">
        <v>716</v>
      </c>
      <c r="F607" s="148"/>
      <c r="G607" s="71" t="s">
        <v>80</v>
      </c>
      <c r="H607" s="75"/>
      <c r="J607" s="44" t="s">
        <v>605</v>
      </c>
      <c r="K607" s="75">
        <f t="shared" si="11"/>
        <v>0</v>
      </c>
      <c r="L607" s="44" t="s">
        <v>717</v>
      </c>
      <c r="M607" s="44" t="s">
        <v>718</v>
      </c>
      <c r="N607" s="131"/>
    </row>
    <row r="608" spans="1:14" s="44" customFormat="1" ht="18.75" thickBot="1">
      <c r="A608" s="146"/>
      <c r="B608" s="71">
        <v>2728</v>
      </c>
      <c r="C608" s="44" t="s">
        <v>2586</v>
      </c>
      <c r="F608" s="148"/>
      <c r="G608" s="71" t="s">
        <v>80</v>
      </c>
      <c r="H608" s="75"/>
      <c r="J608" s="44" t="s">
        <v>1370</v>
      </c>
      <c r="K608" s="75">
        <f t="shared" si="11"/>
        <v>0</v>
      </c>
      <c r="L608" s="44" t="s">
        <v>2587</v>
      </c>
      <c r="M608" s="44" t="s">
        <v>2588</v>
      </c>
      <c r="N608" s="131"/>
    </row>
    <row r="609" spans="1:14" s="44" customFormat="1" ht="18.75" thickBot="1">
      <c r="A609" s="146"/>
      <c r="B609" s="71">
        <v>1396</v>
      </c>
      <c r="C609" s="44" t="s">
        <v>2586</v>
      </c>
      <c r="F609" s="148"/>
      <c r="G609" s="71" t="s">
        <v>27</v>
      </c>
      <c r="H609" s="75"/>
      <c r="J609" s="44" t="s">
        <v>1370</v>
      </c>
      <c r="K609" s="75">
        <f t="shared" si="11"/>
        <v>0</v>
      </c>
      <c r="L609" s="44" t="s">
        <v>2589</v>
      </c>
      <c r="M609" s="44" t="s">
        <v>2590</v>
      </c>
      <c r="N609" s="131"/>
    </row>
    <row r="610" spans="1:14" s="44" customFormat="1" ht="18.75" thickBot="1">
      <c r="A610" s="146"/>
      <c r="B610" s="71">
        <v>3527</v>
      </c>
      <c r="C610" s="44" t="s">
        <v>383</v>
      </c>
      <c r="F610" s="148"/>
      <c r="G610" s="71" t="s">
        <v>80</v>
      </c>
      <c r="H610" s="75"/>
      <c r="J610" s="44" t="s">
        <v>1370</v>
      </c>
      <c r="K610" s="75">
        <f t="shared" si="11"/>
        <v>0</v>
      </c>
      <c r="L610" s="44" t="s">
        <v>386</v>
      </c>
      <c r="M610" s="44" t="s">
        <v>387</v>
      </c>
      <c r="N610" s="131"/>
    </row>
    <row r="611" spans="1:14" s="44" customFormat="1" ht="18.75" thickBot="1">
      <c r="A611" s="146"/>
      <c r="B611" s="71">
        <v>2231</v>
      </c>
      <c r="C611" s="44" t="s">
        <v>383</v>
      </c>
      <c r="F611" s="148"/>
      <c r="G611" s="71" t="s">
        <v>27</v>
      </c>
      <c r="H611" s="75"/>
      <c r="J611" s="44" t="s">
        <v>1370</v>
      </c>
      <c r="K611" s="75">
        <f t="shared" si="11"/>
        <v>0</v>
      </c>
      <c r="L611" s="44" t="s">
        <v>384</v>
      </c>
      <c r="M611" s="44" t="s">
        <v>385</v>
      </c>
      <c r="N611" s="131"/>
    </row>
    <row r="612" spans="1:14" s="44" customFormat="1" ht="18.75" thickBot="1">
      <c r="A612" s="146"/>
      <c r="B612" s="71">
        <v>508</v>
      </c>
      <c r="C612" s="44" t="s">
        <v>2803</v>
      </c>
      <c r="F612" s="148" t="s">
        <v>33</v>
      </c>
      <c r="G612" s="71" t="s">
        <v>27</v>
      </c>
      <c r="H612" s="75"/>
      <c r="J612" s="44" t="s">
        <v>1370</v>
      </c>
      <c r="K612" s="75">
        <f t="shared" si="11"/>
        <v>0</v>
      </c>
      <c r="L612" s="44" t="s">
        <v>2804</v>
      </c>
      <c r="M612" s="44" t="s">
        <v>2805</v>
      </c>
      <c r="N612" s="131"/>
    </row>
    <row r="613" spans="1:14" s="44" customFormat="1" ht="18.75" thickBot="1">
      <c r="A613" s="146"/>
      <c r="B613" s="71">
        <v>504</v>
      </c>
      <c r="C613" s="44" t="s">
        <v>1767</v>
      </c>
      <c r="F613" s="148" t="s">
        <v>33</v>
      </c>
      <c r="G613" s="71" t="s">
        <v>27</v>
      </c>
      <c r="H613" s="75"/>
      <c r="J613" s="44" t="s">
        <v>1370</v>
      </c>
      <c r="K613" s="75">
        <f t="shared" si="11"/>
        <v>0</v>
      </c>
      <c r="L613" s="44" t="s">
        <v>1768</v>
      </c>
      <c r="M613" s="44" t="s">
        <v>1769</v>
      </c>
      <c r="N613" s="131"/>
    </row>
    <row r="614" spans="1:14" s="44" customFormat="1" ht="18.75" thickBot="1">
      <c r="A614" s="146"/>
      <c r="B614" s="71">
        <v>483</v>
      </c>
      <c r="C614" s="44" t="s">
        <v>1770</v>
      </c>
      <c r="F614" s="148" t="s">
        <v>33</v>
      </c>
      <c r="G614" s="71" t="s">
        <v>27</v>
      </c>
      <c r="H614" s="75"/>
      <c r="J614" s="44" t="s">
        <v>1370</v>
      </c>
      <c r="K614" s="75">
        <f t="shared" si="11"/>
        <v>0</v>
      </c>
      <c r="L614" s="44" t="s">
        <v>1771</v>
      </c>
      <c r="M614" s="44" t="s">
        <v>1772</v>
      </c>
      <c r="N614" s="131"/>
    </row>
    <row r="615" spans="1:14" s="44" customFormat="1" ht="18.75" thickBot="1">
      <c r="A615" s="146"/>
      <c r="B615" s="71">
        <v>359</v>
      </c>
      <c r="C615" s="44" t="s">
        <v>1773</v>
      </c>
      <c r="F615" s="148" t="s">
        <v>33</v>
      </c>
      <c r="G615" s="71" t="s">
        <v>27</v>
      </c>
      <c r="H615" s="75"/>
      <c r="J615" s="44" t="s">
        <v>1370</v>
      </c>
      <c r="K615" s="75">
        <f t="shared" si="11"/>
        <v>0</v>
      </c>
      <c r="L615" s="44" t="s">
        <v>1774</v>
      </c>
      <c r="M615" s="44" t="s">
        <v>1775</v>
      </c>
      <c r="N615" s="131"/>
    </row>
    <row r="616" spans="1:14" s="44" customFormat="1" ht="18.75" thickBot="1">
      <c r="A616" s="146"/>
      <c r="B616" s="71">
        <v>498</v>
      </c>
      <c r="C616" s="44" t="s">
        <v>2939</v>
      </c>
      <c r="F616" s="148" t="s">
        <v>33</v>
      </c>
      <c r="G616" s="71" t="s">
        <v>27</v>
      </c>
      <c r="H616" s="75"/>
      <c r="J616" s="44" t="s">
        <v>1370</v>
      </c>
      <c r="K616" s="75">
        <f t="shared" si="11"/>
        <v>0</v>
      </c>
      <c r="L616" s="44" t="s">
        <v>1765</v>
      </c>
      <c r="M616" s="44" t="s">
        <v>1766</v>
      </c>
      <c r="N616" s="131"/>
    </row>
    <row r="617" spans="1:14" s="44" customFormat="1" ht="18.75" thickBot="1">
      <c r="A617" s="146"/>
      <c r="B617" s="71">
        <v>482</v>
      </c>
      <c r="C617" s="44" t="s">
        <v>388</v>
      </c>
      <c r="F617" s="148" t="s">
        <v>33</v>
      </c>
      <c r="G617" s="71" t="s">
        <v>27</v>
      </c>
      <c r="H617" s="75"/>
      <c r="J617" s="44" t="s">
        <v>1370</v>
      </c>
      <c r="K617" s="75">
        <f t="shared" si="11"/>
        <v>0</v>
      </c>
      <c r="L617" s="44" t="s">
        <v>389</v>
      </c>
      <c r="M617" s="44" t="s">
        <v>390</v>
      </c>
      <c r="N617" s="131"/>
    </row>
    <row r="618" spans="1:14" s="44" customFormat="1" ht="18.75" thickBot="1">
      <c r="A618" s="146"/>
      <c r="B618" s="71">
        <v>6729</v>
      </c>
      <c r="C618" s="44" t="s">
        <v>391</v>
      </c>
      <c r="F618" s="148"/>
      <c r="G618" s="71" t="s">
        <v>80</v>
      </c>
      <c r="H618" s="75"/>
      <c r="J618" s="44" t="s">
        <v>1370</v>
      </c>
      <c r="K618" s="75">
        <f t="shared" si="11"/>
        <v>0</v>
      </c>
      <c r="L618" s="44" t="s">
        <v>2234</v>
      </c>
      <c r="M618" s="44" t="s">
        <v>2235</v>
      </c>
      <c r="N618" s="131"/>
    </row>
    <row r="619" spans="1:14" s="44" customFormat="1" ht="18.75" thickBot="1">
      <c r="A619" s="146"/>
      <c r="B619" s="71">
        <v>6178</v>
      </c>
      <c r="C619" s="44" t="s">
        <v>391</v>
      </c>
      <c r="F619" s="148"/>
      <c r="G619" s="71" t="s">
        <v>27</v>
      </c>
      <c r="H619" s="75"/>
      <c r="J619" s="44" t="s">
        <v>1370</v>
      </c>
      <c r="K619" s="75">
        <f t="shared" si="11"/>
        <v>0</v>
      </c>
      <c r="L619" s="44" t="s">
        <v>392</v>
      </c>
      <c r="M619" s="44" t="s">
        <v>393</v>
      </c>
      <c r="N619" s="131"/>
    </row>
    <row r="620" spans="1:14" s="44" customFormat="1" ht="18.75" thickBot="1">
      <c r="A620" s="146"/>
      <c r="B620" s="71">
        <v>290</v>
      </c>
      <c r="C620" s="44" t="s">
        <v>1008</v>
      </c>
      <c r="F620" s="148"/>
      <c r="G620" s="71" t="s">
        <v>27</v>
      </c>
      <c r="H620" s="75"/>
      <c r="J620" s="44" t="s">
        <v>1370</v>
      </c>
      <c r="K620" s="75">
        <f t="shared" si="11"/>
        <v>0</v>
      </c>
      <c r="L620" s="44" t="s">
        <v>1009</v>
      </c>
      <c r="M620" s="44" t="s">
        <v>1010</v>
      </c>
      <c r="N620" s="131"/>
    </row>
    <row r="621" spans="1:14" s="44" customFormat="1" ht="18.75" thickBot="1">
      <c r="A621" s="146"/>
      <c r="B621" s="71">
        <v>39</v>
      </c>
      <c r="C621" s="44" t="s">
        <v>2015</v>
      </c>
      <c r="F621" s="148"/>
      <c r="G621" s="71" t="s">
        <v>27</v>
      </c>
      <c r="H621" s="75"/>
      <c r="J621" s="44" t="s">
        <v>1370</v>
      </c>
      <c r="K621" s="75">
        <f t="shared" si="11"/>
        <v>0</v>
      </c>
      <c r="L621" s="44" t="s">
        <v>2016</v>
      </c>
      <c r="M621" s="44" t="s">
        <v>2017</v>
      </c>
      <c r="N621" s="131"/>
    </row>
    <row r="622" spans="1:14" s="44" customFormat="1" ht="18.75" thickBot="1">
      <c r="A622" s="146"/>
      <c r="B622" s="71">
        <v>148</v>
      </c>
      <c r="C622" s="44" t="s">
        <v>1611</v>
      </c>
      <c r="F622" s="148"/>
      <c r="G622" s="71" t="s">
        <v>80</v>
      </c>
      <c r="H622" s="75"/>
      <c r="J622" s="44" t="s">
        <v>1491</v>
      </c>
      <c r="K622" s="75">
        <f t="shared" si="11"/>
        <v>0</v>
      </c>
      <c r="L622" s="44" t="s">
        <v>1612</v>
      </c>
      <c r="M622" s="44" t="s">
        <v>1613</v>
      </c>
      <c r="N622" s="131"/>
    </row>
    <row r="623" spans="1:14" s="44" customFormat="1" ht="18.75" thickBot="1">
      <c r="A623" s="146"/>
      <c r="B623" s="71">
        <v>343</v>
      </c>
      <c r="C623" s="44" t="s">
        <v>394</v>
      </c>
      <c r="F623" s="148"/>
      <c r="G623" s="71" t="s">
        <v>27</v>
      </c>
      <c r="H623" s="75"/>
      <c r="J623" s="44" t="s">
        <v>1370</v>
      </c>
      <c r="K623" s="75">
        <f t="shared" si="11"/>
        <v>0</v>
      </c>
      <c r="L623" s="44" t="s">
        <v>395</v>
      </c>
      <c r="M623" s="44" t="s">
        <v>396</v>
      </c>
      <c r="N623" s="131"/>
    </row>
    <row r="624" spans="1:14" s="44" customFormat="1" ht="18.75" thickBot="1">
      <c r="A624" s="146"/>
      <c r="B624" s="71">
        <v>456</v>
      </c>
      <c r="C624" s="44" t="s">
        <v>2394</v>
      </c>
      <c r="F624" s="148" t="s">
        <v>33</v>
      </c>
      <c r="G624" s="71" t="s">
        <v>80</v>
      </c>
      <c r="H624" s="75"/>
      <c r="J624" s="44" t="s">
        <v>1370</v>
      </c>
      <c r="K624" s="75">
        <f t="shared" si="11"/>
        <v>0</v>
      </c>
      <c r="L624" s="44" t="s">
        <v>2395</v>
      </c>
      <c r="M624" s="44" t="s">
        <v>2396</v>
      </c>
      <c r="N624" s="131"/>
    </row>
    <row r="625" spans="1:14" s="44" customFormat="1" ht="18.75" thickBot="1">
      <c r="A625" s="146"/>
      <c r="B625" s="71">
        <v>171</v>
      </c>
      <c r="C625" s="44" t="s">
        <v>771</v>
      </c>
      <c r="F625" s="148" t="s">
        <v>33</v>
      </c>
      <c r="G625" s="71" t="s">
        <v>80</v>
      </c>
      <c r="H625" s="75"/>
      <c r="J625" s="44" t="s">
        <v>1370</v>
      </c>
      <c r="K625" s="75">
        <f t="shared" ref="K625:K687" si="12">IF(I625&lt;&gt;0,A625*I625,A625*H625)</f>
        <v>0</v>
      </c>
      <c r="L625" s="44" t="s">
        <v>772</v>
      </c>
      <c r="M625" s="44" t="s">
        <v>773</v>
      </c>
      <c r="N625" s="131"/>
    </row>
    <row r="626" spans="1:14" s="44" customFormat="1" ht="18.75" thickBot="1">
      <c r="A626" s="146"/>
      <c r="B626" s="71">
        <v>371</v>
      </c>
      <c r="C626" s="44" t="s">
        <v>930</v>
      </c>
      <c r="F626" s="148" t="s">
        <v>33</v>
      </c>
      <c r="G626" s="71" t="s">
        <v>80</v>
      </c>
      <c r="H626" s="75"/>
      <c r="J626" s="44" t="s">
        <v>1370</v>
      </c>
      <c r="K626" s="75">
        <f t="shared" si="12"/>
        <v>0</v>
      </c>
      <c r="L626" s="44" t="s">
        <v>931</v>
      </c>
      <c r="M626" s="44" t="s">
        <v>932</v>
      </c>
      <c r="N626" s="131"/>
    </row>
    <row r="627" spans="1:14" s="44" customFormat="1" ht="18.75" thickBot="1">
      <c r="A627" s="146"/>
      <c r="B627" s="71">
        <v>169</v>
      </c>
      <c r="C627" s="44" t="s">
        <v>2726</v>
      </c>
      <c r="F627" s="148" t="s">
        <v>33</v>
      </c>
      <c r="G627" s="71" t="s">
        <v>80</v>
      </c>
      <c r="H627" s="75"/>
      <c r="J627" s="44" t="s">
        <v>1370</v>
      </c>
      <c r="K627" s="75">
        <f t="shared" si="12"/>
        <v>0</v>
      </c>
      <c r="L627" s="44" t="s">
        <v>2727</v>
      </c>
      <c r="M627" s="44" t="s">
        <v>2728</v>
      </c>
      <c r="N627" s="131"/>
    </row>
    <row r="628" spans="1:14" s="44" customFormat="1" ht="18.75" thickBot="1">
      <c r="A628" s="146"/>
      <c r="B628" s="71">
        <v>291</v>
      </c>
      <c r="C628" s="44" t="s">
        <v>1392</v>
      </c>
      <c r="F628" s="148" t="s">
        <v>33</v>
      </c>
      <c r="G628" s="71" t="s">
        <v>27</v>
      </c>
      <c r="H628" s="75"/>
      <c r="J628" s="44" t="s">
        <v>1370</v>
      </c>
      <c r="K628" s="75">
        <f t="shared" si="12"/>
        <v>0</v>
      </c>
      <c r="L628" s="44" t="s">
        <v>1217</v>
      </c>
      <c r="M628" s="44" t="s">
        <v>1218</v>
      </c>
      <c r="N628" s="131"/>
    </row>
    <row r="629" spans="1:14" s="44" customFormat="1" ht="18.75" thickBot="1">
      <c r="A629" s="146"/>
      <c r="B629" s="71">
        <v>119</v>
      </c>
      <c r="C629" s="44" t="s">
        <v>1393</v>
      </c>
      <c r="F629" s="148" t="s">
        <v>33</v>
      </c>
      <c r="G629" s="71" t="s">
        <v>27</v>
      </c>
      <c r="H629" s="75"/>
      <c r="J629" s="44" t="s">
        <v>1370</v>
      </c>
      <c r="K629" s="75">
        <f t="shared" si="12"/>
        <v>0</v>
      </c>
      <c r="L629" s="44" t="s">
        <v>1334</v>
      </c>
      <c r="M629" s="44" t="s">
        <v>1335</v>
      </c>
      <c r="N629" s="131"/>
    </row>
    <row r="630" spans="1:14" s="44" customFormat="1" ht="18.75" thickBot="1">
      <c r="A630" s="146"/>
      <c r="B630" s="71">
        <v>268</v>
      </c>
      <c r="C630" s="44" t="s">
        <v>1272</v>
      </c>
      <c r="F630" s="148"/>
      <c r="G630" s="71" t="s">
        <v>27</v>
      </c>
      <c r="H630" s="75"/>
      <c r="J630" s="44" t="s">
        <v>1370</v>
      </c>
      <c r="K630" s="75">
        <f t="shared" si="12"/>
        <v>0</v>
      </c>
      <c r="L630" s="44" t="s">
        <v>1273</v>
      </c>
      <c r="M630" s="44" t="s">
        <v>1274</v>
      </c>
      <c r="N630" s="131"/>
    </row>
    <row r="631" spans="1:14" s="44" customFormat="1" ht="18.75" thickBot="1">
      <c r="A631" s="146"/>
      <c r="B631" s="71">
        <v>71</v>
      </c>
      <c r="C631" s="44" t="s">
        <v>1219</v>
      </c>
      <c r="F631" s="148"/>
      <c r="G631" s="71" t="s">
        <v>27</v>
      </c>
      <c r="H631" s="75"/>
      <c r="J631" s="44" t="s">
        <v>1370</v>
      </c>
      <c r="K631" s="75">
        <f t="shared" si="12"/>
        <v>0</v>
      </c>
      <c r="L631" s="44" t="s">
        <v>1220</v>
      </c>
      <c r="M631" s="44" t="s">
        <v>1221</v>
      </c>
      <c r="N631" s="131"/>
    </row>
    <row r="632" spans="1:14" s="44" customFormat="1" ht="18.75" thickBot="1">
      <c r="A632" s="146"/>
      <c r="B632" s="71">
        <v>487</v>
      </c>
      <c r="C632" s="44" t="s">
        <v>2397</v>
      </c>
      <c r="F632" s="148" t="s">
        <v>33</v>
      </c>
      <c r="G632" s="71" t="s">
        <v>80</v>
      </c>
      <c r="H632" s="75"/>
      <c r="J632" s="44" t="s">
        <v>1370</v>
      </c>
      <c r="K632" s="75">
        <f t="shared" si="12"/>
        <v>0</v>
      </c>
      <c r="L632" s="44" t="s">
        <v>2398</v>
      </c>
      <c r="M632" s="44" t="s">
        <v>2399</v>
      </c>
      <c r="N632" s="131"/>
    </row>
    <row r="633" spans="1:14" s="44" customFormat="1" ht="18.75" thickBot="1">
      <c r="A633" s="146"/>
      <c r="B633" s="71">
        <v>142</v>
      </c>
      <c r="C633" s="44" t="s">
        <v>2400</v>
      </c>
      <c r="F633" s="148" t="s">
        <v>33</v>
      </c>
      <c r="G633" s="71" t="s">
        <v>80</v>
      </c>
      <c r="H633" s="75"/>
      <c r="J633" s="44" t="s">
        <v>1370</v>
      </c>
      <c r="K633" s="75">
        <f t="shared" si="12"/>
        <v>0</v>
      </c>
      <c r="L633" s="44" t="s">
        <v>2401</v>
      </c>
      <c r="M633" s="44" t="s">
        <v>2402</v>
      </c>
      <c r="N633" s="131"/>
    </row>
    <row r="634" spans="1:14" s="44" customFormat="1" ht="18.75" thickBot="1">
      <c r="A634" s="146"/>
      <c r="B634" s="71">
        <v>552</v>
      </c>
      <c r="C634" s="44" t="s">
        <v>2236</v>
      </c>
      <c r="F634" s="148" t="s">
        <v>33</v>
      </c>
      <c r="G634" s="71" t="s">
        <v>80</v>
      </c>
      <c r="H634" s="75"/>
      <c r="J634" s="44" t="s">
        <v>1370</v>
      </c>
      <c r="K634" s="75">
        <f t="shared" si="12"/>
        <v>0</v>
      </c>
      <c r="L634" s="44" t="s">
        <v>2237</v>
      </c>
      <c r="M634" s="44" t="s">
        <v>2238</v>
      </c>
      <c r="N634" s="131"/>
    </row>
    <row r="635" spans="1:14" s="44" customFormat="1" ht="18.75" thickBot="1">
      <c r="A635" s="146"/>
      <c r="B635" s="71">
        <v>227</v>
      </c>
      <c r="C635" s="44" t="s">
        <v>2239</v>
      </c>
      <c r="F635" s="148"/>
      <c r="G635" s="71" t="s">
        <v>80</v>
      </c>
      <c r="H635" s="75"/>
      <c r="J635" s="44" t="s">
        <v>1370</v>
      </c>
      <c r="K635" s="75">
        <f t="shared" si="12"/>
        <v>0</v>
      </c>
      <c r="L635" s="44" t="s">
        <v>2240</v>
      </c>
      <c r="M635" s="44" t="s">
        <v>2241</v>
      </c>
      <c r="N635" s="131"/>
    </row>
    <row r="636" spans="1:14" s="44" customFormat="1" ht="18.75" thickBot="1">
      <c r="A636" s="146"/>
      <c r="B636" s="71">
        <v>834</v>
      </c>
      <c r="C636" s="44" t="s">
        <v>1011</v>
      </c>
      <c r="F636" s="148" t="s">
        <v>1456</v>
      </c>
      <c r="G636" s="71" t="s">
        <v>80</v>
      </c>
      <c r="H636" s="75"/>
      <c r="J636" s="44" t="s">
        <v>1370</v>
      </c>
      <c r="K636" s="75">
        <f t="shared" si="12"/>
        <v>0</v>
      </c>
      <c r="L636" s="44" t="s">
        <v>1012</v>
      </c>
      <c r="M636" s="44" t="s">
        <v>1013</v>
      </c>
      <c r="N636" s="131"/>
    </row>
    <row r="637" spans="1:14" s="44" customFormat="1" ht="18.75" thickBot="1">
      <c r="A637" s="146"/>
      <c r="B637" s="71">
        <v>399</v>
      </c>
      <c r="C637" s="44" t="s">
        <v>2403</v>
      </c>
      <c r="F637" s="148" t="s">
        <v>875</v>
      </c>
      <c r="G637" s="71" t="s">
        <v>80</v>
      </c>
      <c r="H637" s="75"/>
      <c r="J637" s="44" t="s">
        <v>1370</v>
      </c>
      <c r="K637" s="75">
        <f t="shared" si="12"/>
        <v>0</v>
      </c>
      <c r="L637" s="44" t="s">
        <v>2404</v>
      </c>
      <c r="M637" s="44" t="s">
        <v>2405</v>
      </c>
      <c r="N637" s="131"/>
    </row>
    <row r="638" spans="1:14" s="44" customFormat="1" ht="18.75" thickBot="1">
      <c r="A638" s="146"/>
      <c r="B638" s="71">
        <v>394</v>
      </c>
      <c r="C638" s="44" t="s">
        <v>1014</v>
      </c>
      <c r="F638" s="148" t="s">
        <v>875</v>
      </c>
      <c r="G638" s="71" t="s">
        <v>27</v>
      </c>
      <c r="H638" s="75"/>
      <c r="J638" s="44" t="s">
        <v>1370</v>
      </c>
      <c r="K638" s="75">
        <f t="shared" si="12"/>
        <v>0</v>
      </c>
      <c r="L638" s="44" t="s">
        <v>1222</v>
      </c>
      <c r="M638" s="44" t="s">
        <v>1223</v>
      </c>
      <c r="N638" s="131"/>
    </row>
    <row r="639" spans="1:14" s="44" customFormat="1" ht="18.75" thickBot="1">
      <c r="A639" s="146"/>
      <c r="B639" s="71">
        <v>220</v>
      </c>
      <c r="C639" s="44" t="s">
        <v>397</v>
      </c>
      <c r="F639" s="148"/>
      <c r="G639" s="71" t="s">
        <v>80</v>
      </c>
      <c r="H639" s="75"/>
      <c r="J639" s="44" t="s">
        <v>1491</v>
      </c>
      <c r="K639" s="75">
        <f t="shared" si="12"/>
        <v>0</v>
      </c>
      <c r="L639" s="44" t="s">
        <v>398</v>
      </c>
      <c r="M639" s="44" t="s">
        <v>399</v>
      </c>
      <c r="N639" s="131"/>
    </row>
    <row r="640" spans="1:14" s="44" customFormat="1" ht="18.75" thickBot="1">
      <c r="A640" s="146"/>
      <c r="B640" s="71">
        <v>219</v>
      </c>
      <c r="C640" s="44" t="s">
        <v>2406</v>
      </c>
      <c r="F640" s="148"/>
      <c r="G640" s="71" t="s">
        <v>80</v>
      </c>
      <c r="H640" s="75"/>
      <c r="J640" s="44" t="s">
        <v>1370</v>
      </c>
      <c r="K640" s="75">
        <f t="shared" si="12"/>
        <v>0</v>
      </c>
      <c r="L640" s="44" t="s">
        <v>2407</v>
      </c>
      <c r="M640" s="44" t="s">
        <v>2408</v>
      </c>
      <c r="N640" s="131"/>
    </row>
    <row r="641" spans="1:14" s="44" customFormat="1" ht="18.75" thickBot="1">
      <c r="A641" s="146"/>
      <c r="B641" s="71">
        <v>264</v>
      </c>
      <c r="C641" s="44" t="s">
        <v>2242</v>
      </c>
      <c r="F641" s="148" t="s">
        <v>33</v>
      </c>
      <c r="G641" s="71" t="s">
        <v>80</v>
      </c>
      <c r="H641" s="75"/>
      <c r="J641" s="44" t="s">
        <v>1370</v>
      </c>
      <c r="K641" s="75">
        <f t="shared" si="12"/>
        <v>0</v>
      </c>
      <c r="L641" s="44" t="s">
        <v>2243</v>
      </c>
      <c r="M641" s="44" t="s">
        <v>2244</v>
      </c>
      <c r="N641" s="131"/>
    </row>
    <row r="642" spans="1:14" s="44" customFormat="1" ht="18.75" thickBot="1">
      <c r="A642" s="146"/>
      <c r="B642" s="71">
        <v>258</v>
      </c>
      <c r="C642" s="44" t="s">
        <v>2409</v>
      </c>
      <c r="F642" s="148" t="s">
        <v>33</v>
      </c>
      <c r="G642" s="71" t="s">
        <v>80</v>
      </c>
      <c r="H642" s="75"/>
      <c r="J642" s="44" t="s">
        <v>1370</v>
      </c>
      <c r="K642" s="75">
        <f t="shared" si="12"/>
        <v>0</v>
      </c>
      <c r="L642" s="44" t="s">
        <v>2410</v>
      </c>
      <c r="M642" s="44" t="s">
        <v>2411</v>
      </c>
      <c r="N642" s="131"/>
    </row>
    <row r="643" spans="1:14" s="44" customFormat="1" ht="18.75" thickBot="1">
      <c r="A643" s="146"/>
      <c r="B643" s="71">
        <v>222</v>
      </c>
      <c r="C643" s="44" t="s">
        <v>1540</v>
      </c>
      <c r="F643" s="148" t="s">
        <v>33</v>
      </c>
      <c r="G643" s="71" t="s">
        <v>80</v>
      </c>
      <c r="H643" s="75"/>
      <c r="J643" s="44" t="s">
        <v>1370</v>
      </c>
      <c r="K643" s="75">
        <f t="shared" si="12"/>
        <v>0</v>
      </c>
      <c r="L643" s="44" t="s">
        <v>933</v>
      </c>
      <c r="M643" s="44" t="s">
        <v>934</v>
      </c>
      <c r="N643" s="131"/>
    </row>
    <row r="644" spans="1:14" s="44" customFormat="1" ht="18.75" thickBot="1">
      <c r="A644" s="146"/>
      <c r="B644" s="71">
        <v>112</v>
      </c>
      <c r="C644" s="44" t="s">
        <v>774</v>
      </c>
      <c r="F644" s="148"/>
      <c r="G644" s="71" t="s">
        <v>80</v>
      </c>
      <c r="H644" s="75"/>
      <c r="J644" s="44" t="s">
        <v>1370</v>
      </c>
      <c r="K644" s="75">
        <f t="shared" si="12"/>
        <v>0</v>
      </c>
      <c r="L644" s="44" t="s">
        <v>775</v>
      </c>
      <c r="M644" s="44" t="s">
        <v>776</v>
      </c>
      <c r="N644" s="131"/>
    </row>
    <row r="645" spans="1:14" s="44" customFormat="1" ht="18.75" thickBot="1">
      <c r="A645" s="146"/>
      <c r="B645" s="71">
        <v>35</v>
      </c>
      <c r="C645" s="44" t="s">
        <v>2245</v>
      </c>
      <c r="F645" s="148"/>
      <c r="G645" s="71" t="s">
        <v>80</v>
      </c>
      <c r="H645" s="75"/>
      <c r="J645" s="44" t="s">
        <v>1370</v>
      </c>
      <c r="K645" s="75">
        <f t="shared" si="12"/>
        <v>0</v>
      </c>
      <c r="L645" s="44" t="s">
        <v>2246</v>
      </c>
      <c r="M645" s="44" t="s">
        <v>2247</v>
      </c>
      <c r="N645" s="131"/>
    </row>
    <row r="646" spans="1:14" s="44" customFormat="1" ht="18.75" thickBot="1">
      <c r="A646" s="146"/>
      <c r="B646" s="71">
        <v>216</v>
      </c>
      <c r="C646" s="44" t="s">
        <v>1776</v>
      </c>
      <c r="F646" s="148"/>
      <c r="G646" s="71" t="s">
        <v>23</v>
      </c>
      <c r="H646" s="75"/>
      <c r="J646" s="44" t="s">
        <v>2806</v>
      </c>
      <c r="K646" s="75">
        <f t="shared" si="12"/>
        <v>0</v>
      </c>
      <c r="L646" s="44" t="s">
        <v>1777</v>
      </c>
      <c r="M646" s="44" t="s">
        <v>1778</v>
      </c>
      <c r="N646" s="131"/>
    </row>
    <row r="647" spans="1:14" s="44" customFormat="1" ht="18.75" thickBot="1">
      <c r="A647" s="146"/>
      <c r="B647" s="71">
        <v>72</v>
      </c>
      <c r="C647" s="44" t="s">
        <v>1779</v>
      </c>
      <c r="F647" s="148"/>
      <c r="G647" s="71" t="s">
        <v>23</v>
      </c>
      <c r="H647" s="75"/>
      <c r="J647" s="44" t="s">
        <v>2806</v>
      </c>
      <c r="K647" s="75">
        <f t="shared" si="12"/>
        <v>0</v>
      </c>
      <c r="L647" s="44" t="s">
        <v>1780</v>
      </c>
      <c r="M647" s="44" t="s">
        <v>1781</v>
      </c>
      <c r="N647" s="131"/>
    </row>
    <row r="648" spans="1:14" s="44" customFormat="1" ht="18.75" thickBot="1">
      <c r="A648" s="146"/>
      <c r="B648" s="71">
        <v>89</v>
      </c>
      <c r="C648" s="44" t="s">
        <v>1782</v>
      </c>
      <c r="F648" s="148"/>
      <c r="G648" s="71" t="s">
        <v>23</v>
      </c>
      <c r="H648" s="75"/>
      <c r="J648" s="44" t="s">
        <v>2806</v>
      </c>
      <c r="K648" s="75">
        <f t="shared" si="12"/>
        <v>0</v>
      </c>
      <c r="L648" s="44" t="s">
        <v>1783</v>
      </c>
      <c r="M648" s="44" t="s">
        <v>1784</v>
      </c>
      <c r="N648" s="131"/>
    </row>
    <row r="649" spans="1:14" s="109" customFormat="1" ht="18" customHeight="1" thickBot="1">
      <c r="A649" s="146"/>
      <c r="B649" s="71">
        <v>85</v>
      </c>
      <c r="C649" s="44" t="s">
        <v>1785</v>
      </c>
      <c r="D649" s="44"/>
      <c r="E649" s="44"/>
      <c r="F649" s="148"/>
      <c r="G649" s="71" t="s">
        <v>23</v>
      </c>
      <c r="H649" s="75"/>
      <c r="I649" s="44"/>
      <c r="J649" s="44" t="s">
        <v>2806</v>
      </c>
      <c r="K649" s="75">
        <f t="shared" si="12"/>
        <v>0</v>
      </c>
      <c r="L649" s="44" t="s">
        <v>1786</v>
      </c>
      <c r="M649" s="44" t="s">
        <v>1787</v>
      </c>
      <c r="N649" s="131"/>
    </row>
    <row r="650" spans="1:14" s="44" customFormat="1" ht="18.75" thickBot="1">
      <c r="A650" s="146"/>
      <c r="B650" s="71">
        <v>108</v>
      </c>
      <c r="C650" s="44" t="s">
        <v>1788</v>
      </c>
      <c r="F650" s="148"/>
      <c r="G650" s="71" t="s">
        <v>23</v>
      </c>
      <c r="H650" s="75"/>
      <c r="J650" s="44" t="s">
        <v>2806</v>
      </c>
      <c r="K650" s="75">
        <f t="shared" si="12"/>
        <v>0</v>
      </c>
      <c r="L650" s="44" t="s">
        <v>1789</v>
      </c>
      <c r="M650" s="44" t="s">
        <v>1790</v>
      </c>
      <c r="N650" s="131"/>
    </row>
    <row r="651" spans="1:14" s="44" customFormat="1" ht="18.75" thickBot="1">
      <c r="A651" s="146"/>
      <c r="B651" s="71">
        <v>122</v>
      </c>
      <c r="C651" s="44" t="s">
        <v>1394</v>
      </c>
      <c r="F651" s="148"/>
      <c r="G651" s="71" t="s">
        <v>23</v>
      </c>
      <c r="H651" s="75"/>
      <c r="J651" s="44" t="s">
        <v>2806</v>
      </c>
      <c r="K651" s="75">
        <f t="shared" si="12"/>
        <v>0</v>
      </c>
      <c r="L651" s="44" t="s">
        <v>1395</v>
      </c>
      <c r="M651" s="44" t="s">
        <v>1396</v>
      </c>
      <c r="N651" s="131"/>
    </row>
    <row r="652" spans="1:14" s="44" customFormat="1" ht="18.75" thickBot="1">
      <c r="A652" s="146"/>
      <c r="B652" s="71">
        <v>182</v>
      </c>
      <c r="C652" s="44" t="s">
        <v>1791</v>
      </c>
      <c r="F652" s="148"/>
      <c r="G652" s="71" t="s">
        <v>23</v>
      </c>
      <c r="H652" s="75"/>
      <c r="J652" s="44" t="s">
        <v>2806</v>
      </c>
      <c r="K652" s="75">
        <f t="shared" si="12"/>
        <v>0</v>
      </c>
      <c r="L652" s="44" t="s">
        <v>1792</v>
      </c>
      <c r="M652" s="44" t="s">
        <v>1793</v>
      </c>
      <c r="N652" s="131"/>
    </row>
    <row r="653" spans="1:14" s="44" customFormat="1" ht="18.75" thickBot="1">
      <c r="A653" s="146"/>
      <c r="B653" s="71">
        <v>109</v>
      </c>
      <c r="C653" s="44" t="s">
        <v>2248</v>
      </c>
      <c r="F653" s="148"/>
      <c r="G653" s="71" t="s">
        <v>23</v>
      </c>
      <c r="H653" s="75"/>
      <c r="J653" s="44" t="s">
        <v>2806</v>
      </c>
      <c r="K653" s="75">
        <f t="shared" si="12"/>
        <v>0</v>
      </c>
      <c r="L653" s="44" t="s">
        <v>2249</v>
      </c>
      <c r="M653" s="44" t="s">
        <v>2250</v>
      </c>
      <c r="N653" s="131"/>
    </row>
    <row r="654" spans="1:14" s="44" customFormat="1" ht="18.75" thickBot="1">
      <c r="A654" s="146"/>
      <c r="B654" s="71">
        <v>212</v>
      </c>
      <c r="C654" s="152" t="s">
        <v>777</v>
      </c>
      <c r="F654" s="148" t="s">
        <v>33</v>
      </c>
      <c r="G654" s="71" t="s">
        <v>23</v>
      </c>
      <c r="H654" s="75"/>
      <c r="J654" s="44" t="s">
        <v>2806</v>
      </c>
      <c r="K654" s="75">
        <f t="shared" si="12"/>
        <v>0</v>
      </c>
      <c r="L654" s="44" t="s">
        <v>778</v>
      </c>
      <c r="M654" s="44" t="s">
        <v>779</v>
      </c>
      <c r="N654" s="109"/>
    </row>
    <row r="655" spans="1:14" s="44" customFormat="1" ht="18.75" thickBot="1">
      <c r="A655" s="146"/>
      <c r="B655" s="71">
        <v>402</v>
      </c>
      <c r="C655" s="44" t="s">
        <v>1397</v>
      </c>
      <c r="F655" s="148" t="s">
        <v>33</v>
      </c>
      <c r="G655" s="71" t="s">
        <v>23</v>
      </c>
      <c r="H655" s="75"/>
      <c r="J655" s="44" t="s">
        <v>1491</v>
      </c>
      <c r="K655" s="75">
        <f t="shared" si="12"/>
        <v>0</v>
      </c>
      <c r="L655" s="44" t="s">
        <v>1398</v>
      </c>
      <c r="M655" s="44" t="s">
        <v>1399</v>
      </c>
      <c r="N655" s="131"/>
    </row>
    <row r="656" spans="1:14" s="44" customFormat="1" ht="18.75" thickBot="1">
      <c r="A656" s="146"/>
      <c r="B656" s="71">
        <v>211</v>
      </c>
      <c r="C656" s="44" t="s">
        <v>781</v>
      </c>
      <c r="F656" s="148" t="s">
        <v>33</v>
      </c>
      <c r="G656" s="71" t="s">
        <v>23</v>
      </c>
      <c r="H656" s="75"/>
      <c r="J656" s="44" t="s">
        <v>2806</v>
      </c>
      <c r="K656" s="75">
        <f t="shared" si="12"/>
        <v>0</v>
      </c>
      <c r="L656" s="44" t="s">
        <v>782</v>
      </c>
      <c r="M656" s="44" t="s">
        <v>783</v>
      </c>
      <c r="N656" s="131"/>
    </row>
    <row r="657" spans="1:264" s="109" customFormat="1" ht="18" customHeight="1" thickBot="1">
      <c r="A657" s="146"/>
      <c r="B657" s="71">
        <v>81</v>
      </c>
      <c r="C657" s="44" t="s">
        <v>1794</v>
      </c>
      <c r="D657" s="44"/>
      <c r="E657" s="44"/>
      <c r="F657" s="148" t="s">
        <v>33</v>
      </c>
      <c r="G657" s="71" t="s">
        <v>23</v>
      </c>
      <c r="H657" s="75"/>
      <c r="I657" s="44"/>
      <c r="J657" s="44" t="s">
        <v>2806</v>
      </c>
      <c r="K657" s="75">
        <f t="shared" si="12"/>
        <v>0</v>
      </c>
      <c r="L657" s="44" t="s">
        <v>1795</v>
      </c>
      <c r="M657" s="44" t="s">
        <v>1796</v>
      </c>
      <c r="N657" s="131"/>
      <c r="O657" s="44"/>
      <c r="P657" s="44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  <c r="AE657" s="44"/>
      <c r="AF657" s="44"/>
      <c r="AG657" s="44"/>
      <c r="AH657" s="44"/>
      <c r="AI657" s="44"/>
      <c r="AJ657" s="44"/>
      <c r="AK657" s="44"/>
      <c r="AL657" s="44"/>
      <c r="AM657" s="44"/>
      <c r="AN657" s="44"/>
      <c r="AO657" s="44"/>
      <c r="AP657" s="44"/>
      <c r="AQ657" s="44"/>
      <c r="AR657" s="44"/>
      <c r="AS657" s="44"/>
      <c r="AT657" s="44"/>
      <c r="AU657" s="44"/>
      <c r="AV657" s="44"/>
      <c r="AW657" s="44"/>
      <c r="AX657" s="44"/>
      <c r="AY657" s="44"/>
      <c r="AZ657" s="44"/>
      <c r="BA657" s="44"/>
      <c r="BB657" s="44"/>
      <c r="BC657" s="44"/>
      <c r="BD657" s="44"/>
      <c r="BE657" s="44"/>
      <c r="BF657" s="44"/>
      <c r="BG657" s="44"/>
      <c r="BH657" s="44"/>
      <c r="BI657" s="44"/>
      <c r="BJ657" s="44"/>
      <c r="BK657" s="44"/>
      <c r="BL657" s="44"/>
      <c r="BM657" s="44"/>
      <c r="BN657" s="44"/>
      <c r="BO657" s="44"/>
      <c r="BP657" s="44"/>
      <c r="BQ657" s="44"/>
      <c r="BR657" s="44"/>
      <c r="BS657" s="44"/>
      <c r="BT657" s="44"/>
      <c r="BU657" s="44"/>
      <c r="BV657" s="44"/>
      <c r="BW657" s="44"/>
      <c r="BX657" s="44"/>
      <c r="BY657" s="44"/>
      <c r="BZ657" s="44"/>
      <c r="CA657" s="44"/>
      <c r="CB657" s="44"/>
      <c r="CC657" s="44"/>
      <c r="CD657" s="44"/>
      <c r="CE657" s="44"/>
      <c r="CF657" s="44"/>
      <c r="CG657" s="44"/>
      <c r="CH657" s="44"/>
      <c r="CI657" s="44"/>
      <c r="CJ657" s="44"/>
      <c r="CK657" s="44"/>
      <c r="CL657" s="44"/>
      <c r="CM657" s="44"/>
      <c r="CN657" s="44"/>
      <c r="CO657" s="44"/>
      <c r="CP657" s="44"/>
      <c r="CQ657" s="44"/>
      <c r="CR657" s="44"/>
      <c r="CS657" s="44"/>
      <c r="CT657" s="44"/>
      <c r="CU657" s="44"/>
      <c r="CV657" s="44"/>
      <c r="CW657" s="44"/>
      <c r="CX657" s="44"/>
      <c r="CY657" s="44"/>
      <c r="CZ657" s="44"/>
      <c r="DA657" s="44"/>
      <c r="DB657" s="44"/>
      <c r="DC657" s="44"/>
      <c r="DD657" s="44"/>
      <c r="DE657" s="44"/>
      <c r="DF657" s="44"/>
      <c r="DG657" s="44"/>
      <c r="DH657" s="44"/>
      <c r="DI657" s="44"/>
      <c r="DJ657" s="44"/>
      <c r="DK657" s="44"/>
      <c r="DL657" s="44"/>
      <c r="DM657" s="44"/>
      <c r="DN657" s="44"/>
      <c r="DO657" s="44"/>
      <c r="DP657" s="44"/>
      <c r="DQ657" s="44"/>
      <c r="DR657" s="44"/>
      <c r="DS657" s="44"/>
      <c r="DT657" s="44"/>
      <c r="DU657" s="44"/>
      <c r="DV657" s="44"/>
      <c r="DW657" s="44"/>
      <c r="DX657" s="44"/>
      <c r="DY657" s="44"/>
      <c r="DZ657" s="44"/>
      <c r="EA657" s="44"/>
      <c r="EB657" s="44"/>
      <c r="EC657" s="44"/>
      <c r="ED657" s="44"/>
      <c r="EE657" s="44"/>
      <c r="EF657" s="44"/>
      <c r="EG657" s="44"/>
      <c r="EH657" s="44"/>
      <c r="EI657" s="44"/>
      <c r="EJ657" s="44"/>
      <c r="EK657" s="44"/>
      <c r="EL657" s="44"/>
      <c r="EM657" s="44"/>
      <c r="EN657" s="44"/>
      <c r="EO657" s="44"/>
      <c r="EP657" s="44"/>
      <c r="EQ657" s="44"/>
      <c r="ER657" s="44"/>
      <c r="ES657" s="44"/>
      <c r="ET657" s="44"/>
      <c r="EU657" s="44"/>
      <c r="EV657" s="44"/>
      <c r="EW657" s="44"/>
      <c r="EX657" s="44"/>
      <c r="EY657" s="44"/>
      <c r="EZ657" s="44"/>
      <c r="FA657" s="44"/>
      <c r="FB657" s="44"/>
      <c r="FC657" s="44"/>
      <c r="FD657" s="44"/>
      <c r="FE657" s="44"/>
      <c r="FF657" s="44"/>
      <c r="FG657" s="44"/>
      <c r="FH657" s="44"/>
      <c r="FI657" s="44"/>
      <c r="FJ657" s="44"/>
      <c r="FK657" s="44"/>
      <c r="FL657" s="44"/>
      <c r="FM657" s="44"/>
      <c r="FN657" s="44"/>
      <c r="FO657" s="44"/>
      <c r="FP657" s="44"/>
      <c r="FQ657" s="44"/>
      <c r="FR657" s="44"/>
      <c r="FS657" s="44"/>
      <c r="FT657" s="44"/>
      <c r="FU657" s="44"/>
      <c r="FV657" s="44"/>
      <c r="FW657" s="44"/>
      <c r="FX657" s="44"/>
      <c r="FY657" s="44"/>
      <c r="FZ657" s="44"/>
      <c r="GA657" s="44"/>
      <c r="GB657" s="44"/>
      <c r="GC657" s="44"/>
      <c r="GD657" s="44"/>
      <c r="GE657" s="44"/>
      <c r="GF657" s="44"/>
      <c r="GG657" s="44"/>
      <c r="GH657" s="44"/>
      <c r="GI657" s="44"/>
      <c r="GJ657" s="44"/>
      <c r="GK657" s="44"/>
      <c r="GL657" s="44"/>
      <c r="GM657" s="44"/>
      <c r="GN657" s="44"/>
      <c r="GO657" s="44"/>
      <c r="GP657" s="44"/>
      <c r="GQ657" s="44"/>
      <c r="GR657" s="44"/>
      <c r="GS657" s="44"/>
      <c r="GT657" s="44"/>
      <c r="GU657" s="44"/>
      <c r="GV657" s="44"/>
      <c r="GW657" s="44"/>
      <c r="GX657" s="44"/>
      <c r="GY657" s="44"/>
      <c r="GZ657" s="44"/>
      <c r="HA657" s="44"/>
      <c r="HB657" s="44"/>
      <c r="HC657" s="44"/>
      <c r="HD657" s="44"/>
      <c r="HE657" s="44"/>
      <c r="HF657" s="44"/>
      <c r="HG657" s="44"/>
      <c r="HH657" s="44"/>
      <c r="HI657" s="44"/>
      <c r="HJ657" s="44"/>
      <c r="HK657" s="44"/>
      <c r="HL657" s="44"/>
      <c r="HM657" s="44"/>
      <c r="HN657" s="44"/>
      <c r="HO657" s="44"/>
      <c r="HP657" s="44"/>
      <c r="HQ657" s="44"/>
      <c r="HR657" s="44"/>
      <c r="HS657" s="44"/>
      <c r="HT657" s="44"/>
      <c r="HU657" s="44"/>
      <c r="HV657" s="44"/>
      <c r="HW657" s="44"/>
      <c r="HX657" s="44"/>
      <c r="HY657" s="44"/>
      <c r="HZ657" s="44"/>
      <c r="IA657" s="44"/>
      <c r="IB657" s="44"/>
      <c r="IC657" s="44"/>
      <c r="ID657" s="44"/>
      <c r="IE657" s="44"/>
      <c r="IF657" s="44"/>
      <c r="IG657" s="44"/>
      <c r="IH657" s="44"/>
      <c r="II657" s="44"/>
      <c r="IJ657" s="44"/>
      <c r="IK657" s="44"/>
      <c r="IL657" s="44"/>
      <c r="IM657" s="44"/>
      <c r="IN657" s="44"/>
      <c r="IO657" s="44"/>
      <c r="IP657" s="44"/>
      <c r="IQ657" s="44"/>
      <c r="IR657" s="44"/>
      <c r="IS657" s="44"/>
      <c r="IT657" s="44"/>
      <c r="IU657" s="44"/>
      <c r="IV657" s="44"/>
      <c r="IW657" s="44"/>
      <c r="IX657" s="44"/>
      <c r="IY657" s="44"/>
      <c r="IZ657" s="44"/>
      <c r="JA657" s="44"/>
      <c r="JB657" s="44"/>
      <c r="JC657" s="44"/>
      <c r="JD657" s="44"/>
    </row>
    <row r="658" spans="1:264" s="44" customFormat="1" ht="18.75" thickBot="1">
      <c r="A658" s="146"/>
      <c r="B658" s="71">
        <v>195</v>
      </c>
      <c r="C658" s="44" t="s">
        <v>1797</v>
      </c>
      <c r="F658" s="148" t="s">
        <v>33</v>
      </c>
      <c r="G658" s="71" t="s">
        <v>23</v>
      </c>
      <c r="H658" s="75"/>
      <c r="J658" s="44" t="s">
        <v>2806</v>
      </c>
      <c r="K658" s="75">
        <f t="shared" si="12"/>
        <v>0</v>
      </c>
      <c r="L658" s="44" t="s">
        <v>1798</v>
      </c>
      <c r="M658" s="44" t="s">
        <v>1799</v>
      </c>
      <c r="N658" s="131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  <c r="Z658" s="109"/>
      <c r="AA658" s="109"/>
      <c r="AB658" s="109"/>
      <c r="AC658" s="109"/>
      <c r="AD658" s="109"/>
      <c r="AE658" s="109"/>
      <c r="AF658" s="109"/>
      <c r="AG658" s="109"/>
      <c r="AH658" s="109"/>
      <c r="AI658" s="109"/>
      <c r="AJ658" s="109"/>
      <c r="AK658" s="109"/>
      <c r="AL658" s="109"/>
      <c r="AM658" s="109"/>
      <c r="AN658" s="109"/>
      <c r="AO658" s="109"/>
      <c r="AP658" s="109"/>
      <c r="AQ658" s="109"/>
      <c r="AR658" s="109"/>
      <c r="AS658" s="109"/>
      <c r="AT658" s="109"/>
      <c r="AU658" s="109"/>
      <c r="AV658" s="109"/>
      <c r="AW658" s="109"/>
      <c r="AX658" s="109"/>
      <c r="AY658" s="109"/>
      <c r="AZ658" s="109"/>
      <c r="BA658" s="109"/>
      <c r="BB658" s="109"/>
      <c r="BC658" s="109"/>
      <c r="BD658" s="109"/>
      <c r="BE658" s="109"/>
      <c r="BF658" s="109"/>
      <c r="BG658" s="109"/>
      <c r="BH658" s="109"/>
      <c r="BI658" s="109"/>
      <c r="BJ658" s="109"/>
      <c r="BK658" s="109"/>
      <c r="BL658" s="109"/>
      <c r="BM658" s="109"/>
      <c r="BN658" s="109"/>
      <c r="BO658" s="109"/>
      <c r="BP658" s="109"/>
      <c r="BQ658" s="109"/>
      <c r="BR658" s="109"/>
      <c r="BS658" s="109"/>
      <c r="BT658" s="109"/>
      <c r="BU658" s="109"/>
      <c r="BV658" s="109"/>
      <c r="BW658" s="109"/>
      <c r="BX658" s="109"/>
      <c r="BY658" s="109"/>
      <c r="BZ658" s="109"/>
      <c r="CA658" s="109"/>
      <c r="CB658" s="109"/>
      <c r="CC658" s="109"/>
      <c r="CD658" s="109"/>
      <c r="CE658" s="109"/>
      <c r="CF658" s="109"/>
      <c r="CG658" s="109"/>
      <c r="CH658" s="109"/>
      <c r="CI658" s="109"/>
      <c r="CJ658" s="109"/>
      <c r="CK658" s="109"/>
      <c r="CL658" s="109"/>
      <c r="CM658" s="109"/>
      <c r="CN658" s="109"/>
      <c r="CO658" s="109"/>
      <c r="CP658" s="109"/>
      <c r="CQ658" s="109"/>
      <c r="CR658" s="109"/>
      <c r="CS658" s="109"/>
      <c r="CT658" s="109"/>
      <c r="CU658" s="109"/>
      <c r="CV658" s="109"/>
      <c r="CW658" s="109"/>
      <c r="CX658" s="109"/>
      <c r="CY658" s="109"/>
      <c r="CZ658" s="109"/>
      <c r="DA658" s="109"/>
      <c r="DB658" s="109"/>
      <c r="DC658" s="109"/>
      <c r="DD658" s="109"/>
      <c r="DE658" s="109"/>
      <c r="DF658" s="109"/>
      <c r="DG658" s="109"/>
      <c r="DH658" s="109"/>
      <c r="DI658" s="109"/>
      <c r="DJ658" s="109"/>
      <c r="DK658" s="109"/>
      <c r="DL658" s="109"/>
      <c r="DM658" s="109"/>
      <c r="DN658" s="109"/>
      <c r="DO658" s="109"/>
      <c r="DP658" s="109"/>
      <c r="DQ658" s="109"/>
      <c r="DR658" s="109"/>
      <c r="DS658" s="109"/>
      <c r="DT658" s="109"/>
      <c r="DU658" s="109"/>
      <c r="DV658" s="109"/>
      <c r="DW658" s="109"/>
      <c r="DX658" s="109"/>
      <c r="DY658" s="109"/>
      <c r="DZ658" s="109"/>
      <c r="EA658" s="109"/>
      <c r="EB658" s="109"/>
      <c r="EC658" s="109"/>
      <c r="ED658" s="109"/>
      <c r="EE658" s="109"/>
      <c r="EF658" s="109"/>
      <c r="EG658" s="109"/>
      <c r="EH658" s="109"/>
      <c r="EI658" s="109"/>
      <c r="EJ658" s="109"/>
      <c r="EK658" s="109"/>
      <c r="EL658" s="109"/>
      <c r="EM658" s="109"/>
      <c r="EN658" s="109"/>
      <c r="EO658" s="109"/>
      <c r="EP658" s="109"/>
      <c r="EQ658" s="109"/>
      <c r="ER658" s="109"/>
      <c r="ES658" s="109"/>
      <c r="ET658" s="109"/>
      <c r="EU658" s="109"/>
      <c r="EV658" s="109"/>
      <c r="EW658" s="109"/>
      <c r="EX658" s="109"/>
      <c r="EY658" s="109"/>
      <c r="EZ658" s="109"/>
      <c r="FA658" s="109"/>
      <c r="FB658" s="109"/>
      <c r="FC658" s="109"/>
      <c r="FD658" s="109"/>
      <c r="FE658" s="109"/>
      <c r="FF658" s="109"/>
      <c r="FG658" s="109"/>
      <c r="FH658" s="109"/>
      <c r="FI658" s="109"/>
      <c r="FJ658" s="109"/>
      <c r="FK658" s="109"/>
      <c r="FL658" s="109"/>
      <c r="FM658" s="109"/>
      <c r="FN658" s="109"/>
      <c r="FO658" s="109"/>
      <c r="FP658" s="109"/>
      <c r="FQ658" s="109"/>
      <c r="FR658" s="109"/>
      <c r="FS658" s="109"/>
      <c r="FT658" s="109"/>
      <c r="FU658" s="109"/>
      <c r="FV658" s="109"/>
      <c r="FW658" s="109"/>
      <c r="FX658" s="109"/>
      <c r="FY658" s="109"/>
      <c r="FZ658" s="109"/>
      <c r="GA658" s="109"/>
      <c r="GB658" s="109"/>
      <c r="GC658" s="109"/>
      <c r="GD658" s="109"/>
      <c r="GE658" s="109"/>
      <c r="GF658" s="109"/>
      <c r="GG658" s="109"/>
      <c r="GH658" s="109"/>
      <c r="GI658" s="109"/>
      <c r="GJ658" s="109"/>
      <c r="GK658" s="109"/>
      <c r="GL658" s="109"/>
      <c r="GM658" s="109"/>
      <c r="GN658" s="109"/>
      <c r="GO658" s="109"/>
      <c r="GP658" s="109"/>
      <c r="GQ658" s="109"/>
      <c r="GR658" s="109"/>
      <c r="GS658" s="109"/>
      <c r="GT658" s="109"/>
      <c r="GU658" s="109"/>
      <c r="GV658" s="109"/>
      <c r="GW658" s="109"/>
      <c r="GX658" s="109"/>
      <c r="GY658" s="109"/>
      <c r="GZ658" s="109"/>
      <c r="HA658" s="109"/>
      <c r="HB658" s="109"/>
      <c r="HC658" s="109"/>
      <c r="HD658" s="109"/>
      <c r="HE658" s="109"/>
      <c r="HF658" s="109"/>
      <c r="HG658" s="109"/>
      <c r="HH658" s="109"/>
      <c r="HI658" s="109"/>
      <c r="HJ658" s="109"/>
      <c r="HK658" s="109"/>
      <c r="HL658" s="109"/>
      <c r="HM658" s="109"/>
      <c r="HN658" s="109"/>
      <c r="HO658" s="109"/>
      <c r="HP658" s="109"/>
      <c r="HQ658" s="109"/>
      <c r="HR658" s="109"/>
      <c r="HS658" s="109"/>
      <c r="HT658" s="109"/>
      <c r="HU658" s="109"/>
      <c r="HV658" s="109"/>
      <c r="HW658" s="109"/>
      <c r="HX658" s="109"/>
      <c r="HY658" s="109"/>
      <c r="HZ658" s="109"/>
      <c r="IA658" s="109"/>
      <c r="IB658" s="109"/>
      <c r="IC658" s="109"/>
      <c r="ID658" s="109"/>
      <c r="IE658" s="109"/>
      <c r="IF658" s="109"/>
      <c r="IG658" s="109"/>
      <c r="IH658" s="109"/>
      <c r="II658" s="109"/>
      <c r="IJ658" s="109"/>
      <c r="IK658" s="109"/>
      <c r="IL658" s="109"/>
      <c r="IM658" s="109"/>
      <c r="IN658" s="109"/>
      <c r="IO658" s="109"/>
      <c r="IP658" s="109"/>
      <c r="IQ658" s="109"/>
      <c r="IR658" s="109"/>
      <c r="IS658" s="109"/>
      <c r="IT658" s="109"/>
      <c r="IU658" s="109"/>
      <c r="IV658" s="109"/>
      <c r="IW658" s="109"/>
      <c r="IX658" s="109"/>
      <c r="IY658" s="109"/>
      <c r="IZ658" s="109"/>
      <c r="JA658" s="109"/>
      <c r="JB658" s="109"/>
      <c r="JC658" s="109"/>
      <c r="JD658" s="109"/>
    </row>
    <row r="659" spans="1:264" s="44" customFormat="1" ht="18.75" thickBot="1">
      <c r="A659" s="146"/>
      <c r="B659" s="71">
        <v>248</v>
      </c>
      <c r="C659" s="44" t="s">
        <v>1681</v>
      </c>
      <c r="F659" s="148" t="s">
        <v>33</v>
      </c>
      <c r="G659" s="71" t="s">
        <v>23</v>
      </c>
      <c r="H659" s="75"/>
      <c r="J659" s="44" t="s">
        <v>1370</v>
      </c>
      <c r="K659" s="75">
        <f t="shared" si="12"/>
        <v>0</v>
      </c>
      <c r="L659" s="44" t="s">
        <v>1682</v>
      </c>
      <c r="M659" s="44" t="s">
        <v>1683</v>
      </c>
      <c r="N659" s="131"/>
    </row>
    <row r="660" spans="1:264" s="44" customFormat="1" ht="18.75" thickBot="1">
      <c r="A660" s="146"/>
      <c r="B660" s="71">
        <v>239</v>
      </c>
      <c r="C660" s="44" t="s">
        <v>1400</v>
      </c>
      <c r="F660" s="148" t="s">
        <v>33</v>
      </c>
      <c r="G660" s="71" t="s">
        <v>23</v>
      </c>
      <c r="H660" s="75"/>
      <c r="J660" s="44" t="s">
        <v>2806</v>
      </c>
      <c r="K660" s="75">
        <f t="shared" si="12"/>
        <v>0</v>
      </c>
      <c r="L660" s="44" t="s">
        <v>1401</v>
      </c>
      <c r="M660" s="44" t="s">
        <v>1402</v>
      </c>
      <c r="N660" s="131"/>
    </row>
    <row r="661" spans="1:264" s="44" customFormat="1" ht="18.75" thickBot="1">
      <c r="A661" s="146"/>
      <c r="B661" s="71">
        <v>78</v>
      </c>
      <c r="C661" s="44" t="s">
        <v>2251</v>
      </c>
      <c r="F661" s="148" t="s">
        <v>33</v>
      </c>
      <c r="G661" s="71" t="s">
        <v>23</v>
      </c>
      <c r="H661" s="75"/>
      <c r="J661" s="44" t="s">
        <v>1491</v>
      </c>
      <c r="K661" s="75">
        <f t="shared" si="12"/>
        <v>0</v>
      </c>
      <c r="L661" s="44" t="s">
        <v>2252</v>
      </c>
      <c r="M661" s="44" t="s">
        <v>2253</v>
      </c>
      <c r="N661" s="131"/>
    </row>
    <row r="662" spans="1:264" s="44" customFormat="1" ht="18.75" thickBot="1">
      <c r="A662" s="146"/>
      <c r="B662" s="71">
        <v>497</v>
      </c>
      <c r="C662" s="44" t="s">
        <v>2254</v>
      </c>
      <c r="F662" s="148"/>
      <c r="G662" s="71" t="s">
        <v>27</v>
      </c>
      <c r="H662" s="75"/>
      <c r="J662" s="44" t="s">
        <v>1370</v>
      </c>
      <c r="K662" s="75">
        <f t="shared" si="12"/>
        <v>0</v>
      </c>
      <c r="L662" s="44" t="s">
        <v>2255</v>
      </c>
      <c r="M662" s="44" t="s">
        <v>2256</v>
      </c>
      <c r="N662" s="131"/>
    </row>
    <row r="663" spans="1:264" s="44" customFormat="1" ht="18.75" thickBot="1">
      <c r="A663" s="146"/>
      <c r="B663" s="71">
        <v>360</v>
      </c>
      <c r="C663" s="44" t="s">
        <v>2412</v>
      </c>
      <c r="F663" s="148"/>
      <c r="G663" s="71" t="s">
        <v>27</v>
      </c>
      <c r="H663" s="75"/>
      <c r="J663" s="44" t="s">
        <v>1370</v>
      </c>
      <c r="K663" s="75">
        <f t="shared" si="12"/>
        <v>0</v>
      </c>
      <c r="L663" s="44" t="s">
        <v>2413</v>
      </c>
      <c r="M663" s="44" t="s">
        <v>2414</v>
      </c>
      <c r="N663" s="131"/>
    </row>
    <row r="664" spans="1:264" s="44" customFormat="1" ht="18.75" thickBot="1">
      <c r="A664" s="146"/>
      <c r="B664" s="71">
        <v>487</v>
      </c>
      <c r="C664" s="44" t="s">
        <v>2415</v>
      </c>
      <c r="F664" s="148"/>
      <c r="G664" s="71" t="s">
        <v>27</v>
      </c>
      <c r="H664" s="75"/>
      <c r="J664" s="44" t="s">
        <v>1370</v>
      </c>
      <c r="K664" s="75">
        <f t="shared" si="12"/>
        <v>0</v>
      </c>
      <c r="L664" s="44" t="s">
        <v>2416</v>
      </c>
      <c r="M664" s="44" t="s">
        <v>2417</v>
      </c>
      <c r="N664" s="109"/>
    </row>
    <row r="665" spans="1:264" s="44" customFormat="1" ht="18.75" thickBot="1">
      <c r="A665" s="146"/>
      <c r="B665" s="71">
        <v>358</v>
      </c>
      <c r="C665" s="44" t="s">
        <v>1541</v>
      </c>
      <c r="F665" s="148"/>
      <c r="G665" s="71" t="s">
        <v>27</v>
      </c>
      <c r="H665" s="75"/>
      <c r="J665" s="44" t="s">
        <v>1370</v>
      </c>
      <c r="K665" s="75">
        <f t="shared" si="12"/>
        <v>0</v>
      </c>
      <c r="L665" s="44" t="s">
        <v>1542</v>
      </c>
      <c r="M665" s="44" t="s">
        <v>1543</v>
      </c>
      <c r="N665" s="131"/>
    </row>
    <row r="666" spans="1:264" s="44" customFormat="1" ht="18.75" thickBot="1">
      <c r="A666" s="146"/>
      <c r="B666" s="71">
        <v>481</v>
      </c>
      <c r="C666" s="44" t="s">
        <v>1544</v>
      </c>
      <c r="F666" s="148" t="s">
        <v>33</v>
      </c>
      <c r="G666" s="71" t="s">
        <v>27</v>
      </c>
      <c r="H666" s="75"/>
      <c r="J666" s="44" t="s">
        <v>1370</v>
      </c>
      <c r="K666" s="75">
        <f t="shared" si="12"/>
        <v>0</v>
      </c>
      <c r="L666" s="44" t="s">
        <v>1545</v>
      </c>
      <c r="M666" s="44" t="s">
        <v>1546</v>
      </c>
      <c r="N666" s="131"/>
    </row>
    <row r="667" spans="1:264" s="44" customFormat="1" ht="18.75" thickBot="1">
      <c r="A667" s="146"/>
      <c r="B667" s="71">
        <v>496</v>
      </c>
      <c r="C667" s="44" t="s">
        <v>2418</v>
      </c>
      <c r="F667" s="148"/>
      <c r="G667" s="71" t="s">
        <v>27</v>
      </c>
      <c r="H667" s="75"/>
      <c r="J667" s="44" t="s">
        <v>1370</v>
      </c>
      <c r="K667" s="75">
        <f t="shared" si="12"/>
        <v>0</v>
      </c>
      <c r="L667" s="44" t="s">
        <v>2419</v>
      </c>
      <c r="M667" s="44" t="s">
        <v>2420</v>
      </c>
      <c r="N667" s="131"/>
    </row>
    <row r="668" spans="1:264" s="44" customFormat="1" ht="18.75" thickBot="1">
      <c r="A668" s="146"/>
      <c r="B668" s="71">
        <v>488</v>
      </c>
      <c r="C668" s="44" t="s">
        <v>2421</v>
      </c>
      <c r="F668" s="148"/>
      <c r="G668" s="71" t="s">
        <v>27</v>
      </c>
      <c r="H668" s="75"/>
      <c r="J668" s="44" t="s">
        <v>1370</v>
      </c>
      <c r="K668" s="75">
        <f t="shared" si="12"/>
        <v>0</v>
      </c>
      <c r="L668" s="44" t="s">
        <v>2422</v>
      </c>
      <c r="M668" s="44" t="s">
        <v>2423</v>
      </c>
      <c r="N668" s="131"/>
    </row>
    <row r="669" spans="1:264" s="44" customFormat="1" ht="18.75" thickBot="1">
      <c r="A669" s="146"/>
      <c r="B669" s="71">
        <v>35</v>
      </c>
      <c r="C669" s="44" t="s">
        <v>2424</v>
      </c>
      <c r="F669" s="148"/>
      <c r="G669" s="71" t="s">
        <v>80</v>
      </c>
      <c r="H669" s="75"/>
      <c r="J669" s="44" t="s">
        <v>1370</v>
      </c>
      <c r="K669" s="75">
        <f t="shared" si="12"/>
        <v>0</v>
      </c>
      <c r="L669" s="44" t="s">
        <v>2425</v>
      </c>
      <c r="M669" s="44" t="s">
        <v>2426</v>
      </c>
      <c r="N669" s="131"/>
    </row>
    <row r="670" spans="1:264" s="44" customFormat="1" ht="18.75" thickBot="1">
      <c r="A670" s="146"/>
      <c r="B670" s="71">
        <v>2314</v>
      </c>
      <c r="C670" s="44" t="s">
        <v>400</v>
      </c>
      <c r="F670" s="148"/>
      <c r="G670" s="71" t="s">
        <v>80</v>
      </c>
      <c r="H670" s="75"/>
      <c r="J670" s="44" t="s">
        <v>1370</v>
      </c>
      <c r="K670" s="75">
        <f t="shared" si="12"/>
        <v>0</v>
      </c>
      <c r="L670" s="44" t="s">
        <v>403</v>
      </c>
      <c r="M670" s="44" t="s">
        <v>404</v>
      </c>
      <c r="N670" s="131"/>
    </row>
    <row r="671" spans="1:264" s="44" customFormat="1" ht="18.75" thickBot="1">
      <c r="A671" s="146"/>
      <c r="B671" s="71">
        <v>550</v>
      </c>
      <c r="C671" s="44" t="s">
        <v>400</v>
      </c>
      <c r="F671" s="148"/>
      <c r="G671" s="71" t="s">
        <v>27</v>
      </c>
      <c r="H671" s="75"/>
      <c r="J671" s="44" t="s">
        <v>1370</v>
      </c>
      <c r="K671" s="75">
        <f t="shared" si="12"/>
        <v>0</v>
      </c>
      <c r="L671" s="44" t="s">
        <v>401</v>
      </c>
      <c r="M671" s="44" t="s">
        <v>402</v>
      </c>
      <c r="N671" s="131"/>
    </row>
    <row r="672" spans="1:264" s="44" customFormat="1" ht="18.75" thickBot="1">
      <c r="A672" s="146"/>
      <c r="B672" s="71">
        <v>438</v>
      </c>
      <c r="C672" s="44" t="s">
        <v>1547</v>
      </c>
      <c r="F672" s="148"/>
      <c r="G672" s="71" t="s">
        <v>27</v>
      </c>
      <c r="H672" s="75"/>
      <c r="J672" s="44" t="s">
        <v>1370</v>
      </c>
      <c r="K672" s="75">
        <f t="shared" si="12"/>
        <v>0</v>
      </c>
      <c r="L672" s="44" t="s">
        <v>1548</v>
      </c>
      <c r="M672" s="44" t="s">
        <v>1549</v>
      </c>
      <c r="N672" s="131"/>
    </row>
    <row r="673" spans="1:14" s="44" customFormat="1" ht="18.75" thickBot="1">
      <c r="A673" s="146"/>
      <c r="B673" s="71">
        <v>441</v>
      </c>
      <c r="C673" s="44" t="s">
        <v>1318</v>
      </c>
      <c r="F673" s="148"/>
      <c r="G673" s="71" t="s">
        <v>80</v>
      </c>
      <c r="H673" s="75"/>
      <c r="J673" s="44" t="s">
        <v>1370</v>
      </c>
      <c r="K673" s="75">
        <f t="shared" si="12"/>
        <v>0</v>
      </c>
      <c r="L673" s="44" t="s">
        <v>1319</v>
      </c>
      <c r="M673" s="44" t="s">
        <v>1320</v>
      </c>
      <c r="N673" s="131"/>
    </row>
    <row r="674" spans="1:14" s="44" customFormat="1" ht="18.75" thickBot="1">
      <c r="A674" s="146"/>
      <c r="B674" s="71">
        <v>435</v>
      </c>
      <c r="C674" s="44" t="s">
        <v>1403</v>
      </c>
      <c r="F674" s="148"/>
      <c r="G674" s="71" t="s">
        <v>27</v>
      </c>
      <c r="H674" s="75"/>
      <c r="J674" s="44" t="s">
        <v>1370</v>
      </c>
      <c r="K674" s="75">
        <f t="shared" si="12"/>
        <v>0</v>
      </c>
      <c r="L674" s="44" t="s">
        <v>1404</v>
      </c>
      <c r="M674" s="44" t="s">
        <v>1405</v>
      </c>
      <c r="N674" s="131"/>
    </row>
    <row r="675" spans="1:14" s="44" customFormat="1" ht="18.75" thickBot="1">
      <c r="A675" s="146"/>
      <c r="B675" s="71">
        <v>498</v>
      </c>
      <c r="C675" s="44" t="s">
        <v>2018</v>
      </c>
      <c r="F675" s="148"/>
      <c r="G675" s="71" t="s">
        <v>27</v>
      </c>
      <c r="H675" s="75"/>
      <c r="J675" s="44" t="s">
        <v>1370</v>
      </c>
      <c r="K675" s="75">
        <f t="shared" si="12"/>
        <v>0</v>
      </c>
      <c r="L675" s="44" t="s">
        <v>2019</v>
      </c>
      <c r="M675" s="44" t="s">
        <v>2020</v>
      </c>
      <c r="N675" s="131"/>
    </row>
    <row r="676" spans="1:14" s="44" customFormat="1" ht="18.75" thickBot="1">
      <c r="A676" s="146"/>
      <c r="B676" s="71">
        <v>404</v>
      </c>
      <c r="C676" s="44" t="s">
        <v>1480</v>
      </c>
      <c r="F676" s="148"/>
      <c r="G676" s="71" t="s">
        <v>80</v>
      </c>
      <c r="H676" s="75"/>
      <c r="J676" s="44" t="s">
        <v>1370</v>
      </c>
      <c r="K676" s="75">
        <f t="shared" si="12"/>
        <v>0</v>
      </c>
      <c r="L676" s="44" t="s">
        <v>1481</v>
      </c>
      <c r="M676" s="44" t="s">
        <v>1482</v>
      </c>
      <c r="N676" s="131"/>
    </row>
    <row r="677" spans="1:14" s="44" customFormat="1" ht="18.75" thickBot="1">
      <c r="A677" s="146"/>
      <c r="B677" s="71">
        <v>448</v>
      </c>
      <c r="C677" s="44" t="s">
        <v>1406</v>
      </c>
      <c r="F677" s="148"/>
      <c r="G677" s="71" t="s">
        <v>27</v>
      </c>
      <c r="H677" s="75"/>
      <c r="J677" s="44" t="s">
        <v>1370</v>
      </c>
      <c r="K677" s="75">
        <f t="shared" si="12"/>
        <v>0</v>
      </c>
      <c r="L677" s="44" t="s">
        <v>1407</v>
      </c>
      <c r="M677" s="44" t="s">
        <v>1408</v>
      </c>
      <c r="N677" s="131"/>
    </row>
    <row r="678" spans="1:14" s="44" customFormat="1" ht="18.75" thickBot="1">
      <c r="A678" s="146"/>
      <c r="B678" s="71">
        <v>478</v>
      </c>
      <c r="C678" s="44" t="s">
        <v>1483</v>
      </c>
      <c r="F678" s="148"/>
      <c r="G678" s="71" t="s">
        <v>80</v>
      </c>
      <c r="H678" s="75"/>
      <c r="J678" s="44" t="s">
        <v>1370</v>
      </c>
      <c r="K678" s="75">
        <f t="shared" si="12"/>
        <v>0</v>
      </c>
      <c r="L678" s="44" t="s">
        <v>1484</v>
      </c>
      <c r="M678" s="44" t="s">
        <v>1485</v>
      </c>
      <c r="N678" s="131"/>
    </row>
    <row r="679" spans="1:14" s="44" customFormat="1" ht="18.75" thickBot="1">
      <c r="A679" s="146"/>
      <c r="B679" s="71">
        <v>613</v>
      </c>
      <c r="C679" s="44" t="s">
        <v>1409</v>
      </c>
      <c r="F679" s="148"/>
      <c r="G679" s="71" t="s">
        <v>27</v>
      </c>
      <c r="H679" s="75"/>
      <c r="J679" s="44" t="s">
        <v>1370</v>
      </c>
      <c r="K679" s="75">
        <f t="shared" si="12"/>
        <v>0</v>
      </c>
      <c r="L679" s="44" t="s">
        <v>1410</v>
      </c>
      <c r="M679" s="44" t="s">
        <v>1411</v>
      </c>
      <c r="N679" s="131"/>
    </row>
    <row r="680" spans="1:14" s="44" customFormat="1" ht="18.75" thickBot="1">
      <c r="A680" s="146"/>
      <c r="B680" s="71">
        <v>249</v>
      </c>
      <c r="C680" s="44" t="s">
        <v>1412</v>
      </c>
      <c r="F680" s="148"/>
      <c r="G680" s="71" t="s">
        <v>27</v>
      </c>
      <c r="H680" s="75"/>
      <c r="J680" s="44" t="s">
        <v>1370</v>
      </c>
      <c r="K680" s="75">
        <f t="shared" si="12"/>
        <v>0</v>
      </c>
      <c r="L680" s="44" t="s">
        <v>1413</v>
      </c>
      <c r="M680" s="44" t="s">
        <v>1414</v>
      </c>
      <c r="N680" s="131"/>
    </row>
    <row r="681" spans="1:14" s="44" customFormat="1" ht="18.75" thickBot="1">
      <c r="A681" s="146"/>
      <c r="B681" s="71">
        <v>467</v>
      </c>
      <c r="C681" s="44" t="s">
        <v>1614</v>
      </c>
      <c r="F681" s="148"/>
      <c r="G681" s="71" t="s">
        <v>80</v>
      </c>
      <c r="H681" s="75"/>
      <c r="J681" s="44" t="s">
        <v>1370</v>
      </c>
      <c r="K681" s="75">
        <f t="shared" si="12"/>
        <v>0</v>
      </c>
      <c r="L681" s="44" t="s">
        <v>1615</v>
      </c>
      <c r="M681" s="44" t="s">
        <v>1616</v>
      </c>
      <c r="N681" s="131"/>
    </row>
    <row r="682" spans="1:14" s="44" customFormat="1" ht="18.75" thickBot="1">
      <c r="A682" s="146"/>
      <c r="B682" s="71">
        <v>146</v>
      </c>
      <c r="C682" s="44" t="s">
        <v>558</v>
      </c>
      <c r="F682" s="148" t="s">
        <v>33</v>
      </c>
      <c r="G682" s="71" t="s">
        <v>27</v>
      </c>
      <c r="H682" s="75"/>
      <c r="J682" s="44" t="s">
        <v>1370</v>
      </c>
      <c r="K682" s="75">
        <f t="shared" si="12"/>
        <v>0</v>
      </c>
      <c r="L682" s="44" t="s">
        <v>559</v>
      </c>
      <c r="M682" s="44" t="s">
        <v>560</v>
      </c>
      <c r="N682" s="131"/>
    </row>
    <row r="683" spans="1:14" s="44" customFormat="1" ht="18.75" thickBot="1">
      <c r="A683" s="146"/>
      <c r="B683" s="71">
        <v>638</v>
      </c>
      <c r="C683" s="44" t="s">
        <v>2427</v>
      </c>
      <c r="F683" s="148" t="s">
        <v>33</v>
      </c>
      <c r="G683" s="71" t="s">
        <v>27</v>
      </c>
      <c r="H683" s="75"/>
      <c r="J683" s="44" t="s">
        <v>1370</v>
      </c>
      <c r="K683" s="75">
        <f t="shared" si="12"/>
        <v>0</v>
      </c>
      <c r="L683" s="44" t="s">
        <v>2428</v>
      </c>
      <c r="M683" s="44" t="s">
        <v>2429</v>
      </c>
      <c r="N683" s="131"/>
    </row>
    <row r="684" spans="1:14" s="44" customFormat="1" ht="18.75" thickBot="1">
      <c r="A684" s="146"/>
      <c r="B684" s="71">
        <v>261</v>
      </c>
      <c r="C684" s="44" t="s">
        <v>405</v>
      </c>
      <c r="F684" s="148" t="s">
        <v>33</v>
      </c>
      <c r="G684" s="71" t="s">
        <v>27</v>
      </c>
      <c r="H684" s="75"/>
      <c r="J684" s="44" t="s">
        <v>1370</v>
      </c>
      <c r="K684" s="75">
        <f t="shared" si="12"/>
        <v>0</v>
      </c>
      <c r="L684" s="44" t="s">
        <v>406</v>
      </c>
      <c r="M684" s="44" t="s">
        <v>407</v>
      </c>
      <c r="N684" s="131"/>
    </row>
    <row r="685" spans="1:14" s="44" customFormat="1" ht="18.75" thickBot="1">
      <c r="A685" s="146"/>
      <c r="B685" s="71">
        <v>341</v>
      </c>
      <c r="C685" s="44" t="s">
        <v>408</v>
      </c>
      <c r="F685" s="148" t="s">
        <v>33</v>
      </c>
      <c r="G685" s="71" t="s">
        <v>27</v>
      </c>
      <c r="H685" s="75"/>
      <c r="J685" s="44" t="s">
        <v>1370</v>
      </c>
      <c r="K685" s="75">
        <f t="shared" si="12"/>
        <v>0</v>
      </c>
      <c r="L685" s="44" t="s">
        <v>409</v>
      </c>
      <c r="M685" s="44" t="s">
        <v>410</v>
      </c>
      <c r="N685" s="131"/>
    </row>
    <row r="686" spans="1:14" s="44" customFormat="1" ht="18.75" thickBot="1">
      <c r="A686" s="146"/>
      <c r="B686" s="71">
        <v>214</v>
      </c>
      <c r="C686" s="44" t="s">
        <v>2430</v>
      </c>
      <c r="F686" s="148" t="s">
        <v>33</v>
      </c>
      <c r="G686" s="71" t="s">
        <v>27</v>
      </c>
      <c r="H686" s="75"/>
      <c r="J686" s="44" t="s">
        <v>1370</v>
      </c>
      <c r="K686" s="75">
        <f t="shared" si="12"/>
        <v>0</v>
      </c>
      <c r="L686" s="44" t="s">
        <v>2431</v>
      </c>
      <c r="M686" s="44" t="s">
        <v>2432</v>
      </c>
      <c r="N686" s="131"/>
    </row>
    <row r="687" spans="1:14" s="44" customFormat="1" ht="18.75" thickBot="1">
      <c r="A687" s="146"/>
      <c r="B687" s="71">
        <v>398</v>
      </c>
      <c r="C687" s="44" t="s">
        <v>411</v>
      </c>
      <c r="F687" s="148" t="s">
        <v>33</v>
      </c>
      <c r="G687" s="71" t="s">
        <v>27</v>
      </c>
      <c r="H687" s="75"/>
      <c r="J687" s="44" t="s">
        <v>1370</v>
      </c>
      <c r="K687" s="75">
        <f t="shared" si="12"/>
        <v>0</v>
      </c>
      <c r="L687" s="44" t="s">
        <v>412</v>
      </c>
      <c r="M687" s="44" t="s">
        <v>413</v>
      </c>
      <c r="N687" s="131"/>
    </row>
    <row r="688" spans="1:14" s="44" customFormat="1" ht="18.75" thickBot="1">
      <c r="A688" s="146"/>
      <c r="B688" s="71">
        <v>201</v>
      </c>
      <c r="C688" s="131" t="s">
        <v>2729</v>
      </c>
      <c r="F688" s="148" t="s">
        <v>33</v>
      </c>
      <c r="G688" s="71" t="s">
        <v>27</v>
      </c>
      <c r="H688" s="75"/>
      <c r="J688" s="44" t="s">
        <v>1491</v>
      </c>
      <c r="K688" s="75">
        <f t="shared" ref="K688:K751" si="13">IF(I688&lt;&gt;0,A688*I688,A688*H688)</f>
        <v>0</v>
      </c>
      <c r="L688" s="44" t="s">
        <v>2730</v>
      </c>
      <c r="M688" s="44" t="s">
        <v>2731</v>
      </c>
      <c r="N688" s="131"/>
    </row>
    <row r="689" spans="1:14" s="44" customFormat="1" ht="18.75" thickBot="1">
      <c r="A689" s="146"/>
      <c r="B689" s="71">
        <v>186</v>
      </c>
      <c r="C689" s="44" t="s">
        <v>2433</v>
      </c>
      <c r="F689" s="148" t="s">
        <v>33</v>
      </c>
      <c r="G689" s="71" t="s">
        <v>27</v>
      </c>
      <c r="H689" s="75"/>
      <c r="J689" s="44" t="s">
        <v>1370</v>
      </c>
      <c r="K689" s="75">
        <f t="shared" si="13"/>
        <v>0</v>
      </c>
      <c r="L689" s="44" t="s">
        <v>2434</v>
      </c>
      <c r="M689" s="44" t="s">
        <v>2435</v>
      </c>
      <c r="N689" s="131"/>
    </row>
    <row r="690" spans="1:14" s="44" customFormat="1" ht="18.75" thickBot="1">
      <c r="A690" s="146"/>
      <c r="B690" s="71">
        <v>938</v>
      </c>
      <c r="C690" s="44" t="s">
        <v>414</v>
      </c>
      <c r="F690" s="148" t="s">
        <v>33</v>
      </c>
      <c r="G690" s="71" t="s">
        <v>80</v>
      </c>
      <c r="H690" s="75"/>
      <c r="J690" s="44" t="s">
        <v>1370</v>
      </c>
      <c r="K690" s="75">
        <f t="shared" si="13"/>
        <v>0</v>
      </c>
      <c r="L690" s="44" t="s">
        <v>415</v>
      </c>
      <c r="M690" s="44" t="s">
        <v>416</v>
      </c>
      <c r="N690" s="131"/>
    </row>
    <row r="691" spans="1:14" s="44" customFormat="1" ht="18.75" thickBot="1">
      <c r="A691" s="146"/>
      <c r="B691" s="71">
        <v>1431</v>
      </c>
      <c r="C691" s="44" t="s">
        <v>1617</v>
      </c>
      <c r="F691" s="148"/>
      <c r="G691" s="71" t="s">
        <v>27</v>
      </c>
      <c r="H691" s="75"/>
      <c r="J691" s="44" t="s">
        <v>1370</v>
      </c>
      <c r="K691" s="75">
        <f t="shared" si="13"/>
        <v>0</v>
      </c>
      <c r="L691" s="44" t="s">
        <v>1618</v>
      </c>
      <c r="M691" s="44" t="s">
        <v>1619</v>
      </c>
      <c r="N691" s="131"/>
    </row>
    <row r="692" spans="1:14" s="44" customFormat="1" ht="18.75" thickBot="1">
      <c r="A692" s="146"/>
      <c r="B692" s="71">
        <v>442</v>
      </c>
      <c r="C692" s="44" t="s">
        <v>1415</v>
      </c>
      <c r="F692" s="148"/>
      <c r="G692" s="71" t="s">
        <v>27</v>
      </c>
      <c r="H692" s="75"/>
      <c r="J692" s="44" t="s">
        <v>1370</v>
      </c>
      <c r="K692" s="75">
        <f t="shared" si="13"/>
        <v>0</v>
      </c>
      <c r="L692" s="44" t="s">
        <v>1416</v>
      </c>
      <c r="M692" s="44" t="s">
        <v>1417</v>
      </c>
      <c r="N692" s="131"/>
    </row>
    <row r="693" spans="1:14" s="44" customFormat="1" ht="18.75" thickBot="1">
      <c r="A693" s="146"/>
      <c r="B693" s="71">
        <v>402</v>
      </c>
      <c r="C693" s="44" t="s">
        <v>1486</v>
      </c>
      <c r="F693" s="148"/>
      <c r="G693" s="71" t="s">
        <v>27</v>
      </c>
      <c r="H693" s="75"/>
      <c r="J693" s="44" t="s">
        <v>1370</v>
      </c>
      <c r="K693" s="75">
        <f t="shared" si="13"/>
        <v>0</v>
      </c>
      <c r="L693" s="44" t="s">
        <v>1487</v>
      </c>
      <c r="M693" s="44" t="s">
        <v>1488</v>
      </c>
      <c r="N693" s="131"/>
    </row>
    <row r="694" spans="1:14" s="44" customFormat="1" ht="18.75" thickBot="1">
      <c r="A694" s="146"/>
      <c r="B694" s="71">
        <v>598</v>
      </c>
      <c r="C694" s="44" t="s">
        <v>417</v>
      </c>
      <c r="F694" s="148"/>
      <c r="G694" s="71" t="s">
        <v>27</v>
      </c>
      <c r="H694" s="75"/>
      <c r="J694" s="44" t="s">
        <v>1370</v>
      </c>
      <c r="K694" s="75">
        <f t="shared" si="13"/>
        <v>0</v>
      </c>
      <c r="L694" s="44" t="s">
        <v>418</v>
      </c>
      <c r="M694" s="44" t="s">
        <v>419</v>
      </c>
      <c r="N694" s="131"/>
    </row>
    <row r="695" spans="1:14" s="44" customFormat="1" ht="18.75" thickBot="1">
      <c r="A695" s="146"/>
      <c r="B695" s="71">
        <v>792</v>
      </c>
      <c r="C695" s="44" t="s">
        <v>1550</v>
      </c>
      <c r="F695" s="148"/>
      <c r="G695" s="71" t="s">
        <v>80</v>
      </c>
      <c r="H695" s="75"/>
      <c r="J695" s="44" t="s">
        <v>1370</v>
      </c>
      <c r="K695" s="75">
        <f t="shared" si="13"/>
        <v>0</v>
      </c>
      <c r="L695" s="44" t="s">
        <v>1551</v>
      </c>
      <c r="M695" s="44" t="s">
        <v>1552</v>
      </c>
      <c r="N695" s="131"/>
    </row>
    <row r="696" spans="1:14" s="44" customFormat="1" ht="18.75" thickBot="1">
      <c r="A696" s="146"/>
      <c r="B696" s="71">
        <v>2845</v>
      </c>
      <c r="C696" s="44" t="s">
        <v>1418</v>
      </c>
      <c r="F696" s="148"/>
      <c r="G696" s="71" t="s">
        <v>80</v>
      </c>
      <c r="H696" s="75"/>
      <c r="J696" s="44" t="s">
        <v>1370</v>
      </c>
      <c r="K696" s="75">
        <f t="shared" si="13"/>
        <v>0</v>
      </c>
      <c r="L696" s="44" t="s">
        <v>1421</v>
      </c>
      <c r="M696" s="44" t="s">
        <v>1422</v>
      </c>
      <c r="N696" s="131"/>
    </row>
    <row r="697" spans="1:14" s="44" customFormat="1" ht="18.75" thickBot="1">
      <c r="A697" s="146"/>
      <c r="B697" s="71">
        <v>1824</v>
      </c>
      <c r="C697" s="44" t="s">
        <v>1418</v>
      </c>
      <c r="F697" s="148"/>
      <c r="G697" s="71" t="s">
        <v>27</v>
      </c>
      <c r="H697" s="75"/>
      <c r="J697" s="44" t="s">
        <v>1370</v>
      </c>
      <c r="K697" s="75">
        <f t="shared" si="13"/>
        <v>0</v>
      </c>
      <c r="L697" s="44" t="s">
        <v>1419</v>
      </c>
      <c r="M697" s="44" t="s">
        <v>1420</v>
      </c>
      <c r="N697" s="131"/>
    </row>
    <row r="698" spans="1:14" s="44" customFormat="1" ht="18.75" thickBot="1">
      <c r="A698" s="146"/>
      <c r="B698" s="71">
        <v>691</v>
      </c>
      <c r="C698" s="44" t="s">
        <v>420</v>
      </c>
      <c r="F698" s="148"/>
      <c r="G698" s="71" t="s">
        <v>80</v>
      </c>
      <c r="H698" s="75"/>
      <c r="J698" s="44" t="s">
        <v>1370</v>
      </c>
      <c r="K698" s="75">
        <f t="shared" si="13"/>
        <v>0</v>
      </c>
      <c r="L698" s="44" t="s">
        <v>1489</v>
      </c>
      <c r="M698" s="44" t="s">
        <v>1490</v>
      </c>
      <c r="N698" s="131"/>
    </row>
    <row r="699" spans="1:14" s="44" customFormat="1" ht="18.75" thickBot="1">
      <c r="A699" s="146"/>
      <c r="B699" s="71">
        <v>621</v>
      </c>
      <c r="C699" s="44" t="s">
        <v>420</v>
      </c>
      <c r="F699" s="148"/>
      <c r="G699" s="71" t="s">
        <v>27</v>
      </c>
      <c r="H699" s="75"/>
      <c r="J699" s="44" t="s">
        <v>1370</v>
      </c>
      <c r="K699" s="75">
        <f t="shared" si="13"/>
        <v>0</v>
      </c>
      <c r="L699" s="44" t="s">
        <v>421</v>
      </c>
      <c r="M699" s="44" t="s">
        <v>422</v>
      </c>
      <c r="N699" s="131"/>
    </row>
    <row r="700" spans="1:14" s="44" customFormat="1" ht="18.75" thickBot="1">
      <c r="A700" s="146"/>
      <c r="B700" s="71">
        <v>100</v>
      </c>
      <c r="C700" s="44" t="s">
        <v>2899</v>
      </c>
      <c r="F700" s="148"/>
      <c r="G700" s="71" t="s">
        <v>80</v>
      </c>
      <c r="H700" s="75"/>
      <c r="J700" s="44" t="s">
        <v>609</v>
      </c>
      <c r="K700" s="75">
        <f t="shared" si="13"/>
        <v>0</v>
      </c>
      <c r="L700" s="44" t="s">
        <v>2900</v>
      </c>
      <c r="M700" s="44" t="s">
        <v>2901</v>
      </c>
      <c r="N700" s="131"/>
    </row>
    <row r="701" spans="1:14" s="44" customFormat="1" ht="18.75" thickBot="1">
      <c r="A701" s="146"/>
      <c r="B701" s="71">
        <v>477</v>
      </c>
      <c r="C701" s="44" t="s">
        <v>811</v>
      </c>
      <c r="F701" s="148"/>
      <c r="G701" s="71" t="s">
        <v>27</v>
      </c>
      <c r="H701" s="75"/>
      <c r="J701" s="44" t="s">
        <v>1491</v>
      </c>
      <c r="K701" s="75">
        <f t="shared" si="13"/>
        <v>0</v>
      </c>
      <c r="L701" s="44" t="s">
        <v>812</v>
      </c>
      <c r="M701" s="44" t="s">
        <v>813</v>
      </c>
      <c r="N701" s="131"/>
    </row>
    <row r="702" spans="1:14" s="44" customFormat="1" ht="18.75" thickBot="1">
      <c r="A702" s="146"/>
      <c r="B702" s="71">
        <v>390</v>
      </c>
      <c r="C702" s="44" t="s">
        <v>814</v>
      </c>
      <c r="F702" s="148"/>
      <c r="G702" s="71" t="s">
        <v>27</v>
      </c>
      <c r="H702" s="75"/>
      <c r="J702" s="44" t="s">
        <v>1370</v>
      </c>
      <c r="K702" s="75">
        <f t="shared" si="13"/>
        <v>0</v>
      </c>
      <c r="L702" s="44" t="s">
        <v>815</v>
      </c>
      <c r="M702" s="44" t="s">
        <v>816</v>
      </c>
      <c r="N702" s="131"/>
    </row>
    <row r="703" spans="1:14" s="44" customFormat="1" ht="18.75" thickBot="1">
      <c r="A703" s="146"/>
      <c r="B703" s="71">
        <v>670</v>
      </c>
      <c r="C703" s="44" t="s">
        <v>423</v>
      </c>
      <c r="F703" s="148"/>
      <c r="G703" s="71" t="s">
        <v>27</v>
      </c>
      <c r="H703" s="75"/>
      <c r="J703" s="44" t="s">
        <v>1491</v>
      </c>
      <c r="K703" s="75">
        <f t="shared" si="13"/>
        <v>0</v>
      </c>
      <c r="L703" s="44" t="s">
        <v>424</v>
      </c>
      <c r="M703" s="44" t="s">
        <v>425</v>
      </c>
      <c r="N703" s="131"/>
    </row>
    <row r="704" spans="1:14" s="44" customFormat="1" ht="18.75" thickBot="1">
      <c r="A704" s="146"/>
      <c r="B704" s="71">
        <v>842</v>
      </c>
      <c r="C704" s="44" t="s">
        <v>817</v>
      </c>
      <c r="F704" s="148"/>
      <c r="G704" s="71" t="s">
        <v>27</v>
      </c>
      <c r="H704" s="75"/>
      <c r="J704" s="44" t="s">
        <v>1491</v>
      </c>
      <c r="K704" s="75">
        <f t="shared" si="13"/>
        <v>0</v>
      </c>
      <c r="L704" s="44" t="s">
        <v>818</v>
      </c>
      <c r="M704" s="44" t="s">
        <v>819</v>
      </c>
      <c r="N704" s="131"/>
    </row>
    <row r="705" spans="1:264" s="44" customFormat="1" ht="18.75" thickBot="1">
      <c r="A705" s="146"/>
      <c r="B705" s="71">
        <v>468</v>
      </c>
      <c r="C705" s="44" t="s">
        <v>820</v>
      </c>
      <c r="F705" s="148"/>
      <c r="G705" s="71" t="s">
        <v>27</v>
      </c>
      <c r="H705" s="75"/>
      <c r="J705" s="44" t="s">
        <v>1491</v>
      </c>
      <c r="K705" s="75">
        <f t="shared" si="13"/>
        <v>0</v>
      </c>
      <c r="L705" s="44" t="s">
        <v>821</v>
      </c>
      <c r="M705" s="44" t="s">
        <v>822</v>
      </c>
      <c r="N705" s="131"/>
    </row>
    <row r="706" spans="1:264" s="44" customFormat="1" ht="18.75" thickBot="1">
      <c r="A706" s="146"/>
      <c r="B706" s="71">
        <v>457</v>
      </c>
      <c r="C706" s="44" t="s">
        <v>823</v>
      </c>
      <c r="F706" s="148"/>
      <c r="G706" s="71" t="s">
        <v>27</v>
      </c>
      <c r="H706" s="75"/>
      <c r="J706" s="44" t="s">
        <v>1491</v>
      </c>
      <c r="K706" s="75">
        <f t="shared" si="13"/>
        <v>0</v>
      </c>
      <c r="L706" s="44" t="s">
        <v>824</v>
      </c>
      <c r="M706" s="44" t="s">
        <v>825</v>
      </c>
      <c r="N706" s="131"/>
    </row>
    <row r="707" spans="1:264" s="44" customFormat="1" ht="18.75" thickBot="1">
      <c r="A707" s="146"/>
      <c r="B707" s="71">
        <v>724</v>
      </c>
      <c r="C707" s="44" t="s">
        <v>426</v>
      </c>
      <c r="F707" s="148"/>
      <c r="G707" s="71" t="s">
        <v>27</v>
      </c>
      <c r="H707" s="75"/>
      <c r="J707" s="44" t="s">
        <v>1491</v>
      </c>
      <c r="K707" s="75">
        <f t="shared" si="13"/>
        <v>0</v>
      </c>
      <c r="L707" s="44" t="s">
        <v>427</v>
      </c>
      <c r="M707" s="44" t="s">
        <v>428</v>
      </c>
      <c r="N707" s="131"/>
    </row>
    <row r="708" spans="1:264" s="44" customFormat="1" ht="18.75" thickBot="1">
      <c r="A708" s="146"/>
      <c r="B708" s="71">
        <v>578</v>
      </c>
      <c r="C708" s="44" t="s">
        <v>429</v>
      </c>
      <c r="F708" s="148"/>
      <c r="G708" s="71" t="s">
        <v>27</v>
      </c>
      <c r="H708" s="75"/>
      <c r="J708" s="44" t="s">
        <v>1491</v>
      </c>
      <c r="K708" s="75">
        <f t="shared" si="13"/>
        <v>0</v>
      </c>
      <c r="L708" s="44" t="s">
        <v>430</v>
      </c>
      <c r="M708" s="44" t="s">
        <v>431</v>
      </c>
      <c r="N708" s="131"/>
    </row>
    <row r="709" spans="1:264" s="44" customFormat="1" ht="18.75" thickBot="1">
      <c r="A709" s="146"/>
      <c r="B709" s="71">
        <v>1050</v>
      </c>
      <c r="C709" s="44" t="s">
        <v>2902</v>
      </c>
      <c r="F709" s="148" t="s">
        <v>875</v>
      </c>
      <c r="G709" s="71" t="s">
        <v>27</v>
      </c>
      <c r="H709" s="75"/>
      <c r="J709" s="44" t="s">
        <v>1370</v>
      </c>
      <c r="K709" s="75">
        <f t="shared" si="13"/>
        <v>0</v>
      </c>
      <c r="L709" s="44" t="s">
        <v>2903</v>
      </c>
      <c r="M709" s="44" t="s">
        <v>2904</v>
      </c>
      <c r="N709" s="131"/>
    </row>
    <row r="710" spans="1:264" s="44" customFormat="1" ht="18.75" thickBot="1">
      <c r="A710" s="146"/>
      <c r="B710" s="71">
        <v>277</v>
      </c>
      <c r="C710" s="44" t="s">
        <v>510</v>
      </c>
      <c r="F710" s="148"/>
      <c r="G710" s="71" t="s">
        <v>27</v>
      </c>
      <c r="H710" s="75"/>
      <c r="J710" s="44" t="s">
        <v>1370</v>
      </c>
      <c r="K710" s="75">
        <f t="shared" si="13"/>
        <v>0</v>
      </c>
      <c r="L710" s="44" t="s">
        <v>511</v>
      </c>
      <c r="M710" s="44" t="s">
        <v>512</v>
      </c>
      <c r="N710" s="131"/>
    </row>
    <row r="711" spans="1:264" s="44" customFormat="1" ht="18.75" thickBot="1">
      <c r="A711" s="146"/>
      <c r="B711" s="71">
        <v>44</v>
      </c>
      <c r="C711" s="44" t="s">
        <v>2257</v>
      </c>
      <c r="F711" s="148" t="s">
        <v>33</v>
      </c>
      <c r="G711" s="71" t="s">
        <v>27</v>
      </c>
      <c r="H711" s="75"/>
      <c r="J711" s="44" t="s">
        <v>1370</v>
      </c>
      <c r="K711" s="75">
        <f t="shared" si="13"/>
        <v>0</v>
      </c>
      <c r="L711" s="44" t="s">
        <v>2258</v>
      </c>
      <c r="M711" s="44" t="s">
        <v>2259</v>
      </c>
      <c r="N711" s="131"/>
    </row>
    <row r="712" spans="1:264" s="109" customFormat="1" ht="18" customHeight="1" thickBot="1">
      <c r="A712" s="146"/>
      <c r="B712" s="71">
        <v>184</v>
      </c>
      <c r="C712" s="44" t="s">
        <v>719</v>
      </c>
      <c r="D712" s="44"/>
      <c r="E712" s="44"/>
      <c r="F712" s="148"/>
      <c r="G712" s="71" t="s">
        <v>27</v>
      </c>
      <c r="H712" s="75"/>
      <c r="I712" s="44"/>
      <c r="J712" s="44" t="s">
        <v>1370</v>
      </c>
      <c r="K712" s="75">
        <f t="shared" si="13"/>
        <v>0</v>
      </c>
      <c r="L712" s="44" t="s">
        <v>720</v>
      </c>
      <c r="M712" s="44" t="s">
        <v>721</v>
      </c>
      <c r="N712" s="131"/>
      <c r="O712" s="44"/>
      <c r="P712" s="44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  <c r="AE712" s="44"/>
      <c r="AF712" s="44"/>
      <c r="AG712" s="44"/>
      <c r="AH712" s="44"/>
      <c r="AI712" s="44"/>
      <c r="AJ712" s="44"/>
      <c r="AK712" s="44"/>
      <c r="AL712" s="44"/>
      <c r="AM712" s="44"/>
      <c r="AN712" s="44"/>
      <c r="AO712" s="44"/>
      <c r="AP712" s="44"/>
      <c r="AQ712" s="44"/>
      <c r="AR712" s="44"/>
      <c r="AS712" s="44"/>
      <c r="AT712" s="44"/>
      <c r="AU712" s="44"/>
      <c r="AV712" s="44"/>
      <c r="AW712" s="44"/>
      <c r="AX712" s="44"/>
      <c r="AY712" s="44"/>
      <c r="AZ712" s="44"/>
      <c r="BA712" s="44"/>
      <c r="BB712" s="44"/>
      <c r="BC712" s="44"/>
      <c r="BD712" s="44"/>
      <c r="BE712" s="44"/>
      <c r="BF712" s="44"/>
      <c r="BG712" s="44"/>
      <c r="BH712" s="44"/>
      <c r="BI712" s="44"/>
      <c r="BJ712" s="44"/>
      <c r="BK712" s="44"/>
      <c r="BL712" s="44"/>
      <c r="BM712" s="44"/>
      <c r="BN712" s="44"/>
      <c r="BO712" s="44"/>
      <c r="BP712" s="44"/>
      <c r="BQ712" s="44"/>
      <c r="BR712" s="44"/>
      <c r="BS712" s="44"/>
      <c r="BT712" s="44"/>
      <c r="BU712" s="44"/>
      <c r="BV712" s="44"/>
      <c r="BW712" s="44"/>
      <c r="BX712" s="44"/>
      <c r="BY712" s="44"/>
      <c r="BZ712" s="44"/>
      <c r="CA712" s="44"/>
      <c r="CB712" s="44"/>
      <c r="CC712" s="44"/>
      <c r="CD712" s="44"/>
      <c r="CE712" s="44"/>
      <c r="CF712" s="44"/>
      <c r="CG712" s="44"/>
      <c r="CH712" s="44"/>
      <c r="CI712" s="44"/>
      <c r="CJ712" s="44"/>
      <c r="CK712" s="44"/>
      <c r="CL712" s="44"/>
      <c r="CM712" s="44"/>
      <c r="CN712" s="44"/>
      <c r="CO712" s="44"/>
      <c r="CP712" s="44"/>
      <c r="CQ712" s="44"/>
      <c r="CR712" s="44"/>
      <c r="CS712" s="44"/>
      <c r="CT712" s="44"/>
      <c r="CU712" s="44"/>
      <c r="CV712" s="44"/>
      <c r="CW712" s="44"/>
      <c r="CX712" s="44"/>
      <c r="CY712" s="44"/>
      <c r="CZ712" s="44"/>
      <c r="DA712" s="44"/>
      <c r="DB712" s="44"/>
      <c r="DC712" s="44"/>
      <c r="DD712" s="44"/>
      <c r="DE712" s="44"/>
      <c r="DF712" s="44"/>
      <c r="DG712" s="44"/>
      <c r="DH712" s="44"/>
      <c r="DI712" s="44"/>
      <c r="DJ712" s="44"/>
      <c r="DK712" s="44"/>
      <c r="DL712" s="44"/>
      <c r="DM712" s="44"/>
      <c r="DN712" s="44"/>
      <c r="DO712" s="44"/>
      <c r="DP712" s="44"/>
      <c r="DQ712" s="44"/>
      <c r="DR712" s="44"/>
      <c r="DS712" s="44"/>
      <c r="DT712" s="44"/>
      <c r="DU712" s="44"/>
      <c r="DV712" s="44"/>
      <c r="DW712" s="44"/>
      <c r="DX712" s="44"/>
      <c r="DY712" s="44"/>
      <c r="DZ712" s="44"/>
      <c r="EA712" s="44"/>
      <c r="EB712" s="44"/>
      <c r="EC712" s="44"/>
      <c r="ED712" s="44"/>
      <c r="EE712" s="44"/>
      <c r="EF712" s="44"/>
      <c r="EG712" s="44"/>
      <c r="EH712" s="44"/>
      <c r="EI712" s="44"/>
      <c r="EJ712" s="44"/>
      <c r="EK712" s="44"/>
      <c r="EL712" s="44"/>
      <c r="EM712" s="44"/>
      <c r="EN712" s="44"/>
      <c r="EO712" s="44"/>
      <c r="EP712" s="44"/>
      <c r="EQ712" s="44"/>
      <c r="ER712" s="44"/>
      <c r="ES712" s="44"/>
      <c r="ET712" s="44"/>
      <c r="EU712" s="44"/>
      <c r="EV712" s="44"/>
      <c r="EW712" s="44"/>
      <c r="EX712" s="44"/>
      <c r="EY712" s="44"/>
      <c r="EZ712" s="44"/>
      <c r="FA712" s="44"/>
      <c r="FB712" s="44"/>
      <c r="FC712" s="44"/>
      <c r="FD712" s="44"/>
      <c r="FE712" s="44"/>
      <c r="FF712" s="44"/>
      <c r="FG712" s="44"/>
      <c r="FH712" s="44"/>
      <c r="FI712" s="44"/>
      <c r="FJ712" s="44"/>
      <c r="FK712" s="44"/>
      <c r="FL712" s="44"/>
      <c r="FM712" s="44"/>
      <c r="FN712" s="44"/>
      <c r="FO712" s="44"/>
      <c r="FP712" s="44"/>
      <c r="FQ712" s="44"/>
      <c r="FR712" s="44"/>
      <c r="FS712" s="44"/>
      <c r="FT712" s="44"/>
      <c r="FU712" s="44"/>
      <c r="FV712" s="44"/>
      <c r="FW712" s="44"/>
      <c r="FX712" s="44"/>
      <c r="FY712" s="44"/>
      <c r="FZ712" s="44"/>
      <c r="GA712" s="44"/>
      <c r="GB712" s="44"/>
      <c r="GC712" s="44"/>
      <c r="GD712" s="44"/>
      <c r="GE712" s="44"/>
      <c r="GF712" s="44"/>
      <c r="GG712" s="44"/>
      <c r="GH712" s="44"/>
      <c r="GI712" s="44"/>
      <c r="GJ712" s="44"/>
      <c r="GK712" s="44"/>
      <c r="GL712" s="44"/>
      <c r="GM712" s="44"/>
      <c r="GN712" s="44"/>
      <c r="GO712" s="44"/>
      <c r="GP712" s="44"/>
      <c r="GQ712" s="44"/>
      <c r="GR712" s="44"/>
      <c r="GS712" s="44"/>
      <c r="GT712" s="44"/>
      <c r="GU712" s="44"/>
      <c r="GV712" s="44"/>
      <c r="GW712" s="44"/>
      <c r="GX712" s="44"/>
      <c r="GY712" s="44"/>
      <c r="GZ712" s="44"/>
      <c r="HA712" s="44"/>
      <c r="HB712" s="44"/>
      <c r="HC712" s="44"/>
      <c r="HD712" s="44"/>
      <c r="HE712" s="44"/>
      <c r="HF712" s="44"/>
      <c r="HG712" s="44"/>
      <c r="HH712" s="44"/>
      <c r="HI712" s="44"/>
      <c r="HJ712" s="44"/>
      <c r="HK712" s="44"/>
      <c r="HL712" s="44"/>
      <c r="HM712" s="44"/>
      <c r="HN712" s="44"/>
      <c r="HO712" s="44"/>
      <c r="HP712" s="44"/>
      <c r="HQ712" s="44"/>
      <c r="HR712" s="44"/>
      <c r="HS712" s="44"/>
      <c r="HT712" s="44"/>
      <c r="HU712" s="44"/>
      <c r="HV712" s="44"/>
      <c r="HW712" s="44"/>
      <c r="HX712" s="44"/>
      <c r="HY712" s="44"/>
      <c r="HZ712" s="44"/>
      <c r="IA712" s="44"/>
      <c r="IB712" s="44"/>
      <c r="IC712" s="44"/>
      <c r="ID712" s="44"/>
      <c r="IE712" s="44"/>
      <c r="IF712" s="44"/>
      <c r="IG712" s="44"/>
      <c r="IH712" s="44"/>
      <c r="II712" s="44"/>
      <c r="IJ712" s="44"/>
      <c r="IK712" s="44"/>
      <c r="IL712" s="44"/>
      <c r="IM712" s="44"/>
      <c r="IN712" s="44"/>
      <c r="IO712" s="44"/>
      <c r="IP712" s="44"/>
      <c r="IQ712" s="44"/>
      <c r="IR712" s="44"/>
      <c r="IS712" s="44"/>
      <c r="IT712" s="44"/>
      <c r="IU712" s="44"/>
      <c r="IV712" s="44"/>
      <c r="IW712" s="44"/>
      <c r="IX712" s="44"/>
      <c r="IY712" s="44"/>
      <c r="IZ712" s="44"/>
      <c r="JA712" s="44"/>
      <c r="JB712" s="44"/>
      <c r="JC712" s="44"/>
      <c r="JD712" s="44"/>
    </row>
    <row r="713" spans="1:264" s="44" customFormat="1" ht="18.75" thickBot="1">
      <c r="A713" s="146"/>
      <c r="B713" s="71">
        <v>2067</v>
      </c>
      <c r="C713" s="44" t="s">
        <v>1275</v>
      </c>
      <c r="F713" s="148"/>
      <c r="G713" s="71" t="s">
        <v>80</v>
      </c>
      <c r="H713" s="75"/>
      <c r="J713" s="44" t="s">
        <v>1370</v>
      </c>
      <c r="K713" s="75">
        <f t="shared" si="13"/>
        <v>0</v>
      </c>
      <c r="L713" s="44" t="s">
        <v>1276</v>
      </c>
      <c r="M713" s="44" t="s">
        <v>1277</v>
      </c>
      <c r="N713" s="131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  <c r="Z713" s="109"/>
      <c r="AA713" s="109"/>
      <c r="AB713" s="109"/>
      <c r="AC713" s="109"/>
      <c r="AD713" s="109"/>
      <c r="AE713" s="109"/>
      <c r="AF713" s="109"/>
      <c r="AG713" s="109"/>
      <c r="AH713" s="109"/>
      <c r="AI713" s="109"/>
      <c r="AJ713" s="109"/>
      <c r="AK713" s="109"/>
      <c r="AL713" s="109"/>
      <c r="AM713" s="109"/>
      <c r="AN713" s="109"/>
      <c r="AO713" s="109"/>
      <c r="AP713" s="109"/>
      <c r="AQ713" s="109"/>
      <c r="AR713" s="109"/>
      <c r="AS713" s="109"/>
      <c r="AT713" s="109"/>
      <c r="AU713" s="109"/>
      <c r="AV713" s="109"/>
      <c r="AW713" s="109"/>
      <c r="AX713" s="109"/>
      <c r="AY713" s="109"/>
      <c r="AZ713" s="109"/>
      <c r="BA713" s="109"/>
      <c r="BB713" s="109"/>
      <c r="BC713" s="109"/>
      <c r="BD713" s="109"/>
      <c r="BE713" s="109"/>
      <c r="BF713" s="109"/>
      <c r="BG713" s="109"/>
      <c r="BH713" s="109"/>
      <c r="BI713" s="109"/>
      <c r="BJ713" s="109"/>
      <c r="BK713" s="109"/>
      <c r="BL713" s="109"/>
      <c r="BM713" s="109"/>
      <c r="BN713" s="109"/>
      <c r="BO713" s="109"/>
      <c r="BP713" s="109"/>
      <c r="BQ713" s="109"/>
      <c r="BR713" s="109"/>
      <c r="BS713" s="109"/>
      <c r="BT713" s="109"/>
      <c r="BU713" s="109"/>
      <c r="BV713" s="109"/>
      <c r="BW713" s="109"/>
      <c r="BX713" s="109"/>
      <c r="BY713" s="109"/>
      <c r="BZ713" s="109"/>
      <c r="CA713" s="109"/>
      <c r="CB713" s="109"/>
      <c r="CC713" s="109"/>
      <c r="CD713" s="109"/>
      <c r="CE713" s="109"/>
      <c r="CF713" s="109"/>
      <c r="CG713" s="109"/>
      <c r="CH713" s="109"/>
      <c r="CI713" s="109"/>
      <c r="CJ713" s="109"/>
      <c r="CK713" s="109"/>
      <c r="CL713" s="109"/>
      <c r="CM713" s="109"/>
      <c r="CN713" s="109"/>
      <c r="CO713" s="109"/>
      <c r="CP713" s="109"/>
      <c r="CQ713" s="109"/>
      <c r="CR713" s="109"/>
      <c r="CS713" s="109"/>
      <c r="CT713" s="109"/>
      <c r="CU713" s="109"/>
      <c r="CV713" s="109"/>
      <c r="CW713" s="109"/>
      <c r="CX713" s="109"/>
      <c r="CY713" s="109"/>
      <c r="CZ713" s="109"/>
      <c r="DA713" s="109"/>
      <c r="DB713" s="109"/>
      <c r="DC713" s="109"/>
      <c r="DD713" s="109"/>
      <c r="DE713" s="109"/>
      <c r="DF713" s="109"/>
      <c r="DG713" s="109"/>
      <c r="DH713" s="109"/>
      <c r="DI713" s="109"/>
      <c r="DJ713" s="109"/>
      <c r="DK713" s="109"/>
      <c r="DL713" s="109"/>
      <c r="DM713" s="109"/>
      <c r="DN713" s="109"/>
      <c r="DO713" s="109"/>
      <c r="DP713" s="109"/>
      <c r="DQ713" s="109"/>
      <c r="DR713" s="109"/>
      <c r="DS713" s="109"/>
      <c r="DT713" s="109"/>
      <c r="DU713" s="109"/>
      <c r="DV713" s="109"/>
      <c r="DW713" s="109"/>
      <c r="DX713" s="109"/>
      <c r="DY713" s="109"/>
      <c r="DZ713" s="109"/>
      <c r="EA713" s="109"/>
      <c r="EB713" s="109"/>
      <c r="EC713" s="109"/>
      <c r="ED713" s="109"/>
      <c r="EE713" s="109"/>
      <c r="EF713" s="109"/>
      <c r="EG713" s="109"/>
      <c r="EH713" s="109"/>
      <c r="EI713" s="109"/>
      <c r="EJ713" s="109"/>
      <c r="EK713" s="109"/>
      <c r="EL713" s="109"/>
      <c r="EM713" s="109"/>
      <c r="EN713" s="109"/>
      <c r="EO713" s="109"/>
      <c r="EP713" s="109"/>
      <c r="EQ713" s="109"/>
      <c r="ER713" s="109"/>
      <c r="ES713" s="109"/>
      <c r="ET713" s="109"/>
      <c r="EU713" s="109"/>
      <c r="EV713" s="109"/>
      <c r="EW713" s="109"/>
      <c r="EX713" s="109"/>
      <c r="EY713" s="109"/>
      <c r="EZ713" s="109"/>
      <c r="FA713" s="109"/>
      <c r="FB713" s="109"/>
      <c r="FC713" s="109"/>
      <c r="FD713" s="109"/>
      <c r="FE713" s="109"/>
      <c r="FF713" s="109"/>
      <c r="FG713" s="109"/>
      <c r="FH713" s="109"/>
      <c r="FI713" s="109"/>
      <c r="FJ713" s="109"/>
      <c r="FK713" s="109"/>
      <c r="FL713" s="109"/>
      <c r="FM713" s="109"/>
      <c r="FN713" s="109"/>
      <c r="FO713" s="109"/>
      <c r="FP713" s="109"/>
      <c r="FQ713" s="109"/>
      <c r="FR713" s="109"/>
      <c r="FS713" s="109"/>
      <c r="FT713" s="109"/>
      <c r="FU713" s="109"/>
      <c r="FV713" s="109"/>
      <c r="FW713" s="109"/>
      <c r="FX713" s="109"/>
      <c r="FY713" s="109"/>
      <c r="FZ713" s="109"/>
      <c r="GA713" s="109"/>
      <c r="GB713" s="109"/>
      <c r="GC713" s="109"/>
      <c r="GD713" s="109"/>
      <c r="GE713" s="109"/>
      <c r="GF713" s="109"/>
      <c r="GG713" s="109"/>
      <c r="GH713" s="109"/>
      <c r="GI713" s="109"/>
      <c r="GJ713" s="109"/>
      <c r="GK713" s="109"/>
      <c r="GL713" s="109"/>
      <c r="GM713" s="109"/>
      <c r="GN713" s="109"/>
      <c r="GO713" s="109"/>
      <c r="GP713" s="109"/>
      <c r="GQ713" s="109"/>
      <c r="GR713" s="109"/>
      <c r="GS713" s="109"/>
      <c r="GT713" s="109"/>
      <c r="GU713" s="109"/>
      <c r="GV713" s="109"/>
      <c r="GW713" s="109"/>
      <c r="GX713" s="109"/>
      <c r="GY713" s="109"/>
      <c r="GZ713" s="109"/>
      <c r="HA713" s="109"/>
      <c r="HB713" s="109"/>
      <c r="HC713" s="109"/>
      <c r="HD713" s="109"/>
      <c r="HE713" s="109"/>
      <c r="HF713" s="109"/>
      <c r="HG713" s="109"/>
      <c r="HH713" s="109"/>
      <c r="HI713" s="109"/>
      <c r="HJ713" s="109"/>
      <c r="HK713" s="109"/>
      <c r="HL713" s="109"/>
      <c r="HM713" s="109"/>
      <c r="HN713" s="109"/>
      <c r="HO713" s="109"/>
      <c r="HP713" s="109"/>
      <c r="HQ713" s="109"/>
      <c r="HR713" s="109"/>
      <c r="HS713" s="109"/>
      <c r="HT713" s="109"/>
      <c r="HU713" s="109"/>
      <c r="HV713" s="109"/>
      <c r="HW713" s="109"/>
      <c r="HX713" s="109"/>
      <c r="HY713" s="109"/>
      <c r="HZ713" s="109"/>
      <c r="IA713" s="109"/>
      <c r="IB713" s="109"/>
      <c r="IC713" s="109"/>
      <c r="ID713" s="109"/>
      <c r="IE713" s="109"/>
      <c r="IF713" s="109"/>
      <c r="IG713" s="109"/>
      <c r="IH713" s="109"/>
      <c r="II713" s="109"/>
      <c r="IJ713" s="109"/>
      <c r="IK713" s="109"/>
      <c r="IL713" s="109"/>
      <c r="IM713" s="109"/>
      <c r="IN713" s="109"/>
      <c r="IO713" s="109"/>
      <c r="IP713" s="109"/>
      <c r="IQ713" s="109"/>
      <c r="IR713" s="109"/>
      <c r="IS713" s="109"/>
      <c r="IT713" s="109"/>
      <c r="IU713" s="109"/>
      <c r="IV713" s="109"/>
      <c r="IW713" s="109"/>
      <c r="IX713" s="109"/>
      <c r="IY713" s="109"/>
      <c r="IZ713" s="109"/>
      <c r="JA713" s="109"/>
      <c r="JB713" s="109"/>
      <c r="JC713" s="109"/>
      <c r="JD713" s="109"/>
    </row>
    <row r="714" spans="1:264" s="44" customFormat="1" ht="18.75" thickBot="1">
      <c r="A714" s="146"/>
      <c r="B714" s="71">
        <v>2210</v>
      </c>
      <c r="C714" s="44" t="s">
        <v>2260</v>
      </c>
      <c r="F714" s="148"/>
      <c r="G714" s="71" t="s">
        <v>80</v>
      </c>
      <c r="H714" s="75"/>
      <c r="J714" s="44" t="s">
        <v>1370</v>
      </c>
      <c r="K714" s="75">
        <f t="shared" si="13"/>
        <v>0</v>
      </c>
      <c r="L714" s="44" t="s">
        <v>2261</v>
      </c>
      <c r="M714" s="44" t="s">
        <v>2262</v>
      </c>
      <c r="N714" s="131"/>
    </row>
    <row r="715" spans="1:264" s="44" customFormat="1" ht="18.75" thickBot="1">
      <c r="A715" s="146"/>
      <c r="B715" s="71">
        <v>232</v>
      </c>
      <c r="C715" s="44" t="s">
        <v>1847</v>
      </c>
      <c r="F715" s="148"/>
      <c r="G715" s="71" t="s">
        <v>80</v>
      </c>
      <c r="H715" s="75"/>
      <c r="J715" s="44" t="s">
        <v>575</v>
      </c>
      <c r="K715" s="75">
        <f t="shared" si="13"/>
        <v>0</v>
      </c>
      <c r="L715" s="44" t="s">
        <v>1848</v>
      </c>
      <c r="M715" s="44" t="s">
        <v>1845</v>
      </c>
      <c r="N715" s="131"/>
    </row>
    <row r="716" spans="1:264" s="44" customFormat="1" ht="18.75" thickBot="1">
      <c r="A716" s="146"/>
      <c r="B716" s="71">
        <v>66</v>
      </c>
      <c r="C716" s="44" t="s">
        <v>1849</v>
      </c>
      <c r="F716" s="148"/>
      <c r="G716" s="71" t="s">
        <v>80</v>
      </c>
      <c r="H716" s="75"/>
      <c r="J716" s="44" t="s">
        <v>608</v>
      </c>
      <c r="K716" s="75">
        <f t="shared" si="13"/>
        <v>0</v>
      </c>
      <c r="L716" s="44" t="s">
        <v>1850</v>
      </c>
      <c r="M716" s="44" t="s">
        <v>1846</v>
      </c>
      <c r="N716" s="131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  <c r="Z716" s="109"/>
      <c r="AA716" s="109"/>
      <c r="AB716" s="109"/>
      <c r="AC716" s="109"/>
      <c r="AD716" s="109"/>
      <c r="AE716" s="109"/>
      <c r="AF716" s="109"/>
      <c r="AG716" s="109"/>
      <c r="AH716" s="109"/>
      <c r="AI716" s="109"/>
      <c r="AJ716" s="109"/>
      <c r="AK716" s="109"/>
      <c r="AL716" s="109"/>
      <c r="AM716" s="109"/>
      <c r="AN716" s="109"/>
      <c r="AO716" s="109"/>
      <c r="AP716" s="109"/>
      <c r="AQ716" s="109"/>
      <c r="AR716" s="109"/>
      <c r="AS716" s="109"/>
      <c r="AT716" s="109"/>
      <c r="AU716" s="109"/>
      <c r="AV716" s="109"/>
      <c r="AW716" s="109"/>
      <c r="AX716" s="109"/>
      <c r="AY716" s="109"/>
      <c r="AZ716" s="109"/>
      <c r="BA716" s="109"/>
      <c r="BB716" s="109"/>
      <c r="BC716" s="109"/>
      <c r="BD716" s="109"/>
      <c r="BE716" s="109"/>
      <c r="BF716" s="109"/>
      <c r="BG716" s="109"/>
      <c r="BH716" s="109"/>
      <c r="BI716" s="109"/>
      <c r="BJ716" s="109"/>
      <c r="BK716" s="109"/>
      <c r="BL716" s="109"/>
      <c r="BM716" s="109"/>
      <c r="BN716" s="109"/>
      <c r="BO716" s="109"/>
      <c r="BP716" s="109"/>
      <c r="BQ716" s="109"/>
      <c r="BR716" s="109"/>
      <c r="BS716" s="109"/>
      <c r="BT716" s="109"/>
      <c r="BU716" s="109"/>
      <c r="BV716" s="109"/>
      <c r="BW716" s="109"/>
      <c r="BX716" s="109"/>
      <c r="BY716" s="109"/>
      <c r="BZ716" s="109"/>
      <c r="CA716" s="109"/>
      <c r="CB716" s="109"/>
      <c r="CC716" s="109"/>
      <c r="CD716" s="109"/>
      <c r="CE716" s="109"/>
      <c r="CF716" s="109"/>
      <c r="CG716" s="109"/>
      <c r="CH716" s="109"/>
      <c r="CI716" s="109"/>
      <c r="CJ716" s="109"/>
      <c r="CK716" s="109"/>
      <c r="CL716" s="109"/>
      <c r="CM716" s="109"/>
      <c r="CN716" s="109"/>
      <c r="CO716" s="109"/>
      <c r="CP716" s="109"/>
      <c r="CQ716" s="109"/>
      <c r="CR716" s="109"/>
      <c r="CS716" s="109"/>
      <c r="CT716" s="109"/>
      <c r="CU716" s="109"/>
      <c r="CV716" s="109"/>
      <c r="CW716" s="109"/>
      <c r="CX716" s="109"/>
      <c r="CY716" s="109"/>
      <c r="CZ716" s="109"/>
      <c r="DA716" s="109"/>
      <c r="DB716" s="109"/>
      <c r="DC716" s="109"/>
      <c r="DD716" s="109"/>
      <c r="DE716" s="109"/>
      <c r="DF716" s="109"/>
      <c r="DG716" s="109"/>
      <c r="DH716" s="109"/>
      <c r="DI716" s="109"/>
      <c r="DJ716" s="109"/>
      <c r="DK716" s="109"/>
      <c r="DL716" s="109"/>
      <c r="DM716" s="109"/>
      <c r="DN716" s="109"/>
      <c r="DO716" s="109"/>
      <c r="DP716" s="109"/>
      <c r="DQ716" s="109"/>
      <c r="DR716" s="109"/>
      <c r="DS716" s="109"/>
      <c r="DT716" s="109"/>
      <c r="DU716" s="109"/>
      <c r="DV716" s="109"/>
      <c r="DW716" s="109"/>
      <c r="DX716" s="109"/>
      <c r="DY716" s="109"/>
      <c r="DZ716" s="109"/>
      <c r="EA716" s="109"/>
      <c r="EB716" s="109"/>
      <c r="EC716" s="109"/>
      <c r="ED716" s="109"/>
      <c r="EE716" s="109"/>
      <c r="EF716" s="109"/>
      <c r="EG716" s="109"/>
      <c r="EH716" s="109"/>
      <c r="EI716" s="109"/>
      <c r="EJ716" s="109"/>
      <c r="EK716" s="109"/>
      <c r="EL716" s="109"/>
      <c r="EM716" s="109"/>
      <c r="EN716" s="109"/>
      <c r="EO716" s="109"/>
      <c r="EP716" s="109"/>
      <c r="EQ716" s="109"/>
      <c r="ER716" s="109"/>
      <c r="ES716" s="109"/>
      <c r="ET716" s="109"/>
      <c r="EU716" s="109"/>
      <c r="EV716" s="109"/>
      <c r="EW716" s="109"/>
      <c r="EX716" s="109"/>
      <c r="EY716" s="109"/>
      <c r="EZ716" s="109"/>
      <c r="FA716" s="109"/>
      <c r="FB716" s="109"/>
      <c r="FC716" s="109"/>
      <c r="FD716" s="109"/>
      <c r="FE716" s="109"/>
      <c r="FF716" s="109"/>
      <c r="FG716" s="109"/>
      <c r="FH716" s="109"/>
      <c r="FI716" s="109"/>
      <c r="FJ716" s="109"/>
      <c r="FK716" s="109"/>
      <c r="FL716" s="109"/>
      <c r="FM716" s="109"/>
      <c r="FN716" s="109"/>
      <c r="FO716" s="109"/>
      <c r="FP716" s="109"/>
      <c r="FQ716" s="109"/>
      <c r="FR716" s="109"/>
      <c r="FS716" s="109"/>
      <c r="FT716" s="109"/>
      <c r="FU716" s="109"/>
      <c r="FV716" s="109"/>
      <c r="FW716" s="109"/>
      <c r="FX716" s="109"/>
      <c r="FY716" s="109"/>
      <c r="FZ716" s="109"/>
      <c r="GA716" s="109"/>
      <c r="GB716" s="109"/>
      <c r="GC716" s="109"/>
      <c r="GD716" s="109"/>
      <c r="GE716" s="109"/>
      <c r="GF716" s="109"/>
      <c r="GG716" s="109"/>
      <c r="GH716" s="109"/>
      <c r="GI716" s="109"/>
      <c r="GJ716" s="109"/>
      <c r="GK716" s="109"/>
      <c r="GL716" s="109"/>
      <c r="GM716" s="109"/>
      <c r="GN716" s="109"/>
      <c r="GO716" s="109"/>
      <c r="GP716" s="109"/>
      <c r="GQ716" s="109"/>
      <c r="GR716" s="109"/>
      <c r="GS716" s="109"/>
      <c r="GT716" s="109"/>
      <c r="GU716" s="109"/>
      <c r="GV716" s="109"/>
      <c r="GW716" s="109"/>
      <c r="GX716" s="109"/>
      <c r="GY716" s="109"/>
      <c r="GZ716" s="109"/>
      <c r="HA716" s="109"/>
      <c r="HB716" s="109"/>
      <c r="HC716" s="109"/>
      <c r="HD716" s="109"/>
      <c r="HE716" s="109"/>
      <c r="HF716" s="109"/>
      <c r="HG716" s="109"/>
      <c r="HH716" s="109"/>
      <c r="HI716" s="109"/>
      <c r="HJ716" s="109"/>
      <c r="HK716" s="109"/>
      <c r="HL716" s="109"/>
      <c r="HM716" s="109"/>
      <c r="HN716" s="109"/>
      <c r="HO716" s="109"/>
      <c r="HP716" s="109"/>
      <c r="HQ716" s="109"/>
      <c r="HR716" s="109"/>
      <c r="HS716" s="109"/>
      <c r="HT716" s="109"/>
      <c r="HU716" s="109"/>
      <c r="HV716" s="109"/>
      <c r="HW716" s="109"/>
      <c r="HX716" s="109"/>
      <c r="HY716" s="109"/>
      <c r="HZ716" s="109"/>
      <c r="IA716" s="109"/>
      <c r="IB716" s="109"/>
      <c r="IC716" s="109"/>
      <c r="ID716" s="109"/>
      <c r="IE716" s="109"/>
      <c r="IF716" s="109"/>
      <c r="IG716" s="109"/>
      <c r="IH716" s="109"/>
      <c r="II716" s="109"/>
      <c r="IJ716" s="109"/>
      <c r="IK716" s="109"/>
      <c r="IL716" s="109"/>
      <c r="IM716" s="109"/>
      <c r="IN716" s="109"/>
      <c r="IO716" s="109"/>
      <c r="IP716" s="109"/>
      <c r="IQ716" s="109"/>
      <c r="IR716" s="109"/>
      <c r="IS716" s="109"/>
      <c r="IT716" s="109"/>
      <c r="IU716" s="109"/>
      <c r="IV716" s="109"/>
      <c r="IW716" s="109"/>
      <c r="IX716" s="109"/>
      <c r="IY716" s="109"/>
      <c r="IZ716" s="109"/>
      <c r="JA716" s="109"/>
      <c r="JB716" s="109"/>
      <c r="JC716" s="109"/>
      <c r="JD716" s="109"/>
    </row>
    <row r="717" spans="1:264" s="44" customFormat="1" ht="18.75" thickBot="1">
      <c r="A717" s="146"/>
      <c r="B717" s="71">
        <v>279</v>
      </c>
      <c r="C717" s="44" t="s">
        <v>2021</v>
      </c>
      <c r="F717" s="148"/>
      <c r="G717" s="71" t="s">
        <v>27</v>
      </c>
      <c r="H717" s="75"/>
      <c r="J717" s="44" t="s">
        <v>1572</v>
      </c>
      <c r="K717" s="75">
        <f t="shared" si="13"/>
        <v>0</v>
      </c>
      <c r="L717" s="44" t="s">
        <v>2022</v>
      </c>
      <c r="M717" s="44" t="s">
        <v>2023</v>
      </c>
      <c r="N717" s="131"/>
    </row>
    <row r="718" spans="1:264" s="44" customFormat="1" ht="18.75" thickBot="1">
      <c r="A718" s="146"/>
      <c r="B718" s="71">
        <v>1381</v>
      </c>
      <c r="C718" s="44" t="s">
        <v>2436</v>
      </c>
      <c r="F718" s="148"/>
      <c r="G718" s="71" t="s">
        <v>80</v>
      </c>
      <c r="H718" s="75"/>
      <c r="J718" s="44" t="s">
        <v>2895</v>
      </c>
      <c r="K718" s="75">
        <f t="shared" si="13"/>
        <v>0</v>
      </c>
      <c r="L718" s="44" t="s">
        <v>2437</v>
      </c>
      <c r="M718" s="44" t="s">
        <v>2438</v>
      </c>
      <c r="N718" s="131"/>
    </row>
    <row r="719" spans="1:264" s="44" customFormat="1" ht="18.75" thickBot="1">
      <c r="A719" s="146"/>
      <c r="B719" s="71">
        <v>654</v>
      </c>
      <c r="C719" s="44" t="s">
        <v>2024</v>
      </c>
      <c r="F719" s="148" t="s">
        <v>33</v>
      </c>
      <c r="G719" s="71" t="s">
        <v>80</v>
      </c>
      <c r="H719" s="75"/>
      <c r="J719" s="44" t="s">
        <v>605</v>
      </c>
      <c r="K719" s="75">
        <f t="shared" si="13"/>
        <v>0</v>
      </c>
      <c r="L719" s="44" t="s">
        <v>2025</v>
      </c>
      <c r="M719" s="44" t="s">
        <v>2026</v>
      </c>
      <c r="N719" s="131"/>
    </row>
    <row r="720" spans="1:264" s="109" customFormat="1" ht="18" customHeight="1" thickBot="1">
      <c r="A720" s="146"/>
      <c r="B720" s="71">
        <v>2583</v>
      </c>
      <c r="C720" s="44" t="s">
        <v>2263</v>
      </c>
      <c r="D720" s="44"/>
      <c r="E720" s="44"/>
      <c r="F720" s="148"/>
      <c r="G720" s="71" t="s">
        <v>80</v>
      </c>
      <c r="H720" s="75"/>
      <c r="I720" s="44"/>
      <c r="J720" s="44" t="s">
        <v>607</v>
      </c>
      <c r="K720" s="75">
        <f t="shared" si="13"/>
        <v>0</v>
      </c>
      <c r="L720" s="44" t="s">
        <v>2264</v>
      </c>
      <c r="M720" s="44" t="s">
        <v>2265</v>
      </c>
      <c r="N720" s="131"/>
      <c r="O720" s="44"/>
      <c r="P720" s="44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  <c r="AE720" s="44"/>
      <c r="AF720" s="44"/>
      <c r="AG720" s="44"/>
      <c r="AH720" s="44"/>
      <c r="AI720" s="44"/>
      <c r="AJ720" s="44"/>
      <c r="AK720" s="44"/>
      <c r="AL720" s="44"/>
      <c r="AM720" s="44"/>
      <c r="AN720" s="44"/>
      <c r="AO720" s="44"/>
      <c r="AP720" s="44"/>
      <c r="AQ720" s="44"/>
      <c r="AR720" s="44"/>
      <c r="AS720" s="44"/>
      <c r="AT720" s="44"/>
      <c r="AU720" s="44"/>
      <c r="AV720" s="44"/>
      <c r="AW720" s="44"/>
      <c r="AX720" s="44"/>
      <c r="AY720" s="44"/>
      <c r="AZ720" s="44"/>
      <c r="BA720" s="44"/>
      <c r="BB720" s="44"/>
      <c r="BC720" s="44"/>
      <c r="BD720" s="44"/>
      <c r="BE720" s="44"/>
      <c r="BF720" s="44"/>
      <c r="BG720" s="44"/>
      <c r="BH720" s="44"/>
      <c r="BI720" s="44"/>
      <c r="BJ720" s="44"/>
      <c r="BK720" s="44"/>
      <c r="BL720" s="44"/>
      <c r="BM720" s="44"/>
      <c r="BN720" s="44"/>
      <c r="BO720" s="44"/>
      <c r="BP720" s="44"/>
      <c r="BQ720" s="44"/>
      <c r="BR720" s="44"/>
      <c r="BS720" s="44"/>
      <c r="BT720" s="44"/>
      <c r="BU720" s="44"/>
      <c r="BV720" s="44"/>
      <c r="BW720" s="44"/>
      <c r="BX720" s="44"/>
      <c r="BY720" s="44"/>
      <c r="BZ720" s="44"/>
      <c r="CA720" s="44"/>
      <c r="CB720" s="44"/>
      <c r="CC720" s="44"/>
      <c r="CD720" s="44"/>
      <c r="CE720" s="44"/>
      <c r="CF720" s="44"/>
      <c r="CG720" s="44"/>
      <c r="CH720" s="44"/>
      <c r="CI720" s="44"/>
      <c r="CJ720" s="44"/>
      <c r="CK720" s="44"/>
      <c r="CL720" s="44"/>
      <c r="CM720" s="44"/>
      <c r="CN720" s="44"/>
      <c r="CO720" s="44"/>
      <c r="CP720" s="44"/>
      <c r="CQ720" s="44"/>
      <c r="CR720" s="44"/>
      <c r="CS720" s="44"/>
      <c r="CT720" s="44"/>
      <c r="CU720" s="44"/>
      <c r="CV720" s="44"/>
      <c r="CW720" s="44"/>
      <c r="CX720" s="44"/>
      <c r="CY720" s="44"/>
      <c r="CZ720" s="44"/>
      <c r="DA720" s="44"/>
      <c r="DB720" s="44"/>
      <c r="DC720" s="44"/>
      <c r="DD720" s="44"/>
      <c r="DE720" s="44"/>
      <c r="DF720" s="44"/>
      <c r="DG720" s="44"/>
      <c r="DH720" s="44"/>
      <c r="DI720" s="44"/>
      <c r="DJ720" s="44"/>
      <c r="DK720" s="44"/>
      <c r="DL720" s="44"/>
      <c r="DM720" s="44"/>
      <c r="DN720" s="44"/>
      <c r="DO720" s="44"/>
      <c r="DP720" s="44"/>
      <c r="DQ720" s="44"/>
      <c r="DR720" s="44"/>
      <c r="DS720" s="44"/>
      <c r="DT720" s="44"/>
      <c r="DU720" s="44"/>
      <c r="DV720" s="44"/>
      <c r="DW720" s="44"/>
      <c r="DX720" s="44"/>
      <c r="DY720" s="44"/>
      <c r="DZ720" s="44"/>
      <c r="EA720" s="44"/>
      <c r="EB720" s="44"/>
      <c r="EC720" s="44"/>
      <c r="ED720" s="44"/>
      <c r="EE720" s="44"/>
      <c r="EF720" s="44"/>
      <c r="EG720" s="44"/>
      <c r="EH720" s="44"/>
      <c r="EI720" s="44"/>
      <c r="EJ720" s="44"/>
      <c r="EK720" s="44"/>
      <c r="EL720" s="44"/>
      <c r="EM720" s="44"/>
      <c r="EN720" s="44"/>
      <c r="EO720" s="44"/>
      <c r="EP720" s="44"/>
      <c r="EQ720" s="44"/>
      <c r="ER720" s="44"/>
      <c r="ES720" s="44"/>
      <c r="ET720" s="44"/>
      <c r="EU720" s="44"/>
      <c r="EV720" s="44"/>
      <c r="EW720" s="44"/>
      <c r="EX720" s="44"/>
      <c r="EY720" s="44"/>
      <c r="EZ720" s="44"/>
      <c r="FA720" s="44"/>
      <c r="FB720" s="44"/>
      <c r="FC720" s="44"/>
      <c r="FD720" s="44"/>
      <c r="FE720" s="44"/>
      <c r="FF720" s="44"/>
      <c r="FG720" s="44"/>
      <c r="FH720" s="44"/>
      <c r="FI720" s="44"/>
      <c r="FJ720" s="44"/>
      <c r="FK720" s="44"/>
      <c r="FL720" s="44"/>
      <c r="FM720" s="44"/>
      <c r="FN720" s="44"/>
      <c r="FO720" s="44"/>
      <c r="FP720" s="44"/>
      <c r="FQ720" s="44"/>
      <c r="FR720" s="44"/>
      <c r="FS720" s="44"/>
      <c r="FT720" s="44"/>
      <c r="FU720" s="44"/>
      <c r="FV720" s="44"/>
      <c r="FW720" s="44"/>
      <c r="FX720" s="44"/>
      <c r="FY720" s="44"/>
      <c r="FZ720" s="44"/>
      <c r="GA720" s="44"/>
      <c r="GB720" s="44"/>
      <c r="GC720" s="44"/>
      <c r="GD720" s="44"/>
      <c r="GE720" s="44"/>
      <c r="GF720" s="44"/>
      <c r="GG720" s="44"/>
      <c r="GH720" s="44"/>
      <c r="GI720" s="44"/>
      <c r="GJ720" s="44"/>
      <c r="GK720" s="44"/>
      <c r="GL720" s="44"/>
      <c r="GM720" s="44"/>
      <c r="GN720" s="44"/>
      <c r="GO720" s="44"/>
      <c r="GP720" s="44"/>
      <c r="GQ720" s="44"/>
      <c r="GR720" s="44"/>
      <c r="GS720" s="44"/>
      <c r="GT720" s="44"/>
      <c r="GU720" s="44"/>
      <c r="GV720" s="44"/>
      <c r="GW720" s="44"/>
      <c r="GX720" s="44"/>
      <c r="GY720" s="44"/>
      <c r="GZ720" s="44"/>
      <c r="HA720" s="44"/>
      <c r="HB720" s="44"/>
      <c r="HC720" s="44"/>
      <c r="HD720" s="44"/>
      <c r="HE720" s="44"/>
      <c r="HF720" s="44"/>
      <c r="HG720" s="44"/>
      <c r="HH720" s="44"/>
      <c r="HI720" s="44"/>
      <c r="HJ720" s="44"/>
      <c r="HK720" s="44"/>
      <c r="HL720" s="44"/>
      <c r="HM720" s="44"/>
      <c r="HN720" s="44"/>
      <c r="HO720" s="44"/>
      <c r="HP720" s="44"/>
      <c r="HQ720" s="44"/>
      <c r="HR720" s="44"/>
      <c r="HS720" s="44"/>
      <c r="HT720" s="44"/>
      <c r="HU720" s="44"/>
      <c r="HV720" s="44"/>
      <c r="HW720" s="44"/>
      <c r="HX720" s="44"/>
      <c r="HY720" s="44"/>
      <c r="HZ720" s="44"/>
      <c r="IA720" s="44"/>
      <c r="IB720" s="44"/>
      <c r="IC720" s="44"/>
      <c r="ID720" s="44"/>
      <c r="IE720" s="44"/>
      <c r="IF720" s="44"/>
      <c r="IG720" s="44"/>
      <c r="IH720" s="44"/>
      <c r="II720" s="44"/>
      <c r="IJ720" s="44"/>
      <c r="IK720" s="44"/>
      <c r="IL720" s="44"/>
      <c r="IM720" s="44"/>
      <c r="IN720" s="44"/>
      <c r="IO720" s="44"/>
      <c r="IP720" s="44"/>
      <c r="IQ720" s="44"/>
      <c r="IR720" s="44"/>
      <c r="IS720" s="44"/>
      <c r="IT720" s="44"/>
      <c r="IU720" s="44"/>
      <c r="IV720" s="44"/>
      <c r="IW720" s="44"/>
      <c r="IX720" s="44"/>
      <c r="IY720" s="44"/>
      <c r="IZ720" s="44"/>
      <c r="JA720" s="44"/>
      <c r="JB720" s="44"/>
      <c r="JC720" s="44"/>
      <c r="JD720" s="44"/>
    </row>
    <row r="721" spans="1:14" s="44" customFormat="1" ht="18.75" thickBot="1">
      <c r="A721" s="146"/>
      <c r="B721" s="71">
        <v>2613</v>
      </c>
      <c r="C721" s="44" t="s">
        <v>2027</v>
      </c>
      <c r="F721" s="148"/>
      <c r="G721" s="71" t="s">
        <v>80</v>
      </c>
      <c r="H721" s="75"/>
      <c r="J721" s="44" t="s">
        <v>605</v>
      </c>
      <c r="K721" s="75">
        <f t="shared" si="13"/>
        <v>0</v>
      </c>
      <c r="L721" s="44" t="s">
        <v>2028</v>
      </c>
      <c r="M721" s="44" t="s">
        <v>2029</v>
      </c>
      <c r="N721" s="131"/>
    </row>
    <row r="722" spans="1:14" s="44" customFormat="1" ht="18.75" thickBot="1">
      <c r="A722" s="146"/>
      <c r="B722" s="71">
        <v>200</v>
      </c>
      <c r="C722" s="44" t="s">
        <v>2807</v>
      </c>
      <c r="F722" s="148"/>
      <c r="G722" s="71" t="s">
        <v>27</v>
      </c>
      <c r="H722" s="75"/>
      <c r="J722" s="44" t="s">
        <v>1370</v>
      </c>
      <c r="K722" s="75">
        <f t="shared" si="13"/>
        <v>0</v>
      </c>
      <c r="L722" s="44" t="s">
        <v>2808</v>
      </c>
      <c r="M722" s="44" t="s">
        <v>2809</v>
      </c>
      <c r="N722" s="131"/>
    </row>
    <row r="723" spans="1:14" s="44" customFormat="1" ht="18.75" thickBot="1">
      <c r="A723" s="146"/>
      <c r="B723" s="71">
        <v>500</v>
      </c>
      <c r="C723" s="152" t="s">
        <v>2810</v>
      </c>
      <c r="F723" s="148" t="s">
        <v>33</v>
      </c>
      <c r="G723" s="71" t="s">
        <v>27</v>
      </c>
      <c r="H723" s="75"/>
      <c r="J723" s="44" t="s">
        <v>1370</v>
      </c>
      <c r="K723" s="75">
        <f t="shared" si="13"/>
        <v>0</v>
      </c>
      <c r="L723" s="44" t="s">
        <v>2811</v>
      </c>
      <c r="M723" s="44" t="s">
        <v>2812</v>
      </c>
      <c r="N723" s="131"/>
    </row>
    <row r="724" spans="1:14" s="44" customFormat="1" ht="18.75" thickBot="1">
      <c r="A724" s="146"/>
      <c r="B724" s="71">
        <v>500</v>
      </c>
      <c r="C724" s="131" t="s">
        <v>2813</v>
      </c>
      <c r="F724" s="148" t="s">
        <v>33</v>
      </c>
      <c r="G724" s="71" t="s">
        <v>27</v>
      </c>
      <c r="H724" s="75"/>
      <c r="J724" s="44" t="s">
        <v>1370</v>
      </c>
      <c r="K724" s="75">
        <f t="shared" si="13"/>
        <v>0</v>
      </c>
      <c r="L724" s="44" t="s">
        <v>2814</v>
      </c>
      <c r="M724" s="44" t="s">
        <v>2815</v>
      </c>
      <c r="N724" s="131"/>
    </row>
    <row r="725" spans="1:14" s="44" customFormat="1" ht="18.75" thickBot="1">
      <c r="A725" s="146"/>
      <c r="B725" s="71">
        <v>300</v>
      </c>
      <c r="C725" s="152" t="s">
        <v>2816</v>
      </c>
      <c r="F725" s="148" t="s">
        <v>33</v>
      </c>
      <c r="G725" s="71" t="s">
        <v>27</v>
      </c>
      <c r="H725" s="75"/>
      <c r="J725" s="44" t="s">
        <v>1370</v>
      </c>
      <c r="K725" s="75">
        <f t="shared" si="13"/>
        <v>0</v>
      </c>
      <c r="L725" s="44" t="s">
        <v>2817</v>
      </c>
      <c r="M725" s="44" t="s">
        <v>2818</v>
      </c>
      <c r="N725" s="131"/>
    </row>
    <row r="726" spans="1:14" s="44" customFormat="1" ht="18.75" thickBot="1">
      <c r="A726" s="146"/>
      <c r="B726" s="71">
        <v>139</v>
      </c>
      <c r="C726" s="44" t="s">
        <v>2733</v>
      </c>
      <c r="F726" s="148"/>
      <c r="G726" s="71" t="s">
        <v>80</v>
      </c>
      <c r="H726" s="75"/>
      <c r="J726" s="44" t="s">
        <v>607</v>
      </c>
      <c r="K726" s="75">
        <f t="shared" si="13"/>
        <v>0</v>
      </c>
      <c r="L726" s="44" t="s">
        <v>2734</v>
      </c>
      <c r="M726" s="44" t="s">
        <v>2735</v>
      </c>
      <c r="N726" s="109"/>
    </row>
    <row r="727" spans="1:14" s="44" customFormat="1" ht="18.75" thickBot="1">
      <c r="A727" s="146"/>
      <c r="B727" s="71">
        <v>200</v>
      </c>
      <c r="C727" s="44" t="s">
        <v>2819</v>
      </c>
      <c r="F727" s="148"/>
      <c r="G727" s="71" t="s">
        <v>80</v>
      </c>
      <c r="H727" s="75"/>
      <c r="J727" s="44" t="s">
        <v>607</v>
      </c>
      <c r="K727" s="75">
        <f t="shared" si="13"/>
        <v>0</v>
      </c>
      <c r="L727" s="44" t="s">
        <v>2820</v>
      </c>
      <c r="M727" s="44" t="s">
        <v>2821</v>
      </c>
      <c r="N727" s="131"/>
    </row>
    <row r="728" spans="1:14" s="44" customFormat="1" ht="18.75" thickBot="1">
      <c r="A728" s="146"/>
      <c r="B728" s="71">
        <v>100</v>
      </c>
      <c r="C728" s="44" t="s">
        <v>2822</v>
      </c>
      <c r="F728" s="148"/>
      <c r="G728" s="71" t="s">
        <v>27</v>
      </c>
      <c r="H728" s="75"/>
      <c r="J728" s="44" t="s">
        <v>607</v>
      </c>
      <c r="K728" s="75">
        <f t="shared" si="13"/>
        <v>0</v>
      </c>
      <c r="L728" s="44" t="s">
        <v>2823</v>
      </c>
      <c r="M728" s="44" t="s">
        <v>2824</v>
      </c>
      <c r="N728" s="131"/>
    </row>
    <row r="729" spans="1:14" s="44" customFormat="1" ht="18.75" thickBot="1">
      <c r="A729" s="146"/>
      <c r="B729" s="71">
        <v>52</v>
      </c>
      <c r="C729" s="44" t="s">
        <v>2825</v>
      </c>
      <c r="F729" s="148"/>
      <c r="G729" s="71" t="s">
        <v>80</v>
      </c>
      <c r="H729" s="75"/>
      <c r="J729" s="44" t="s">
        <v>1491</v>
      </c>
      <c r="K729" s="75">
        <f t="shared" si="13"/>
        <v>0</v>
      </c>
      <c r="L729" s="44" t="s">
        <v>2826</v>
      </c>
      <c r="M729" s="44" t="s">
        <v>2827</v>
      </c>
      <c r="N729" s="131"/>
    </row>
    <row r="730" spans="1:14" s="44" customFormat="1" ht="18.75" thickBot="1">
      <c r="A730" s="146"/>
      <c r="B730" s="71">
        <v>49</v>
      </c>
      <c r="C730" s="44" t="s">
        <v>2439</v>
      </c>
      <c r="F730" s="148"/>
      <c r="G730" s="71" t="s">
        <v>27</v>
      </c>
      <c r="H730" s="75"/>
      <c r="J730" s="44" t="s">
        <v>1370</v>
      </c>
      <c r="K730" s="75">
        <f t="shared" si="13"/>
        <v>0</v>
      </c>
      <c r="L730" s="44" t="s">
        <v>2440</v>
      </c>
      <c r="M730" s="44" t="s">
        <v>2441</v>
      </c>
      <c r="N730" s="109"/>
    </row>
    <row r="731" spans="1:14" s="44" customFormat="1" ht="18.75" thickBot="1">
      <c r="A731" s="146"/>
      <c r="B731" s="71">
        <v>250</v>
      </c>
      <c r="C731" s="44" t="s">
        <v>2828</v>
      </c>
      <c r="F731" s="148"/>
      <c r="G731" s="71" t="s">
        <v>80</v>
      </c>
      <c r="H731" s="75"/>
      <c r="J731" s="44" t="s">
        <v>604</v>
      </c>
      <c r="K731" s="75">
        <f t="shared" si="13"/>
        <v>0</v>
      </c>
      <c r="L731" s="44" t="s">
        <v>2829</v>
      </c>
      <c r="M731" s="44" t="s">
        <v>2830</v>
      </c>
      <c r="N731" s="131"/>
    </row>
    <row r="732" spans="1:14" s="44" customFormat="1" ht="18.75" thickBot="1">
      <c r="A732" s="146"/>
      <c r="B732" s="71">
        <v>250</v>
      </c>
      <c r="C732" s="44" t="s">
        <v>2828</v>
      </c>
      <c r="F732" s="148"/>
      <c r="G732" s="71" t="s">
        <v>27</v>
      </c>
      <c r="H732" s="75"/>
      <c r="J732" s="44" t="s">
        <v>1721</v>
      </c>
      <c r="K732" s="75">
        <f t="shared" si="13"/>
        <v>0</v>
      </c>
      <c r="L732" s="44" t="s">
        <v>2831</v>
      </c>
      <c r="M732" s="44" t="s">
        <v>2832</v>
      </c>
      <c r="N732" s="109"/>
    </row>
    <row r="733" spans="1:14" s="44" customFormat="1" ht="18.75" thickBot="1">
      <c r="A733" s="146"/>
      <c r="B733" s="71">
        <v>300</v>
      </c>
      <c r="C733" s="44" t="s">
        <v>2833</v>
      </c>
      <c r="F733" s="148"/>
      <c r="G733" s="71" t="s">
        <v>80</v>
      </c>
      <c r="H733" s="75"/>
      <c r="J733" s="44" t="s">
        <v>605</v>
      </c>
      <c r="K733" s="75">
        <f t="shared" si="13"/>
        <v>0</v>
      </c>
      <c r="L733" s="44" t="s">
        <v>2834</v>
      </c>
      <c r="M733" s="44" t="s">
        <v>2835</v>
      </c>
      <c r="N733" s="131"/>
    </row>
    <row r="734" spans="1:14" s="44" customFormat="1" ht="18.75" thickBot="1">
      <c r="A734" s="146"/>
      <c r="B734" s="71">
        <v>310</v>
      </c>
      <c r="C734" s="44" t="s">
        <v>2905</v>
      </c>
      <c r="F734" s="148" t="s">
        <v>875</v>
      </c>
      <c r="G734" s="71" t="s">
        <v>27</v>
      </c>
      <c r="H734" s="75"/>
      <c r="J734" s="44" t="s">
        <v>1370</v>
      </c>
      <c r="K734" s="75">
        <f t="shared" si="13"/>
        <v>0</v>
      </c>
      <c r="L734" s="44" t="s">
        <v>2906</v>
      </c>
      <c r="M734" s="44" t="s">
        <v>2907</v>
      </c>
      <c r="N734" s="131"/>
    </row>
    <row r="735" spans="1:14" s="44" customFormat="1" ht="18.75" thickBot="1">
      <c r="A735" s="146"/>
      <c r="B735" s="71">
        <v>1889</v>
      </c>
      <c r="C735" s="153" t="s">
        <v>561</v>
      </c>
      <c r="F735" s="148"/>
      <c r="G735" s="71" t="s">
        <v>80</v>
      </c>
      <c r="H735" s="75"/>
      <c r="J735" s="44" t="s">
        <v>606</v>
      </c>
      <c r="K735" s="75">
        <f t="shared" si="13"/>
        <v>0</v>
      </c>
      <c r="L735" s="44" t="s">
        <v>562</v>
      </c>
      <c r="M735" s="44" t="s">
        <v>563</v>
      </c>
      <c r="N735" s="131"/>
    </row>
    <row r="736" spans="1:14" s="44" customFormat="1" ht="18.75" thickBot="1">
      <c r="A736" s="146"/>
      <c r="B736" s="71">
        <v>126</v>
      </c>
      <c r="C736" s="44" t="s">
        <v>2591</v>
      </c>
      <c r="F736" s="148" t="s">
        <v>875</v>
      </c>
      <c r="G736" s="71" t="s">
        <v>80</v>
      </c>
      <c r="H736" s="75"/>
      <c r="J736" s="44" t="s">
        <v>607</v>
      </c>
      <c r="K736" s="75">
        <f t="shared" si="13"/>
        <v>0</v>
      </c>
      <c r="L736" s="44" t="s">
        <v>2592</v>
      </c>
      <c r="M736" s="44" t="s">
        <v>2593</v>
      </c>
      <c r="N736" s="131"/>
    </row>
    <row r="737" spans="1:264" s="44" customFormat="1" ht="18.75" thickBot="1">
      <c r="A737" s="146"/>
      <c r="B737" s="71">
        <v>314</v>
      </c>
      <c r="C737" s="44" t="s">
        <v>1286</v>
      </c>
      <c r="F737" s="148"/>
      <c r="G737" s="71" t="s">
        <v>80</v>
      </c>
      <c r="H737" s="75"/>
      <c r="J737" s="44" t="s">
        <v>1491</v>
      </c>
      <c r="K737" s="75">
        <f t="shared" si="13"/>
        <v>0</v>
      </c>
      <c r="L737" s="44" t="s">
        <v>1153</v>
      </c>
      <c r="M737" s="44" t="s">
        <v>1154</v>
      </c>
      <c r="N737" s="131"/>
    </row>
    <row r="738" spans="1:264" s="44" customFormat="1" ht="18.75" thickBot="1">
      <c r="A738" s="146"/>
      <c r="B738" s="71">
        <v>2166</v>
      </c>
      <c r="C738" s="44" t="s">
        <v>2266</v>
      </c>
      <c r="F738" s="148" t="s">
        <v>33</v>
      </c>
      <c r="G738" s="71" t="s">
        <v>80</v>
      </c>
      <c r="H738" s="75"/>
      <c r="J738" s="44" t="s">
        <v>1370</v>
      </c>
      <c r="K738" s="75">
        <f t="shared" si="13"/>
        <v>0</v>
      </c>
      <c r="L738" s="44" t="s">
        <v>2267</v>
      </c>
      <c r="M738" s="44" t="s">
        <v>2268</v>
      </c>
      <c r="N738" s="131"/>
    </row>
    <row r="739" spans="1:264" s="44" customFormat="1" ht="18.75" thickBot="1">
      <c r="A739" s="146"/>
      <c r="B739" s="71">
        <v>1349</v>
      </c>
      <c r="C739" s="44" t="s">
        <v>1499</v>
      </c>
      <c r="F739" s="148" t="s">
        <v>33</v>
      </c>
      <c r="G739" s="71" t="s">
        <v>80</v>
      </c>
      <c r="H739" s="75"/>
      <c r="J739" s="44" t="s">
        <v>1370</v>
      </c>
      <c r="K739" s="75">
        <f t="shared" si="13"/>
        <v>0</v>
      </c>
      <c r="L739" s="44" t="s">
        <v>1500</v>
      </c>
      <c r="M739" s="44" t="s">
        <v>1501</v>
      </c>
      <c r="N739" s="131"/>
    </row>
    <row r="740" spans="1:264" s="109" customFormat="1" ht="18" customHeight="1" thickBot="1">
      <c r="A740" s="146"/>
      <c r="B740" s="71">
        <v>1411</v>
      </c>
      <c r="C740" s="44" t="s">
        <v>1423</v>
      </c>
      <c r="D740" s="44"/>
      <c r="E740" s="44"/>
      <c r="F740" s="148" t="s">
        <v>33</v>
      </c>
      <c r="G740" s="71" t="s">
        <v>80</v>
      </c>
      <c r="H740" s="75"/>
      <c r="I740" s="44"/>
      <c r="J740" s="44" t="s">
        <v>1370</v>
      </c>
      <c r="K740" s="75">
        <f t="shared" si="13"/>
        <v>0</v>
      </c>
      <c r="L740" s="44" t="s">
        <v>1424</v>
      </c>
      <c r="M740" s="44" t="s">
        <v>1425</v>
      </c>
      <c r="N740" s="131"/>
      <c r="O740" s="44"/>
      <c r="P740" s="44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  <c r="AE740" s="44"/>
      <c r="AF740" s="44"/>
      <c r="AG740" s="44"/>
      <c r="AH740" s="44"/>
      <c r="AI740" s="44"/>
      <c r="AJ740" s="44"/>
      <c r="AK740" s="44"/>
      <c r="AL740" s="44"/>
      <c r="AM740" s="44"/>
      <c r="AN740" s="44"/>
      <c r="AO740" s="44"/>
      <c r="AP740" s="44"/>
      <c r="AQ740" s="44"/>
      <c r="AR740" s="44"/>
      <c r="AS740" s="44"/>
      <c r="AT740" s="44"/>
      <c r="AU740" s="44"/>
      <c r="AV740" s="44"/>
      <c r="AW740" s="44"/>
      <c r="AX740" s="44"/>
      <c r="AY740" s="44"/>
      <c r="AZ740" s="44"/>
      <c r="BA740" s="44"/>
      <c r="BB740" s="44"/>
      <c r="BC740" s="44"/>
      <c r="BD740" s="44"/>
      <c r="BE740" s="44"/>
      <c r="BF740" s="44"/>
      <c r="BG740" s="44"/>
      <c r="BH740" s="44"/>
      <c r="BI740" s="44"/>
      <c r="BJ740" s="44"/>
      <c r="BK740" s="44"/>
      <c r="BL740" s="44"/>
      <c r="BM740" s="44"/>
      <c r="BN740" s="44"/>
      <c r="BO740" s="44"/>
      <c r="BP740" s="44"/>
      <c r="BQ740" s="44"/>
      <c r="BR740" s="44"/>
      <c r="BS740" s="44"/>
      <c r="BT740" s="44"/>
      <c r="BU740" s="44"/>
      <c r="BV740" s="44"/>
      <c r="BW740" s="44"/>
      <c r="BX740" s="44"/>
      <c r="BY740" s="44"/>
      <c r="BZ740" s="44"/>
      <c r="CA740" s="44"/>
      <c r="CB740" s="44"/>
      <c r="CC740" s="44"/>
      <c r="CD740" s="44"/>
      <c r="CE740" s="44"/>
      <c r="CF740" s="44"/>
      <c r="CG740" s="44"/>
      <c r="CH740" s="44"/>
      <c r="CI740" s="44"/>
      <c r="CJ740" s="44"/>
      <c r="CK740" s="44"/>
      <c r="CL740" s="44"/>
      <c r="CM740" s="44"/>
      <c r="CN740" s="44"/>
      <c r="CO740" s="44"/>
      <c r="CP740" s="44"/>
      <c r="CQ740" s="44"/>
      <c r="CR740" s="44"/>
      <c r="CS740" s="44"/>
      <c r="CT740" s="44"/>
      <c r="CU740" s="44"/>
      <c r="CV740" s="44"/>
      <c r="CW740" s="44"/>
      <c r="CX740" s="44"/>
      <c r="CY740" s="44"/>
      <c r="CZ740" s="44"/>
      <c r="DA740" s="44"/>
      <c r="DB740" s="44"/>
      <c r="DC740" s="44"/>
      <c r="DD740" s="44"/>
      <c r="DE740" s="44"/>
      <c r="DF740" s="44"/>
      <c r="DG740" s="44"/>
      <c r="DH740" s="44"/>
      <c r="DI740" s="44"/>
      <c r="DJ740" s="44"/>
      <c r="DK740" s="44"/>
      <c r="DL740" s="44"/>
      <c r="DM740" s="44"/>
      <c r="DN740" s="44"/>
      <c r="DO740" s="44"/>
      <c r="DP740" s="44"/>
      <c r="DQ740" s="44"/>
      <c r="DR740" s="44"/>
      <c r="DS740" s="44"/>
      <c r="DT740" s="44"/>
      <c r="DU740" s="44"/>
      <c r="DV740" s="44"/>
      <c r="DW740" s="44"/>
      <c r="DX740" s="44"/>
      <c r="DY740" s="44"/>
      <c r="DZ740" s="44"/>
      <c r="EA740" s="44"/>
      <c r="EB740" s="44"/>
      <c r="EC740" s="44"/>
      <c r="ED740" s="44"/>
      <c r="EE740" s="44"/>
      <c r="EF740" s="44"/>
      <c r="EG740" s="44"/>
      <c r="EH740" s="44"/>
      <c r="EI740" s="44"/>
      <c r="EJ740" s="44"/>
      <c r="EK740" s="44"/>
      <c r="EL740" s="44"/>
      <c r="EM740" s="44"/>
      <c r="EN740" s="44"/>
      <c r="EO740" s="44"/>
      <c r="EP740" s="44"/>
      <c r="EQ740" s="44"/>
      <c r="ER740" s="44"/>
      <c r="ES740" s="44"/>
      <c r="ET740" s="44"/>
      <c r="EU740" s="44"/>
      <c r="EV740" s="44"/>
      <c r="EW740" s="44"/>
      <c r="EX740" s="44"/>
      <c r="EY740" s="44"/>
      <c r="EZ740" s="44"/>
      <c r="FA740" s="44"/>
      <c r="FB740" s="44"/>
      <c r="FC740" s="44"/>
      <c r="FD740" s="44"/>
      <c r="FE740" s="44"/>
      <c r="FF740" s="44"/>
      <c r="FG740" s="44"/>
      <c r="FH740" s="44"/>
      <c r="FI740" s="44"/>
      <c r="FJ740" s="44"/>
      <c r="FK740" s="44"/>
      <c r="FL740" s="44"/>
      <c r="FM740" s="44"/>
      <c r="FN740" s="44"/>
      <c r="FO740" s="44"/>
      <c r="FP740" s="44"/>
      <c r="FQ740" s="44"/>
      <c r="FR740" s="44"/>
      <c r="FS740" s="44"/>
      <c r="FT740" s="44"/>
      <c r="FU740" s="44"/>
      <c r="FV740" s="44"/>
      <c r="FW740" s="44"/>
      <c r="FX740" s="44"/>
      <c r="FY740" s="44"/>
      <c r="FZ740" s="44"/>
      <c r="GA740" s="44"/>
      <c r="GB740" s="44"/>
      <c r="GC740" s="44"/>
      <c r="GD740" s="44"/>
      <c r="GE740" s="44"/>
      <c r="GF740" s="44"/>
      <c r="GG740" s="44"/>
      <c r="GH740" s="44"/>
      <c r="GI740" s="44"/>
      <c r="GJ740" s="44"/>
      <c r="GK740" s="44"/>
      <c r="GL740" s="44"/>
      <c r="GM740" s="44"/>
      <c r="GN740" s="44"/>
      <c r="GO740" s="44"/>
      <c r="GP740" s="44"/>
      <c r="GQ740" s="44"/>
      <c r="GR740" s="44"/>
      <c r="GS740" s="44"/>
      <c r="GT740" s="44"/>
      <c r="GU740" s="44"/>
      <c r="GV740" s="44"/>
      <c r="GW740" s="44"/>
      <c r="GX740" s="44"/>
      <c r="GY740" s="44"/>
      <c r="GZ740" s="44"/>
      <c r="HA740" s="44"/>
      <c r="HB740" s="44"/>
      <c r="HC740" s="44"/>
      <c r="HD740" s="44"/>
      <c r="HE740" s="44"/>
      <c r="HF740" s="44"/>
      <c r="HG740" s="44"/>
      <c r="HH740" s="44"/>
      <c r="HI740" s="44"/>
      <c r="HJ740" s="44"/>
      <c r="HK740" s="44"/>
      <c r="HL740" s="44"/>
      <c r="HM740" s="44"/>
      <c r="HN740" s="44"/>
      <c r="HO740" s="44"/>
      <c r="HP740" s="44"/>
      <c r="HQ740" s="44"/>
      <c r="HR740" s="44"/>
      <c r="HS740" s="44"/>
      <c r="HT740" s="44"/>
      <c r="HU740" s="44"/>
      <c r="HV740" s="44"/>
      <c r="HW740" s="44"/>
      <c r="HX740" s="44"/>
      <c r="HY740" s="44"/>
      <c r="HZ740" s="44"/>
      <c r="IA740" s="44"/>
      <c r="IB740" s="44"/>
      <c r="IC740" s="44"/>
      <c r="ID740" s="44"/>
      <c r="IE740" s="44"/>
      <c r="IF740" s="44"/>
      <c r="IG740" s="44"/>
      <c r="IH740" s="44"/>
      <c r="II740" s="44"/>
      <c r="IJ740" s="44"/>
      <c r="IK740" s="44"/>
      <c r="IL740" s="44"/>
      <c r="IM740" s="44"/>
      <c r="IN740" s="44"/>
      <c r="IO740" s="44"/>
      <c r="IP740" s="44"/>
      <c r="IQ740" s="44"/>
      <c r="IR740" s="44"/>
      <c r="IS740" s="44"/>
      <c r="IT740" s="44"/>
      <c r="IU740" s="44"/>
      <c r="IV740" s="44"/>
      <c r="IW740" s="44"/>
      <c r="IX740" s="44"/>
      <c r="IY740" s="44"/>
      <c r="IZ740" s="44"/>
      <c r="JA740" s="44"/>
      <c r="JB740" s="44"/>
      <c r="JC740" s="44"/>
      <c r="JD740" s="44"/>
    </row>
    <row r="741" spans="1:264" s="44" customFormat="1" ht="18.75" thickBot="1">
      <c r="A741" s="146"/>
      <c r="B741" s="71">
        <v>131</v>
      </c>
      <c r="C741" s="44" t="s">
        <v>2836</v>
      </c>
      <c r="F741" s="148"/>
      <c r="G741" s="71" t="s">
        <v>80</v>
      </c>
      <c r="H741" s="75"/>
      <c r="J741" s="44" t="s">
        <v>1491</v>
      </c>
      <c r="K741" s="75">
        <f t="shared" si="13"/>
        <v>0</v>
      </c>
      <c r="L741" s="44" t="s">
        <v>2837</v>
      </c>
      <c r="M741" s="44" t="s">
        <v>2838</v>
      </c>
      <c r="N741" s="131"/>
    </row>
    <row r="742" spans="1:264" s="44" customFormat="1" ht="18.75" thickBot="1">
      <c r="A742" s="146"/>
      <c r="B742" s="71">
        <v>1926</v>
      </c>
      <c r="C742" s="44" t="s">
        <v>1684</v>
      </c>
      <c r="F742" s="148"/>
      <c r="G742" s="71" t="s">
        <v>80</v>
      </c>
      <c r="H742" s="75"/>
      <c r="J742" s="44" t="s">
        <v>1370</v>
      </c>
      <c r="K742" s="75">
        <f t="shared" si="13"/>
        <v>0</v>
      </c>
      <c r="L742" s="44" t="s">
        <v>1685</v>
      </c>
      <c r="M742" s="44" t="s">
        <v>1686</v>
      </c>
      <c r="N742" s="131"/>
    </row>
    <row r="743" spans="1:264" s="44" customFormat="1" ht="18.75" thickBot="1">
      <c r="A743" s="146"/>
      <c r="B743" s="71">
        <v>3573</v>
      </c>
      <c r="C743" s="44" t="s">
        <v>1155</v>
      </c>
      <c r="F743" s="148" t="s">
        <v>33</v>
      </c>
      <c r="G743" s="71" t="s">
        <v>80</v>
      </c>
      <c r="H743" s="75"/>
      <c r="J743" s="44" t="s">
        <v>1370</v>
      </c>
      <c r="K743" s="75">
        <f t="shared" si="13"/>
        <v>0</v>
      </c>
      <c r="L743" s="44" t="s">
        <v>1156</v>
      </c>
      <c r="M743" s="44" t="s">
        <v>1157</v>
      </c>
      <c r="N743" s="131"/>
    </row>
    <row r="744" spans="1:264" s="44" customFormat="1" ht="18.75" thickBot="1">
      <c r="A744" s="146"/>
      <c r="B744" s="71">
        <v>3335</v>
      </c>
      <c r="C744" s="44" t="s">
        <v>1553</v>
      </c>
      <c r="F744" s="148"/>
      <c r="G744" s="71" t="s">
        <v>80</v>
      </c>
      <c r="H744" s="75"/>
      <c r="J744" s="44" t="s">
        <v>1370</v>
      </c>
      <c r="K744" s="75">
        <f t="shared" si="13"/>
        <v>0</v>
      </c>
      <c r="L744" s="44" t="s">
        <v>1962</v>
      </c>
      <c r="M744" s="44" t="s">
        <v>1963</v>
      </c>
      <c r="N744" s="131"/>
    </row>
    <row r="745" spans="1:264" s="44" customFormat="1" ht="18.75" thickBot="1">
      <c r="A745" s="146"/>
      <c r="B745" s="71">
        <v>4085</v>
      </c>
      <c r="C745" s="44" t="s">
        <v>1553</v>
      </c>
      <c r="F745" s="148"/>
      <c r="G745" s="71" t="s">
        <v>27</v>
      </c>
      <c r="H745" s="75"/>
      <c r="J745" s="44" t="s">
        <v>1370</v>
      </c>
      <c r="K745" s="75">
        <f t="shared" si="13"/>
        <v>0</v>
      </c>
      <c r="L745" s="44" t="s">
        <v>1554</v>
      </c>
      <c r="M745" s="44" t="s">
        <v>1555</v>
      </c>
      <c r="N745" s="131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  <c r="Z745" s="109"/>
      <c r="AA745" s="109"/>
      <c r="AB745" s="109"/>
      <c r="AC745" s="109"/>
      <c r="AD745" s="109"/>
      <c r="AE745" s="109"/>
      <c r="AF745" s="109"/>
      <c r="AG745" s="109"/>
      <c r="AH745" s="109"/>
      <c r="AI745" s="109"/>
      <c r="AJ745" s="109"/>
      <c r="AK745" s="109"/>
      <c r="AL745" s="109"/>
      <c r="AM745" s="109"/>
      <c r="AN745" s="109"/>
      <c r="AO745" s="109"/>
      <c r="AP745" s="109"/>
      <c r="AQ745" s="109"/>
      <c r="AR745" s="109"/>
      <c r="AS745" s="109"/>
      <c r="AT745" s="109"/>
      <c r="AU745" s="109"/>
      <c r="AV745" s="109"/>
      <c r="AW745" s="109"/>
      <c r="AX745" s="109"/>
      <c r="AY745" s="109"/>
      <c r="AZ745" s="109"/>
      <c r="BA745" s="109"/>
      <c r="BB745" s="109"/>
      <c r="BC745" s="109"/>
      <c r="BD745" s="109"/>
      <c r="BE745" s="109"/>
      <c r="BF745" s="109"/>
      <c r="BG745" s="109"/>
      <c r="BH745" s="109"/>
      <c r="BI745" s="109"/>
      <c r="BJ745" s="109"/>
      <c r="BK745" s="109"/>
      <c r="BL745" s="109"/>
      <c r="BM745" s="109"/>
      <c r="BN745" s="109"/>
      <c r="BO745" s="109"/>
      <c r="BP745" s="109"/>
      <c r="BQ745" s="109"/>
      <c r="BR745" s="109"/>
      <c r="BS745" s="109"/>
      <c r="BT745" s="109"/>
      <c r="BU745" s="109"/>
      <c r="BV745" s="109"/>
      <c r="BW745" s="109"/>
      <c r="BX745" s="109"/>
      <c r="BY745" s="109"/>
      <c r="BZ745" s="109"/>
      <c r="CA745" s="109"/>
      <c r="CB745" s="109"/>
      <c r="CC745" s="109"/>
      <c r="CD745" s="109"/>
      <c r="CE745" s="109"/>
      <c r="CF745" s="109"/>
      <c r="CG745" s="109"/>
      <c r="CH745" s="109"/>
      <c r="CI745" s="109"/>
      <c r="CJ745" s="109"/>
      <c r="CK745" s="109"/>
      <c r="CL745" s="109"/>
      <c r="CM745" s="109"/>
      <c r="CN745" s="109"/>
      <c r="CO745" s="109"/>
      <c r="CP745" s="109"/>
      <c r="CQ745" s="109"/>
      <c r="CR745" s="109"/>
      <c r="CS745" s="109"/>
      <c r="CT745" s="109"/>
      <c r="CU745" s="109"/>
      <c r="CV745" s="109"/>
      <c r="CW745" s="109"/>
      <c r="CX745" s="109"/>
      <c r="CY745" s="109"/>
      <c r="CZ745" s="109"/>
      <c r="DA745" s="109"/>
      <c r="DB745" s="109"/>
      <c r="DC745" s="109"/>
      <c r="DD745" s="109"/>
      <c r="DE745" s="109"/>
      <c r="DF745" s="109"/>
      <c r="DG745" s="109"/>
      <c r="DH745" s="109"/>
      <c r="DI745" s="109"/>
      <c r="DJ745" s="109"/>
      <c r="DK745" s="109"/>
      <c r="DL745" s="109"/>
      <c r="DM745" s="109"/>
      <c r="DN745" s="109"/>
      <c r="DO745" s="109"/>
      <c r="DP745" s="109"/>
      <c r="DQ745" s="109"/>
      <c r="DR745" s="109"/>
      <c r="DS745" s="109"/>
      <c r="DT745" s="109"/>
      <c r="DU745" s="109"/>
      <c r="DV745" s="109"/>
      <c r="DW745" s="109"/>
      <c r="DX745" s="109"/>
      <c r="DY745" s="109"/>
      <c r="DZ745" s="109"/>
      <c r="EA745" s="109"/>
      <c r="EB745" s="109"/>
      <c r="EC745" s="109"/>
      <c r="ED745" s="109"/>
      <c r="EE745" s="109"/>
      <c r="EF745" s="109"/>
      <c r="EG745" s="109"/>
      <c r="EH745" s="109"/>
      <c r="EI745" s="109"/>
      <c r="EJ745" s="109"/>
      <c r="EK745" s="109"/>
      <c r="EL745" s="109"/>
      <c r="EM745" s="109"/>
      <c r="EN745" s="109"/>
      <c r="EO745" s="109"/>
      <c r="EP745" s="109"/>
      <c r="EQ745" s="109"/>
      <c r="ER745" s="109"/>
      <c r="ES745" s="109"/>
      <c r="ET745" s="109"/>
      <c r="EU745" s="109"/>
      <c r="EV745" s="109"/>
      <c r="EW745" s="109"/>
      <c r="EX745" s="109"/>
      <c r="EY745" s="109"/>
      <c r="EZ745" s="109"/>
      <c r="FA745" s="109"/>
      <c r="FB745" s="109"/>
      <c r="FC745" s="109"/>
      <c r="FD745" s="109"/>
      <c r="FE745" s="109"/>
      <c r="FF745" s="109"/>
      <c r="FG745" s="109"/>
      <c r="FH745" s="109"/>
      <c r="FI745" s="109"/>
      <c r="FJ745" s="109"/>
      <c r="FK745" s="109"/>
      <c r="FL745" s="109"/>
      <c r="FM745" s="109"/>
      <c r="FN745" s="109"/>
      <c r="FO745" s="109"/>
      <c r="FP745" s="109"/>
      <c r="FQ745" s="109"/>
      <c r="FR745" s="109"/>
      <c r="FS745" s="109"/>
      <c r="FT745" s="109"/>
      <c r="FU745" s="109"/>
      <c r="FV745" s="109"/>
      <c r="FW745" s="109"/>
      <c r="FX745" s="109"/>
      <c r="FY745" s="109"/>
      <c r="FZ745" s="109"/>
      <c r="GA745" s="109"/>
      <c r="GB745" s="109"/>
      <c r="GC745" s="109"/>
      <c r="GD745" s="109"/>
      <c r="GE745" s="109"/>
      <c r="GF745" s="109"/>
      <c r="GG745" s="109"/>
      <c r="GH745" s="109"/>
      <c r="GI745" s="109"/>
      <c r="GJ745" s="109"/>
      <c r="GK745" s="109"/>
      <c r="GL745" s="109"/>
      <c r="GM745" s="109"/>
      <c r="GN745" s="109"/>
      <c r="GO745" s="109"/>
      <c r="GP745" s="109"/>
      <c r="GQ745" s="109"/>
      <c r="GR745" s="109"/>
      <c r="GS745" s="109"/>
      <c r="GT745" s="109"/>
      <c r="GU745" s="109"/>
      <c r="GV745" s="109"/>
      <c r="GW745" s="109"/>
      <c r="GX745" s="109"/>
      <c r="GY745" s="109"/>
      <c r="GZ745" s="109"/>
      <c r="HA745" s="109"/>
      <c r="HB745" s="109"/>
      <c r="HC745" s="109"/>
      <c r="HD745" s="109"/>
      <c r="HE745" s="109"/>
      <c r="HF745" s="109"/>
      <c r="HG745" s="109"/>
      <c r="HH745" s="109"/>
      <c r="HI745" s="109"/>
      <c r="HJ745" s="109"/>
      <c r="HK745" s="109"/>
      <c r="HL745" s="109"/>
      <c r="HM745" s="109"/>
      <c r="HN745" s="109"/>
      <c r="HO745" s="109"/>
      <c r="HP745" s="109"/>
      <c r="HQ745" s="109"/>
      <c r="HR745" s="109"/>
      <c r="HS745" s="109"/>
      <c r="HT745" s="109"/>
      <c r="HU745" s="109"/>
      <c r="HV745" s="109"/>
      <c r="HW745" s="109"/>
      <c r="HX745" s="109"/>
      <c r="HY745" s="109"/>
      <c r="HZ745" s="109"/>
      <c r="IA745" s="109"/>
      <c r="IB745" s="109"/>
      <c r="IC745" s="109"/>
      <c r="ID745" s="109"/>
      <c r="IE745" s="109"/>
      <c r="IF745" s="109"/>
      <c r="IG745" s="109"/>
      <c r="IH745" s="109"/>
      <c r="II745" s="109"/>
      <c r="IJ745" s="109"/>
      <c r="IK745" s="109"/>
      <c r="IL745" s="109"/>
      <c r="IM745" s="109"/>
      <c r="IN745" s="109"/>
      <c r="IO745" s="109"/>
      <c r="IP745" s="109"/>
      <c r="IQ745" s="109"/>
      <c r="IR745" s="109"/>
      <c r="IS745" s="109"/>
      <c r="IT745" s="109"/>
      <c r="IU745" s="109"/>
      <c r="IV745" s="109"/>
      <c r="IW745" s="109"/>
      <c r="IX745" s="109"/>
      <c r="IY745" s="109"/>
      <c r="IZ745" s="109"/>
      <c r="JA745" s="109"/>
      <c r="JB745" s="109"/>
      <c r="JC745" s="109"/>
      <c r="JD745" s="109"/>
    </row>
    <row r="746" spans="1:264" s="44" customFormat="1" ht="18.75" thickBot="1">
      <c r="A746" s="146"/>
      <c r="B746" s="71">
        <v>70</v>
      </c>
      <c r="C746" s="44" t="s">
        <v>1800</v>
      </c>
      <c r="F746" s="148"/>
      <c r="G746" s="71" t="s">
        <v>80</v>
      </c>
      <c r="H746" s="75"/>
      <c r="J746" s="44" t="s">
        <v>1491</v>
      </c>
      <c r="K746" s="75">
        <f t="shared" si="13"/>
        <v>0</v>
      </c>
      <c r="L746" s="44" t="s">
        <v>2442</v>
      </c>
      <c r="M746" s="44" t="s">
        <v>2443</v>
      </c>
      <c r="N746" s="131"/>
    </row>
    <row r="747" spans="1:264" s="44" customFormat="1" ht="18.75" thickBot="1">
      <c r="A747" s="146"/>
      <c r="B747" s="71">
        <v>544</v>
      </c>
      <c r="C747" s="44" t="s">
        <v>1800</v>
      </c>
      <c r="F747" s="148"/>
      <c r="G747" s="71" t="s">
        <v>27</v>
      </c>
      <c r="H747" s="75"/>
      <c r="J747" s="44" t="s">
        <v>1370</v>
      </c>
      <c r="K747" s="75">
        <f t="shared" si="13"/>
        <v>0</v>
      </c>
      <c r="L747" s="44" t="s">
        <v>1801</v>
      </c>
      <c r="M747" s="44" t="s">
        <v>1802</v>
      </c>
      <c r="N747" s="131"/>
    </row>
    <row r="748" spans="1:264" s="44" customFormat="1" ht="18.75" thickBot="1">
      <c r="A748" s="146"/>
      <c r="B748" s="71">
        <v>999</v>
      </c>
      <c r="C748" s="44" t="s">
        <v>2444</v>
      </c>
      <c r="F748" s="148"/>
      <c r="G748" s="71" t="s">
        <v>80</v>
      </c>
      <c r="H748" s="75"/>
      <c r="J748" s="44" t="s">
        <v>1491</v>
      </c>
      <c r="K748" s="75">
        <f t="shared" si="13"/>
        <v>0</v>
      </c>
      <c r="L748" s="44" t="s">
        <v>2445</v>
      </c>
      <c r="M748" s="44" t="s">
        <v>2446</v>
      </c>
      <c r="N748" s="131"/>
    </row>
    <row r="749" spans="1:264" s="44" customFormat="1" ht="18.75" thickBot="1">
      <c r="A749" s="146"/>
      <c r="B749" s="71">
        <v>2969</v>
      </c>
      <c r="C749" s="44" t="s">
        <v>2447</v>
      </c>
      <c r="F749" s="148"/>
      <c r="G749" s="71" t="s">
        <v>27</v>
      </c>
      <c r="H749" s="75"/>
      <c r="J749" s="44" t="s">
        <v>1370</v>
      </c>
      <c r="K749" s="75">
        <f t="shared" si="13"/>
        <v>0</v>
      </c>
      <c r="L749" s="44" t="s">
        <v>2448</v>
      </c>
      <c r="M749" s="44" t="s">
        <v>2449</v>
      </c>
      <c r="N749" s="131"/>
    </row>
    <row r="750" spans="1:264" s="44" customFormat="1" ht="18.75" thickBot="1">
      <c r="A750" s="146"/>
      <c r="B750" s="71">
        <v>4427</v>
      </c>
      <c r="C750" s="44" t="s">
        <v>1556</v>
      </c>
      <c r="F750" s="148"/>
      <c r="G750" s="71" t="s">
        <v>80</v>
      </c>
      <c r="H750" s="75"/>
      <c r="J750" s="44" t="s">
        <v>1370</v>
      </c>
      <c r="K750" s="75">
        <f t="shared" si="13"/>
        <v>0</v>
      </c>
      <c r="L750" s="44" t="s">
        <v>2030</v>
      </c>
      <c r="M750" s="44" t="s">
        <v>2031</v>
      </c>
      <c r="N750" s="109"/>
    </row>
    <row r="751" spans="1:264" s="44" customFormat="1" ht="18.75" thickBot="1">
      <c r="A751" s="146"/>
      <c r="B751" s="71">
        <v>5760</v>
      </c>
      <c r="C751" s="44" t="s">
        <v>1556</v>
      </c>
      <c r="F751" s="148"/>
      <c r="G751" s="71" t="s">
        <v>27</v>
      </c>
      <c r="H751" s="75"/>
      <c r="J751" s="44" t="s">
        <v>1370</v>
      </c>
      <c r="K751" s="75">
        <f t="shared" si="13"/>
        <v>0</v>
      </c>
      <c r="L751" s="44" t="s">
        <v>1557</v>
      </c>
      <c r="M751" s="44" t="s">
        <v>1558</v>
      </c>
      <c r="N751" s="131"/>
    </row>
    <row r="752" spans="1:264" s="44" customFormat="1" ht="18.75" thickBot="1">
      <c r="A752" s="146"/>
      <c r="B752" s="71">
        <v>68</v>
      </c>
      <c r="C752" s="44" t="s">
        <v>2450</v>
      </c>
      <c r="F752" s="148"/>
      <c r="G752" s="71" t="s">
        <v>27</v>
      </c>
      <c r="H752" s="75"/>
      <c r="J752" s="44" t="s">
        <v>1370</v>
      </c>
      <c r="K752" s="75">
        <f t="shared" ref="K752:K815" si="14">IF(I752&lt;&gt;0,A752*I752,A752*H752)</f>
        <v>0</v>
      </c>
      <c r="L752" s="44" t="s">
        <v>2451</v>
      </c>
      <c r="M752" s="44" t="s">
        <v>2452</v>
      </c>
      <c r="N752" s="131"/>
    </row>
    <row r="753" spans="1:264" s="44" customFormat="1" ht="18.75" thickBot="1">
      <c r="A753" s="146"/>
      <c r="B753" s="71">
        <v>241</v>
      </c>
      <c r="C753" s="44" t="s">
        <v>1620</v>
      </c>
      <c r="F753" s="148" t="s">
        <v>875</v>
      </c>
      <c r="G753" s="71" t="s">
        <v>80</v>
      </c>
      <c r="H753" s="75"/>
      <c r="J753" s="44" t="s">
        <v>1370</v>
      </c>
      <c r="K753" s="75">
        <f t="shared" si="14"/>
        <v>0</v>
      </c>
      <c r="L753" s="44" t="s">
        <v>1621</v>
      </c>
      <c r="M753" s="44" t="s">
        <v>1622</v>
      </c>
      <c r="N753" s="131"/>
    </row>
    <row r="754" spans="1:264" s="44" customFormat="1" ht="18.75" thickBot="1">
      <c r="A754" s="146"/>
      <c r="B754" s="71">
        <v>436</v>
      </c>
      <c r="C754" s="44" t="s">
        <v>1426</v>
      </c>
      <c r="F754" s="148"/>
      <c r="G754" s="71" t="s">
        <v>23</v>
      </c>
      <c r="H754" s="75"/>
      <c r="J754" s="44" t="s">
        <v>1370</v>
      </c>
      <c r="K754" s="75">
        <f t="shared" si="14"/>
        <v>0</v>
      </c>
      <c r="L754" s="44" t="s">
        <v>1427</v>
      </c>
      <c r="M754" s="44" t="s">
        <v>1428</v>
      </c>
      <c r="N754" s="131"/>
    </row>
    <row r="755" spans="1:264" s="44" customFormat="1" ht="18.75" thickBot="1">
      <c r="A755" s="146"/>
      <c r="B755" s="71">
        <v>224</v>
      </c>
      <c r="C755" s="44" t="s">
        <v>2908</v>
      </c>
      <c r="F755" s="148"/>
      <c r="G755" s="71" t="s">
        <v>27</v>
      </c>
      <c r="H755" s="75"/>
      <c r="J755" s="44" t="s">
        <v>1370</v>
      </c>
      <c r="K755" s="75">
        <f t="shared" si="14"/>
        <v>0</v>
      </c>
      <c r="L755" s="44" t="s">
        <v>2909</v>
      </c>
      <c r="M755" s="44" t="s">
        <v>2910</v>
      </c>
      <c r="N755" s="131"/>
    </row>
    <row r="756" spans="1:264" s="44" customFormat="1" ht="18.75" thickBot="1">
      <c r="A756" s="146"/>
      <c r="B756" s="71">
        <v>760</v>
      </c>
      <c r="C756" s="44" t="s">
        <v>2594</v>
      </c>
      <c r="F756" s="148"/>
      <c r="G756" s="71" t="s">
        <v>27</v>
      </c>
      <c r="H756" s="75"/>
      <c r="J756" s="44" t="s">
        <v>1370</v>
      </c>
      <c r="K756" s="75">
        <f t="shared" si="14"/>
        <v>0</v>
      </c>
      <c r="L756" s="44" t="s">
        <v>2595</v>
      </c>
      <c r="M756" s="44" t="s">
        <v>2596</v>
      </c>
      <c r="N756" s="131"/>
    </row>
    <row r="757" spans="1:264" s="44" customFormat="1" ht="18.75" thickBot="1">
      <c r="A757" s="146"/>
      <c r="B757" s="71">
        <v>293</v>
      </c>
      <c r="C757" s="44" t="s">
        <v>2911</v>
      </c>
      <c r="F757" s="148"/>
      <c r="G757" s="71" t="s">
        <v>27</v>
      </c>
      <c r="H757" s="75"/>
      <c r="J757" s="44" t="s">
        <v>1370</v>
      </c>
      <c r="K757" s="75">
        <f t="shared" si="14"/>
        <v>0</v>
      </c>
      <c r="L757" s="44" t="s">
        <v>2912</v>
      </c>
      <c r="M757" s="44" t="s">
        <v>2913</v>
      </c>
      <c r="N757" s="131"/>
    </row>
    <row r="758" spans="1:264" s="44" customFormat="1" ht="18.75" thickBot="1">
      <c r="A758" s="146"/>
      <c r="B758" s="71">
        <v>255</v>
      </c>
      <c r="C758" s="44" t="s">
        <v>2914</v>
      </c>
      <c r="F758" s="148"/>
      <c r="G758" s="71" t="s">
        <v>27</v>
      </c>
      <c r="H758" s="75"/>
      <c r="J758" s="44" t="s">
        <v>1370</v>
      </c>
      <c r="K758" s="75">
        <f t="shared" si="14"/>
        <v>0</v>
      </c>
      <c r="L758" s="44" t="s">
        <v>2915</v>
      </c>
      <c r="M758" s="44" t="s">
        <v>2916</v>
      </c>
      <c r="N758" s="131"/>
    </row>
    <row r="759" spans="1:264" s="44" customFormat="1" ht="18.75" thickBot="1">
      <c r="A759" s="146"/>
      <c r="B759" s="71">
        <v>1150</v>
      </c>
      <c r="C759" s="44" t="s">
        <v>2269</v>
      </c>
      <c r="F759" s="148"/>
      <c r="G759" s="71" t="s">
        <v>27</v>
      </c>
      <c r="H759" s="75"/>
      <c r="J759" s="44" t="s">
        <v>1370</v>
      </c>
      <c r="K759" s="75">
        <f t="shared" si="14"/>
        <v>0</v>
      </c>
      <c r="L759" s="44" t="s">
        <v>2270</v>
      </c>
      <c r="M759" s="44" t="s">
        <v>2271</v>
      </c>
      <c r="N759" s="13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  <c r="AN759" s="1"/>
      <c r="AO759" s="1"/>
      <c r="AP759" s="1"/>
      <c r="AQ759" s="1"/>
      <c r="AR759" s="1"/>
      <c r="AS759" s="1"/>
      <c r="AT759" s="1"/>
      <c r="AU759" s="1"/>
      <c r="AV759" s="1"/>
      <c r="AW759" s="1"/>
      <c r="AX759" s="1"/>
      <c r="AY759" s="1"/>
      <c r="AZ759" s="1"/>
      <c r="BA759" s="1"/>
      <c r="BB759" s="1"/>
      <c r="BC759" s="1"/>
      <c r="BD759" s="1"/>
      <c r="BE759" s="1"/>
      <c r="BF759" s="1"/>
      <c r="BG759" s="1"/>
      <c r="BH759" s="1"/>
      <c r="BI759" s="1"/>
      <c r="BJ759" s="1"/>
      <c r="BK759" s="1"/>
      <c r="BL759" s="1"/>
      <c r="BM759" s="1"/>
      <c r="BN759" s="1"/>
      <c r="BO759" s="1"/>
      <c r="BP759" s="1"/>
      <c r="BQ759" s="1"/>
      <c r="BR759" s="1"/>
      <c r="BS759" s="1"/>
      <c r="BT759" s="1"/>
      <c r="BU759" s="1"/>
      <c r="BV759" s="1"/>
      <c r="BW759" s="1"/>
      <c r="BX759" s="1"/>
      <c r="BY759" s="1"/>
      <c r="BZ759" s="1"/>
      <c r="CA759" s="1"/>
      <c r="CB759" s="1"/>
      <c r="CC759" s="1"/>
      <c r="CD759" s="1"/>
      <c r="CE759" s="1"/>
      <c r="CF759" s="1"/>
      <c r="CG759" s="1"/>
      <c r="CH759" s="1"/>
      <c r="CI759" s="1"/>
      <c r="CJ759" s="1"/>
      <c r="CK759" s="1"/>
      <c r="CL759" s="1"/>
      <c r="CM759" s="1"/>
      <c r="CN759" s="1"/>
      <c r="CO759" s="1"/>
      <c r="CP759" s="1"/>
      <c r="CQ759" s="1"/>
      <c r="CR759" s="1"/>
      <c r="CS759" s="1"/>
      <c r="CT759" s="1"/>
      <c r="CU759" s="1"/>
      <c r="CV759" s="1"/>
      <c r="CW759" s="1"/>
      <c r="CX759" s="1"/>
      <c r="CY759" s="1"/>
      <c r="CZ759" s="1"/>
      <c r="DA759" s="1"/>
      <c r="DB759" s="1"/>
      <c r="DC759" s="1"/>
      <c r="DD759" s="1"/>
      <c r="DE759" s="1"/>
      <c r="DF759" s="1"/>
      <c r="DG759" s="1"/>
      <c r="DH759" s="1"/>
      <c r="DI759" s="1"/>
      <c r="DJ759" s="1"/>
      <c r="DK759" s="1"/>
      <c r="DL759" s="1"/>
      <c r="DM759" s="1"/>
      <c r="DN759" s="1"/>
      <c r="DO759" s="1"/>
      <c r="DP759" s="1"/>
      <c r="DQ759" s="1"/>
      <c r="DR759" s="1"/>
      <c r="DS759" s="1"/>
      <c r="DT759" s="1"/>
      <c r="DU759" s="1"/>
      <c r="DV759" s="1"/>
      <c r="DW759" s="1"/>
      <c r="DX759" s="1"/>
      <c r="DY759" s="1"/>
      <c r="DZ759" s="1"/>
      <c r="EA759" s="1"/>
      <c r="EB759" s="1"/>
      <c r="EC759" s="1"/>
      <c r="ED759" s="1"/>
      <c r="EE759" s="1"/>
      <c r="EF759" s="1"/>
      <c r="EG759" s="1"/>
      <c r="EH759" s="1"/>
      <c r="EI759" s="1"/>
      <c r="EJ759" s="1"/>
      <c r="EK759" s="1"/>
      <c r="EL759" s="1"/>
      <c r="EM759" s="1"/>
      <c r="EN759" s="1"/>
      <c r="EO759" s="1"/>
      <c r="EP759" s="1"/>
      <c r="EQ759" s="1"/>
      <c r="ER759" s="1"/>
      <c r="ES759" s="1"/>
      <c r="ET759" s="1"/>
      <c r="EU759" s="1"/>
      <c r="EV759" s="1"/>
      <c r="EW759" s="1"/>
      <c r="EX759" s="1"/>
      <c r="EY759" s="1"/>
      <c r="EZ759" s="1"/>
      <c r="FA759" s="1"/>
      <c r="FB759" s="1"/>
      <c r="FC759" s="1"/>
      <c r="FD759" s="1"/>
      <c r="FE759" s="1"/>
      <c r="FF759" s="1"/>
      <c r="FG759" s="1"/>
      <c r="FH759" s="1"/>
      <c r="FI759" s="1"/>
      <c r="FJ759" s="1"/>
      <c r="FK759" s="1"/>
      <c r="FL759" s="1"/>
      <c r="FM759" s="1"/>
      <c r="FN759" s="1"/>
      <c r="FO759" s="1"/>
      <c r="FP759" s="1"/>
      <c r="FQ759" s="1"/>
      <c r="FR759" s="1"/>
      <c r="FS759" s="1"/>
      <c r="FT759" s="1"/>
      <c r="FU759" s="1"/>
      <c r="FV759" s="1"/>
      <c r="FW759" s="1"/>
      <c r="FX759" s="1"/>
      <c r="FY759" s="1"/>
      <c r="FZ759" s="1"/>
      <c r="GA759" s="1"/>
      <c r="GB759" s="1"/>
      <c r="GC759" s="1"/>
      <c r="GD759" s="1"/>
      <c r="GE759" s="1"/>
      <c r="GF759" s="1"/>
      <c r="GG759" s="1"/>
      <c r="GH759" s="1"/>
      <c r="GI759" s="1"/>
      <c r="GJ759" s="1"/>
      <c r="GK759" s="1"/>
      <c r="GL759" s="1"/>
      <c r="GM759" s="1"/>
      <c r="GN759" s="1"/>
      <c r="GO759" s="1"/>
      <c r="GP759" s="1"/>
      <c r="GQ759" s="1"/>
      <c r="GR759" s="1"/>
      <c r="GS759" s="1"/>
      <c r="GT759" s="1"/>
      <c r="GU759" s="1"/>
      <c r="GV759" s="1"/>
      <c r="GW759" s="1"/>
      <c r="GX759" s="1"/>
      <c r="GY759" s="1"/>
      <c r="GZ759" s="1"/>
      <c r="HA759" s="1"/>
      <c r="HB759" s="1"/>
      <c r="HC759" s="1"/>
      <c r="HD759" s="1"/>
      <c r="HE759" s="1"/>
      <c r="HF759" s="1"/>
      <c r="HG759" s="1"/>
      <c r="HH759" s="1"/>
      <c r="HI759" s="1"/>
      <c r="HJ759" s="1"/>
      <c r="HK759" s="1"/>
      <c r="HL759" s="1"/>
      <c r="HM759" s="1"/>
      <c r="HN759" s="1"/>
      <c r="HO759" s="1"/>
      <c r="HP759" s="1"/>
      <c r="HQ759" s="1"/>
      <c r="HR759" s="1"/>
      <c r="HS759" s="1"/>
      <c r="HT759" s="1"/>
      <c r="HU759" s="1"/>
      <c r="HV759" s="1"/>
      <c r="HW759" s="1"/>
      <c r="HX759" s="1"/>
      <c r="HY759" s="1"/>
      <c r="HZ759" s="1"/>
      <c r="IA759" s="1"/>
      <c r="IB759" s="1"/>
      <c r="IC759" s="1"/>
      <c r="ID759" s="1"/>
      <c r="IE759" s="1"/>
      <c r="IF759" s="1"/>
      <c r="IG759" s="1"/>
      <c r="IH759" s="1"/>
      <c r="II759" s="1"/>
      <c r="IJ759" s="1"/>
      <c r="IK759" s="1"/>
      <c r="IL759" s="1"/>
      <c r="IM759" s="1"/>
      <c r="IN759" s="1"/>
      <c r="IO759" s="1"/>
      <c r="IP759" s="1"/>
      <c r="IQ759" s="1"/>
      <c r="IR759" s="1"/>
      <c r="IS759" s="1"/>
      <c r="IT759" s="1"/>
      <c r="IU759" s="1"/>
      <c r="IV759" s="1"/>
      <c r="IW759" s="1"/>
      <c r="IX759" s="1"/>
      <c r="IY759" s="1"/>
      <c r="IZ759" s="1"/>
      <c r="JA759" s="1"/>
      <c r="JB759" s="1"/>
      <c r="JC759" s="1"/>
      <c r="JD759" s="1"/>
    </row>
    <row r="760" spans="1:264" ht="18.75" thickBot="1">
      <c r="A760" s="146"/>
      <c r="B760" s="71">
        <v>379</v>
      </c>
      <c r="C760" s="44" t="s">
        <v>722</v>
      </c>
      <c r="D760" s="44"/>
      <c r="E760" s="44"/>
      <c r="F760" s="148"/>
      <c r="G760" s="71" t="s">
        <v>27</v>
      </c>
      <c r="H760" s="75"/>
      <c r="I760" s="44"/>
      <c r="J760" s="44" t="s">
        <v>1370</v>
      </c>
      <c r="K760" s="75">
        <f t="shared" si="14"/>
        <v>0</v>
      </c>
      <c r="L760" s="44" t="s">
        <v>723</v>
      </c>
      <c r="M760" s="44" t="s">
        <v>724</v>
      </c>
      <c r="N760" s="131"/>
      <c r="O760" s="44"/>
      <c r="P760" s="44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  <c r="AE760" s="44"/>
      <c r="AF760" s="44"/>
      <c r="AG760" s="44"/>
      <c r="AH760" s="44"/>
      <c r="AI760" s="44"/>
      <c r="AJ760" s="44"/>
      <c r="AK760" s="44"/>
      <c r="AL760" s="44"/>
      <c r="AM760" s="44"/>
      <c r="AN760" s="44"/>
      <c r="AO760" s="44"/>
      <c r="AP760" s="44"/>
      <c r="AQ760" s="44"/>
      <c r="AR760" s="44"/>
      <c r="AS760" s="44"/>
      <c r="AT760" s="44"/>
      <c r="AU760" s="44"/>
      <c r="AV760" s="44"/>
      <c r="AW760" s="44"/>
      <c r="AX760" s="44"/>
      <c r="AY760" s="44"/>
      <c r="AZ760" s="44"/>
      <c r="BA760" s="44"/>
      <c r="BB760" s="44"/>
      <c r="BC760" s="44"/>
      <c r="BD760" s="44"/>
      <c r="BE760" s="44"/>
      <c r="BF760" s="44"/>
      <c r="BG760" s="44"/>
      <c r="BH760" s="44"/>
      <c r="BI760" s="44"/>
      <c r="BJ760" s="44"/>
      <c r="BK760" s="44"/>
      <c r="BL760" s="44"/>
      <c r="BM760" s="44"/>
      <c r="BN760" s="44"/>
      <c r="BO760" s="44"/>
      <c r="BP760" s="44"/>
      <c r="BQ760" s="44"/>
      <c r="BR760" s="44"/>
      <c r="BS760" s="44"/>
      <c r="BT760" s="44"/>
      <c r="BU760" s="44"/>
      <c r="BV760" s="44"/>
      <c r="BW760" s="44"/>
      <c r="BX760" s="44"/>
      <c r="BY760" s="44"/>
      <c r="BZ760" s="44"/>
      <c r="CA760" s="44"/>
      <c r="CB760" s="44"/>
      <c r="CC760" s="44"/>
      <c r="CD760" s="44"/>
      <c r="CE760" s="44"/>
      <c r="CF760" s="44"/>
      <c r="CG760" s="44"/>
      <c r="CH760" s="44"/>
      <c r="CI760" s="44"/>
      <c r="CJ760" s="44"/>
      <c r="CK760" s="44"/>
      <c r="CL760" s="44"/>
      <c r="CM760" s="44"/>
      <c r="CN760" s="44"/>
      <c r="CO760" s="44"/>
      <c r="CP760" s="44"/>
      <c r="CQ760" s="44"/>
      <c r="CR760" s="44"/>
      <c r="CS760" s="44"/>
      <c r="CT760" s="44"/>
      <c r="CU760" s="44"/>
      <c r="CV760" s="44"/>
      <c r="CW760" s="44"/>
      <c r="CX760" s="44"/>
      <c r="CY760" s="44"/>
      <c r="CZ760" s="44"/>
      <c r="DA760" s="44"/>
      <c r="DB760" s="44"/>
      <c r="DC760" s="44"/>
      <c r="DD760" s="44"/>
      <c r="DE760" s="44"/>
      <c r="DF760" s="44"/>
      <c r="DG760" s="44"/>
      <c r="DH760" s="44"/>
      <c r="DI760" s="44"/>
      <c r="DJ760" s="44"/>
      <c r="DK760" s="44"/>
      <c r="DL760" s="44"/>
      <c r="DM760" s="44"/>
      <c r="DN760" s="44"/>
      <c r="DO760" s="44"/>
      <c r="DP760" s="44"/>
      <c r="DQ760" s="44"/>
      <c r="DR760" s="44"/>
      <c r="DS760" s="44"/>
      <c r="DT760" s="44"/>
      <c r="DU760" s="44"/>
      <c r="DV760" s="44"/>
      <c r="DW760" s="44"/>
      <c r="DX760" s="44"/>
      <c r="DY760" s="44"/>
      <c r="DZ760" s="44"/>
      <c r="EA760" s="44"/>
      <c r="EB760" s="44"/>
      <c r="EC760" s="44"/>
      <c r="ED760" s="44"/>
      <c r="EE760" s="44"/>
      <c r="EF760" s="44"/>
      <c r="EG760" s="44"/>
      <c r="EH760" s="44"/>
      <c r="EI760" s="44"/>
      <c r="EJ760" s="44"/>
      <c r="EK760" s="44"/>
      <c r="EL760" s="44"/>
      <c r="EM760" s="44"/>
      <c r="EN760" s="44"/>
      <c r="EO760" s="44"/>
      <c r="EP760" s="44"/>
      <c r="EQ760" s="44"/>
      <c r="ER760" s="44"/>
      <c r="ES760" s="44"/>
      <c r="ET760" s="44"/>
      <c r="EU760" s="44"/>
      <c r="EV760" s="44"/>
      <c r="EW760" s="44"/>
      <c r="EX760" s="44"/>
      <c r="EY760" s="44"/>
      <c r="EZ760" s="44"/>
      <c r="FA760" s="44"/>
      <c r="FB760" s="44"/>
      <c r="FC760" s="44"/>
      <c r="FD760" s="44"/>
      <c r="FE760" s="44"/>
      <c r="FF760" s="44"/>
      <c r="FG760" s="44"/>
      <c r="FH760" s="44"/>
      <c r="FI760" s="44"/>
      <c r="FJ760" s="44"/>
      <c r="FK760" s="44"/>
      <c r="FL760" s="44"/>
      <c r="FM760" s="44"/>
      <c r="FN760" s="44"/>
      <c r="FO760" s="44"/>
      <c r="FP760" s="44"/>
      <c r="FQ760" s="44"/>
      <c r="FR760" s="44"/>
      <c r="FS760" s="44"/>
      <c r="FT760" s="44"/>
      <c r="FU760" s="44"/>
      <c r="FV760" s="44"/>
      <c r="FW760" s="44"/>
      <c r="FX760" s="44"/>
      <c r="FY760" s="44"/>
      <c r="FZ760" s="44"/>
      <c r="GA760" s="44"/>
      <c r="GB760" s="44"/>
      <c r="GC760" s="44"/>
      <c r="GD760" s="44"/>
      <c r="GE760" s="44"/>
      <c r="GF760" s="44"/>
      <c r="GG760" s="44"/>
      <c r="GH760" s="44"/>
      <c r="GI760" s="44"/>
      <c r="GJ760" s="44"/>
      <c r="GK760" s="44"/>
      <c r="GL760" s="44"/>
      <c r="GM760" s="44"/>
      <c r="GN760" s="44"/>
      <c r="GO760" s="44"/>
      <c r="GP760" s="44"/>
      <c r="GQ760" s="44"/>
      <c r="GR760" s="44"/>
      <c r="GS760" s="44"/>
      <c r="GT760" s="44"/>
      <c r="GU760" s="44"/>
      <c r="GV760" s="44"/>
      <c r="GW760" s="44"/>
      <c r="GX760" s="44"/>
      <c r="GY760" s="44"/>
      <c r="GZ760" s="44"/>
      <c r="HA760" s="44"/>
      <c r="HB760" s="44"/>
      <c r="HC760" s="44"/>
      <c r="HD760" s="44"/>
      <c r="HE760" s="44"/>
      <c r="HF760" s="44"/>
      <c r="HG760" s="44"/>
      <c r="HH760" s="44"/>
      <c r="HI760" s="44"/>
      <c r="HJ760" s="44"/>
      <c r="HK760" s="44"/>
      <c r="HL760" s="44"/>
      <c r="HM760" s="44"/>
      <c r="HN760" s="44"/>
      <c r="HO760" s="44"/>
      <c r="HP760" s="44"/>
      <c r="HQ760" s="44"/>
      <c r="HR760" s="44"/>
      <c r="HS760" s="44"/>
      <c r="HT760" s="44"/>
      <c r="HU760" s="44"/>
      <c r="HV760" s="44"/>
      <c r="HW760" s="44"/>
      <c r="HX760" s="44"/>
      <c r="HY760" s="44"/>
      <c r="HZ760" s="44"/>
      <c r="IA760" s="44"/>
      <c r="IB760" s="44"/>
      <c r="IC760" s="44"/>
      <c r="ID760" s="44"/>
      <c r="IE760" s="44"/>
      <c r="IF760" s="44"/>
      <c r="IG760" s="44"/>
      <c r="IH760" s="44"/>
      <c r="II760" s="44"/>
      <c r="IJ760" s="44"/>
      <c r="IK760" s="44"/>
      <c r="IL760" s="44"/>
      <c r="IM760" s="44"/>
      <c r="IN760" s="44"/>
      <c r="IO760" s="44"/>
      <c r="IP760" s="44"/>
      <c r="IQ760" s="44"/>
      <c r="IR760" s="44"/>
      <c r="IS760" s="44"/>
      <c r="IT760" s="44"/>
      <c r="IU760" s="44"/>
      <c r="IV760" s="44"/>
      <c r="IW760" s="44"/>
      <c r="IX760" s="44"/>
      <c r="IY760" s="44"/>
      <c r="IZ760" s="44"/>
      <c r="JA760" s="44"/>
      <c r="JB760" s="44"/>
      <c r="JC760" s="44"/>
      <c r="JD760" s="44"/>
    </row>
    <row r="761" spans="1:264" ht="18.75" thickBot="1">
      <c r="A761" s="146"/>
      <c r="B761" s="71">
        <v>126</v>
      </c>
      <c r="C761" s="44" t="s">
        <v>2917</v>
      </c>
      <c r="D761" s="44"/>
      <c r="E761" s="44"/>
      <c r="F761" s="148"/>
      <c r="G761" s="71" t="s">
        <v>27</v>
      </c>
      <c r="H761" s="75"/>
      <c r="I761" s="44"/>
      <c r="J761" s="44" t="s">
        <v>1370</v>
      </c>
      <c r="K761" s="75">
        <f t="shared" si="14"/>
        <v>0</v>
      </c>
      <c r="L761" s="44" t="s">
        <v>2918</v>
      </c>
      <c r="M761" s="44" t="s">
        <v>2919</v>
      </c>
      <c r="N761" s="131"/>
    </row>
    <row r="762" spans="1:264" ht="18.75" thickBot="1">
      <c r="A762" s="146"/>
      <c r="B762" s="71">
        <v>194</v>
      </c>
      <c r="C762" s="44" t="s">
        <v>2920</v>
      </c>
      <c r="D762" s="44"/>
      <c r="E762" s="44"/>
      <c r="F762" s="148"/>
      <c r="G762" s="71" t="s">
        <v>27</v>
      </c>
      <c r="H762" s="75"/>
      <c r="I762" s="44"/>
      <c r="J762" s="44" t="s">
        <v>1370</v>
      </c>
      <c r="K762" s="75">
        <f t="shared" si="14"/>
        <v>0</v>
      </c>
      <c r="L762" s="44" t="s">
        <v>2921</v>
      </c>
      <c r="M762" s="44" t="s">
        <v>2922</v>
      </c>
      <c r="N762" s="131"/>
    </row>
    <row r="763" spans="1:264" ht="18.75" thickBot="1">
      <c r="A763" s="146"/>
      <c r="B763" s="71">
        <v>474</v>
      </c>
      <c r="C763" s="44" t="s">
        <v>2923</v>
      </c>
      <c r="D763" s="44"/>
      <c r="E763" s="44"/>
      <c r="F763" s="148"/>
      <c r="G763" s="71" t="s">
        <v>27</v>
      </c>
      <c r="H763" s="75"/>
      <c r="I763" s="44"/>
      <c r="J763" s="44" t="s">
        <v>1370</v>
      </c>
      <c r="K763" s="75">
        <f t="shared" si="14"/>
        <v>0</v>
      </c>
      <c r="L763" s="44" t="s">
        <v>2924</v>
      </c>
      <c r="M763" s="44" t="s">
        <v>2925</v>
      </c>
      <c r="N763" s="131"/>
    </row>
    <row r="764" spans="1:264" ht="18.75" thickBot="1">
      <c r="A764" s="146"/>
      <c r="B764" s="71">
        <v>490</v>
      </c>
      <c r="C764" s="44" t="s">
        <v>2926</v>
      </c>
      <c r="D764" s="44"/>
      <c r="E764" s="44"/>
      <c r="F764" s="148"/>
      <c r="G764" s="71" t="s">
        <v>27</v>
      </c>
      <c r="H764" s="75"/>
      <c r="I764" s="44"/>
      <c r="J764" s="44" t="s">
        <v>1491</v>
      </c>
      <c r="K764" s="75">
        <f t="shared" si="14"/>
        <v>0</v>
      </c>
      <c r="L764" s="44" t="s">
        <v>2927</v>
      </c>
      <c r="M764" s="44" t="s">
        <v>2928</v>
      </c>
      <c r="N764" s="131"/>
    </row>
    <row r="765" spans="1:264" ht="18.75" thickBot="1">
      <c r="A765" s="146"/>
      <c r="B765" s="71">
        <v>205</v>
      </c>
      <c r="C765" s="44" t="s">
        <v>2929</v>
      </c>
      <c r="D765" s="44"/>
      <c r="E765" s="44"/>
      <c r="F765" s="148"/>
      <c r="G765" s="71" t="s">
        <v>27</v>
      </c>
      <c r="H765" s="75"/>
      <c r="I765" s="44"/>
      <c r="J765" s="44" t="s">
        <v>1370</v>
      </c>
      <c r="K765" s="75">
        <f t="shared" si="14"/>
        <v>0</v>
      </c>
      <c r="L765" s="44" t="s">
        <v>2930</v>
      </c>
      <c r="M765" s="44" t="s">
        <v>2931</v>
      </c>
      <c r="N765" s="131"/>
    </row>
    <row r="766" spans="1:264" ht="18.75" thickBot="1">
      <c r="A766" s="146"/>
      <c r="B766" s="71">
        <v>340</v>
      </c>
      <c r="C766" s="44" t="s">
        <v>2940</v>
      </c>
      <c r="D766" s="44"/>
      <c r="E766" s="44"/>
      <c r="F766" s="148" t="s">
        <v>33</v>
      </c>
      <c r="G766" s="71" t="s">
        <v>80</v>
      </c>
      <c r="H766" s="75"/>
      <c r="I766" s="44"/>
      <c r="J766" s="44" t="s">
        <v>1721</v>
      </c>
      <c r="K766" s="75">
        <f t="shared" si="14"/>
        <v>0</v>
      </c>
      <c r="L766" s="44" t="s">
        <v>2839</v>
      </c>
      <c r="M766" s="44" t="s">
        <v>2840</v>
      </c>
      <c r="N766" s="131"/>
    </row>
    <row r="767" spans="1:264" ht="18.75" thickBot="1">
      <c r="A767" s="146"/>
      <c r="B767" s="71">
        <v>641</v>
      </c>
      <c r="C767" s="44" t="s">
        <v>2272</v>
      </c>
      <c r="D767" s="44"/>
      <c r="E767" s="44"/>
      <c r="F767" s="148"/>
      <c r="G767" s="71" t="s">
        <v>27</v>
      </c>
      <c r="H767" s="75"/>
      <c r="I767" s="44"/>
      <c r="J767" s="44" t="s">
        <v>1370</v>
      </c>
      <c r="K767" s="75">
        <f t="shared" si="14"/>
        <v>0</v>
      </c>
      <c r="L767" s="44" t="s">
        <v>2273</v>
      </c>
      <c r="M767" s="44" t="s">
        <v>2274</v>
      </c>
      <c r="N767" s="109"/>
    </row>
    <row r="768" spans="1:264" ht="18.75" thickBot="1">
      <c r="A768" s="146"/>
      <c r="B768" s="71">
        <v>736</v>
      </c>
      <c r="C768" s="44" t="s">
        <v>725</v>
      </c>
      <c r="D768" s="44"/>
      <c r="E768" s="44"/>
      <c r="F768" s="148"/>
      <c r="G768" s="71" t="s">
        <v>80</v>
      </c>
      <c r="H768" s="75"/>
      <c r="I768" s="44"/>
      <c r="J768" s="44" t="s">
        <v>1491</v>
      </c>
      <c r="K768" s="75">
        <f t="shared" si="14"/>
        <v>0</v>
      </c>
      <c r="L768" s="44" t="s">
        <v>2453</v>
      </c>
      <c r="M768" s="44" t="s">
        <v>2454</v>
      </c>
      <c r="N768" s="131"/>
    </row>
    <row r="769" spans="1:14" ht="18.75" thickBot="1">
      <c r="A769" s="146"/>
      <c r="B769" s="71">
        <v>2138</v>
      </c>
      <c r="C769" s="44" t="s">
        <v>725</v>
      </c>
      <c r="D769" s="44"/>
      <c r="E769" s="44"/>
      <c r="F769" s="148"/>
      <c r="G769" s="71" t="s">
        <v>27</v>
      </c>
      <c r="H769" s="75"/>
      <c r="I769" s="44"/>
      <c r="J769" s="44" t="s">
        <v>1491</v>
      </c>
      <c r="K769" s="75">
        <f t="shared" si="14"/>
        <v>0</v>
      </c>
      <c r="L769" s="44" t="s">
        <v>1559</v>
      </c>
      <c r="M769" s="44" t="s">
        <v>1560</v>
      </c>
      <c r="N769" s="131"/>
    </row>
    <row r="770" spans="1:14" ht="18.75" thickBot="1">
      <c r="A770" s="146"/>
      <c r="B770" s="71">
        <v>125</v>
      </c>
      <c r="C770" s="44" t="s">
        <v>2597</v>
      </c>
      <c r="D770" s="44"/>
      <c r="E770" s="44"/>
      <c r="F770" s="148"/>
      <c r="G770" s="71" t="s">
        <v>27</v>
      </c>
      <c r="H770" s="75"/>
      <c r="I770" s="44"/>
      <c r="J770" s="44" t="s">
        <v>1491</v>
      </c>
      <c r="K770" s="75">
        <f t="shared" si="14"/>
        <v>0</v>
      </c>
      <c r="L770" s="44" t="s">
        <v>2598</v>
      </c>
      <c r="M770" s="44" t="s">
        <v>2599</v>
      </c>
    </row>
    <row r="771" spans="1:14" ht="18.75" thickBot="1">
      <c r="A771" s="146"/>
      <c r="B771" s="71">
        <v>431</v>
      </c>
      <c r="C771" s="44" t="s">
        <v>1803</v>
      </c>
      <c r="D771" s="44"/>
      <c r="E771" s="44"/>
      <c r="F771" s="148"/>
      <c r="G771" s="71" t="s">
        <v>27</v>
      </c>
      <c r="H771" s="75"/>
      <c r="I771" s="44"/>
      <c r="J771" s="44" t="s">
        <v>1491</v>
      </c>
      <c r="K771" s="75">
        <f t="shared" si="14"/>
        <v>0</v>
      </c>
      <c r="L771" s="44" t="s">
        <v>1804</v>
      </c>
      <c r="M771" s="44" t="s">
        <v>1805</v>
      </c>
    </row>
    <row r="772" spans="1:14" ht="18.75" thickBot="1">
      <c r="A772" s="146"/>
      <c r="B772" s="71">
        <v>114</v>
      </c>
      <c r="C772" s="44" t="s">
        <v>1806</v>
      </c>
      <c r="D772" s="44"/>
      <c r="E772" s="44"/>
      <c r="F772" s="148" t="s">
        <v>33</v>
      </c>
      <c r="G772" s="71" t="s">
        <v>80</v>
      </c>
      <c r="H772" s="75"/>
      <c r="I772" s="44"/>
      <c r="J772" s="44" t="s">
        <v>1491</v>
      </c>
      <c r="K772" s="75">
        <f t="shared" si="14"/>
        <v>0</v>
      </c>
      <c r="L772" s="44" t="s">
        <v>1807</v>
      </c>
      <c r="M772" s="44" t="s">
        <v>1808</v>
      </c>
    </row>
    <row r="773" spans="1:14" ht="18.75" thickBot="1">
      <c r="A773" s="146"/>
      <c r="B773" s="71">
        <v>59</v>
      </c>
      <c r="C773" s="44" t="s">
        <v>2600</v>
      </c>
      <c r="D773" s="44"/>
      <c r="E773" s="44"/>
      <c r="F773" s="148"/>
      <c r="G773" s="71" t="s">
        <v>27</v>
      </c>
      <c r="H773" s="75"/>
      <c r="I773" s="44"/>
      <c r="J773" s="44" t="s">
        <v>1491</v>
      </c>
      <c r="K773" s="75">
        <f t="shared" si="14"/>
        <v>0</v>
      </c>
      <c r="L773" s="44" t="s">
        <v>2601</v>
      </c>
      <c r="M773" s="44" t="s">
        <v>2602</v>
      </c>
    </row>
    <row r="774" spans="1:14" ht="18.75" thickBot="1">
      <c r="A774" s="146"/>
      <c r="B774" s="71">
        <v>406</v>
      </c>
      <c r="C774" s="44" t="s">
        <v>2736</v>
      </c>
      <c r="D774" s="44"/>
      <c r="E774" s="44"/>
      <c r="F774" s="148" t="s">
        <v>33</v>
      </c>
      <c r="G774" s="71" t="s">
        <v>27</v>
      </c>
      <c r="H774" s="75"/>
      <c r="I774" s="44"/>
      <c r="J774" s="44" t="s">
        <v>1491</v>
      </c>
      <c r="K774" s="75">
        <f t="shared" si="14"/>
        <v>0</v>
      </c>
      <c r="L774" s="44" t="s">
        <v>2737</v>
      </c>
      <c r="M774" s="44" t="s">
        <v>2738</v>
      </c>
    </row>
    <row r="775" spans="1:14" ht="18.75" thickBot="1">
      <c r="A775" s="146"/>
      <c r="B775" s="71">
        <v>140</v>
      </c>
      <c r="C775" s="44" t="s">
        <v>1561</v>
      </c>
      <c r="D775" s="44"/>
      <c r="E775" s="44"/>
      <c r="F775" s="148" t="s">
        <v>33</v>
      </c>
      <c r="G775" s="71" t="s">
        <v>27</v>
      </c>
      <c r="H775" s="75"/>
      <c r="I775" s="44"/>
      <c r="J775" s="44" t="s">
        <v>1370</v>
      </c>
      <c r="K775" s="75">
        <f t="shared" si="14"/>
        <v>0</v>
      </c>
      <c r="L775" s="44" t="s">
        <v>1562</v>
      </c>
      <c r="M775" s="44" t="s">
        <v>1563</v>
      </c>
    </row>
    <row r="776" spans="1:14" ht="18.75" thickBot="1">
      <c r="A776" s="146"/>
      <c r="B776" s="71">
        <v>142</v>
      </c>
      <c r="C776" s="44" t="s">
        <v>2841</v>
      </c>
      <c r="D776" s="44"/>
      <c r="E776" s="44"/>
      <c r="F776" s="148" t="s">
        <v>33</v>
      </c>
      <c r="G776" s="71" t="s">
        <v>27</v>
      </c>
      <c r="H776" s="75"/>
      <c r="I776" s="44"/>
      <c r="J776" s="44" t="s">
        <v>2806</v>
      </c>
      <c r="K776" s="75">
        <f t="shared" si="14"/>
        <v>0</v>
      </c>
      <c r="L776" s="44" t="s">
        <v>2842</v>
      </c>
      <c r="M776" s="44" t="s">
        <v>2843</v>
      </c>
    </row>
    <row r="777" spans="1:14" ht="18.75" thickBot="1">
      <c r="A777" s="146"/>
      <c r="B777" s="71">
        <v>80</v>
      </c>
      <c r="C777" s="44" t="s">
        <v>2739</v>
      </c>
      <c r="D777" s="44"/>
      <c r="E777" s="44"/>
      <c r="F777" s="148" t="s">
        <v>33</v>
      </c>
      <c r="G777" s="71" t="s">
        <v>27</v>
      </c>
      <c r="H777" s="75"/>
      <c r="I777" s="44"/>
      <c r="J777" s="44" t="s">
        <v>1370</v>
      </c>
      <c r="K777" s="75">
        <f t="shared" si="14"/>
        <v>0</v>
      </c>
      <c r="L777" s="44" t="s">
        <v>2740</v>
      </c>
      <c r="M777" s="44" t="s">
        <v>2741</v>
      </c>
    </row>
    <row r="778" spans="1:14" ht="18.75" thickBot="1">
      <c r="A778" s="146"/>
      <c r="B778" s="71">
        <v>48</v>
      </c>
      <c r="C778" s="44" t="s">
        <v>2844</v>
      </c>
      <c r="D778" s="44"/>
      <c r="E778" s="44"/>
      <c r="F778" s="148" t="s">
        <v>33</v>
      </c>
      <c r="G778" s="71" t="s">
        <v>27</v>
      </c>
      <c r="H778" s="75"/>
      <c r="I778" s="44"/>
      <c r="J778" s="44" t="s">
        <v>1491</v>
      </c>
      <c r="K778" s="75">
        <f t="shared" si="14"/>
        <v>0</v>
      </c>
      <c r="L778" s="44" t="s">
        <v>2845</v>
      </c>
      <c r="M778" s="44" t="s">
        <v>2846</v>
      </c>
    </row>
    <row r="779" spans="1:14" ht="18.75" thickBot="1">
      <c r="A779" s="146"/>
      <c r="B779" s="71">
        <v>575</v>
      </c>
      <c r="C779" s="44" t="s">
        <v>1429</v>
      </c>
      <c r="D779" s="44"/>
      <c r="E779" s="44"/>
      <c r="F779" s="148"/>
      <c r="G779" s="71" t="s">
        <v>80</v>
      </c>
      <c r="H779" s="75"/>
      <c r="I779" s="44"/>
      <c r="J779" s="44" t="s">
        <v>1491</v>
      </c>
      <c r="K779" s="75">
        <f t="shared" si="14"/>
        <v>0</v>
      </c>
      <c r="L779" s="44" t="s">
        <v>1430</v>
      </c>
      <c r="M779" s="44" t="s">
        <v>1431</v>
      </c>
    </row>
    <row r="780" spans="1:14" ht="18.75" thickBot="1">
      <c r="A780" s="146"/>
      <c r="B780" s="71">
        <v>281</v>
      </c>
      <c r="C780" s="44" t="s">
        <v>1687</v>
      </c>
      <c r="D780" s="44"/>
      <c r="E780" s="44"/>
      <c r="F780" s="148"/>
      <c r="G780" s="71" t="s">
        <v>80</v>
      </c>
      <c r="H780" s="75"/>
      <c r="I780" s="44"/>
      <c r="J780" s="44" t="s">
        <v>1491</v>
      </c>
      <c r="K780" s="75">
        <f t="shared" si="14"/>
        <v>0</v>
      </c>
      <c r="L780" s="44" t="s">
        <v>1688</v>
      </c>
      <c r="M780" s="44" t="s">
        <v>1689</v>
      </c>
    </row>
    <row r="781" spans="1:14" ht="18.75" thickBot="1">
      <c r="A781" s="146"/>
      <c r="B781" s="71">
        <v>143</v>
      </c>
      <c r="C781" s="152" t="s">
        <v>1809</v>
      </c>
      <c r="D781" s="44"/>
      <c r="E781" s="44"/>
      <c r="F781" s="148" t="s">
        <v>73</v>
      </c>
      <c r="G781" s="71" t="s">
        <v>80</v>
      </c>
      <c r="H781" s="75"/>
      <c r="I781" s="44"/>
      <c r="J781" s="44" t="s">
        <v>1370</v>
      </c>
      <c r="K781" s="75">
        <f t="shared" si="14"/>
        <v>0</v>
      </c>
      <c r="L781" s="44" t="s">
        <v>1810</v>
      </c>
      <c r="M781" s="44" t="s">
        <v>1811</v>
      </c>
    </row>
    <row r="782" spans="1:14" ht="18.75" thickBot="1">
      <c r="A782" s="146"/>
      <c r="B782" s="71">
        <v>270</v>
      </c>
      <c r="C782" s="44" t="s">
        <v>1812</v>
      </c>
      <c r="D782" s="44"/>
      <c r="E782" s="44"/>
      <c r="F782" s="148" t="s">
        <v>73</v>
      </c>
      <c r="G782" s="71" t="s">
        <v>80</v>
      </c>
      <c r="H782" s="75"/>
      <c r="I782" s="44"/>
      <c r="J782" s="44" t="s">
        <v>1370</v>
      </c>
      <c r="K782" s="75">
        <f t="shared" si="14"/>
        <v>0</v>
      </c>
      <c r="L782" s="44" t="s">
        <v>1813</v>
      </c>
      <c r="M782" s="44" t="s">
        <v>1814</v>
      </c>
    </row>
    <row r="783" spans="1:14" ht="18.75" thickBot="1">
      <c r="A783" s="146"/>
      <c r="B783" s="71">
        <v>251</v>
      </c>
      <c r="C783" s="44" t="s">
        <v>1815</v>
      </c>
      <c r="D783" s="44"/>
      <c r="E783" s="44"/>
      <c r="F783" s="148" t="s">
        <v>73</v>
      </c>
      <c r="G783" s="71" t="s">
        <v>80</v>
      </c>
      <c r="H783" s="75"/>
      <c r="I783" s="44"/>
      <c r="J783" s="44" t="s">
        <v>1370</v>
      </c>
      <c r="K783" s="75">
        <f t="shared" si="14"/>
        <v>0</v>
      </c>
      <c r="L783" s="44" t="s">
        <v>1816</v>
      </c>
      <c r="M783" s="44" t="s">
        <v>1817</v>
      </c>
    </row>
    <row r="784" spans="1:14" ht="18.75" thickBot="1">
      <c r="A784" s="146"/>
      <c r="B784" s="71">
        <v>174</v>
      </c>
      <c r="C784" s="44" t="s">
        <v>1690</v>
      </c>
      <c r="D784" s="44"/>
      <c r="E784" s="44"/>
      <c r="F784" s="148"/>
      <c r="G784" s="71" t="s">
        <v>80</v>
      </c>
      <c r="H784" s="75"/>
      <c r="I784" s="44"/>
      <c r="J784" s="44" t="s">
        <v>1491</v>
      </c>
      <c r="K784" s="75">
        <f t="shared" si="14"/>
        <v>0</v>
      </c>
      <c r="L784" s="44" t="s">
        <v>1564</v>
      </c>
      <c r="M784" s="44" t="s">
        <v>1565</v>
      </c>
    </row>
    <row r="785" spans="1:13" ht="18.75" thickBot="1">
      <c r="A785" s="146"/>
      <c r="B785" s="71">
        <v>396</v>
      </c>
      <c r="C785" s="44" t="s">
        <v>1818</v>
      </c>
      <c r="D785" s="44"/>
      <c r="E785" s="44"/>
      <c r="F785" s="148"/>
      <c r="G785" s="71" t="s">
        <v>80</v>
      </c>
      <c r="H785" s="75"/>
      <c r="I785" s="44"/>
      <c r="J785" s="44" t="s">
        <v>1491</v>
      </c>
      <c r="K785" s="75">
        <f t="shared" si="14"/>
        <v>0</v>
      </c>
      <c r="L785" s="44" t="s">
        <v>1819</v>
      </c>
      <c r="M785" s="44" t="s">
        <v>1820</v>
      </c>
    </row>
    <row r="786" spans="1:13" ht="18.75" thickBot="1">
      <c r="A786" s="146"/>
      <c r="B786" s="71">
        <v>214</v>
      </c>
      <c r="C786" s="44" t="s">
        <v>1821</v>
      </c>
      <c r="D786" s="44"/>
      <c r="E786" s="44"/>
      <c r="F786" s="148"/>
      <c r="G786" s="71" t="s">
        <v>80</v>
      </c>
      <c r="H786" s="75"/>
      <c r="I786" s="44"/>
      <c r="J786" s="44" t="s">
        <v>1491</v>
      </c>
      <c r="K786" s="75">
        <f t="shared" si="14"/>
        <v>0</v>
      </c>
      <c r="L786" s="44" t="s">
        <v>1822</v>
      </c>
      <c r="M786" s="44" t="s">
        <v>1823</v>
      </c>
    </row>
    <row r="787" spans="1:13" ht="18.75" thickBot="1">
      <c r="A787" s="146"/>
      <c r="B787" s="71">
        <v>225</v>
      </c>
      <c r="C787" s="44" t="s">
        <v>1691</v>
      </c>
      <c r="D787" s="44"/>
      <c r="E787" s="44"/>
      <c r="F787" s="148"/>
      <c r="G787" s="71" t="s">
        <v>27</v>
      </c>
      <c r="H787" s="75"/>
      <c r="I787" s="44"/>
      <c r="J787" s="44" t="s">
        <v>1491</v>
      </c>
      <c r="K787" s="75">
        <f t="shared" si="14"/>
        <v>0</v>
      </c>
      <c r="L787" s="44" t="s">
        <v>1692</v>
      </c>
      <c r="M787" s="44" t="s">
        <v>1693</v>
      </c>
    </row>
    <row r="788" spans="1:13" ht="18.75" thickBot="1">
      <c r="A788" s="146"/>
      <c r="B788" s="71">
        <v>255</v>
      </c>
      <c r="C788" s="44" t="s">
        <v>1824</v>
      </c>
      <c r="D788" s="44"/>
      <c r="E788" s="44"/>
      <c r="F788" s="148"/>
      <c r="G788" s="71" t="s">
        <v>27</v>
      </c>
      <c r="H788" s="75"/>
      <c r="I788" s="44"/>
      <c r="J788" s="44" t="s">
        <v>1491</v>
      </c>
      <c r="K788" s="75">
        <f t="shared" si="14"/>
        <v>0</v>
      </c>
      <c r="L788" s="44" t="s">
        <v>1825</v>
      </c>
      <c r="M788" s="44" t="s">
        <v>1826</v>
      </c>
    </row>
    <row r="789" spans="1:13" ht="18.75" thickBot="1">
      <c r="A789" s="146"/>
      <c r="B789" s="71">
        <v>126</v>
      </c>
      <c r="C789" s="44" t="s">
        <v>2847</v>
      </c>
      <c r="D789" s="44"/>
      <c r="E789" s="44"/>
      <c r="F789" s="148" t="s">
        <v>875</v>
      </c>
      <c r="G789" s="71" t="s">
        <v>27</v>
      </c>
      <c r="H789" s="75"/>
      <c r="I789" s="44"/>
      <c r="J789" s="44" t="s">
        <v>1491</v>
      </c>
      <c r="K789" s="75">
        <f t="shared" si="14"/>
        <v>0</v>
      </c>
      <c r="L789" s="44" t="s">
        <v>2848</v>
      </c>
      <c r="M789" s="44" t="s">
        <v>2849</v>
      </c>
    </row>
    <row r="790" spans="1:13" ht="18.75" thickBot="1">
      <c r="A790" s="146"/>
      <c r="B790" s="71">
        <v>231</v>
      </c>
      <c r="C790" s="44" t="s">
        <v>1566</v>
      </c>
      <c r="D790" s="44"/>
      <c r="E790" s="44"/>
      <c r="F790" s="148"/>
      <c r="G790" s="71" t="s">
        <v>27</v>
      </c>
      <c r="H790" s="75"/>
      <c r="I790" s="44"/>
      <c r="J790" s="44" t="s">
        <v>1491</v>
      </c>
      <c r="K790" s="75">
        <f t="shared" si="14"/>
        <v>0</v>
      </c>
      <c r="L790" s="44" t="s">
        <v>1567</v>
      </c>
      <c r="M790" s="44" t="s">
        <v>1568</v>
      </c>
    </row>
    <row r="791" spans="1:13" ht="18.75" thickBot="1">
      <c r="A791" s="146"/>
      <c r="B791" s="71">
        <v>70</v>
      </c>
      <c r="C791" s="44" t="s">
        <v>2850</v>
      </c>
      <c r="D791" s="44"/>
      <c r="E791" s="44"/>
      <c r="F791" s="148" t="s">
        <v>33</v>
      </c>
      <c r="G791" s="71" t="s">
        <v>27</v>
      </c>
      <c r="H791" s="75"/>
      <c r="I791" s="44"/>
      <c r="J791" s="44" t="s">
        <v>1491</v>
      </c>
      <c r="K791" s="75">
        <f t="shared" si="14"/>
        <v>0</v>
      </c>
      <c r="L791" s="44" t="s">
        <v>2851</v>
      </c>
      <c r="M791" s="44" t="s">
        <v>2852</v>
      </c>
    </row>
    <row r="792" spans="1:13" ht="18.75" thickBot="1">
      <c r="A792" s="146"/>
      <c r="B792" s="71">
        <v>144</v>
      </c>
      <c r="C792" s="44" t="s">
        <v>1827</v>
      </c>
      <c r="D792" s="44"/>
      <c r="E792" s="44"/>
      <c r="F792" s="148" t="s">
        <v>33</v>
      </c>
      <c r="G792" s="71" t="s">
        <v>27</v>
      </c>
      <c r="H792" s="75"/>
      <c r="I792" s="44"/>
      <c r="J792" s="44" t="s">
        <v>1491</v>
      </c>
      <c r="K792" s="75">
        <f t="shared" si="14"/>
        <v>0</v>
      </c>
      <c r="L792" s="44" t="s">
        <v>1828</v>
      </c>
      <c r="M792" s="44" t="s">
        <v>1829</v>
      </c>
    </row>
    <row r="793" spans="1:13" ht="18.75" thickBot="1">
      <c r="A793" s="146"/>
      <c r="B793" s="71">
        <v>64</v>
      </c>
      <c r="C793" s="44" t="s">
        <v>2742</v>
      </c>
      <c r="D793" s="44"/>
      <c r="E793" s="44"/>
      <c r="F793" s="148" t="s">
        <v>33</v>
      </c>
      <c r="G793" s="71" t="s">
        <v>27</v>
      </c>
      <c r="H793" s="75"/>
      <c r="I793" s="44"/>
      <c r="J793" s="44" t="s">
        <v>1491</v>
      </c>
      <c r="K793" s="75">
        <f t="shared" si="14"/>
        <v>0</v>
      </c>
      <c r="L793" s="44" t="s">
        <v>2743</v>
      </c>
      <c r="M793" s="44" t="s">
        <v>2744</v>
      </c>
    </row>
    <row r="794" spans="1:13" ht="18.75" thickBot="1">
      <c r="A794" s="146"/>
      <c r="B794" s="71">
        <v>87</v>
      </c>
      <c r="C794" s="44" t="s">
        <v>2455</v>
      </c>
      <c r="D794" s="44"/>
      <c r="E794" s="44"/>
      <c r="F794" s="148" t="s">
        <v>33</v>
      </c>
      <c r="G794" s="71" t="s">
        <v>27</v>
      </c>
      <c r="H794" s="75"/>
      <c r="I794" s="44"/>
      <c r="J794" s="44" t="s">
        <v>1491</v>
      </c>
      <c r="K794" s="75">
        <f t="shared" si="14"/>
        <v>0</v>
      </c>
      <c r="L794" s="44" t="s">
        <v>2456</v>
      </c>
      <c r="M794" s="44" t="s">
        <v>2457</v>
      </c>
    </row>
    <row r="795" spans="1:13" ht="18.75" thickBot="1">
      <c r="A795" s="146"/>
      <c r="B795" s="71">
        <v>379</v>
      </c>
      <c r="C795" s="44" t="s">
        <v>1694</v>
      </c>
      <c r="D795" s="44"/>
      <c r="E795" s="44"/>
      <c r="F795" s="148"/>
      <c r="G795" s="71" t="s">
        <v>27</v>
      </c>
      <c r="H795" s="75"/>
      <c r="I795" s="44"/>
      <c r="J795" s="44" t="s">
        <v>1491</v>
      </c>
      <c r="K795" s="75">
        <f t="shared" si="14"/>
        <v>0</v>
      </c>
      <c r="L795" s="44" t="s">
        <v>1695</v>
      </c>
      <c r="M795" s="44" t="s">
        <v>1696</v>
      </c>
    </row>
    <row r="796" spans="1:13" ht="18.75" thickBot="1">
      <c r="A796" s="146"/>
      <c r="B796" s="71">
        <v>502</v>
      </c>
      <c r="C796" s="44" t="s">
        <v>1830</v>
      </c>
      <c r="D796" s="44"/>
      <c r="E796" s="44"/>
      <c r="F796" s="148"/>
      <c r="G796" s="71" t="s">
        <v>80</v>
      </c>
      <c r="H796" s="75"/>
      <c r="I796" s="44"/>
      <c r="J796" s="44" t="s">
        <v>1491</v>
      </c>
      <c r="K796" s="75">
        <f t="shared" si="14"/>
        <v>0</v>
      </c>
      <c r="L796" s="44" t="s">
        <v>1831</v>
      </c>
      <c r="M796" s="44" t="s">
        <v>1832</v>
      </c>
    </row>
    <row r="797" spans="1:13" ht="18.75" thickBot="1">
      <c r="A797" s="146"/>
      <c r="B797" s="71">
        <v>456</v>
      </c>
      <c r="C797" s="44" t="s">
        <v>1623</v>
      </c>
      <c r="D797" s="44"/>
      <c r="E797" s="44"/>
      <c r="F797" s="148"/>
      <c r="G797" s="71" t="s">
        <v>80</v>
      </c>
      <c r="H797" s="75"/>
      <c r="I797" s="44"/>
      <c r="J797" s="44" t="s">
        <v>1491</v>
      </c>
      <c r="K797" s="75">
        <f t="shared" si="14"/>
        <v>0</v>
      </c>
      <c r="L797" s="44" t="s">
        <v>1624</v>
      </c>
      <c r="M797" s="44" t="s">
        <v>1625</v>
      </c>
    </row>
    <row r="798" spans="1:13" ht="18.75" thickBot="1">
      <c r="A798" s="146"/>
      <c r="B798" s="71">
        <v>40</v>
      </c>
      <c r="C798" s="44" t="s">
        <v>2458</v>
      </c>
      <c r="D798" s="44"/>
      <c r="E798" s="44"/>
      <c r="F798" s="148"/>
      <c r="G798" s="71" t="s">
        <v>80</v>
      </c>
      <c r="H798" s="75"/>
      <c r="I798" s="44"/>
      <c r="J798" s="44" t="s">
        <v>1370</v>
      </c>
      <c r="K798" s="75">
        <f t="shared" si="14"/>
        <v>0</v>
      </c>
      <c r="L798" s="44" t="s">
        <v>2459</v>
      </c>
      <c r="M798" s="44" t="s">
        <v>2460</v>
      </c>
    </row>
    <row r="799" spans="1:13" ht="18.75" thickBot="1">
      <c r="A799" s="146"/>
      <c r="B799" s="71">
        <v>346</v>
      </c>
      <c r="C799" s="44" t="s">
        <v>2275</v>
      </c>
      <c r="D799" s="44"/>
      <c r="E799" s="44"/>
      <c r="F799" s="148"/>
      <c r="G799" s="71" t="s">
        <v>80</v>
      </c>
      <c r="H799" s="75"/>
      <c r="I799" s="44"/>
      <c r="J799" s="44" t="s">
        <v>1370</v>
      </c>
      <c r="K799" s="75">
        <f t="shared" si="14"/>
        <v>0</v>
      </c>
      <c r="L799" s="44" t="s">
        <v>2276</v>
      </c>
      <c r="M799" s="44" t="s">
        <v>2277</v>
      </c>
    </row>
    <row r="800" spans="1:13" ht="18.75" thickBot="1">
      <c r="A800" s="146"/>
      <c r="B800" s="71">
        <v>300</v>
      </c>
      <c r="C800" s="44" t="s">
        <v>2932</v>
      </c>
      <c r="D800" s="44"/>
      <c r="E800" s="44"/>
      <c r="F800" s="148" t="s">
        <v>33</v>
      </c>
      <c r="G800" s="71" t="s">
        <v>27</v>
      </c>
      <c r="H800" s="75"/>
      <c r="I800" s="44"/>
      <c r="J800" s="44" t="s">
        <v>2477</v>
      </c>
      <c r="K800" s="75">
        <f t="shared" si="14"/>
        <v>0</v>
      </c>
      <c r="L800" s="44" t="s">
        <v>2933</v>
      </c>
      <c r="M800" s="44" t="s">
        <v>2934</v>
      </c>
    </row>
    <row r="801" spans="1:13" ht="18.75" thickBot="1">
      <c r="A801" s="146"/>
      <c r="B801" s="71">
        <v>559</v>
      </c>
      <c r="C801" s="44" t="s">
        <v>1697</v>
      </c>
      <c r="D801" s="44"/>
      <c r="E801" s="44"/>
      <c r="F801" s="148" t="s">
        <v>33</v>
      </c>
      <c r="G801" s="71" t="s">
        <v>80</v>
      </c>
      <c r="H801" s="75"/>
      <c r="I801" s="44"/>
      <c r="J801" s="44" t="s">
        <v>1370</v>
      </c>
      <c r="K801" s="75">
        <f t="shared" si="14"/>
        <v>0</v>
      </c>
      <c r="L801" s="44" t="s">
        <v>1698</v>
      </c>
      <c r="M801" s="44" t="s">
        <v>1699</v>
      </c>
    </row>
    <row r="802" spans="1:13" ht="18.75" thickBot="1">
      <c r="A802" s="146"/>
      <c r="B802" s="71">
        <v>1491</v>
      </c>
      <c r="C802" s="44" t="s">
        <v>2461</v>
      </c>
      <c r="D802" s="44"/>
      <c r="E802" s="44"/>
      <c r="F802" s="148" t="s">
        <v>33</v>
      </c>
      <c r="G802" s="71" t="s">
        <v>80</v>
      </c>
      <c r="H802" s="75"/>
      <c r="I802" s="44"/>
      <c r="J802" s="44" t="s">
        <v>1370</v>
      </c>
      <c r="K802" s="75">
        <f t="shared" si="14"/>
        <v>0</v>
      </c>
      <c r="L802" s="44" t="s">
        <v>2462</v>
      </c>
      <c r="M802" s="44" t="s">
        <v>2463</v>
      </c>
    </row>
    <row r="803" spans="1:13" ht="18.75" thickBot="1">
      <c r="A803" s="146"/>
      <c r="B803" s="71">
        <v>47</v>
      </c>
      <c r="C803" s="44" t="s">
        <v>2464</v>
      </c>
      <c r="D803" s="44"/>
      <c r="E803" s="44"/>
      <c r="F803" s="148"/>
      <c r="G803" s="71" t="s">
        <v>80</v>
      </c>
      <c r="H803" s="75"/>
      <c r="I803" s="44"/>
      <c r="J803" s="44" t="s">
        <v>1370</v>
      </c>
      <c r="K803" s="75">
        <f t="shared" si="14"/>
        <v>0</v>
      </c>
      <c r="L803" s="44" t="s">
        <v>2465</v>
      </c>
      <c r="M803" s="44" t="s">
        <v>2466</v>
      </c>
    </row>
    <row r="804" spans="1:13" ht="18.75" thickBot="1">
      <c r="A804" s="146"/>
      <c r="B804" s="71">
        <v>73</v>
      </c>
      <c r="C804" s="44" t="s">
        <v>1569</v>
      </c>
      <c r="D804" s="44"/>
      <c r="E804" s="44"/>
      <c r="F804" s="148" t="s">
        <v>875</v>
      </c>
      <c r="G804" s="71" t="s">
        <v>80</v>
      </c>
      <c r="H804" s="75"/>
      <c r="I804" s="44"/>
      <c r="J804" s="44" t="s">
        <v>1491</v>
      </c>
      <c r="K804" s="75">
        <f t="shared" si="14"/>
        <v>0</v>
      </c>
      <c r="L804" s="44" t="s">
        <v>1570</v>
      </c>
      <c r="M804" s="44" t="s">
        <v>1571</v>
      </c>
    </row>
    <row r="805" spans="1:13" ht="18.75" thickBot="1">
      <c r="A805" s="146"/>
      <c r="B805" s="71">
        <v>56</v>
      </c>
      <c r="C805" s="44" t="s">
        <v>2603</v>
      </c>
      <c r="D805" s="44"/>
      <c r="E805" s="44"/>
      <c r="F805" s="148" t="s">
        <v>875</v>
      </c>
      <c r="G805" s="71" t="s">
        <v>27</v>
      </c>
      <c r="H805" s="75"/>
      <c r="I805" s="44"/>
      <c r="J805" s="44" t="s">
        <v>1370</v>
      </c>
      <c r="K805" s="75">
        <f t="shared" si="14"/>
        <v>0</v>
      </c>
      <c r="L805" s="44" t="s">
        <v>2604</v>
      </c>
      <c r="M805" s="44" t="s">
        <v>2605</v>
      </c>
    </row>
    <row r="806" spans="1:13" ht="18.75" thickBot="1">
      <c r="A806" s="146"/>
      <c r="B806" s="71">
        <v>182</v>
      </c>
      <c r="C806" s="44" t="s">
        <v>2766</v>
      </c>
      <c r="D806" s="44"/>
      <c r="E806" s="44"/>
      <c r="F806" s="148" t="s">
        <v>875</v>
      </c>
      <c r="G806" s="71" t="s">
        <v>80</v>
      </c>
      <c r="H806" s="75"/>
      <c r="I806" s="44"/>
      <c r="J806" s="44" t="s">
        <v>604</v>
      </c>
      <c r="K806" s="75">
        <f t="shared" si="14"/>
        <v>0</v>
      </c>
      <c r="L806" s="44" t="s">
        <v>2767</v>
      </c>
      <c r="M806" s="44" t="s">
        <v>2768</v>
      </c>
    </row>
    <row r="807" spans="1:13" ht="18.75" thickBot="1">
      <c r="A807" s="146"/>
      <c r="B807" s="71">
        <v>905</v>
      </c>
      <c r="C807" s="44" t="s">
        <v>2769</v>
      </c>
      <c r="D807" s="44"/>
      <c r="E807" s="44"/>
      <c r="F807" s="148" t="s">
        <v>875</v>
      </c>
      <c r="G807" s="71" t="s">
        <v>80</v>
      </c>
      <c r="H807" s="75"/>
      <c r="I807" s="44"/>
      <c r="J807" s="44" t="s">
        <v>604</v>
      </c>
      <c r="K807" s="75">
        <f t="shared" si="14"/>
        <v>0</v>
      </c>
      <c r="L807" s="44" t="s">
        <v>2770</v>
      </c>
      <c r="M807" s="44" t="s">
        <v>2771</v>
      </c>
    </row>
    <row r="808" spans="1:13" ht="18.75" thickBot="1">
      <c r="A808" s="146"/>
      <c r="B808" s="71">
        <v>175</v>
      </c>
      <c r="C808" s="44" t="s">
        <v>2606</v>
      </c>
      <c r="D808" s="44"/>
      <c r="E808" s="44"/>
      <c r="F808" s="148" t="s">
        <v>2942</v>
      </c>
      <c r="G808" s="71" t="s">
        <v>80</v>
      </c>
      <c r="H808" s="75"/>
      <c r="I808" s="44"/>
      <c r="J808" s="44" t="s">
        <v>575</v>
      </c>
      <c r="K808" s="75">
        <f t="shared" si="14"/>
        <v>0</v>
      </c>
      <c r="L808" s="44" t="s">
        <v>2607</v>
      </c>
      <c r="M808" s="44" t="s">
        <v>2608</v>
      </c>
    </row>
    <row r="809" spans="1:13" ht="18.75" thickBot="1">
      <c r="A809" s="146"/>
      <c r="B809" s="71">
        <v>208</v>
      </c>
      <c r="C809" s="44" t="s">
        <v>2033</v>
      </c>
      <c r="D809" s="44"/>
      <c r="E809" s="44"/>
      <c r="F809" s="148" t="s">
        <v>33</v>
      </c>
      <c r="G809" s="71" t="s">
        <v>80</v>
      </c>
      <c r="H809" s="75"/>
      <c r="I809" s="44"/>
      <c r="J809" s="44" t="s">
        <v>1370</v>
      </c>
      <c r="K809" s="75">
        <f t="shared" si="14"/>
        <v>0</v>
      </c>
      <c r="L809" s="44" t="s">
        <v>2034</v>
      </c>
      <c r="M809" s="44" t="s">
        <v>2035</v>
      </c>
    </row>
    <row r="810" spans="1:13" ht="18.75" thickBot="1">
      <c r="A810" s="146"/>
      <c r="B810" s="71">
        <v>52</v>
      </c>
      <c r="C810" s="44" t="s">
        <v>1492</v>
      </c>
      <c r="D810" s="44"/>
      <c r="E810" s="44"/>
      <c r="F810" s="148" t="s">
        <v>33</v>
      </c>
      <c r="G810" s="71" t="s">
        <v>27</v>
      </c>
      <c r="H810" s="75"/>
      <c r="I810" s="44"/>
      <c r="J810" s="44" t="s">
        <v>1370</v>
      </c>
      <c r="K810" s="75">
        <f t="shared" si="14"/>
        <v>0</v>
      </c>
      <c r="L810" s="44" t="s">
        <v>1432</v>
      </c>
      <c r="M810" s="44" t="s">
        <v>1433</v>
      </c>
    </row>
    <row r="811" spans="1:13" ht="18.75" thickBot="1">
      <c r="A811" s="146"/>
      <c r="B811" s="71">
        <v>210</v>
      </c>
      <c r="C811" s="44" t="s">
        <v>1626</v>
      </c>
      <c r="D811" s="44"/>
      <c r="E811" s="44"/>
      <c r="F811" s="148" t="s">
        <v>33</v>
      </c>
      <c r="G811" s="71" t="s">
        <v>27</v>
      </c>
      <c r="H811" s="75"/>
      <c r="I811" s="44"/>
      <c r="J811" s="44" t="s">
        <v>1370</v>
      </c>
      <c r="K811" s="75">
        <f t="shared" si="14"/>
        <v>0</v>
      </c>
      <c r="L811" s="44" t="s">
        <v>1627</v>
      </c>
      <c r="M811" s="44" t="s">
        <v>1628</v>
      </c>
    </row>
    <row r="812" spans="1:13" ht="18.75" thickBot="1">
      <c r="A812" s="146"/>
      <c r="B812" s="71">
        <v>1167</v>
      </c>
      <c r="C812" s="44" t="s">
        <v>1833</v>
      </c>
      <c r="D812" s="44"/>
      <c r="E812" s="44"/>
      <c r="F812" s="148" t="s">
        <v>33</v>
      </c>
      <c r="G812" s="71" t="s">
        <v>80</v>
      </c>
      <c r="H812" s="75"/>
      <c r="I812" s="44"/>
      <c r="J812" s="44" t="s">
        <v>1370</v>
      </c>
      <c r="K812" s="75">
        <f t="shared" si="14"/>
        <v>0</v>
      </c>
      <c r="L812" s="44" t="s">
        <v>1834</v>
      </c>
      <c r="M812" s="44" t="s">
        <v>1835</v>
      </c>
    </row>
    <row r="813" spans="1:13" ht="18.75" thickBot="1">
      <c r="A813" s="146"/>
      <c r="B813" s="71">
        <v>350</v>
      </c>
      <c r="C813" s="44" t="s">
        <v>2099</v>
      </c>
      <c r="D813" s="44"/>
      <c r="E813" s="44"/>
      <c r="F813" s="148" t="s">
        <v>33</v>
      </c>
      <c r="G813" s="71" t="s">
        <v>80</v>
      </c>
      <c r="H813" s="75"/>
      <c r="I813" s="44"/>
      <c r="J813" s="44" t="s">
        <v>1370</v>
      </c>
      <c r="K813" s="75">
        <f t="shared" si="14"/>
        <v>0</v>
      </c>
      <c r="L813" s="44" t="s">
        <v>2100</v>
      </c>
      <c r="M813" s="44" t="s">
        <v>2101</v>
      </c>
    </row>
    <row r="814" spans="1:13" ht="18.75" thickBot="1">
      <c r="A814" s="146"/>
      <c r="B814" s="71">
        <v>173</v>
      </c>
      <c r="C814" s="44" t="s">
        <v>2036</v>
      </c>
      <c r="D814" s="44"/>
      <c r="E814" s="44"/>
      <c r="F814" s="148" t="s">
        <v>33</v>
      </c>
      <c r="G814" s="71" t="s">
        <v>27</v>
      </c>
      <c r="H814" s="75"/>
      <c r="I814" s="44"/>
      <c r="J814" s="44" t="s">
        <v>1370</v>
      </c>
      <c r="K814" s="75">
        <f t="shared" si="14"/>
        <v>0</v>
      </c>
      <c r="L814" s="44" t="s">
        <v>2037</v>
      </c>
      <c r="M814" s="44" t="s">
        <v>2038</v>
      </c>
    </row>
    <row r="815" spans="1:13" ht="18.75" thickBot="1">
      <c r="A815" s="146"/>
      <c r="B815" s="71">
        <v>196</v>
      </c>
      <c r="C815" s="44" t="s">
        <v>2467</v>
      </c>
      <c r="D815" s="44"/>
      <c r="E815" s="44"/>
      <c r="F815" s="148"/>
      <c r="G815" s="71" t="s">
        <v>27</v>
      </c>
      <c r="H815" s="75"/>
      <c r="I815" s="44"/>
      <c r="J815" s="44" t="s">
        <v>1370</v>
      </c>
      <c r="K815" s="75">
        <f t="shared" si="14"/>
        <v>0</v>
      </c>
      <c r="L815" s="44" t="s">
        <v>2468</v>
      </c>
      <c r="M815" s="44" t="s">
        <v>2469</v>
      </c>
    </row>
    <row r="816" spans="1:13" ht="18.75" thickBot="1">
      <c r="A816" s="146"/>
      <c r="B816" s="71">
        <v>260</v>
      </c>
      <c r="C816" s="44" t="s">
        <v>2278</v>
      </c>
      <c r="D816" s="44"/>
      <c r="E816" s="44"/>
      <c r="F816" s="148"/>
      <c r="G816" s="71" t="s">
        <v>27</v>
      </c>
      <c r="H816" s="75"/>
      <c r="I816" s="44"/>
      <c r="J816" s="44" t="s">
        <v>1370</v>
      </c>
      <c r="K816" s="75">
        <f t="shared" ref="K816:K878" si="15">IF(I816&lt;&gt;0,A816*I816,A816*H816)</f>
        <v>0</v>
      </c>
      <c r="L816" s="44" t="s">
        <v>2279</v>
      </c>
      <c r="M816" s="44" t="s">
        <v>2280</v>
      </c>
    </row>
    <row r="817" spans="1:13" ht="18.75" thickBot="1">
      <c r="A817" s="146"/>
      <c r="B817" s="71">
        <v>278</v>
      </c>
      <c r="C817" s="44" t="s">
        <v>432</v>
      </c>
      <c r="D817" s="44"/>
      <c r="E817" s="44"/>
      <c r="F817" s="148"/>
      <c r="G817" s="71" t="s">
        <v>80</v>
      </c>
      <c r="H817" s="75"/>
      <c r="I817" s="44"/>
      <c r="J817" s="44" t="s">
        <v>1370</v>
      </c>
      <c r="K817" s="75">
        <f t="shared" si="15"/>
        <v>0</v>
      </c>
      <c r="L817" s="44" t="s">
        <v>433</v>
      </c>
      <c r="M817" s="44" t="s">
        <v>434</v>
      </c>
    </row>
    <row r="818" spans="1:13" ht="18.75" thickBot="1">
      <c r="A818" s="146"/>
      <c r="B818" s="71">
        <v>446</v>
      </c>
      <c r="C818" s="44" t="s">
        <v>2039</v>
      </c>
      <c r="D818" s="44"/>
      <c r="E818" s="44"/>
      <c r="F818" s="148"/>
      <c r="G818" s="71" t="s">
        <v>80</v>
      </c>
      <c r="H818" s="75"/>
      <c r="I818" s="44"/>
      <c r="J818" s="44" t="s">
        <v>1370</v>
      </c>
      <c r="K818" s="75">
        <f t="shared" si="15"/>
        <v>0</v>
      </c>
      <c r="L818" s="44" t="s">
        <v>2040</v>
      </c>
      <c r="M818" s="44" t="s">
        <v>2041</v>
      </c>
    </row>
    <row r="819" spans="1:13" ht="18.75" thickBot="1">
      <c r="A819" s="146"/>
      <c r="B819" s="71">
        <v>961</v>
      </c>
      <c r="C819" s="44" t="s">
        <v>2042</v>
      </c>
      <c r="D819" s="44"/>
      <c r="E819" s="44"/>
      <c r="F819" s="148"/>
      <c r="G819" s="71" t="s">
        <v>80</v>
      </c>
      <c r="H819" s="75"/>
      <c r="I819" s="44"/>
      <c r="J819" s="44" t="s">
        <v>1370</v>
      </c>
      <c r="K819" s="75">
        <f t="shared" si="15"/>
        <v>0</v>
      </c>
      <c r="L819" s="44" t="s">
        <v>2043</v>
      </c>
      <c r="M819" s="44" t="s">
        <v>2044</v>
      </c>
    </row>
    <row r="820" spans="1:13" ht="18.75" thickBot="1">
      <c r="A820" s="146"/>
      <c r="B820" s="71">
        <v>673</v>
      </c>
      <c r="C820" s="44" t="s">
        <v>2045</v>
      </c>
      <c r="D820" s="44"/>
      <c r="E820" s="44"/>
      <c r="F820" s="148"/>
      <c r="G820" s="71" t="s">
        <v>80</v>
      </c>
      <c r="H820" s="75"/>
      <c r="I820" s="44"/>
      <c r="J820" s="44" t="s">
        <v>1370</v>
      </c>
      <c r="K820" s="75">
        <f t="shared" si="15"/>
        <v>0</v>
      </c>
      <c r="L820" s="44" t="s">
        <v>2046</v>
      </c>
      <c r="M820" s="44" t="s">
        <v>2047</v>
      </c>
    </row>
    <row r="821" spans="1:13" ht="18.75" thickBot="1">
      <c r="A821" s="146"/>
      <c r="B821" s="71">
        <v>153</v>
      </c>
      <c r="C821" s="44" t="s">
        <v>2048</v>
      </c>
      <c r="D821" s="44"/>
      <c r="E821" s="44"/>
      <c r="F821" s="148"/>
      <c r="G821" s="71" t="s">
        <v>80</v>
      </c>
      <c r="H821" s="75"/>
      <c r="I821" s="44"/>
      <c r="J821" s="44" t="s">
        <v>1370</v>
      </c>
      <c r="K821" s="75">
        <f t="shared" si="15"/>
        <v>0</v>
      </c>
      <c r="L821" s="44" t="s">
        <v>2049</v>
      </c>
      <c r="M821" s="44" t="s">
        <v>2050</v>
      </c>
    </row>
    <row r="822" spans="1:13" ht="18.75" thickBot="1">
      <c r="A822" s="146"/>
      <c r="B822" s="71">
        <v>95</v>
      </c>
      <c r="C822" s="44" t="s">
        <v>2051</v>
      </c>
      <c r="D822" s="44"/>
      <c r="E822" s="44"/>
      <c r="F822" s="148"/>
      <c r="G822" s="71" t="s">
        <v>80</v>
      </c>
      <c r="H822" s="75"/>
      <c r="I822" s="44"/>
      <c r="J822" s="44" t="s">
        <v>1370</v>
      </c>
      <c r="K822" s="75">
        <f t="shared" si="15"/>
        <v>0</v>
      </c>
      <c r="L822" s="44" t="s">
        <v>2052</v>
      </c>
      <c r="M822" s="44" t="s">
        <v>2053</v>
      </c>
    </row>
    <row r="823" spans="1:13" ht="18.75" thickBot="1">
      <c r="A823" s="146"/>
      <c r="B823" s="71">
        <v>82</v>
      </c>
      <c r="C823" s="44" t="s">
        <v>2281</v>
      </c>
      <c r="D823" s="44"/>
      <c r="E823" s="44"/>
      <c r="F823" s="148"/>
      <c r="G823" s="71" t="s">
        <v>27</v>
      </c>
      <c r="H823" s="75"/>
      <c r="I823" s="44"/>
      <c r="J823" s="44" t="s">
        <v>1491</v>
      </c>
      <c r="K823" s="75">
        <f t="shared" si="15"/>
        <v>0</v>
      </c>
      <c r="L823" s="44" t="s">
        <v>2282</v>
      </c>
      <c r="M823" s="44" t="s">
        <v>2283</v>
      </c>
    </row>
    <row r="824" spans="1:13" ht="18.75" thickBot="1">
      <c r="A824" s="146"/>
      <c r="B824" s="71">
        <v>44</v>
      </c>
      <c r="C824" s="44" t="s">
        <v>2284</v>
      </c>
      <c r="D824" s="44"/>
      <c r="E824" s="44"/>
      <c r="F824" s="148"/>
      <c r="G824" s="71" t="s">
        <v>27</v>
      </c>
      <c r="H824" s="75"/>
      <c r="I824" s="44"/>
      <c r="J824" s="44" t="s">
        <v>1370</v>
      </c>
      <c r="K824" s="75">
        <f t="shared" si="15"/>
        <v>0</v>
      </c>
      <c r="L824" s="44" t="s">
        <v>2285</v>
      </c>
      <c r="M824" s="44" t="s">
        <v>2286</v>
      </c>
    </row>
    <row r="825" spans="1:13" ht="18.75" thickBot="1">
      <c r="A825" s="146"/>
      <c r="B825" s="71">
        <v>744</v>
      </c>
      <c r="C825" s="44" t="s">
        <v>2054</v>
      </c>
      <c r="D825" s="44"/>
      <c r="E825" s="44"/>
      <c r="F825" s="148"/>
      <c r="G825" s="71" t="s">
        <v>27</v>
      </c>
      <c r="H825" s="75"/>
      <c r="I825" s="44"/>
      <c r="J825" s="44" t="s">
        <v>1491</v>
      </c>
      <c r="K825" s="75">
        <f t="shared" si="15"/>
        <v>0</v>
      </c>
      <c r="L825" s="44" t="s">
        <v>2055</v>
      </c>
      <c r="M825" s="44" t="s">
        <v>2056</v>
      </c>
    </row>
    <row r="826" spans="1:13" ht="18.75" thickBot="1">
      <c r="A826" s="146"/>
      <c r="B826" s="71">
        <v>175</v>
      </c>
      <c r="C826" s="44" t="s">
        <v>2057</v>
      </c>
      <c r="D826" s="44"/>
      <c r="E826" s="44"/>
      <c r="F826" s="148"/>
      <c r="G826" s="71" t="s">
        <v>27</v>
      </c>
      <c r="H826" s="75"/>
      <c r="I826" s="44"/>
      <c r="J826" s="44" t="s">
        <v>1370</v>
      </c>
      <c r="K826" s="75">
        <f t="shared" si="15"/>
        <v>0</v>
      </c>
      <c r="L826" s="44" t="s">
        <v>2058</v>
      </c>
      <c r="M826" s="44" t="s">
        <v>2059</v>
      </c>
    </row>
    <row r="827" spans="1:13" ht="18.75" thickBot="1">
      <c r="A827" s="146"/>
      <c r="B827" s="71">
        <v>561</v>
      </c>
      <c r="C827" s="44" t="s">
        <v>2060</v>
      </c>
      <c r="D827" s="44"/>
      <c r="E827" s="44"/>
      <c r="F827" s="148"/>
      <c r="G827" s="71" t="s">
        <v>80</v>
      </c>
      <c r="H827" s="75"/>
      <c r="I827" s="44"/>
      <c r="J827" s="44" t="s">
        <v>1491</v>
      </c>
      <c r="K827" s="75">
        <f t="shared" si="15"/>
        <v>0</v>
      </c>
      <c r="L827" s="44" t="s">
        <v>2061</v>
      </c>
      <c r="M827" s="44" t="s">
        <v>2062</v>
      </c>
    </row>
    <row r="828" spans="1:13" ht="18.75" thickBot="1">
      <c r="A828" s="146"/>
      <c r="B828" s="71">
        <v>378</v>
      </c>
      <c r="C828" s="44" t="s">
        <v>1629</v>
      </c>
      <c r="D828" s="44"/>
      <c r="E828" s="44"/>
      <c r="F828" s="148"/>
      <c r="G828" s="71" t="s">
        <v>80</v>
      </c>
      <c r="H828" s="75"/>
      <c r="I828" s="44"/>
      <c r="J828" s="44" t="s">
        <v>1491</v>
      </c>
      <c r="K828" s="75">
        <f t="shared" si="15"/>
        <v>0</v>
      </c>
      <c r="L828" s="44" t="s">
        <v>1630</v>
      </c>
      <c r="M828" s="44" t="s">
        <v>1631</v>
      </c>
    </row>
    <row r="829" spans="1:13" ht="18.75" thickBot="1">
      <c r="A829" s="146"/>
      <c r="B829" s="71">
        <v>600</v>
      </c>
      <c r="C829" s="44" t="s">
        <v>2063</v>
      </c>
      <c r="D829" s="44"/>
      <c r="E829" s="44"/>
      <c r="F829" s="148"/>
      <c r="G829" s="71" t="s">
        <v>80</v>
      </c>
      <c r="H829" s="75"/>
      <c r="I829" s="44"/>
      <c r="J829" s="44" t="s">
        <v>1491</v>
      </c>
      <c r="K829" s="75">
        <f t="shared" si="15"/>
        <v>0</v>
      </c>
      <c r="L829" s="44" t="s">
        <v>2064</v>
      </c>
      <c r="M829" s="44" t="s">
        <v>2065</v>
      </c>
    </row>
    <row r="830" spans="1:13" ht="18.75" thickBot="1">
      <c r="A830" s="146"/>
      <c r="B830" s="71">
        <v>1395</v>
      </c>
      <c r="C830" s="152" t="s">
        <v>2066</v>
      </c>
      <c r="D830" s="44"/>
      <c r="E830" s="44"/>
      <c r="F830" s="148" t="s">
        <v>1456</v>
      </c>
      <c r="G830" s="71" t="s">
        <v>80</v>
      </c>
      <c r="H830" s="75"/>
      <c r="I830" s="44"/>
      <c r="J830" s="44" t="s">
        <v>1491</v>
      </c>
      <c r="K830" s="75">
        <f t="shared" si="15"/>
        <v>0</v>
      </c>
      <c r="L830" s="44" t="s">
        <v>2067</v>
      </c>
      <c r="M830" s="44" t="s">
        <v>2068</v>
      </c>
    </row>
    <row r="831" spans="1:13" ht="18.75" thickBot="1">
      <c r="A831" s="146"/>
      <c r="B831" s="71">
        <v>385</v>
      </c>
      <c r="C831" s="44" t="s">
        <v>2069</v>
      </c>
      <c r="D831" s="44"/>
      <c r="E831" s="44"/>
      <c r="F831" s="148"/>
      <c r="G831" s="71" t="s">
        <v>80</v>
      </c>
      <c r="H831" s="75"/>
      <c r="I831" s="44"/>
      <c r="J831" s="44" t="s">
        <v>1491</v>
      </c>
      <c r="K831" s="75">
        <f t="shared" si="15"/>
        <v>0</v>
      </c>
      <c r="L831" s="44" t="s">
        <v>2070</v>
      </c>
      <c r="M831" s="44" t="s">
        <v>2071</v>
      </c>
    </row>
    <row r="832" spans="1:13" ht="18.75" thickBot="1">
      <c r="A832" s="146"/>
      <c r="B832" s="71">
        <v>259</v>
      </c>
      <c r="C832" s="44" t="s">
        <v>2072</v>
      </c>
      <c r="D832" s="44"/>
      <c r="E832" s="44"/>
      <c r="F832" s="148"/>
      <c r="G832" s="71" t="s">
        <v>80</v>
      </c>
      <c r="H832" s="75"/>
      <c r="I832" s="44"/>
      <c r="J832" s="44" t="s">
        <v>1491</v>
      </c>
      <c r="K832" s="75">
        <f t="shared" si="15"/>
        <v>0</v>
      </c>
      <c r="L832" s="44" t="s">
        <v>2073</v>
      </c>
      <c r="M832" s="44" t="s">
        <v>2074</v>
      </c>
    </row>
    <row r="833" spans="1:13" ht="18.75" thickBot="1">
      <c r="A833" s="146"/>
      <c r="B833" s="71">
        <v>3019</v>
      </c>
      <c r="C833" s="44" t="s">
        <v>435</v>
      </c>
      <c r="D833" s="44"/>
      <c r="E833" s="44"/>
      <c r="F833" s="148"/>
      <c r="G833" s="71" t="s">
        <v>80</v>
      </c>
      <c r="H833" s="75"/>
      <c r="I833" s="44"/>
      <c r="J833" s="44" t="s">
        <v>1491</v>
      </c>
      <c r="K833" s="75">
        <f t="shared" si="15"/>
        <v>0</v>
      </c>
      <c r="L833" s="44" t="s">
        <v>436</v>
      </c>
      <c r="M833" s="44" t="s">
        <v>437</v>
      </c>
    </row>
    <row r="834" spans="1:13" ht="18.75" thickBot="1">
      <c r="A834" s="146"/>
      <c r="B834" s="71">
        <v>3479</v>
      </c>
      <c r="C834" s="44" t="s">
        <v>435</v>
      </c>
      <c r="D834" s="44"/>
      <c r="E834" s="44"/>
      <c r="F834" s="148"/>
      <c r="G834" s="71" t="s">
        <v>27</v>
      </c>
      <c r="H834" s="75"/>
      <c r="I834" s="44"/>
      <c r="J834" s="44" t="s">
        <v>1491</v>
      </c>
      <c r="K834" s="75">
        <f t="shared" si="15"/>
        <v>0</v>
      </c>
      <c r="L834" s="44" t="s">
        <v>1964</v>
      </c>
      <c r="M834" s="44" t="s">
        <v>1965</v>
      </c>
    </row>
    <row r="835" spans="1:13" ht="18.75" thickBot="1">
      <c r="A835" s="146"/>
      <c r="B835" s="71">
        <v>100</v>
      </c>
      <c r="C835" s="44" t="s">
        <v>2853</v>
      </c>
      <c r="D835" s="44"/>
      <c r="E835" s="44"/>
      <c r="F835" s="148"/>
      <c r="G835" s="71" t="s">
        <v>80</v>
      </c>
      <c r="H835" s="75"/>
      <c r="I835" s="44"/>
      <c r="J835" s="44" t="s">
        <v>609</v>
      </c>
      <c r="K835" s="75">
        <f t="shared" si="15"/>
        <v>0</v>
      </c>
      <c r="L835" s="44" t="s">
        <v>2854</v>
      </c>
      <c r="M835" s="44" t="s">
        <v>2855</v>
      </c>
    </row>
    <row r="836" spans="1:13" ht="18.75" thickBot="1">
      <c r="A836" s="146"/>
      <c r="B836" s="71">
        <v>300</v>
      </c>
      <c r="C836" s="44" t="s">
        <v>2856</v>
      </c>
      <c r="D836" s="44"/>
      <c r="E836" s="44"/>
      <c r="F836" s="148"/>
      <c r="G836" s="71" t="s">
        <v>80</v>
      </c>
      <c r="H836" s="75"/>
      <c r="I836" s="44"/>
      <c r="J836" s="44" t="s">
        <v>609</v>
      </c>
      <c r="K836" s="75">
        <f t="shared" si="15"/>
        <v>0</v>
      </c>
      <c r="L836" s="44" t="s">
        <v>2857</v>
      </c>
      <c r="M836" s="44" t="s">
        <v>2858</v>
      </c>
    </row>
    <row r="837" spans="1:13" ht="18.75" thickBot="1">
      <c r="A837" s="146"/>
      <c r="B837" s="71">
        <v>216</v>
      </c>
      <c r="C837" s="44" t="s">
        <v>1700</v>
      </c>
      <c r="D837" s="44"/>
      <c r="E837" s="44"/>
      <c r="F837" s="148"/>
      <c r="G837" s="71" t="s">
        <v>27</v>
      </c>
      <c r="H837" s="75"/>
      <c r="I837" s="44"/>
      <c r="J837" s="44" t="s">
        <v>1370</v>
      </c>
      <c r="K837" s="75">
        <f t="shared" si="15"/>
        <v>0</v>
      </c>
      <c r="L837" s="44" t="s">
        <v>1701</v>
      </c>
      <c r="M837" s="44" t="s">
        <v>1702</v>
      </c>
    </row>
    <row r="838" spans="1:13" ht="18.75" thickBot="1">
      <c r="A838" s="146"/>
      <c r="B838" s="71">
        <v>159</v>
      </c>
      <c r="C838" s="44" t="s">
        <v>1321</v>
      </c>
      <c r="D838" s="44"/>
      <c r="E838" s="44"/>
      <c r="F838" s="148"/>
      <c r="G838" s="71" t="s">
        <v>27</v>
      </c>
      <c r="H838" s="75"/>
      <c r="I838" s="44"/>
      <c r="J838" s="44" t="s">
        <v>1491</v>
      </c>
      <c r="K838" s="75">
        <f t="shared" si="15"/>
        <v>0</v>
      </c>
      <c r="L838" s="44" t="s">
        <v>1322</v>
      </c>
      <c r="M838" s="44" t="s">
        <v>1323</v>
      </c>
    </row>
    <row r="839" spans="1:13" ht="18.75" thickBot="1">
      <c r="A839" s="146"/>
      <c r="B839" s="71">
        <v>226</v>
      </c>
      <c r="C839" s="44" t="s">
        <v>1324</v>
      </c>
      <c r="D839" s="44"/>
      <c r="E839" s="44"/>
      <c r="F839" s="148"/>
      <c r="G839" s="71" t="s">
        <v>27</v>
      </c>
      <c r="H839" s="75"/>
      <c r="I839" s="44"/>
      <c r="J839" s="44" t="s">
        <v>1491</v>
      </c>
      <c r="K839" s="75">
        <f t="shared" si="15"/>
        <v>0</v>
      </c>
      <c r="L839" s="44" t="s">
        <v>1325</v>
      </c>
      <c r="M839" s="44" t="s">
        <v>1326</v>
      </c>
    </row>
    <row r="840" spans="1:13" ht="18.75" thickBot="1">
      <c r="A840" s="146"/>
      <c r="B840" s="71">
        <v>350</v>
      </c>
      <c r="C840" s="152" t="s">
        <v>2745</v>
      </c>
      <c r="D840" s="44"/>
      <c r="E840" s="44"/>
      <c r="F840" s="148" t="s">
        <v>2942</v>
      </c>
      <c r="G840" s="71" t="s">
        <v>80</v>
      </c>
      <c r="H840" s="75"/>
      <c r="I840" s="44"/>
      <c r="J840" s="44" t="s">
        <v>604</v>
      </c>
      <c r="K840" s="75">
        <f t="shared" si="15"/>
        <v>0</v>
      </c>
      <c r="L840" s="44" t="s">
        <v>2746</v>
      </c>
      <c r="M840" s="44" t="s">
        <v>2747</v>
      </c>
    </row>
    <row r="841" spans="1:13" ht="18.75" thickBot="1">
      <c r="A841" s="146"/>
      <c r="B841" s="71">
        <v>77</v>
      </c>
      <c r="C841" s="44" t="s">
        <v>2470</v>
      </c>
      <c r="D841" s="44"/>
      <c r="E841" s="44"/>
      <c r="F841" s="148" t="s">
        <v>33</v>
      </c>
      <c r="G841" s="71" t="s">
        <v>80</v>
      </c>
      <c r="H841" s="75"/>
      <c r="I841" s="44"/>
      <c r="J841" s="44" t="s">
        <v>1491</v>
      </c>
      <c r="K841" s="75">
        <f t="shared" si="15"/>
        <v>0</v>
      </c>
      <c r="L841" s="44" t="s">
        <v>2471</v>
      </c>
      <c r="M841" s="44" t="s">
        <v>2472</v>
      </c>
    </row>
    <row r="842" spans="1:13" ht="18.75" thickBot="1">
      <c r="A842" s="146"/>
      <c r="B842" s="71">
        <v>183</v>
      </c>
      <c r="C842" s="44" t="s">
        <v>438</v>
      </c>
      <c r="D842" s="44"/>
      <c r="E842" s="44"/>
      <c r="F842" s="148" t="s">
        <v>33</v>
      </c>
      <c r="G842" s="71" t="s">
        <v>80</v>
      </c>
      <c r="H842" s="75"/>
      <c r="I842" s="44"/>
      <c r="J842" s="44" t="s">
        <v>1491</v>
      </c>
      <c r="K842" s="75">
        <f t="shared" si="15"/>
        <v>0</v>
      </c>
      <c r="L842" s="44" t="s">
        <v>439</v>
      </c>
      <c r="M842" s="44" t="s">
        <v>440</v>
      </c>
    </row>
    <row r="843" spans="1:13" ht="18.75" thickBot="1">
      <c r="A843" s="146"/>
      <c r="B843" s="71">
        <v>300</v>
      </c>
      <c r="C843" s="44" t="s">
        <v>726</v>
      </c>
      <c r="D843" s="44"/>
      <c r="E843" s="44"/>
      <c r="F843" s="148" t="s">
        <v>33</v>
      </c>
      <c r="G843" s="71" t="s">
        <v>80</v>
      </c>
      <c r="H843" s="75"/>
      <c r="I843" s="44"/>
      <c r="J843" s="44" t="s">
        <v>1491</v>
      </c>
      <c r="K843" s="75">
        <f t="shared" si="15"/>
        <v>0</v>
      </c>
      <c r="L843" s="44" t="s">
        <v>727</v>
      </c>
      <c r="M843" s="44" t="s">
        <v>728</v>
      </c>
    </row>
    <row r="844" spans="1:13" ht="18.75" thickBot="1">
      <c r="A844" s="146"/>
      <c r="B844" s="71">
        <v>512</v>
      </c>
      <c r="C844" s="44" t="s">
        <v>1703</v>
      </c>
      <c r="D844" s="44"/>
      <c r="E844" s="44"/>
      <c r="F844" s="148" t="s">
        <v>33</v>
      </c>
      <c r="G844" s="71" t="s">
        <v>80</v>
      </c>
      <c r="H844" s="75"/>
      <c r="I844" s="44"/>
      <c r="J844" s="44" t="s">
        <v>1491</v>
      </c>
      <c r="K844" s="75">
        <f t="shared" si="15"/>
        <v>0</v>
      </c>
      <c r="L844" s="44" t="s">
        <v>1704</v>
      </c>
      <c r="M844" s="44" t="s">
        <v>1705</v>
      </c>
    </row>
    <row r="845" spans="1:13" ht="18.75" thickBot="1">
      <c r="A845" s="146"/>
      <c r="B845" s="71">
        <v>309</v>
      </c>
      <c r="C845" s="44" t="s">
        <v>1573</v>
      </c>
      <c r="D845" s="44"/>
      <c r="E845" s="44"/>
      <c r="F845" s="148" t="s">
        <v>33</v>
      </c>
      <c r="G845" s="71" t="s">
        <v>80</v>
      </c>
      <c r="H845" s="75"/>
      <c r="I845" s="44"/>
      <c r="J845" s="44" t="s">
        <v>1370</v>
      </c>
      <c r="K845" s="75">
        <f t="shared" si="15"/>
        <v>0</v>
      </c>
      <c r="L845" s="44" t="s">
        <v>1574</v>
      </c>
      <c r="M845" s="44" t="s">
        <v>1575</v>
      </c>
    </row>
    <row r="846" spans="1:13" ht="18.75" thickBot="1">
      <c r="A846" s="146"/>
      <c r="B846" s="71">
        <v>537</v>
      </c>
      <c r="C846" s="44" t="s">
        <v>2287</v>
      </c>
      <c r="D846" s="44"/>
      <c r="E846" s="44"/>
      <c r="F846" s="148" t="s">
        <v>33</v>
      </c>
      <c r="G846" s="71" t="s">
        <v>80</v>
      </c>
      <c r="H846" s="75"/>
      <c r="I846" s="44"/>
      <c r="J846" s="44" t="s">
        <v>1491</v>
      </c>
      <c r="K846" s="75">
        <f t="shared" si="15"/>
        <v>0</v>
      </c>
      <c r="L846" s="44" t="s">
        <v>2288</v>
      </c>
      <c r="M846" s="44" t="s">
        <v>2289</v>
      </c>
    </row>
    <row r="847" spans="1:13" ht="18.75" thickBot="1">
      <c r="A847" s="146"/>
      <c r="B847" s="71">
        <v>121</v>
      </c>
      <c r="C847" s="44" t="s">
        <v>2473</v>
      </c>
      <c r="D847" s="44"/>
      <c r="E847" s="44"/>
      <c r="F847" s="148" t="s">
        <v>33</v>
      </c>
      <c r="G847" s="71" t="s">
        <v>80</v>
      </c>
      <c r="H847" s="75"/>
      <c r="I847" s="44"/>
      <c r="J847" s="44" t="s">
        <v>1491</v>
      </c>
      <c r="K847" s="75">
        <f t="shared" si="15"/>
        <v>0</v>
      </c>
      <c r="L847" s="44" t="s">
        <v>2474</v>
      </c>
      <c r="M847" s="44" t="s">
        <v>2475</v>
      </c>
    </row>
    <row r="848" spans="1:13" ht="18.75" thickBot="1">
      <c r="A848" s="146"/>
      <c r="B848" s="71">
        <v>105</v>
      </c>
      <c r="C848" s="44" t="s">
        <v>2290</v>
      </c>
      <c r="D848" s="44"/>
      <c r="E848" s="44"/>
      <c r="F848" s="148"/>
      <c r="G848" s="71" t="s">
        <v>80</v>
      </c>
      <c r="H848" s="75"/>
      <c r="I848" s="44"/>
      <c r="J848" s="44" t="s">
        <v>1491</v>
      </c>
      <c r="K848" s="75">
        <f t="shared" si="15"/>
        <v>0</v>
      </c>
      <c r="L848" s="44" t="s">
        <v>2291</v>
      </c>
      <c r="M848" s="44" t="s">
        <v>2292</v>
      </c>
    </row>
    <row r="849" spans="1:13" ht="18.75" thickBot="1">
      <c r="A849" s="146"/>
      <c r="B849" s="71">
        <v>118</v>
      </c>
      <c r="C849" s="44" t="s">
        <v>2609</v>
      </c>
      <c r="D849" s="44"/>
      <c r="E849" s="44"/>
      <c r="F849" s="148"/>
      <c r="G849" s="71" t="s">
        <v>80</v>
      </c>
      <c r="H849" s="75"/>
      <c r="I849" s="44"/>
      <c r="J849" s="44" t="s">
        <v>1491</v>
      </c>
      <c r="K849" s="75">
        <f t="shared" si="15"/>
        <v>0</v>
      </c>
      <c r="L849" s="44" t="s">
        <v>2610</v>
      </c>
      <c r="M849" s="44" t="s">
        <v>2611</v>
      </c>
    </row>
    <row r="850" spans="1:13" ht="18.75" thickBot="1">
      <c r="A850" s="146"/>
      <c r="B850" s="71">
        <v>415</v>
      </c>
      <c r="C850" s="44" t="s">
        <v>2748</v>
      </c>
      <c r="D850" s="44"/>
      <c r="E850" s="44"/>
      <c r="F850" s="148"/>
      <c r="G850" s="71" t="s">
        <v>80</v>
      </c>
      <c r="H850" s="75"/>
      <c r="I850" s="44"/>
      <c r="J850" s="44" t="s">
        <v>607</v>
      </c>
      <c r="K850" s="75">
        <f t="shared" si="15"/>
        <v>0</v>
      </c>
      <c r="L850" s="44" t="s">
        <v>2751</v>
      </c>
      <c r="M850" s="44" t="s">
        <v>2752</v>
      </c>
    </row>
    <row r="851" spans="1:13" ht="18.75" thickBot="1">
      <c r="A851" s="146"/>
      <c r="B851" s="71">
        <v>25</v>
      </c>
      <c r="C851" s="44" t="s">
        <v>2748</v>
      </c>
      <c r="D851" s="44"/>
      <c r="E851" s="44"/>
      <c r="F851" s="148"/>
      <c r="G851" s="71" t="s">
        <v>27</v>
      </c>
      <c r="H851" s="75"/>
      <c r="I851" s="44"/>
      <c r="J851" s="44" t="s">
        <v>1370</v>
      </c>
      <c r="K851" s="75">
        <f t="shared" si="15"/>
        <v>0</v>
      </c>
      <c r="L851" s="44" t="s">
        <v>2749</v>
      </c>
      <c r="M851" s="44" t="s">
        <v>2750</v>
      </c>
    </row>
    <row r="852" spans="1:13" ht="18.75" thickBot="1">
      <c r="A852" s="146"/>
      <c r="B852" s="71">
        <v>170</v>
      </c>
      <c r="C852" s="44" t="s">
        <v>2293</v>
      </c>
      <c r="D852" s="44"/>
      <c r="E852" s="44"/>
      <c r="F852" s="148"/>
      <c r="G852" s="71" t="s">
        <v>80</v>
      </c>
      <c r="H852" s="75"/>
      <c r="I852" s="44"/>
      <c r="J852" s="44" t="s">
        <v>607</v>
      </c>
      <c r="K852" s="75">
        <f t="shared" si="15"/>
        <v>0</v>
      </c>
      <c r="L852" s="44" t="s">
        <v>2294</v>
      </c>
      <c r="M852" s="44" t="s">
        <v>2295</v>
      </c>
    </row>
    <row r="853" spans="1:13" ht="18.75" thickBot="1">
      <c r="A853" s="146"/>
      <c r="B853" s="71">
        <v>73</v>
      </c>
      <c r="C853" s="44" t="s">
        <v>1015</v>
      </c>
      <c r="D853" s="44"/>
      <c r="E853" s="44"/>
      <c r="F853" s="148"/>
      <c r="G853" s="71" t="s">
        <v>27</v>
      </c>
      <c r="H853" s="75"/>
      <c r="I853" s="44"/>
      <c r="J853" s="44" t="s">
        <v>1491</v>
      </c>
      <c r="K853" s="75">
        <f t="shared" si="15"/>
        <v>0</v>
      </c>
      <c r="L853" s="44" t="s">
        <v>1016</v>
      </c>
      <c r="M853" s="44" t="s">
        <v>1017</v>
      </c>
    </row>
    <row r="854" spans="1:13" ht="18.75" thickBot="1">
      <c r="A854" s="146"/>
      <c r="B854" s="71">
        <v>312</v>
      </c>
      <c r="C854" s="44" t="s">
        <v>503</v>
      </c>
      <c r="D854" s="44"/>
      <c r="E854" s="44"/>
      <c r="F854" s="148"/>
      <c r="G854" s="71" t="s">
        <v>80</v>
      </c>
      <c r="H854" s="75"/>
      <c r="I854" s="44"/>
      <c r="J854" s="44" t="s">
        <v>1370</v>
      </c>
      <c r="K854" s="75">
        <f t="shared" si="15"/>
        <v>0</v>
      </c>
      <c r="L854" s="44" t="s">
        <v>504</v>
      </c>
      <c r="M854" s="44" t="s">
        <v>505</v>
      </c>
    </row>
    <row r="855" spans="1:13" ht="18.75" thickBot="1">
      <c r="A855" s="146"/>
      <c r="B855" s="71">
        <v>332</v>
      </c>
      <c r="C855" s="44" t="s">
        <v>729</v>
      </c>
      <c r="D855" s="44"/>
      <c r="E855" s="44"/>
      <c r="F855" s="148"/>
      <c r="G855" s="71" t="s">
        <v>80</v>
      </c>
      <c r="H855" s="75"/>
      <c r="I855" s="44"/>
      <c r="J855" s="44" t="s">
        <v>1370</v>
      </c>
      <c r="K855" s="75">
        <f t="shared" si="15"/>
        <v>0</v>
      </c>
      <c r="L855" s="44" t="s">
        <v>730</v>
      </c>
      <c r="M855" s="44" t="s">
        <v>731</v>
      </c>
    </row>
    <row r="856" spans="1:13" ht="18.75" thickBot="1">
      <c r="A856" s="146"/>
      <c r="B856" s="71">
        <v>301</v>
      </c>
      <c r="C856" s="44" t="s">
        <v>732</v>
      </c>
      <c r="D856" s="44"/>
      <c r="E856" s="44"/>
      <c r="F856" s="148"/>
      <c r="G856" s="71" t="s">
        <v>80</v>
      </c>
      <c r="H856" s="75"/>
      <c r="I856" s="44"/>
      <c r="J856" s="44" t="s">
        <v>1370</v>
      </c>
      <c r="K856" s="75">
        <f t="shared" si="15"/>
        <v>0</v>
      </c>
      <c r="L856" s="44" t="s">
        <v>733</v>
      </c>
      <c r="M856" s="44" t="s">
        <v>734</v>
      </c>
    </row>
    <row r="857" spans="1:13" ht="18.75" thickBot="1">
      <c r="A857" s="146"/>
      <c r="B857" s="71">
        <v>160</v>
      </c>
      <c r="C857" s="44" t="s">
        <v>735</v>
      </c>
      <c r="D857" s="44"/>
      <c r="E857" s="44"/>
      <c r="F857" s="148"/>
      <c r="G857" s="71" t="s">
        <v>80</v>
      </c>
      <c r="H857" s="75"/>
      <c r="I857" s="44"/>
      <c r="J857" s="44" t="s">
        <v>1370</v>
      </c>
      <c r="K857" s="75">
        <f t="shared" si="15"/>
        <v>0</v>
      </c>
      <c r="L857" s="44" t="s">
        <v>736</v>
      </c>
      <c r="M857" s="44" t="s">
        <v>737</v>
      </c>
    </row>
    <row r="858" spans="1:13" ht="18.75" thickBot="1">
      <c r="A858" s="146"/>
      <c r="B858" s="71">
        <v>311</v>
      </c>
      <c r="C858" s="44" t="s">
        <v>1576</v>
      </c>
      <c r="D858" s="44"/>
      <c r="E858" s="44"/>
      <c r="F858" s="148" t="s">
        <v>875</v>
      </c>
      <c r="G858" s="71" t="s">
        <v>80</v>
      </c>
      <c r="H858" s="75"/>
      <c r="I858" s="44"/>
      <c r="J858" s="44" t="s">
        <v>1491</v>
      </c>
      <c r="K858" s="75">
        <f t="shared" si="15"/>
        <v>0</v>
      </c>
      <c r="L858" s="44" t="s">
        <v>1577</v>
      </c>
      <c r="M858" s="44" t="s">
        <v>1578</v>
      </c>
    </row>
    <row r="859" spans="1:13" ht="18.75" thickBot="1">
      <c r="A859" s="146"/>
      <c r="B859" s="71">
        <v>668</v>
      </c>
      <c r="C859" s="44" t="s">
        <v>1579</v>
      </c>
      <c r="D859" s="44"/>
      <c r="E859" s="44"/>
      <c r="F859" s="148"/>
      <c r="G859" s="71" t="s">
        <v>80</v>
      </c>
      <c r="H859" s="75"/>
      <c r="I859" s="44"/>
      <c r="J859" s="44" t="s">
        <v>1491</v>
      </c>
      <c r="K859" s="75">
        <f t="shared" si="15"/>
        <v>0</v>
      </c>
      <c r="L859" s="44" t="s">
        <v>1580</v>
      </c>
      <c r="M859" s="44" t="s">
        <v>1581</v>
      </c>
    </row>
    <row r="860" spans="1:13" ht="18.75" thickBot="1">
      <c r="A860" s="146"/>
      <c r="B860" s="71">
        <v>139</v>
      </c>
      <c r="C860" s="44" t="s">
        <v>2873</v>
      </c>
      <c r="D860" s="44"/>
      <c r="E860" s="44"/>
      <c r="F860" s="148"/>
      <c r="G860" s="71" t="s">
        <v>80</v>
      </c>
      <c r="H860" s="75"/>
      <c r="I860" s="44"/>
      <c r="J860" s="44" t="s">
        <v>606</v>
      </c>
      <c r="K860" s="75">
        <f t="shared" si="15"/>
        <v>0</v>
      </c>
      <c r="L860" s="44" t="s">
        <v>2872</v>
      </c>
      <c r="M860" s="44" t="s">
        <v>2871</v>
      </c>
    </row>
    <row r="861" spans="1:13" ht="18.75" thickBot="1">
      <c r="A861" s="146"/>
      <c r="B861" s="71">
        <v>290</v>
      </c>
      <c r="C861" s="44" t="s">
        <v>2612</v>
      </c>
      <c r="D861" s="44"/>
      <c r="E861" s="44"/>
      <c r="F861" s="148"/>
      <c r="G861" s="71" t="s">
        <v>80</v>
      </c>
      <c r="H861" s="75"/>
      <c r="I861" s="44"/>
      <c r="J861" s="44" t="s">
        <v>607</v>
      </c>
      <c r="K861" s="75">
        <f t="shared" si="15"/>
        <v>0</v>
      </c>
      <c r="L861" s="44" t="s">
        <v>2613</v>
      </c>
      <c r="M861" s="44" t="s">
        <v>2614</v>
      </c>
    </row>
    <row r="862" spans="1:13" ht="18.75" thickBot="1">
      <c r="A862" s="146"/>
      <c r="B862" s="71">
        <v>155</v>
      </c>
      <c r="C862" s="44" t="s">
        <v>2296</v>
      </c>
      <c r="D862" s="44"/>
      <c r="E862" s="44"/>
      <c r="F862" s="148" t="s">
        <v>33</v>
      </c>
      <c r="G862" s="71" t="s">
        <v>80</v>
      </c>
      <c r="H862" s="75"/>
      <c r="I862" s="44"/>
      <c r="J862" s="44" t="s">
        <v>1370</v>
      </c>
      <c r="K862" s="75">
        <f t="shared" si="15"/>
        <v>0</v>
      </c>
      <c r="L862" s="44" t="s">
        <v>2297</v>
      </c>
      <c r="M862" s="44" t="s">
        <v>2298</v>
      </c>
    </row>
    <row r="863" spans="1:13" ht="18.75" thickBot="1">
      <c r="A863" s="146"/>
      <c r="B863" s="71">
        <v>350</v>
      </c>
      <c r="C863" s="44" t="s">
        <v>2075</v>
      </c>
      <c r="D863" s="44"/>
      <c r="E863" s="44"/>
      <c r="F863" s="148" t="s">
        <v>33</v>
      </c>
      <c r="G863" s="71" t="s">
        <v>80</v>
      </c>
      <c r="H863" s="75"/>
      <c r="I863" s="44"/>
      <c r="J863" s="44" t="s">
        <v>1491</v>
      </c>
      <c r="K863" s="75">
        <f t="shared" si="15"/>
        <v>0</v>
      </c>
      <c r="L863" s="44" t="s">
        <v>2076</v>
      </c>
      <c r="M863" s="44" t="s">
        <v>2077</v>
      </c>
    </row>
    <row r="864" spans="1:13" ht="18.75" thickBot="1">
      <c r="A864" s="146"/>
      <c r="B864" s="71">
        <v>350</v>
      </c>
      <c r="C864" s="44" t="s">
        <v>2078</v>
      </c>
      <c r="D864" s="44"/>
      <c r="E864" s="44"/>
      <c r="F864" s="148" t="s">
        <v>33</v>
      </c>
      <c r="G864" s="71" t="s">
        <v>80</v>
      </c>
      <c r="H864" s="75"/>
      <c r="I864" s="44"/>
      <c r="J864" s="44" t="s">
        <v>1491</v>
      </c>
      <c r="K864" s="75">
        <f t="shared" si="15"/>
        <v>0</v>
      </c>
      <c r="L864" s="44" t="s">
        <v>2079</v>
      </c>
      <c r="M864" s="44" t="s">
        <v>2080</v>
      </c>
    </row>
    <row r="865" spans="1:13" ht="18.75" thickBot="1">
      <c r="A865" s="146"/>
      <c r="B865" s="71">
        <v>211</v>
      </c>
      <c r="C865" s="44" t="s">
        <v>2476</v>
      </c>
      <c r="D865" s="44"/>
      <c r="E865" s="44"/>
      <c r="F865" s="148" t="s">
        <v>33</v>
      </c>
      <c r="G865" s="71" t="s">
        <v>80</v>
      </c>
      <c r="H865" s="75"/>
      <c r="I865" s="44"/>
      <c r="J865" s="44" t="s">
        <v>1370</v>
      </c>
      <c r="K865" s="75">
        <f t="shared" si="15"/>
        <v>0</v>
      </c>
      <c r="L865" s="44" t="s">
        <v>2478</v>
      </c>
      <c r="M865" s="44" t="s">
        <v>2479</v>
      </c>
    </row>
    <row r="866" spans="1:13" ht="18.75" thickBot="1">
      <c r="A866" s="146"/>
      <c r="B866" s="71">
        <v>150</v>
      </c>
      <c r="C866" s="44" t="s">
        <v>2859</v>
      </c>
      <c r="D866" s="44"/>
      <c r="E866" s="44"/>
      <c r="F866" s="148"/>
      <c r="G866" s="71" t="s">
        <v>80</v>
      </c>
      <c r="H866" s="75"/>
      <c r="I866" s="44"/>
      <c r="J866" s="44" t="s">
        <v>1370</v>
      </c>
      <c r="K866" s="75">
        <f t="shared" si="15"/>
        <v>0</v>
      </c>
      <c r="L866" s="44" t="s">
        <v>2860</v>
      </c>
      <c r="M866" s="44" t="s">
        <v>2861</v>
      </c>
    </row>
    <row r="867" spans="1:13" ht="18.75" thickBot="1">
      <c r="A867" s="146"/>
      <c r="B867" s="71">
        <v>217</v>
      </c>
      <c r="C867" s="44" t="s">
        <v>2081</v>
      </c>
      <c r="D867" s="44"/>
      <c r="E867" s="44"/>
      <c r="F867" s="148"/>
      <c r="G867" s="71" t="s">
        <v>80</v>
      </c>
      <c r="H867" s="75"/>
      <c r="I867" s="44"/>
      <c r="J867" s="44" t="s">
        <v>1370</v>
      </c>
      <c r="K867" s="75">
        <f t="shared" si="15"/>
        <v>0</v>
      </c>
      <c r="L867" s="44" t="s">
        <v>2082</v>
      </c>
      <c r="M867" s="44" t="s">
        <v>2083</v>
      </c>
    </row>
    <row r="868" spans="1:13" ht="18.75" thickBot="1">
      <c r="A868" s="146"/>
      <c r="B868" s="71">
        <v>210</v>
      </c>
      <c r="C868" s="44" t="s">
        <v>2084</v>
      </c>
      <c r="D868" s="44"/>
      <c r="E868" s="44"/>
      <c r="F868" s="148" t="s">
        <v>33</v>
      </c>
      <c r="G868" s="71" t="s">
        <v>80</v>
      </c>
      <c r="H868" s="75"/>
      <c r="I868" s="44"/>
      <c r="J868" s="44" t="s">
        <v>1370</v>
      </c>
      <c r="K868" s="75">
        <f t="shared" si="15"/>
        <v>0</v>
      </c>
      <c r="L868" s="44" t="s">
        <v>2085</v>
      </c>
      <c r="M868" s="44" t="s">
        <v>2086</v>
      </c>
    </row>
    <row r="869" spans="1:13" ht="18.75" thickBot="1">
      <c r="A869" s="146"/>
      <c r="B869" s="71">
        <v>150</v>
      </c>
      <c r="C869" s="44" t="s">
        <v>2480</v>
      </c>
      <c r="D869" s="44"/>
      <c r="E869" s="44"/>
      <c r="F869" s="148"/>
      <c r="G869" s="71" t="s">
        <v>80</v>
      </c>
      <c r="H869" s="75"/>
      <c r="I869" s="44"/>
      <c r="J869" s="44" t="s">
        <v>607</v>
      </c>
      <c r="K869" s="75">
        <f t="shared" si="15"/>
        <v>0</v>
      </c>
      <c r="L869" s="44" t="s">
        <v>2481</v>
      </c>
      <c r="M869" s="44" t="s">
        <v>2482</v>
      </c>
    </row>
    <row r="870" spans="1:13" ht="18.75" thickBot="1">
      <c r="A870" s="146"/>
      <c r="B870" s="71">
        <v>150</v>
      </c>
      <c r="C870" s="44" t="s">
        <v>2483</v>
      </c>
      <c r="D870" s="44"/>
      <c r="E870" s="44"/>
      <c r="F870" s="148"/>
      <c r="G870" s="71" t="s">
        <v>80</v>
      </c>
      <c r="H870" s="75"/>
      <c r="I870" s="44"/>
      <c r="J870" s="44" t="s">
        <v>607</v>
      </c>
      <c r="K870" s="75">
        <f t="shared" si="15"/>
        <v>0</v>
      </c>
      <c r="L870" s="44" t="s">
        <v>2484</v>
      </c>
      <c r="M870" s="44" t="s">
        <v>2485</v>
      </c>
    </row>
    <row r="871" spans="1:13" ht="18.75" thickBot="1">
      <c r="A871" s="146"/>
      <c r="B871" s="71">
        <v>111</v>
      </c>
      <c r="C871" s="44" t="s">
        <v>1493</v>
      </c>
      <c r="D871" s="44"/>
      <c r="E871" s="44"/>
      <c r="F871" s="148" t="s">
        <v>875</v>
      </c>
      <c r="G871" s="71" t="s">
        <v>27</v>
      </c>
      <c r="H871" s="75"/>
      <c r="I871" s="44"/>
      <c r="J871" s="44" t="s">
        <v>1491</v>
      </c>
      <c r="K871" s="75">
        <f t="shared" si="15"/>
        <v>0</v>
      </c>
      <c r="L871" s="44" t="s">
        <v>1494</v>
      </c>
      <c r="M871" s="44" t="s">
        <v>1495</v>
      </c>
    </row>
    <row r="872" spans="1:13" ht="18.75" thickBot="1">
      <c r="A872" s="146"/>
      <c r="B872" s="71">
        <v>169</v>
      </c>
      <c r="C872" s="44" t="s">
        <v>1582</v>
      </c>
      <c r="D872" s="44"/>
      <c r="E872" s="44"/>
      <c r="F872" s="148"/>
      <c r="G872" s="71" t="s">
        <v>27</v>
      </c>
      <c r="H872" s="75"/>
      <c r="I872" s="44"/>
      <c r="J872" s="44" t="s">
        <v>1370</v>
      </c>
      <c r="K872" s="75">
        <f t="shared" si="15"/>
        <v>0</v>
      </c>
      <c r="L872" s="44" t="s">
        <v>1583</v>
      </c>
      <c r="M872" s="44" t="s">
        <v>1584</v>
      </c>
    </row>
    <row r="873" spans="1:13" ht="18.75" thickBot="1">
      <c r="A873" s="146"/>
      <c r="B873" s="71">
        <v>31</v>
      </c>
      <c r="C873" s="44" t="s">
        <v>2862</v>
      </c>
      <c r="D873" s="44"/>
      <c r="E873" s="44"/>
      <c r="F873" s="148" t="s">
        <v>33</v>
      </c>
      <c r="G873" s="71" t="s">
        <v>80</v>
      </c>
      <c r="H873" s="75"/>
      <c r="I873" s="44"/>
      <c r="J873" s="44" t="s">
        <v>1370</v>
      </c>
      <c r="K873" s="75">
        <f t="shared" si="15"/>
        <v>0</v>
      </c>
      <c r="L873" s="44" t="s">
        <v>2863</v>
      </c>
      <c r="M873" s="44" t="s">
        <v>2864</v>
      </c>
    </row>
    <row r="874" spans="1:13" ht="18.75" thickBot="1">
      <c r="A874" s="146"/>
      <c r="B874" s="71">
        <v>33</v>
      </c>
      <c r="C874" s="44" t="s">
        <v>2865</v>
      </c>
      <c r="D874" s="44"/>
      <c r="E874" s="44"/>
      <c r="F874" s="148" t="s">
        <v>33</v>
      </c>
      <c r="G874" s="71" t="s">
        <v>80</v>
      </c>
      <c r="H874" s="75"/>
      <c r="I874" s="44"/>
      <c r="J874" s="44" t="s">
        <v>1370</v>
      </c>
      <c r="K874" s="75">
        <f t="shared" si="15"/>
        <v>0</v>
      </c>
      <c r="L874" s="44" t="s">
        <v>2866</v>
      </c>
      <c r="M874" s="44" t="s">
        <v>2867</v>
      </c>
    </row>
    <row r="875" spans="1:13" ht="18.75" thickBot="1">
      <c r="A875" s="146"/>
      <c r="B875" s="71">
        <v>89</v>
      </c>
      <c r="C875" s="44" t="s">
        <v>2615</v>
      </c>
      <c r="D875" s="44"/>
      <c r="E875" s="44"/>
      <c r="F875" s="148" t="s">
        <v>33</v>
      </c>
      <c r="G875" s="71" t="s">
        <v>80</v>
      </c>
      <c r="H875" s="75"/>
      <c r="I875" s="44"/>
      <c r="J875" s="44" t="s">
        <v>1370</v>
      </c>
      <c r="K875" s="75">
        <f t="shared" si="15"/>
        <v>0</v>
      </c>
      <c r="L875" s="44" t="s">
        <v>2616</v>
      </c>
      <c r="M875" s="44" t="s">
        <v>2617</v>
      </c>
    </row>
    <row r="876" spans="1:13" ht="18.75" thickBot="1">
      <c r="A876" s="146"/>
      <c r="B876" s="71">
        <v>59</v>
      </c>
      <c r="C876" s="44" t="s">
        <v>2753</v>
      </c>
      <c r="D876" s="44"/>
      <c r="E876" s="44"/>
      <c r="F876" s="148"/>
      <c r="G876" s="71" t="s">
        <v>27</v>
      </c>
      <c r="H876" s="75"/>
      <c r="I876" s="44"/>
      <c r="J876" s="44" t="s">
        <v>1370</v>
      </c>
      <c r="K876" s="75">
        <f t="shared" si="15"/>
        <v>0</v>
      </c>
      <c r="L876" s="44" t="s">
        <v>2754</v>
      </c>
      <c r="M876" s="44" t="s">
        <v>2755</v>
      </c>
    </row>
    <row r="877" spans="1:13" ht="18.75" thickBot="1">
      <c r="A877" s="146"/>
      <c r="B877" s="71">
        <v>471</v>
      </c>
      <c r="C877" s="44" t="s">
        <v>1585</v>
      </c>
      <c r="D877" s="44"/>
      <c r="E877" s="44"/>
      <c r="F877" s="148"/>
      <c r="G877" s="71" t="s">
        <v>27</v>
      </c>
      <c r="H877" s="75"/>
      <c r="I877" s="44"/>
      <c r="J877" s="44" t="s">
        <v>1370</v>
      </c>
      <c r="K877" s="75">
        <f t="shared" si="15"/>
        <v>0</v>
      </c>
      <c r="L877" s="44" t="s">
        <v>1586</v>
      </c>
      <c r="M877" s="44" t="s">
        <v>1587</v>
      </c>
    </row>
    <row r="878" spans="1:13" ht="18.75" thickBot="1">
      <c r="A878" s="146"/>
      <c r="B878" s="71">
        <v>291</v>
      </c>
      <c r="C878" s="44" t="s">
        <v>1632</v>
      </c>
      <c r="D878" s="44"/>
      <c r="E878" s="44"/>
      <c r="F878" s="148"/>
      <c r="G878" s="71" t="s">
        <v>27</v>
      </c>
      <c r="H878" s="75"/>
      <c r="I878" s="44"/>
      <c r="J878" s="44" t="s">
        <v>1370</v>
      </c>
      <c r="K878" s="75">
        <f t="shared" si="15"/>
        <v>0</v>
      </c>
      <c r="L878" s="44" t="s">
        <v>1633</v>
      </c>
      <c r="M878" s="44" t="s">
        <v>1634</v>
      </c>
    </row>
    <row r="879" spans="1:13" ht="18.75" thickBot="1">
      <c r="A879" s="146"/>
      <c r="B879" s="71">
        <v>221</v>
      </c>
      <c r="C879" s="44" t="s">
        <v>1336</v>
      </c>
      <c r="D879" s="44"/>
      <c r="E879" s="44"/>
      <c r="F879" s="148"/>
      <c r="G879" s="71" t="s">
        <v>27</v>
      </c>
      <c r="H879" s="75"/>
      <c r="I879" s="44"/>
      <c r="J879" s="44" t="s">
        <v>1370</v>
      </c>
      <c r="K879" s="75">
        <f t="shared" ref="K879:K891" si="16">IF(I879&lt;&gt;0,A879*I879,A879*H879)</f>
        <v>0</v>
      </c>
      <c r="L879" s="44" t="s">
        <v>1337</v>
      </c>
      <c r="M879" s="44" t="s">
        <v>1338</v>
      </c>
    </row>
    <row r="880" spans="1:13" ht="18.75" thickBot="1">
      <c r="A880" s="146"/>
      <c r="B880" s="71">
        <v>345</v>
      </c>
      <c r="C880" s="44" t="s">
        <v>1706</v>
      </c>
      <c r="D880" s="44"/>
      <c r="E880" s="44"/>
      <c r="F880" s="148"/>
      <c r="G880" s="71" t="s">
        <v>80</v>
      </c>
      <c r="H880" s="75"/>
      <c r="I880" s="44"/>
      <c r="J880" s="44" t="s">
        <v>1370</v>
      </c>
      <c r="K880" s="75">
        <f t="shared" si="16"/>
        <v>0</v>
      </c>
      <c r="L880" s="44" t="s">
        <v>1707</v>
      </c>
      <c r="M880" s="44" t="s">
        <v>1708</v>
      </c>
    </row>
    <row r="881" spans="1:13" ht="18.75" thickBot="1">
      <c r="A881" s="146"/>
      <c r="B881" s="71">
        <v>449</v>
      </c>
      <c r="C881" s="44" t="s">
        <v>1018</v>
      </c>
      <c r="D881" s="44"/>
      <c r="E881" s="44"/>
      <c r="F881" s="148"/>
      <c r="G881" s="71" t="s">
        <v>80</v>
      </c>
      <c r="H881" s="75"/>
      <c r="I881" s="44"/>
      <c r="J881" s="44" t="s">
        <v>1370</v>
      </c>
      <c r="K881" s="75">
        <f t="shared" si="16"/>
        <v>0</v>
      </c>
      <c r="L881" s="44" t="s">
        <v>1021</v>
      </c>
      <c r="M881" s="44" t="s">
        <v>1022</v>
      </c>
    </row>
    <row r="882" spans="1:13" ht="18.75" thickBot="1">
      <c r="A882" s="146"/>
      <c r="B882" s="71">
        <v>221</v>
      </c>
      <c r="C882" s="44" t="s">
        <v>1018</v>
      </c>
      <c r="D882" s="44"/>
      <c r="E882" s="44"/>
      <c r="F882" s="148"/>
      <c r="G882" s="71" t="s">
        <v>27</v>
      </c>
      <c r="H882" s="75"/>
      <c r="I882" s="44"/>
      <c r="J882" s="44" t="s">
        <v>1370</v>
      </c>
      <c r="K882" s="75">
        <f t="shared" si="16"/>
        <v>0</v>
      </c>
      <c r="L882" s="44" t="s">
        <v>1019</v>
      </c>
      <c r="M882" s="44" t="s">
        <v>1020</v>
      </c>
    </row>
    <row r="883" spans="1:13" ht="18.75" thickBot="1">
      <c r="A883" s="146"/>
      <c r="B883" s="71">
        <v>488</v>
      </c>
      <c r="C883" s="44" t="s">
        <v>2618</v>
      </c>
      <c r="D883" s="44"/>
      <c r="E883" s="44"/>
      <c r="F883" s="148"/>
      <c r="G883" s="71" t="s">
        <v>80</v>
      </c>
      <c r="H883" s="75"/>
      <c r="I883" s="44"/>
      <c r="J883" s="44" t="s">
        <v>607</v>
      </c>
      <c r="K883" s="75">
        <f t="shared" si="16"/>
        <v>0</v>
      </c>
      <c r="L883" s="44" t="s">
        <v>2619</v>
      </c>
      <c r="M883" s="44" t="s">
        <v>2620</v>
      </c>
    </row>
    <row r="884" spans="1:13" ht="18.75" thickBot="1">
      <c r="A884" s="146"/>
      <c r="B884" s="71">
        <v>179</v>
      </c>
      <c r="C884" s="44" t="s">
        <v>1496</v>
      </c>
      <c r="D884" s="44"/>
      <c r="E884" s="44"/>
      <c r="F884" s="148"/>
      <c r="G884" s="71" t="s">
        <v>80</v>
      </c>
      <c r="H884" s="75"/>
      <c r="I884" s="44"/>
      <c r="J884" s="44" t="s">
        <v>1370</v>
      </c>
      <c r="K884" s="75">
        <f t="shared" si="16"/>
        <v>0</v>
      </c>
      <c r="L884" s="44" t="s">
        <v>1497</v>
      </c>
      <c r="M884" s="44" t="s">
        <v>1498</v>
      </c>
    </row>
    <row r="885" spans="1:13" ht="18.75" thickBot="1">
      <c r="A885" s="146"/>
      <c r="B885" s="71">
        <v>252</v>
      </c>
      <c r="C885" s="44" t="s">
        <v>1836</v>
      </c>
      <c r="D885" s="44"/>
      <c r="E885" s="44"/>
      <c r="F885" s="148"/>
      <c r="G885" s="71" t="s">
        <v>80</v>
      </c>
      <c r="H885" s="75"/>
      <c r="I885" s="44"/>
      <c r="J885" s="44" t="s">
        <v>1370</v>
      </c>
      <c r="K885" s="75">
        <f t="shared" si="16"/>
        <v>0</v>
      </c>
      <c r="L885" s="44" t="s">
        <v>1837</v>
      </c>
      <c r="M885" s="44" t="s">
        <v>1838</v>
      </c>
    </row>
    <row r="886" spans="1:13" ht="18.75" thickBot="1">
      <c r="A886" s="146"/>
      <c r="B886" s="71">
        <v>127</v>
      </c>
      <c r="C886" s="44" t="s">
        <v>1709</v>
      </c>
      <c r="D886" s="44"/>
      <c r="E886" s="44"/>
      <c r="F886" s="148"/>
      <c r="G886" s="71" t="s">
        <v>80</v>
      </c>
      <c r="H886" s="75"/>
      <c r="I886" s="44"/>
      <c r="J886" s="44" t="s">
        <v>1370</v>
      </c>
      <c r="K886" s="75">
        <f t="shared" si="16"/>
        <v>0</v>
      </c>
      <c r="L886" s="44" t="s">
        <v>1710</v>
      </c>
      <c r="M886" s="44" t="s">
        <v>1711</v>
      </c>
    </row>
    <row r="887" spans="1:13" ht="18.75" thickBot="1">
      <c r="A887" s="146"/>
      <c r="B887" s="71">
        <v>260</v>
      </c>
      <c r="C887" s="44" t="s">
        <v>2621</v>
      </c>
      <c r="D887" s="44"/>
      <c r="E887" s="44"/>
      <c r="F887" s="148"/>
      <c r="G887" s="71" t="s">
        <v>80</v>
      </c>
      <c r="H887" s="75"/>
      <c r="I887" s="44"/>
      <c r="J887" s="44" t="s">
        <v>607</v>
      </c>
      <c r="K887" s="75">
        <f t="shared" si="16"/>
        <v>0</v>
      </c>
      <c r="L887" s="44" t="s">
        <v>2622</v>
      </c>
      <c r="M887" s="44" t="s">
        <v>2623</v>
      </c>
    </row>
    <row r="888" spans="1:13" ht="18.75" thickBot="1">
      <c r="A888" s="146"/>
      <c r="B888" s="71">
        <v>109</v>
      </c>
      <c r="C888" s="44" t="s">
        <v>1839</v>
      </c>
      <c r="D888" s="44"/>
      <c r="E888" s="44"/>
      <c r="F888" s="148" t="s">
        <v>875</v>
      </c>
      <c r="G888" s="71" t="s">
        <v>27</v>
      </c>
      <c r="H888" s="75"/>
      <c r="I888" s="44"/>
      <c r="J888" s="44" t="s">
        <v>1370</v>
      </c>
      <c r="K888" s="75">
        <f t="shared" si="16"/>
        <v>0</v>
      </c>
      <c r="L888" s="44" t="s">
        <v>1840</v>
      </c>
      <c r="M888" s="44" t="s">
        <v>1841</v>
      </c>
    </row>
    <row r="889" spans="1:13" ht="18.75" thickBot="1">
      <c r="A889" s="146"/>
      <c r="B889" s="71">
        <v>512</v>
      </c>
      <c r="C889" s="44" t="s">
        <v>2624</v>
      </c>
      <c r="D889" s="44"/>
      <c r="E889" s="44"/>
      <c r="F889" s="184" t="s">
        <v>2941</v>
      </c>
      <c r="G889" s="71" t="s">
        <v>80</v>
      </c>
      <c r="H889" s="75"/>
      <c r="I889" s="44"/>
      <c r="J889" s="44" t="s">
        <v>608</v>
      </c>
      <c r="K889" s="75">
        <f t="shared" si="16"/>
        <v>0</v>
      </c>
      <c r="L889" s="44" t="s">
        <v>2625</v>
      </c>
      <c r="M889" s="44" t="s">
        <v>2626</v>
      </c>
    </row>
    <row r="890" spans="1:13" ht="18.75" thickBot="1">
      <c r="A890" s="146"/>
      <c r="B890" s="71">
        <v>512</v>
      </c>
      <c r="C890" s="44" t="s">
        <v>2486</v>
      </c>
      <c r="D890" s="44"/>
      <c r="E890" s="44"/>
      <c r="F890" s="148"/>
      <c r="G890" s="71" t="s">
        <v>80</v>
      </c>
      <c r="H890" s="75"/>
      <c r="I890" s="44"/>
      <c r="J890" s="44" t="s">
        <v>608</v>
      </c>
      <c r="K890" s="75">
        <f t="shared" si="16"/>
        <v>0</v>
      </c>
      <c r="L890" s="44" t="s">
        <v>2487</v>
      </c>
      <c r="M890" s="44" t="s">
        <v>2488</v>
      </c>
    </row>
    <row r="891" spans="1:13" ht="18.75" thickBot="1">
      <c r="A891" s="146"/>
      <c r="B891" s="71">
        <v>515</v>
      </c>
      <c r="C891" s="44" t="s">
        <v>2489</v>
      </c>
      <c r="D891" s="44"/>
      <c r="E891" s="44"/>
      <c r="F891" s="148"/>
      <c r="G891" s="71" t="s">
        <v>80</v>
      </c>
      <c r="H891" s="75"/>
      <c r="I891" s="44"/>
      <c r="J891" s="44" t="s">
        <v>608</v>
      </c>
      <c r="K891" s="75">
        <f t="shared" si="16"/>
        <v>0</v>
      </c>
      <c r="L891" s="44" t="s">
        <v>2490</v>
      </c>
      <c r="M891" s="44" t="s">
        <v>2491</v>
      </c>
    </row>
    <row r="892" spans="1:13" ht="18.75" thickBot="1">
      <c r="A892" s="146"/>
      <c r="B892" s="48"/>
      <c r="C892" s="49" t="s">
        <v>441</v>
      </c>
      <c r="D892" s="49"/>
      <c r="E892" s="49"/>
      <c r="F892" s="149"/>
      <c r="G892" s="48"/>
      <c r="H892" s="63"/>
      <c r="I892" s="49"/>
      <c r="J892" s="49"/>
      <c r="K892" s="75">
        <f t="shared" ref="K892:K903" si="17">IF(I892&lt;&gt;0,A892*I892,A892*H892)</f>
        <v>0</v>
      </c>
      <c r="L892" s="109"/>
      <c r="M892" s="109"/>
    </row>
    <row r="893" spans="1:13" ht="18.75" thickBot="1">
      <c r="A893" s="146"/>
      <c r="B893" s="71">
        <v>815</v>
      </c>
      <c r="C893" s="44" t="s">
        <v>2756</v>
      </c>
      <c r="D893" s="44"/>
      <c r="E893" s="44"/>
      <c r="F893" s="148" t="s">
        <v>2757</v>
      </c>
      <c r="G893" s="71" t="s">
        <v>80</v>
      </c>
      <c r="H893" s="75"/>
      <c r="I893" s="44"/>
      <c r="J893" s="44" t="s">
        <v>1370</v>
      </c>
      <c r="K893" s="75">
        <f t="shared" ref="K893:K902" si="18">IF(I893&lt;&gt;0,A893*I893,A893*H893)</f>
        <v>0</v>
      </c>
      <c r="L893" s="44" t="s">
        <v>2758</v>
      </c>
      <c r="M893" s="44" t="s">
        <v>2759</v>
      </c>
    </row>
    <row r="894" spans="1:13" ht="18.75" thickBot="1">
      <c r="A894" s="146"/>
      <c r="B894" s="71">
        <v>574</v>
      </c>
      <c r="C894" s="44" t="s">
        <v>935</v>
      </c>
      <c r="D894" s="44"/>
      <c r="E894" s="44"/>
      <c r="F894" s="148" t="s">
        <v>936</v>
      </c>
      <c r="G894" s="71" t="s">
        <v>80</v>
      </c>
      <c r="H894" s="75"/>
      <c r="I894" s="44"/>
      <c r="J894" s="44" t="s">
        <v>1370</v>
      </c>
      <c r="K894" s="75">
        <f t="shared" si="18"/>
        <v>0</v>
      </c>
      <c r="L894" s="44" t="s">
        <v>937</v>
      </c>
      <c r="M894" s="44" t="s">
        <v>938</v>
      </c>
    </row>
    <row r="895" spans="1:13" ht="18.75" thickBot="1">
      <c r="A895" s="146"/>
      <c r="B895" s="71">
        <v>353</v>
      </c>
      <c r="C895" s="44" t="s">
        <v>939</v>
      </c>
      <c r="D895" s="44"/>
      <c r="E895" s="44"/>
      <c r="F895" s="148" t="s">
        <v>940</v>
      </c>
      <c r="G895" s="71" t="s">
        <v>80</v>
      </c>
      <c r="H895" s="75"/>
      <c r="I895" s="44"/>
      <c r="J895" s="44" t="s">
        <v>1370</v>
      </c>
      <c r="K895" s="75">
        <f t="shared" si="18"/>
        <v>0</v>
      </c>
      <c r="L895" s="44" t="s">
        <v>941</v>
      </c>
      <c r="M895" s="44" t="s">
        <v>942</v>
      </c>
    </row>
    <row r="896" spans="1:13" ht="18.75" thickBot="1">
      <c r="A896" s="146"/>
      <c r="B896" s="71">
        <v>1098</v>
      </c>
      <c r="C896" s="44" t="s">
        <v>442</v>
      </c>
      <c r="D896" s="44"/>
      <c r="E896" s="44"/>
      <c r="F896" s="148" t="s">
        <v>33</v>
      </c>
      <c r="G896" s="71" t="s">
        <v>80</v>
      </c>
      <c r="H896" s="75"/>
      <c r="I896" s="44"/>
      <c r="J896" s="44" t="s">
        <v>1491</v>
      </c>
      <c r="K896" s="75">
        <f t="shared" si="18"/>
        <v>0</v>
      </c>
      <c r="L896" s="44" t="s">
        <v>443</v>
      </c>
      <c r="M896" s="44" t="s">
        <v>444</v>
      </c>
    </row>
    <row r="897" spans="1:13" ht="18.75" thickBot="1">
      <c r="A897" s="146"/>
      <c r="B897" s="71">
        <v>564</v>
      </c>
      <c r="C897" s="44" t="s">
        <v>943</v>
      </c>
      <c r="D897" s="44"/>
      <c r="E897" s="44"/>
      <c r="F897" s="148" t="s">
        <v>944</v>
      </c>
      <c r="G897" s="71" t="s">
        <v>80</v>
      </c>
      <c r="H897" s="75"/>
      <c r="I897" s="44"/>
      <c r="J897" s="44" t="s">
        <v>1370</v>
      </c>
      <c r="K897" s="75">
        <f t="shared" si="18"/>
        <v>0</v>
      </c>
      <c r="L897" s="44" t="s">
        <v>945</v>
      </c>
      <c r="M897" s="44" t="s">
        <v>946</v>
      </c>
    </row>
    <row r="898" spans="1:13" ht="18.75" thickBot="1">
      <c r="A898" s="146"/>
      <c r="B898" s="71">
        <v>489</v>
      </c>
      <c r="C898" s="44" t="s">
        <v>1712</v>
      </c>
      <c r="D898" s="44"/>
      <c r="E898" s="44"/>
      <c r="F898" s="148" t="s">
        <v>1713</v>
      </c>
      <c r="G898" s="71" t="s">
        <v>80</v>
      </c>
      <c r="H898" s="75"/>
      <c r="I898" s="44"/>
      <c r="J898" s="44" t="s">
        <v>607</v>
      </c>
      <c r="K898" s="75">
        <f t="shared" si="18"/>
        <v>0</v>
      </c>
      <c r="L898" s="44" t="s">
        <v>1714</v>
      </c>
      <c r="M898" s="44" t="s">
        <v>1715</v>
      </c>
    </row>
    <row r="899" spans="1:13" ht="18.75" thickBot="1">
      <c r="A899" s="146"/>
      <c r="B899" s="71">
        <v>238</v>
      </c>
      <c r="C899" s="44" t="s">
        <v>947</v>
      </c>
      <c r="D899" s="44"/>
      <c r="E899" s="44"/>
      <c r="F899" s="148" t="s">
        <v>948</v>
      </c>
      <c r="G899" s="71" t="s">
        <v>80</v>
      </c>
      <c r="H899" s="75"/>
      <c r="I899" s="44"/>
      <c r="J899" s="44" t="s">
        <v>1491</v>
      </c>
      <c r="K899" s="75">
        <f t="shared" si="18"/>
        <v>0</v>
      </c>
      <c r="L899" s="44" t="s">
        <v>949</v>
      </c>
      <c r="M899" s="44" t="s">
        <v>950</v>
      </c>
    </row>
    <row r="900" spans="1:13" ht="18.75" thickBot="1">
      <c r="A900" s="146"/>
      <c r="B900" s="71">
        <v>720</v>
      </c>
      <c r="C900" s="44" t="s">
        <v>951</v>
      </c>
      <c r="D900" s="44"/>
      <c r="E900" s="44"/>
      <c r="F900" s="148" t="s">
        <v>952</v>
      </c>
      <c r="G900" s="71" t="s">
        <v>80</v>
      </c>
      <c r="H900" s="75"/>
      <c r="I900" s="44"/>
      <c r="J900" s="44" t="s">
        <v>1370</v>
      </c>
      <c r="K900" s="75">
        <f t="shared" si="18"/>
        <v>0</v>
      </c>
      <c r="L900" s="44" t="s">
        <v>953</v>
      </c>
      <c r="M900" s="44" t="s">
        <v>954</v>
      </c>
    </row>
    <row r="901" spans="1:13" ht="18.75" thickBot="1">
      <c r="A901" s="146"/>
      <c r="B901" s="71">
        <v>987</v>
      </c>
      <c r="C901" s="44" t="s">
        <v>445</v>
      </c>
      <c r="D901" s="44"/>
      <c r="E901" s="44"/>
      <c r="F901" s="148" t="s">
        <v>955</v>
      </c>
      <c r="G901" s="71" t="s">
        <v>80</v>
      </c>
      <c r="H901" s="75"/>
      <c r="I901" s="44"/>
      <c r="J901" s="44" t="s">
        <v>1491</v>
      </c>
      <c r="K901" s="75">
        <f t="shared" si="18"/>
        <v>0</v>
      </c>
      <c r="L901" s="44" t="s">
        <v>446</v>
      </c>
      <c r="M901" s="44" t="s">
        <v>447</v>
      </c>
    </row>
    <row r="902" spans="1:13" ht="18.75" thickBot="1">
      <c r="A902" s="146"/>
      <c r="B902" s="71">
        <v>611</v>
      </c>
      <c r="C902" s="44" t="s">
        <v>826</v>
      </c>
      <c r="D902" s="44"/>
      <c r="E902" s="44"/>
      <c r="F902" s="148" t="s">
        <v>827</v>
      </c>
      <c r="G902" s="71" t="s">
        <v>80</v>
      </c>
      <c r="H902" s="75"/>
      <c r="I902" s="44"/>
      <c r="J902" s="44" t="s">
        <v>607</v>
      </c>
      <c r="K902" s="75">
        <f t="shared" si="18"/>
        <v>0</v>
      </c>
      <c r="L902" s="44" t="s">
        <v>828</v>
      </c>
      <c r="M902" s="44" t="s">
        <v>829</v>
      </c>
    </row>
    <row r="903" spans="1:13" ht="18.75" thickBot="1">
      <c r="A903" s="146"/>
      <c r="B903" s="48"/>
      <c r="C903" s="49" t="s">
        <v>448</v>
      </c>
      <c r="D903" s="49"/>
      <c r="E903" s="49"/>
      <c r="F903" s="149"/>
      <c r="G903" s="48"/>
      <c r="H903" s="63"/>
      <c r="I903" s="49"/>
      <c r="J903" s="49"/>
      <c r="K903" s="75">
        <f t="shared" si="17"/>
        <v>0</v>
      </c>
      <c r="L903" s="109"/>
      <c r="M903" s="109"/>
    </row>
    <row r="904" spans="1:13" ht="18.75" thickBot="1">
      <c r="A904" s="146"/>
      <c r="B904" s="71">
        <v>890</v>
      </c>
      <c r="C904" s="44" t="s">
        <v>1158</v>
      </c>
      <c r="D904" s="44"/>
      <c r="E904" s="44"/>
      <c r="F904" s="148" t="s">
        <v>875</v>
      </c>
      <c r="G904" s="71" t="s">
        <v>23</v>
      </c>
      <c r="H904" s="75"/>
      <c r="I904" s="44"/>
      <c r="J904" s="44" t="s">
        <v>2935</v>
      </c>
      <c r="K904" s="75">
        <f t="shared" ref="K904:K936" si="19">IF(I904&lt;&gt;0,A904*I904,A904*H904)</f>
        <v>0</v>
      </c>
      <c r="L904" s="44" t="s">
        <v>1159</v>
      </c>
      <c r="M904" s="44" t="s">
        <v>1160</v>
      </c>
    </row>
    <row r="905" spans="1:13" ht="18.75" thickBot="1">
      <c r="A905" s="146"/>
      <c r="B905" s="71">
        <v>1460</v>
      </c>
      <c r="C905" s="44" t="s">
        <v>1434</v>
      </c>
      <c r="D905" s="44"/>
      <c r="E905" s="44"/>
      <c r="F905" s="148"/>
      <c r="G905" s="71" t="s">
        <v>27</v>
      </c>
      <c r="H905" s="75"/>
      <c r="I905" s="44"/>
      <c r="J905" s="44" t="s">
        <v>1370</v>
      </c>
      <c r="K905" s="75">
        <f t="shared" si="19"/>
        <v>0</v>
      </c>
      <c r="L905" s="44" t="s">
        <v>2299</v>
      </c>
      <c r="M905" s="44" t="s">
        <v>2300</v>
      </c>
    </row>
    <row r="906" spans="1:13" ht="18.75" thickBot="1">
      <c r="A906" s="146"/>
      <c r="B906" s="71">
        <v>285</v>
      </c>
      <c r="C906" s="44" t="s">
        <v>1434</v>
      </c>
      <c r="D906" s="44"/>
      <c r="E906" s="44"/>
      <c r="F906" s="148"/>
      <c r="G906" s="71" t="s">
        <v>23</v>
      </c>
      <c r="H906" s="75"/>
      <c r="I906" s="44"/>
      <c r="J906" s="44" t="s">
        <v>1370</v>
      </c>
      <c r="K906" s="75">
        <f t="shared" si="19"/>
        <v>0</v>
      </c>
      <c r="L906" s="44" t="s">
        <v>1435</v>
      </c>
      <c r="M906" s="44" t="s">
        <v>1436</v>
      </c>
    </row>
    <row r="907" spans="1:13" ht="18.75" thickBot="1">
      <c r="A907" s="146"/>
      <c r="B907" s="71">
        <v>142</v>
      </c>
      <c r="C907" s="44" t="s">
        <v>1339</v>
      </c>
      <c r="D907" s="44"/>
      <c r="E907" s="44"/>
      <c r="F907" s="148"/>
      <c r="G907" s="71" t="s">
        <v>27</v>
      </c>
      <c r="H907" s="75"/>
      <c r="I907" s="44"/>
      <c r="J907" s="44" t="s">
        <v>1491</v>
      </c>
      <c r="K907" s="75">
        <f t="shared" si="19"/>
        <v>0</v>
      </c>
      <c r="L907" s="44" t="s">
        <v>1437</v>
      </c>
      <c r="M907" s="44" t="s">
        <v>1438</v>
      </c>
    </row>
    <row r="908" spans="1:13" ht="18.75" thickBot="1">
      <c r="A908" s="146"/>
      <c r="B908" s="71">
        <v>643</v>
      </c>
      <c r="C908" s="44" t="s">
        <v>1339</v>
      </c>
      <c r="D908" s="44"/>
      <c r="E908" s="44"/>
      <c r="F908" s="148"/>
      <c r="G908" s="71" t="s">
        <v>23</v>
      </c>
      <c r="H908" s="75"/>
      <c r="I908" s="44"/>
      <c r="J908" s="44" t="s">
        <v>1491</v>
      </c>
      <c r="K908" s="75">
        <f t="shared" si="19"/>
        <v>0</v>
      </c>
      <c r="L908" s="44" t="s">
        <v>1340</v>
      </c>
      <c r="M908" s="44" t="s">
        <v>1341</v>
      </c>
    </row>
    <row r="909" spans="1:13" ht="18.75" thickBot="1">
      <c r="A909" s="146"/>
      <c r="B909" s="71">
        <v>497</v>
      </c>
      <c r="C909" s="44" t="s">
        <v>1439</v>
      </c>
      <c r="D909" s="44"/>
      <c r="E909" s="44"/>
      <c r="F909" s="148"/>
      <c r="G909" s="71" t="s">
        <v>23</v>
      </c>
      <c r="H909" s="75"/>
      <c r="I909" s="44"/>
      <c r="J909" s="44" t="s">
        <v>1491</v>
      </c>
      <c r="K909" s="75">
        <f t="shared" si="19"/>
        <v>0</v>
      </c>
      <c r="L909" s="44" t="s">
        <v>1440</v>
      </c>
      <c r="M909" s="44" t="s">
        <v>1441</v>
      </c>
    </row>
    <row r="910" spans="1:13" ht="18.75" thickBot="1">
      <c r="A910" s="146"/>
      <c r="B910" s="71">
        <v>470</v>
      </c>
      <c r="C910" s="44" t="s">
        <v>1442</v>
      </c>
      <c r="D910" s="44"/>
      <c r="E910" s="44"/>
      <c r="F910" s="148"/>
      <c r="G910" s="71" t="s">
        <v>27</v>
      </c>
      <c r="H910" s="75"/>
      <c r="I910" s="44"/>
      <c r="J910" s="44" t="s">
        <v>1491</v>
      </c>
      <c r="K910" s="75">
        <f t="shared" si="19"/>
        <v>0</v>
      </c>
      <c r="L910" s="44" t="s">
        <v>1443</v>
      </c>
      <c r="M910" s="44" t="s">
        <v>1444</v>
      </c>
    </row>
    <row r="911" spans="1:13" ht="18.75" thickBot="1">
      <c r="A911" s="146"/>
      <c r="B911" s="71">
        <v>503</v>
      </c>
      <c r="C911" s="153" t="s">
        <v>830</v>
      </c>
      <c r="D911" s="44"/>
      <c r="E911" s="44"/>
      <c r="F911" s="148"/>
      <c r="G911" s="71" t="s">
        <v>80</v>
      </c>
      <c r="H911" s="75"/>
      <c r="I911" s="44"/>
      <c r="J911" s="44" t="s">
        <v>606</v>
      </c>
      <c r="K911" s="75">
        <f t="shared" si="19"/>
        <v>0</v>
      </c>
      <c r="L911" s="44" t="s">
        <v>831</v>
      </c>
      <c r="M911" s="44" t="s">
        <v>832</v>
      </c>
    </row>
    <row r="912" spans="1:13" ht="18.75" thickBot="1">
      <c r="A912" s="146"/>
      <c r="B912" s="71">
        <v>238</v>
      </c>
      <c r="C912" s="153" t="s">
        <v>449</v>
      </c>
      <c r="D912" s="44"/>
      <c r="E912" s="44"/>
      <c r="F912" s="148"/>
      <c r="G912" s="71" t="s">
        <v>80</v>
      </c>
      <c r="H912" s="75"/>
      <c r="I912" s="44"/>
      <c r="J912" s="44" t="s">
        <v>607</v>
      </c>
      <c r="K912" s="75">
        <f t="shared" si="19"/>
        <v>0</v>
      </c>
      <c r="L912" s="44" t="s">
        <v>450</v>
      </c>
      <c r="M912" s="44" t="s">
        <v>451</v>
      </c>
    </row>
    <row r="913" spans="1:13" ht="18.75" thickBot="1">
      <c r="A913" s="146"/>
      <c r="B913" s="71">
        <v>228</v>
      </c>
      <c r="C913" s="153" t="s">
        <v>833</v>
      </c>
      <c r="D913" s="44"/>
      <c r="E913" s="44"/>
      <c r="F913" s="148"/>
      <c r="G913" s="71" t="s">
        <v>80</v>
      </c>
      <c r="H913" s="75"/>
      <c r="I913" s="44"/>
      <c r="J913" s="44" t="s">
        <v>607</v>
      </c>
      <c r="K913" s="75">
        <f t="shared" si="19"/>
        <v>0</v>
      </c>
      <c r="L913" s="44" t="s">
        <v>834</v>
      </c>
      <c r="M913" s="44" t="s">
        <v>835</v>
      </c>
    </row>
    <row r="914" spans="1:13" ht="18.75" thickBot="1">
      <c r="A914" s="146"/>
      <c r="B914" s="71">
        <v>77</v>
      </c>
      <c r="C914" s="44" t="s">
        <v>738</v>
      </c>
      <c r="D914" s="44"/>
      <c r="E914" s="44"/>
      <c r="F914" s="148" t="s">
        <v>875</v>
      </c>
      <c r="G914" s="71" t="s">
        <v>80</v>
      </c>
      <c r="H914" s="75"/>
      <c r="I914" s="44"/>
      <c r="J914" s="44" t="s">
        <v>1491</v>
      </c>
      <c r="K914" s="75">
        <f t="shared" si="19"/>
        <v>0</v>
      </c>
      <c r="L914" s="44" t="s">
        <v>739</v>
      </c>
      <c r="M914" s="44" t="s">
        <v>740</v>
      </c>
    </row>
    <row r="915" spans="1:13" ht="18.75" thickBot="1">
      <c r="A915" s="146"/>
      <c r="B915" s="71">
        <v>432</v>
      </c>
      <c r="C915" s="153" t="s">
        <v>452</v>
      </c>
      <c r="D915" s="44"/>
      <c r="E915" s="44"/>
      <c r="F915" s="148"/>
      <c r="G915" s="71" t="s">
        <v>80</v>
      </c>
      <c r="H915" s="75"/>
      <c r="I915" s="44"/>
      <c r="J915" s="44" t="s">
        <v>606</v>
      </c>
      <c r="K915" s="75">
        <f t="shared" si="19"/>
        <v>0</v>
      </c>
      <c r="L915" s="44" t="s">
        <v>564</v>
      </c>
      <c r="M915" s="44" t="s">
        <v>565</v>
      </c>
    </row>
    <row r="916" spans="1:13" ht="18.75" thickBot="1">
      <c r="A916" s="146"/>
      <c r="B916" s="71">
        <v>945</v>
      </c>
      <c r="C916" s="153" t="s">
        <v>452</v>
      </c>
      <c r="D916" s="44"/>
      <c r="E916" s="44"/>
      <c r="F916" s="148"/>
      <c r="G916" s="71" t="s">
        <v>27</v>
      </c>
      <c r="H916" s="75"/>
      <c r="I916" s="44"/>
      <c r="J916" s="44" t="s">
        <v>606</v>
      </c>
      <c r="K916" s="75">
        <f t="shared" si="19"/>
        <v>0</v>
      </c>
      <c r="L916" s="44" t="s">
        <v>453</v>
      </c>
      <c r="M916" s="44" t="s">
        <v>454</v>
      </c>
    </row>
    <row r="917" spans="1:13" ht="18.75" thickBot="1">
      <c r="A917" s="146"/>
      <c r="B917" s="71">
        <v>119</v>
      </c>
      <c r="C917" s="44" t="s">
        <v>1445</v>
      </c>
      <c r="D917" s="44"/>
      <c r="E917" s="44"/>
      <c r="F917" s="148" t="s">
        <v>875</v>
      </c>
      <c r="G917" s="71" t="s">
        <v>80</v>
      </c>
      <c r="H917" s="75"/>
      <c r="I917" s="44"/>
      <c r="J917" s="44" t="s">
        <v>1370</v>
      </c>
      <c r="K917" s="75">
        <f t="shared" si="19"/>
        <v>0</v>
      </c>
      <c r="L917" s="44" t="s">
        <v>1446</v>
      </c>
      <c r="M917" s="44" t="s">
        <v>1447</v>
      </c>
    </row>
    <row r="918" spans="1:13" ht="18.75" thickBot="1">
      <c r="A918" s="146"/>
      <c r="B918" s="71">
        <v>128</v>
      </c>
      <c r="C918" s="44" t="s">
        <v>1448</v>
      </c>
      <c r="D918" s="44"/>
      <c r="E918" s="44"/>
      <c r="F918" s="148" t="s">
        <v>875</v>
      </c>
      <c r="G918" s="71" t="s">
        <v>27</v>
      </c>
      <c r="H918" s="75"/>
      <c r="I918" s="44"/>
      <c r="J918" s="44" t="s">
        <v>1636</v>
      </c>
      <c r="K918" s="75">
        <f t="shared" si="19"/>
        <v>0</v>
      </c>
      <c r="L918" s="44" t="s">
        <v>1449</v>
      </c>
      <c r="M918" s="44" t="s">
        <v>1450</v>
      </c>
    </row>
    <row r="919" spans="1:13" ht="18.75" thickBot="1">
      <c r="A919" s="146"/>
      <c r="B919" s="71">
        <v>1299</v>
      </c>
      <c r="C919" s="44" t="s">
        <v>1055</v>
      </c>
      <c r="D919" s="44"/>
      <c r="E919" s="44"/>
      <c r="F919" s="148"/>
      <c r="G919" s="71" t="s">
        <v>80</v>
      </c>
      <c r="H919" s="75"/>
      <c r="I919" s="44"/>
      <c r="J919" s="44" t="s">
        <v>1370</v>
      </c>
      <c r="K919" s="75">
        <f t="shared" si="19"/>
        <v>0</v>
      </c>
      <c r="L919" s="44" t="s">
        <v>1056</v>
      </c>
      <c r="M919" s="44" t="s">
        <v>1057</v>
      </c>
    </row>
    <row r="920" spans="1:13" ht="18.75" thickBot="1">
      <c r="A920" s="146"/>
      <c r="B920" s="71">
        <v>1000</v>
      </c>
      <c r="C920" s="44" t="s">
        <v>2944</v>
      </c>
      <c r="D920" s="44"/>
      <c r="E920" s="44"/>
      <c r="F920" s="148"/>
      <c r="G920" s="71" t="s">
        <v>80</v>
      </c>
      <c r="H920" s="75"/>
      <c r="I920" s="44"/>
      <c r="J920" s="44" t="s">
        <v>1370</v>
      </c>
      <c r="K920" s="75">
        <f t="shared" si="19"/>
        <v>0</v>
      </c>
      <c r="L920" s="185">
        <v>732726067455</v>
      </c>
      <c r="M920" s="44" t="s">
        <v>2945</v>
      </c>
    </row>
    <row r="921" spans="1:13" ht="18.75" thickBot="1">
      <c r="A921" s="146"/>
      <c r="B921" s="71">
        <v>829</v>
      </c>
      <c r="C921" s="44" t="s">
        <v>1224</v>
      </c>
      <c r="D921" s="44"/>
      <c r="E921" s="44"/>
      <c r="F921" s="148"/>
      <c r="G921" s="71" t="s">
        <v>80</v>
      </c>
      <c r="H921" s="75"/>
      <c r="I921" s="44"/>
      <c r="J921" s="44" t="s">
        <v>1370</v>
      </c>
      <c r="K921" s="75">
        <f t="shared" si="19"/>
        <v>0</v>
      </c>
      <c r="L921" s="44" t="s">
        <v>1225</v>
      </c>
      <c r="M921" s="44" t="s">
        <v>1226</v>
      </c>
    </row>
    <row r="922" spans="1:13" ht="18.75" thickBot="1">
      <c r="A922" s="146"/>
      <c r="B922" s="71">
        <v>38</v>
      </c>
      <c r="C922" s="44" t="s">
        <v>836</v>
      </c>
      <c r="D922" s="44"/>
      <c r="E922" s="44"/>
      <c r="F922" s="148" t="s">
        <v>875</v>
      </c>
      <c r="G922" s="71" t="s">
        <v>80</v>
      </c>
      <c r="H922" s="75"/>
      <c r="I922" s="44"/>
      <c r="J922" s="44" t="s">
        <v>1491</v>
      </c>
      <c r="K922" s="75">
        <f t="shared" si="19"/>
        <v>0</v>
      </c>
      <c r="L922" s="44" t="s">
        <v>837</v>
      </c>
      <c r="M922" s="44" t="s">
        <v>780</v>
      </c>
    </row>
    <row r="923" spans="1:13" ht="18.75" thickBot="1">
      <c r="A923" s="146"/>
      <c r="B923" s="71">
        <v>376</v>
      </c>
      <c r="C923" s="44" t="s">
        <v>2087</v>
      </c>
      <c r="D923" s="44"/>
      <c r="E923" s="44"/>
      <c r="F923" s="148"/>
      <c r="G923" s="71" t="s">
        <v>27</v>
      </c>
      <c r="H923" s="75"/>
      <c r="I923" s="44"/>
      <c r="J923" s="44" t="s">
        <v>594</v>
      </c>
      <c r="K923" s="75">
        <f t="shared" si="19"/>
        <v>0</v>
      </c>
      <c r="L923" s="44" t="s">
        <v>2088</v>
      </c>
      <c r="M923" s="44" t="s">
        <v>2089</v>
      </c>
    </row>
    <row r="924" spans="1:13" ht="18.75" thickBot="1">
      <c r="A924" s="146"/>
      <c r="B924" s="71">
        <v>1264</v>
      </c>
      <c r="C924" s="44" t="s">
        <v>1278</v>
      </c>
      <c r="D924" s="44"/>
      <c r="E924" s="44"/>
      <c r="F924" s="148"/>
      <c r="G924" s="71" t="s">
        <v>23</v>
      </c>
      <c r="H924" s="75"/>
      <c r="I924" s="44"/>
      <c r="J924" s="44" t="s">
        <v>1370</v>
      </c>
      <c r="K924" s="75">
        <f t="shared" si="19"/>
        <v>0</v>
      </c>
      <c r="L924" s="44" t="s">
        <v>1279</v>
      </c>
      <c r="M924" s="44" t="s">
        <v>1280</v>
      </c>
    </row>
    <row r="925" spans="1:13" ht="18.75" thickBot="1">
      <c r="A925" s="146"/>
      <c r="B925" s="71">
        <v>1419</v>
      </c>
      <c r="C925" s="44" t="s">
        <v>455</v>
      </c>
      <c r="D925" s="44"/>
      <c r="E925" s="44"/>
      <c r="F925" s="148"/>
      <c r="G925" s="71" t="s">
        <v>23</v>
      </c>
      <c r="H925" s="75"/>
      <c r="I925" s="44"/>
      <c r="J925" s="44" t="s">
        <v>1491</v>
      </c>
      <c r="K925" s="75">
        <f t="shared" si="19"/>
        <v>0</v>
      </c>
      <c r="L925" s="44" t="s">
        <v>456</v>
      </c>
      <c r="M925" s="44" t="s">
        <v>457</v>
      </c>
    </row>
    <row r="926" spans="1:13" ht="18.75" thickBot="1">
      <c r="A926" s="146"/>
      <c r="B926" s="71">
        <v>54</v>
      </c>
      <c r="C926" s="44" t="s">
        <v>458</v>
      </c>
      <c r="D926" s="44"/>
      <c r="E926" s="44"/>
      <c r="F926" s="148"/>
      <c r="G926" s="71" t="s">
        <v>23</v>
      </c>
      <c r="H926" s="75"/>
      <c r="I926" s="44"/>
      <c r="J926" s="44" t="s">
        <v>1370</v>
      </c>
      <c r="K926" s="75">
        <f t="shared" si="19"/>
        <v>0</v>
      </c>
      <c r="L926" s="44" t="s">
        <v>459</v>
      </c>
      <c r="M926" s="44" t="s">
        <v>460</v>
      </c>
    </row>
    <row r="927" spans="1:13" ht="18.75" thickBot="1">
      <c r="A927" s="146"/>
      <c r="B927" s="71">
        <v>2619</v>
      </c>
      <c r="C927" s="44" t="s">
        <v>461</v>
      </c>
      <c r="D927" s="44"/>
      <c r="E927" s="44"/>
      <c r="F927" s="148"/>
      <c r="G927" s="71" t="s">
        <v>27</v>
      </c>
      <c r="H927" s="75"/>
      <c r="I927" s="44"/>
      <c r="J927" s="44" t="s">
        <v>1370</v>
      </c>
      <c r="K927" s="75">
        <f t="shared" si="19"/>
        <v>0</v>
      </c>
      <c r="L927" s="44" t="s">
        <v>464</v>
      </c>
      <c r="M927" s="44" t="s">
        <v>465</v>
      </c>
    </row>
    <row r="928" spans="1:13" ht="18.75" thickBot="1">
      <c r="A928" s="146"/>
      <c r="B928" s="71">
        <v>3484</v>
      </c>
      <c r="C928" s="44" t="s">
        <v>461</v>
      </c>
      <c r="D928" s="44"/>
      <c r="E928" s="44"/>
      <c r="F928" s="148"/>
      <c r="G928" s="71" t="s">
        <v>23</v>
      </c>
      <c r="H928" s="75"/>
      <c r="I928" s="44"/>
      <c r="J928" s="44" t="s">
        <v>1370</v>
      </c>
      <c r="K928" s="75">
        <f t="shared" si="19"/>
        <v>0</v>
      </c>
      <c r="L928" s="44" t="s">
        <v>462</v>
      </c>
      <c r="M928" s="44" t="s">
        <v>463</v>
      </c>
    </row>
    <row r="929" spans="1:13" ht="18.75" thickBot="1">
      <c r="A929" s="146"/>
      <c r="B929" s="71">
        <v>452</v>
      </c>
      <c r="C929" s="44" t="s">
        <v>1161</v>
      </c>
      <c r="D929" s="44"/>
      <c r="E929" s="44"/>
      <c r="F929" s="148"/>
      <c r="G929" s="71" t="s">
        <v>23</v>
      </c>
      <c r="H929" s="75"/>
      <c r="I929" s="44"/>
      <c r="J929" s="44" t="s">
        <v>1370</v>
      </c>
      <c r="K929" s="75">
        <f t="shared" si="19"/>
        <v>0</v>
      </c>
      <c r="L929" s="44" t="s">
        <v>1162</v>
      </c>
      <c r="M929" s="44" t="s">
        <v>1163</v>
      </c>
    </row>
    <row r="930" spans="1:13" ht="18.75" thickBot="1">
      <c r="A930" s="146"/>
      <c r="B930" s="71">
        <v>2647</v>
      </c>
      <c r="C930" s="44" t="s">
        <v>1327</v>
      </c>
      <c r="D930" s="44"/>
      <c r="E930" s="44"/>
      <c r="F930" s="148"/>
      <c r="G930" s="71" t="s">
        <v>23</v>
      </c>
      <c r="H930" s="75"/>
      <c r="I930" s="44"/>
      <c r="J930" s="44" t="s">
        <v>1370</v>
      </c>
      <c r="K930" s="75">
        <f t="shared" si="19"/>
        <v>0</v>
      </c>
      <c r="L930" s="44" t="s">
        <v>1328</v>
      </c>
      <c r="M930" s="44" t="s">
        <v>1329</v>
      </c>
    </row>
    <row r="931" spans="1:13" ht="18.75" thickBot="1">
      <c r="A931" s="146"/>
      <c r="B931" s="71">
        <v>2088</v>
      </c>
      <c r="C931" s="44" t="s">
        <v>1330</v>
      </c>
      <c r="D931" s="44"/>
      <c r="E931" s="44"/>
      <c r="F931" s="148"/>
      <c r="G931" s="71" t="s">
        <v>27</v>
      </c>
      <c r="H931" s="75"/>
      <c r="I931" s="44"/>
      <c r="J931" s="44" t="s">
        <v>1370</v>
      </c>
      <c r="K931" s="75">
        <f t="shared" si="19"/>
        <v>0</v>
      </c>
      <c r="L931" s="44" t="s">
        <v>1331</v>
      </c>
      <c r="M931" s="44" t="s">
        <v>1332</v>
      </c>
    </row>
    <row r="932" spans="1:13" ht="18.75" thickBot="1">
      <c r="A932" s="146"/>
      <c r="B932" s="71">
        <v>2112</v>
      </c>
      <c r="C932" s="44" t="s">
        <v>1330</v>
      </c>
      <c r="D932" s="44"/>
      <c r="E932" s="44"/>
      <c r="F932" s="148"/>
      <c r="G932" s="71" t="s">
        <v>23</v>
      </c>
      <c r="H932" s="75"/>
      <c r="I932" s="44"/>
      <c r="J932" s="44" t="s">
        <v>1370</v>
      </c>
      <c r="K932" s="75">
        <f t="shared" si="19"/>
        <v>0</v>
      </c>
      <c r="L932" s="44" t="s">
        <v>1342</v>
      </c>
      <c r="M932" s="44" t="s">
        <v>1343</v>
      </c>
    </row>
    <row r="933" spans="1:13" ht="18.75" thickBot="1">
      <c r="A933" s="146"/>
      <c r="B933" s="71">
        <v>433</v>
      </c>
      <c r="C933" s="44" t="s">
        <v>1281</v>
      </c>
      <c r="D933" s="44"/>
      <c r="E933" s="44"/>
      <c r="F933" s="148"/>
      <c r="G933" s="71" t="s">
        <v>23</v>
      </c>
      <c r="H933" s="75"/>
      <c r="I933" s="44"/>
      <c r="J933" s="44" t="s">
        <v>1370</v>
      </c>
      <c r="K933" s="75">
        <f t="shared" si="19"/>
        <v>0</v>
      </c>
      <c r="L933" s="44" t="s">
        <v>1282</v>
      </c>
      <c r="M933" s="44" t="s">
        <v>1283</v>
      </c>
    </row>
    <row r="934" spans="1:13" ht="18.75" thickBot="1">
      <c r="A934" s="146"/>
      <c r="B934" s="71">
        <v>232</v>
      </c>
      <c r="C934" s="44" t="s">
        <v>566</v>
      </c>
      <c r="D934" s="44"/>
      <c r="E934" s="44"/>
      <c r="F934" s="148"/>
      <c r="G934" s="71" t="s">
        <v>23</v>
      </c>
      <c r="H934" s="75"/>
      <c r="I934" s="44"/>
      <c r="J934" s="44" t="s">
        <v>1491</v>
      </c>
      <c r="K934" s="75">
        <f t="shared" si="19"/>
        <v>0</v>
      </c>
      <c r="L934" s="44" t="s">
        <v>567</v>
      </c>
      <c r="M934" s="44" t="s">
        <v>568</v>
      </c>
    </row>
    <row r="935" spans="1:13" ht="18.75" thickBot="1">
      <c r="A935" s="146"/>
      <c r="B935" s="71">
        <v>735</v>
      </c>
      <c r="C935" s="44" t="s">
        <v>1164</v>
      </c>
      <c r="D935" s="44"/>
      <c r="E935" s="44"/>
      <c r="F935" s="148"/>
      <c r="G935" s="71" t="s">
        <v>23</v>
      </c>
      <c r="H935" s="75"/>
      <c r="I935" s="44"/>
      <c r="J935" s="44" t="s">
        <v>1491</v>
      </c>
      <c r="K935" s="75">
        <f t="shared" si="19"/>
        <v>0</v>
      </c>
      <c r="L935" s="44" t="s">
        <v>1165</v>
      </c>
      <c r="M935" s="44" t="s">
        <v>1166</v>
      </c>
    </row>
    <row r="936" spans="1:13" ht="18.75" thickBot="1">
      <c r="A936" s="146"/>
      <c r="B936" s="71">
        <v>664</v>
      </c>
      <c r="C936" s="44" t="s">
        <v>466</v>
      </c>
      <c r="D936" s="44"/>
      <c r="E936" s="44"/>
      <c r="F936" s="148"/>
      <c r="G936" s="71" t="s">
        <v>23</v>
      </c>
      <c r="H936" s="75"/>
      <c r="I936" s="44"/>
      <c r="J936" s="44" t="s">
        <v>1491</v>
      </c>
      <c r="K936" s="75">
        <f t="shared" si="19"/>
        <v>0</v>
      </c>
      <c r="L936" s="44" t="s">
        <v>467</v>
      </c>
      <c r="M936" s="44" t="s">
        <v>468</v>
      </c>
    </row>
    <row r="937" spans="1:13" ht="18.75" thickBot="1">
      <c r="A937" s="146"/>
      <c r="B937" s="71">
        <v>542</v>
      </c>
      <c r="C937" s="44" t="s">
        <v>469</v>
      </c>
      <c r="D937" s="44"/>
      <c r="E937" s="44"/>
      <c r="F937" s="148"/>
      <c r="G937" s="71" t="s">
        <v>27</v>
      </c>
      <c r="H937" s="75"/>
      <c r="I937" s="44"/>
      <c r="J937" s="44" t="s">
        <v>1370</v>
      </c>
      <c r="K937" s="75">
        <f t="shared" ref="K937:K968" si="20">IF(I937&lt;&gt;0,A937*I937,A937*H937)</f>
        <v>0</v>
      </c>
      <c r="L937" s="44" t="s">
        <v>1167</v>
      </c>
      <c r="M937" s="44" t="s">
        <v>1168</v>
      </c>
    </row>
    <row r="938" spans="1:13" ht="18.75" thickBot="1">
      <c r="A938" s="146"/>
      <c r="B938" s="71">
        <v>1397</v>
      </c>
      <c r="C938" s="44" t="s">
        <v>469</v>
      </c>
      <c r="D938" s="44"/>
      <c r="E938" s="44"/>
      <c r="F938" s="148"/>
      <c r="G938" s="71" t="s">
        <v>23</v>
      </c>
      <c r="H938" s="75"/>
      <c r="I938" s="44"/>
      <c r="J938" s="44" t="s">
        <v>1370</v>
      </c>
      <c r="K938" s="75">
        <f t="shared" si="20"/>
        <v>0</v>
      </c>
      <c r="L938" s="44" t="s">
        <v>1451</v>
      </c>
      <c r="M938" s="44" t="s">
        <v>1452</v>
      </c>
    </row>
    <row r="939" spans="1:13" ht="18.75" thickBot="1">
      <c r="A939" s="146"/>
      <c r="B939" s="71">
        <v>937</v>
      </c>
      <c r="C939" s="44" t="s">
        <v>470</v>
      </c>
      <c r="D939" s="44"/>
      <c r="E939" s="44"/>
      <c r="F939" s="148"/>
      <c r="G939" s="71" t="s">
        <v>27</v>
      </c>
      <c r="H939" s="75"/>
      <c r="I939" s="44"/>
      <c r="J939" s="44" t="s">
        <v>1491</v>
      </c>
      <c r="K939" s="75">
        <f t="shared" si="20"/>
        <v>0</v>
      </c>
      <c r="L939" s="44" t="s">
        <v>1169</v>
      </c>
      <c r="M939" s="44" t="s">
        <v>1170</v>
      </c>
    </row>
    <row r="940" spans="1:13" ht="18.75" thickBot="1">
      <c r="A940" s="146"/>
      <c r="B940" s="71">
        <v>1680</v>
      </c>
      <c r="C940" s="44" t="s">
        <v>470</v>
      </c>
      <c r="D940" s="44"/>
      <c r="E940" s="44"/>
      <c r="F940" s="148"/>
      <c r="G940" s="71" t="s">
        <v>23</v>
      </c>
      <c r="H940" s="75"/>
      <c r="I940" s="44"/>
      <c r="J940" s="44" t="s">
        <v>1491</v>
      </c>
      <c r="K940" s="75">
        <f t="shared" si="20"/>
        <v>0</v>
      </c>
      <c r="L940" s="44" t="s">
        <v>471</v>
      </c>
      <c r="M940" s="44" t="s">
        <v>472</v>
      </c>
    </row>
    <row r="941" spans="1:13" ht="18.75" thickBot="1">
      <c r="A941" s="146"/>
      <c r="B941" s="71">
        <v>1829</v>
      </c>
      <c r="C941" s="44" t="s">
        <v>473</v>
      </c>
      <c r="D941" s="44"/>
      <c r="E941" s="44"/>
      <c r="F941" s="148"/>
      <c r="G941" s="71" t="s">
        <v>27</v>
      </c>
      <c r="H941" s="75"/>
      <c r="I941" s="44"/>
      <c r="J941" s="44" t="s">
        <v>1491</v>
      </c>
      <c r="K941" s="75">
        <f t="shared" si="20"/>
        <v>0</v>
      </c>
      <c r="L941" s="44" t="s">
        <v>476</v>
      </c>
      <c r="M941" s="44" t="s">
        <v>477</v>
      </c>
    </row>
    <row r="942" spans="1:13" ht="18.75" thickBot="1">
      <c r="A942" s="146"/>
      <c r="B942" s="71">
        <v>3208</v>
      </c>
      <c r="C942" s="44" t="s">
        <v>473</v>
      </c>
      <c r="D942" s="44"/>
      <c r="E942" s="44"/>
      <c r="F942" s="148"/>
      <c r="G942" s="71" t="s">
        <v>23</v>
      </c>
      <c r="H942" s="75"/>
      <c r="I942" s="44"/>
      <c r="J942" s="44" t="s">
        <v>1491</v>
      </c>
      <c r="K942" s="75">
        <f t="shared" si="20"/>
        <v>0</v>
      </c>
      <c r="L942" s="44" t="s">
        <v>474</v>
      </c>
      <c r="M942" s="44" t="s">
        <v>475</v>
      </c>
    </row>
    <row r="943" spans="1:13" ht="18.75" thickBot="1">
      <c r="A943" s="146"/>
      <c r="B943" s="71">
        <v>2430</v>
      </c>
      <c r="C943" s="44" t="s">
        <v>478</v>
      </c>
      <c r="D943" s="44"/>
      <c r="E943" s="44"/>
      <c r="F943" s="148"/>
      <c r="G943" s="71" t="s">
        <v>23</v>
      </c>
      <c r="H943" s="75"/>
      <c r="I943" s="44"/>
      <c r="J943" s="44" t="s">
        <v>1491</v>
      </c>
      <c r="K943" s="75">
        <f t="shared" si="20"/>
        <v>0</v>
      </c>
      <c r="L943" s="44" t="s">
        <v>479</v>
      </c>
      <c r="M943" s="44" t="s">
        <v>480</v>
      </c>
    </row>
    <row r="944" spans="1:13" ht="18.75" thickBot="1">
      <c r="A944" s="146"/>
      <c r="B944" s="71">
        <v>479</v>
      </c>
      <c r="C944" s="44" t="s">
        <v>1842</v>
      </c>
      <c r="D944" s="44"/>
      <c r="E944" s="44"/>
      <c r="F944" s="148" t="s">
        <v>875</v>
      </c>
      <c r="G944" s="71" t="s">
        <v>23</v>
      </c>
      <c r="H944" s="75"/>
      <c r="I944" s="44"/>
      <c r="J944" s="44" t="s">
        <v>2879</v>
      </c>
      <c r="K944" s="75">
        <f t="shared" si="20"/>
        <v>0</v>
      </c>
      <c r="L944" s="44" t="s">
        <v>1843</v>
      </c>
      <c r="M944" s="44" t="s">
        <v>1844</v>
      </c>
    </row>
    <row r="945" spans="1:13" ht="18.75" thickBot="1">
      <c r="A945" s="146"/>
      <c r="B945" s="71">
        <v>88</v>
      </c>
      <c r="C945" s="44" t="s">
        <v>1058</v>
      </c>
      <c r="D945" s="44"/>
      <c r="E945" s="44"/>
      <c r="F945" s="148"/>
      <c r="G945" s="71" t="s">
        <v>23</v>
      </c>
      <c r="H945" s="75"/>
      <c r="I945" s="44"/>
      <c r="J945" s="44" t="s">
        <v>2879</v>
      </c>
      <c r="K945" s="75">
        <f t="shared" si="20"/>
        <v>0</v>
      </c>
      <c r="L945" s="44" t="s">
        <v>1059</v>
      </c>
      <c r="M945" s="44" t="s">
        <v>1060</v>
      </c>
    </row>
    <row r="946" spans="1:13" ht="18.75" thickBot="1">
      <c r="A946" s="146"/>
      <c r="B946" s="71">
        <v>1014</v>
      </c>
      <c r="C946" s="44" t="s">
        <v>956</v>
      </c>
      <c r="D946" s="44"/>
      <c r="E946" s="44"/>
      <c r="F946" s="148"/>
      <c r="G946" s="71" t="s">
        <v>23</v>
      </c>
      <c r="H946" s="75"/>
      <c r="I946" s="44"/>
      <c r="J946" s="44" t="s">
        <v>2879</v>
      </c>
      <c r="K946" s="75">
        <f t="shared" si="20"/>
        <v>0</v>
      </c>
      <c r="L946" s="44" t="s">
        <v>957</v>
      </c>
      <c r="M946" s="44" t="s">
        <v>958</v>
      </c>
    </row>
    <row r="947" spans="1:13" ht="18.75" thickBot="1">
      <c r="A947" s="146"/>
      <c r="B947" s="71">
        <v>910</v>
      </c>
      <c r="C947" s="131" t="s">
        <v>481</v>
      </c>
      <c r="D947" s="44"/>
      <c r="E947" s="44"/>
      <c r="F947" s="148" t="s">
        <v>33</v>
      </c>
      <c r="G947" s="71" t="s">
        <v>23</v>
      </c>
      <c r="H947" s="75"/>
      <c r="I947" s="44"/>
      <c r="J947" s="44" t="s">
        <v>2879</v>
      </c>
      <c r="K947" s="75">
        <f t="shared" si="20"/>
        <v>0</v>
      </c>
      <c r="L947" s="44" t="s">
        <v>482</v>
      </c>
      <c r="M947" s="44" t="s">
        <v>483</v>
      </c>
    </row>
    <row r="948" spans="1:13" ht="18.75" thickBot="1">
      <c r="A948" s="146"/>
      <c r="B948" s="71">
        <v>145</v>
      </c>
      <c r="C948" s="131" t="s">
        <v>1023</v>
      </c>
      <c r="D948" s="44"/>
      <c r="E948" s="44"/>
      <c r="F948" s="148" t="s">
        <v>33</v>
      </c>
      <c r="G948" s="71" t="s">
        <v>23</v>
      </c>
      <c r="H948" s="75"/>
      <c r="I948" s="44"/>
      <c r="J948" s="44" t="s">
        <v>2879</v>
      </c>
      <c r="K948" s="75">
        <f t="shared" si="20"/>
        <v>0</v>
      </c>
      <c r="L948" s="44" t="s">
        <v>1024</v>
      </c>
      <c r="M948" s="44" t="s">
        <v>1025</v>
      </c>
    </row>
    <row r="949" spans="1:13" ht="18.75" thickBot="1">
      <c r="A949" s="146"/>
      <c r="B949" s="71">
        <v>777</v>
      </c>
      <c r="C949" s="131" t="s">
        <v>1061</v>
      </c>
      <c r="D949" s="44"/>
      <c r="E949" s="44"/>
      <c r="F949" s="148" t="s">
        <v>33</v>
      </c>
      <c r="G949" s="71" t="s">
        <v>23</v>
      </c>
      <c r="H949" s="75"/>
      <c r="I949" s="44"/>
      <c r="J949" s="44" t="s">
        <v>2879</v>
      </c>
      <c r="K949" s="75">
        <f t="shared" si="20"/>
        <v>0</v>
      </c>
      <c r="L949" s="44" t="s">
        <v>1062</v>
      </c>
      <c r="M949" s="44" t="s">
        <v>1063</v>
      </c>
    </row>
    <row r="950" spans="1:13" ht="18.75" thickBot="1">
      <c r="A950" s="146"/>
      <c r="B950" s="71">
        <v>760</v>
      </c>
      <c r="C950" s="152" t="s">
        <v>741</v>
      </c>
      <c r="D950" s="44"/>
      <c r="E950" s="44"/>
      <c r="F950" s="148" t="s">
        <v>33</v>
      </c>
      <c r="G950" s="71" t="s">
        <v>23</v>
      </c>
      <c r="H950" s="75"/>
      <c r="I950" s="44"/>
      <c r="J950" s="44" t="s">
        <v>2879</v>
      </c>
      <c r="K950" s="75">
        <f t="shared" si="20"/>
        <v>0</v>
      </c>
      <c r="L950" s="44" t="s">
        <v>742</v>
      </c>
      <c r="M950" s="44" t="s">
        <v>743</v>
      </c>
    </row>
    <row r="951" spans="1:13" ht="18.75" thickBot="1">
      <c r="A951" s="146"/>
      <c r="B951" s="71">
        <v>962</v>
      </c>
      <c r="C951" s="44" t="s">
        <v>1064</v>
      </c>
      <c r="D951" s="44"/>
      <c r="E951" s="44"/>
      <c r="F951" s="148" t="s">
        <v>875</v>
      </c>
      <c r="G951" s="71" t="s">
        <v>23</v>
      </c>
      <c r="H951" s="75"/>
      <c r="I951" s="44"/>
      <c r="J951" s="44" t="s">
        <v>2879</v>
      </c>
      <c r="K951" s="75">
        <f t="shared" si="20"/>
        <v>0</v>
      </c>
      <c r="L951" s="44" t="s">
        <v>1065</v>
      </c>
      <c r="M951" s="44" t="s">
        <v>1066</v>
      </c>
    </row>
    <row r="952" spans="1:13" ht="18.75" thickBot="1">
      <c r="A952" s="146"/>
      <c r="B952" s="71">
        <v>648</v>
      </c>
      <c r="C952" s="44" t="s">
        <v>744</v>
      </c>
      <c r="D952" s="44"/>
      <c r="E952" s="44"/>
      <c r="F952" s="148"/>
      <c r="G952" s="71" t="s">
        <v>23</v>
      </c>
      <c r="H952" s="75"/>
      <c r="I952" s="44"/>
      <c r="J952" s="44" t="s">
        <v>1491</v>
      </c>
      <c r="K952" s="75">
        <f t="shared" si="20"/>
        <v>0</v>
      </c>
      <c r="L952" s="44" t="s">
        <v>745</v>
      </c>
      <c r="M952" s="44" t="s">
        <v>746</v>
      </c>
    </row>
    <row r="953" spans="1:13" ht="18.75" thickBot="1">
      <c r="A953" s="146"/>
      <c r="B953" s="71">
        <v>285</v>
      </c>
      <c r="C953" s="44" t="s">
        <v>1344</v>
      </c>
      <c r="D953" s="44"/>
      <c r="E953" s="44"/>
      <c r="F953" s="148"/>
      <c r="G953" s="71" t="s">
        <v>23</v>
      </c>
      <c r="H953" s="75"/>
      <c r="I953" s="44"/>
      <c r="J953" s="44" t="s">
        <v>1491</v>
      </c>
      <c r="K953" s="75">
        <f t="shared" si="20"/>
        <v>0</v>
      </c>
      <c r="L953" s="44" t="s">
        <v>1345</v>
      </c>
      <c r="M953" s="44" t="s">
        <v>1346</v>
      </c>
    </row>
    <row r="954" spans="1:13" ht="18.75" thickBot="1">
      <c r="A954" s="146"/>
      <c r="B954" s="71">
        <v>2215</v>
      </c>
      <c r="C954" s="44" t="s">
        <v>484</v>
      </c>
      <c r="D954" s="44"/>
      <c r="E954" s="44"/>
      <c r="F954" s="148"/>
      <c r="G954" s="71" t="s">
        <v>80</v>
      </c>
      <c r="H954" s="75"/>
      <c r="I954" s="44"/>
      <c r="J954" s="44" t="s">
        <v>1370</v>
      </c>
      <c r="K954" s="75">
        <f t="shared" si="20"/>
        <v>0</v>
      </c>
      <c r="L954" s="44" t="s">
        <v>487</v>
      </c>
      <c r="M954" s="44" t="s">
        <v>488</v>
      </c>
    </row>
    <row r="955" spans="1:13" ht="18.75" thickBot="1">
      <c r="A955" s="146"/>
      <c r="B955" s="71">
        <v>2771</v>
      </c>
      <c r="C955" s="44" t="s">
        <v>484</v>
      </c>
      <c r="D955" s="44"/>
      <c r="E955" s="44"/>
      <c r="F955" s="148"/>
      <c r="G955" s="71" t="s">
        <v>27</v>
      </c>
      <c r="H955" s="75"/>
      <c r="I955" s="44"/>
      <c r="J955" s="44" t="s">
        <v>1370</v>
      </c>
      <c r="K955" s="75">
        <f t="shared" si="20"/>
        <v>0</v>
      </c>
      <c r="L955" s="44" t="s">
        <v>838</v>
      </c>
      <c r="M955" s="44" t="s">
        <v>839</v>
      </c>
    </row>
    <row r="956" spans="1:13" ht="18.75" thickBot="1">
      <c r="A956" s="146"/>
      <c r="B956" s="71">
        <v>3244</v>
      </c>
      <c r="C956" s="44" t="s">
        <v>484</v>
      </c>
      <c r="D956" s="44"/>
      <c r="E956" s="44"/>
      <c r="F956" s="148"/>
      <c r="G956" s="71" t="s">
        <v>23</v>
      </c>
      <c r="H956" s="75"/>
      <c r="I956" s="44"/>
      <c r="J956" s="44" t="s">
        <v>1370</v>
      </c>
      <c r="K956" s="75">
        <f t="shared" si="20"/>
        <v>0</v>
      </c>
      <c r="L956" s="44" t="s">
        <v>485</v>
      </c>
      <c r="M956" s="44" t="s">
        <v>486</v>
      </c>
    </row>
    <row r="957" spans="1:13" ht="18.75" thickBot="1">
      <c r="A957" s="146"/>
      <c r="B957" s="71">
        <v>302</v>
      </c>
      <c r="C957" s="44" t="s">
        <v>1588</v>
      </c>
      <c r="D957" s="44"/>
      <c r="E957" s="44"/>
      <c r="F957" s="148"/>
      <c r="G957" s="71" t="s">
        <v>23</v>
      </c>
      <c r="H957" s="75"/>
      <c r="I957" s="44"/>
      <c r="J957" s="44" t="s">
        <v>1491</v>
      </c>
      <c r="K957" s="75">
        <f t="shared" si="20"/>
        <v>0</v>
      </c>
      <c r="L957" s="44" t="s">
        <v>515</v>
      </c>
      <c r="M957" s="44" t="s">
        <v>516</v>
      </c>
    </row>
    <row r="958" spans="1:13" ht="18.75" thickBot="1">
      <c r="A958" s="146"/>
      <c r="B958" s="71">
        <v>511</v>
      </c>
      <c r="C958" s="44" t="s">
        <v>747</v>
      </c>
      <c r="D958" s="44"/>
      <c r="E958" s="44"/>
      <c r="F958" s="148"/>
      <c r="G958" s="71" t="s">
        <v>23</v>
      </c>
      <c r="H958" s="75"/>
      <c r="I958" s="44"/>
      <c r="J958" s="44" t="s">
        <v>1491</v>
      </c>
      <c r="K958" s="75">
        <f t="shared" si="20"/>
        <v>0</v>
      </c>
      <c r="L958" s="44" t="s">
        <v>748</v>
      </c>
      <c r="M958" s="44" t="s">
        <v>749</v>
      </c>
    </row>
    <row r="959" spans="1:13" ht="18.75" thickBot="1">
      <c r="A959" s="146"/>
      <c r="B959" s="71">
        <v>513</v>
      </c>
      <c r="C959" s="44" t="s">
        <v>840</v>
      </c>
      <c r="D959" s="44"/>
      <c r="E959" s="44"/>
      <c r="F959" s="148"/>
      <c r="G959" s="71" t="s">
        <v>80</v>
      </c>
      <c r="H959" s="75"/>
      <c r="I959" s="44"/>
      <c r="J959" s="44" t="s">
        <v>1491</v>
      </c>
      <c r="K959" s="75">
        <f t="shared" si="20"/>
        <v>0</v>
      </c>
      <c r="L959" s="44" t="s">
        <v>2301</v>
      </c>
      <c r="M959" s="44" t="s">
        <v>2302</v>
      </c>
    </row>
    <row r="960" spans="1:13" ht="18.75" thickBot="1">
      <c r="A960" s="146"/>
      <c r="B960" s="71">
        <v>1150</v>
      </c>
      <c r="C960" s="44" t="s">
        <v>840</v>
      </c>
      <c r="D960" s="44"/>
      <c r="E960" s="44"/>
      <c r="F960" s="148"/>
      <c r="G960" s="71" t="s">
        <v>27</v>
      </c>
      <c r="H960" s="75"/>
      <c r="I960" s="44"/>
      <c r="J960" s="44" t="s">
        <v>1491</v>
      </c>
      <c r="K960" s="75">
        <f t="shared" si="20"/>
        <v>0</v>
      </c>
      <c r="L960" s="44" t="s">
        <v>1026</v>
      </c>
      <c r="M960" s="44" t="s">
        <v>1027</v>
      </c>
    </row>
    <row r="961" spans="1:13" ht="18.75" thickBot="1">
      <c r="A961" s="146"/>
      <c r="B961" s="71">
        <v>1928</v>
      </c>
      <c r="C961" s="44" t="s">
        <v>1171</v>
      </c>
      <c r="D961" s="44"/>
      <c r="E961" s="44"/>
      <c r="F961" s="148"/>
      <c r="G961" s="71" t="s">
        <v>27</v>
      </c>
      <c r="H961" s="75"/>
      <c r="I961" s="44"/>
      <c r="J961" s="44" t="s">
        <v>1491</v>
      </c>
      <c r="K961" s="75">
        <f t="shared" si="20"/>
        <v>0</v>
      </c>
      <c r="L961" s="44" t="s">
        <v>1172</v>
      </c>
      <c r="M961" s="44" t="s">
        <v>1173</v>
      </c>
    </row>
    <row r="962" spans="1:13" ht="18.75" thickBot="1">
      <c r="A962" s="146"/>
      <c r="B962" s="71">
        <v>907</v>
      </c>
      <c r="C962" s="131" t="s">
        <v>489</v>
      </c>
      <c r="D962" s="44"/>
      <c r="E962" s="44"/>
      <c r="F962" s="148" t="s">
        <v>33</v>
      </c>
      <c r="G962" s="71" t="s">
        <v>23</v>
      </c>
      <c r="H962" s="75"/>
      <c r="I962" s="44"/>
      <c r="J962" s="44" t="s">
        <v>1491</v>
      </c>
      <c r="K962" s="75">
        <f t="shared" si="20"/>
        <v>0</v>
      </c>
      <c r="L962" s="44" t="s">
        <v>490</v>
      </c>
      <c r="M962" s="44" t="s">
        <v>491</v>
      </c>
    </row>
    <row r="963" spans="1:13" ht="18.75" thickBot="1">
      <c r="A963" s="146"/>
      <c r="B963" s="71">
        <v>753</v>
      </c>
      <c r="C963" s="44" t="s">
        <v>959</v>
      </c>
      <c r="D963" s="44"/>
      <c r="E963" s="44"/>
      <c r="F963" s="148"/>
      <c r="G963" s="71" t="s">
        <v>23</v>
      </c>
      <c r="H963" s="75"/>
      <c r="I963" s="44"/>
      <c r="J963" s="44" t="s">
        <v>1491</v>
      </c>
      <c r="K963" s="75">
        <f t="shared" si="20"/>
        <v>0</v>
      </c>
      <c r="L963" s="44" t="s">
        <v>960</v>
      </c>
      <c r="M963" s="44" t="s">
        <v>961</v>
      </c>
    </row>
    <row r="964" spans="1:13" ht="18.75" thickBot="1">
      <c r="A964" s="146"/>
      <c r="B964" s="71">
        <v>654</v>
      </c>
      <c r="C964" s="44" t="s">
        <v>1716</v>
      </c>
      <c r="D964" s="44"/>
      <c r="E964" s="44"/>
      <c r="F964" s="148"/>
      <c r="G964" s="71" t="s">
        <v>27</v>
      </c>
      <c r="H964" s="75"/>
      <c r="I964" s="44"/>
      <c r="J964" s="44" t="s">
        <v>1491</v>
      </c>
      <c r="K964" s="75">
        <f t="shared" si="20"/>
        <v>0</v>
      </c>
      <c r="L964" s="44" t="s">
        <v>1717</v>
      </c>
      <c r="M964" s="44" t="s">
        <v>1718</v>
      </c>
    </row>
    <row r="965" spans="1:13" ht="18.75" thickBot="1">
      <c r="A965" s="146"/>
      <c r="B965" s="71">
        <v>411</v>
      </c>
      <c r="C965" s="152" t="s">
        <v>1347</v>
      </c>
      <c r="D965" s="44"/>
      <c r="E965" s="44"/>
      <c r="F965" s="148" t="s">
        <v>33</v>
      </c>
      <c r="G965" s="71" t="s">
        <v>27</v>
      </c>
      <c r="H965" s="75"/>
      <c r="I965" s="44"/>
      <c r="J965" s="44" t="s">
        <v>1636</v>
      </c>
      <c r="K965" s="75">
        <f t="shared" si="20"/>
        <v>0</v>
      </c>
      <c r="L965" s="44" t="s">
        <v>1348</v>
      </c>
      <c r="M965" s="44" t="s">
        <v>1349</v>
      </c>
    </row>
    <row r="966" spans="1:13" ht="18.75" thickBot="1">
      <c r="A966" s="146"/>
      <c r="B966" s="71">
        <v>72</v>
      </c>
      <c r="C966" s="152" t="s">
        <v>1174</v>
      </c>
      <c r="D966" s="44"/>
      <c r="E966" s="44"/>
      <c r="F966" s="148" t="s">
        <v>33</v>
      </c>
      <c r="G966" s="71" t="s">
        <v>27</v>
      </c>
      <c r="H966" s="75"/>
      <c r="I966" s="44"/>
      <c r="J966" s="44" t="s">
        <v>1636</v>
      </c>
      <c r="K966" s="75">
        <f t="shared" si="20"/>
        <v>0</v>
      </c>
      <c r="L966" s="44" t="s">
        <v>1175</v>
      </c>
      <c r="M966" s="44" t="s">
        <v>1176</v>
      </c>
    </row>
    <row r="967" spans="1:13" ht="18.75" thickBot="1">
      <c r="A967" s="146"/>
      <c r="B967" s="71">
        <v>608</v>
      </c>
      <c r="C967" s="44" t="s">
        <v>1227</v>
      </c>
      <c r="D967" s="44"/>
      <c r="E967" s="44"/>
      <c r="F967" s="148" t="s">
        <v>875</v>
      </c>
      <c r="G967" s="71" t="s">
        <v>27</v>
      </c>
      <c r="H967" s="75"/>
      <c r="I967" s="44"/>
      <c r="J967" s="44" t="s">
        <v>1636</v>
      </c>
      <c r="K967" s="75">
        <f t="shared" si="20"/>
        <v>0</v>
      </c>
      <c r="L967" s="44" t="s">
        <v>1228</v>
      </c>
      <c r="M967" s="44" t="s">
        <v>1229</v>
      </c>
    </row>
    <row r="968" spans="1:13" ht="18.75" thickBot="1">
      <c r="A968" s="146"/>
      <c r="B968" s="71">
        <v>777</v>
      </c>
      <c r="C968" s="44" t="s">
        <v>1453</v>
      </c>
      <c r="D968" s="44"/>
      <c r="E968" s="44"/>
      <c r="F968" s="148"/>
      <c r="G968" s="71" t="s">
        <v>27</v>
      </c>
      <c r="H968" s="75"/>
      <c r="I968" s="44"/>
      <c r="J968" s="44" t="s">
        <v>1636</v>
      </c>
      <c r="K968" s="75">
        <f t="shared" si="20"/>
        <v>0</v>
      </c>
      <c r="L968" s="44" t="s">
        <v>1454</v>
      </c>
      <c r="M968" s="44" t="s">
        <v>1455</v>
      </c>
    </row>
    <row r="969" spans="1:13" ht="18.75" thickBot="1">
      <c r="A969" s="146"/>
      <c r="B969" s="48"/>
      <c r="C969" s="49" t="s">
        <v>1851</v>
      </c>
      <c r="D969" s="49"/>
      <c r="E969" s="49"/>
      <c r="F969" s="149"/>
      <c r="G969" s="48"/>
      <c r="H969" s="63"/>
      <c r="I969" s="49"/>
      <c r="J969" s="49"/>
      <c r="K969" s="75">
        <f t="shared" ref="K969:K1013" si="21">IF(I969&lt;&gt;0,A969*I969,A969*H969)</f>
        <v>0</v>
      </c>
      <c r="L969" s="109"/>
      <c r="M969" s="109"/>
    </row>
    <row r="970" spans="1:13" ht="18.75" thickBot="1">
      <c r="A970" s="146"/>
      <c r="B970" s="71">
        <v>44</v>
      </c>
      <c r="C970" s="44" t="s">
        <v>2303</v>
      </c>
      <c r="D970" s="44"/>
      <c r="E970" s="44"/>
      <c r="F970" s="148" t="s">
        <v>73</v>
      </c>
      <c r="G970" s="71" t="s">
        <v>23</v>
      </c>
      <c r="H970" s="75"/>
      <c r="I970" s="44"/>
      <c r="J970" s="44" t="s">
        <v>1370</v>
      </c>
      <c r="K970" s="75">
        <f t="shared" si="21"/>
        <v>0</v>
      </c>
      <c r="L970" s="44" t="s">
        <v>2304</v>
      </c>
      <c r="M970" s="44" t="s">
        <v>2305</v>
      </c>
    </row>
    <row r="971" spans="1:13" ht="18.75" thickBot="1">
      <c r="A971" s="146"/>
      <c r="B971" s="71">
        <v>82</v>
      </c>
      <c r="C971" s="44" t="s">
        <v>2306</v>
      </c>
      <c r="D971" s="44"/>
      <c r="E971" s="44"/>
      <c r="F971" s="148"/>
      <c r="G971" s="71" t="s">
        <v>23</v>
      </c>
      <c r="H971" s="75"/>
      <c r="I971" s="44"/>
      <c r="J971" s="44" t="s">
        <v>2307</v>
      </c>
      <c r="K971" s="75">
        <f t="shared" si="21"/>
        <v>0</v>
      </c>
      <c r="L971" s="44" t="s">
        <v>2308</v>
      </c>
      <c r="M971" s="44" t="s">
        <v>2309</v>
      </c>
    </row>
    <row r="972" spans="1:13" ht="18.75" thickBot="1">
      <c r="A972" s="146"/>
      <c r="B972" s="71">
        <v>120</v>
      </c>
      <c r="C972" s="44" t="s">
        <v>1852</v>
      </c>
      <c r="D972" s="44"/>
      <c r="E972" s="44"/>
      <c r="F972" s="148" t="s">
        <v>33</v>
      </c>
      <c r="G972" s="71" t="s">
        <v>23</v>
      </c>
      <c r="H972" s="75"/>
      <c r="I972" s="44"/>
      <c r="J972" s="44" t="s">
        <v>1370</v>
      </c>
      <c r="K972" s="75">
        <f t="shared" si="21"/>
        <v>0</v>
      </c>
      <c r="L972" s="44" t="s">
        <v>1853</v>
      </c>
      <c r="M972" s="44" t="s">
        <v>1854</v>
      </c>
    </row>
    <row r="973" spans="1:13" ht="18.75" thickBot="1">
      <c r="A973" s="146"/>
      <c r="B973" s="71">
        <v>114</v>
      </c>
      <c r="C973" s="44" t="s">
        <v>1855</v>
      </c>
      <c r="D973" s="44"/>
      <c r="E973" s="44"/>
      <c r="F973" s="148" t="s">
        <v>33</v>
      </c>
      <c r="G973" s="71" t="s">
        <v>23</v>
      </c>
      <c r="H973" s="75"/>
      <c r="I973" s="44"/>
      <c r="J973" s="44" t="s">
        <v>1370</v>
      </c>
      <c r="K973" s="75">
        <f t="shared" si="21"/>
        <v>0</v>
      </c>
      <c r="L973" s="44" t="s">
        <v>1856</v>
      </c>
      <c r="M973" s="44" t="s">
        <v>1857</v>
      </c>
    </row>
    <row r="974" spans="1:13" ht="18.75" thickBot="1">
      <c r="A974" s="146"/>
      <c r="B974" s="48"/>
      <c r="C974" s="49" t="s">
        <v>2310</v>
      </c>
      <c r="D974" s="49"/>
      <c r="E974" s="49"/>
      <c r="F974" s="149"/>
      <c r="G974" s="48"/>
      <c r="H974" s="63"/>
      <c r="I974" s="49"/>
      <c r="J974" s="49"/>
      <c r="K974" s="75">
        <f t="shared" si="21"/>
        <v>0</v>
      </c>
      <c r="L974" s="109"/>
      <c r="M974" s="109"/>
    </row>
    <row r="975" spans="1:13" ht="18.75" thickBot="1">
      <c r="A975" s="146"/>
      <c r="B975" s="71">
        <v>168</v>
      </c>
      <c r="C975" s="44" t="s">
        <v>2311</v>
      </c>
      <c r="D975" s="44"/>
      <c r="E975" s="44"/>
      <c r="F975" s="148"/>
      <c r="G975" s="71" t="s">
        <v>23</v>
      </c>
      <c r="H975" s="75"/>
      <c r="I975" s="44"/>
      <c r="J975" s="44" t="s">
        <v>1370</v>
      </c>
      <c r="K975" s="75">
        <f t="shared" si="21"/>
        <v>0</v>
      </c>
      <c r="L975" s="44" t="s">
        <v>2312</v>
      </c>
      <c r="M975" s="44" t="s">
        <v>2313</v>
      </c>
    </row>
    <row r="976" spans="1:13" ht="18.75" thickBot="1">
      <c r="A976" s="146"/>
      <c r="B976" s="71">
        <v>97</v>
      </c>
      <c r="C976" s="44" t="s">
        <v>2314</v>
      </c>
      <c r="D976" s="44"/>
      <c r="E976" s="44"/>
      <c r="F976" s="148"/>
      <c r="G976" s="71" t="s">
        <v>23</v>
      </c>
      <c r="H976" s="75"/>
      <c r="I976" s="44"/>
      <c r="J976" s="44" t="s">
        <v>1370</v>
      </c>
      <c r="K976" s="75">
        <f t="shared" si="21"/>
        <v>0</v>
      </c>
      <c r="L976" s="44" t="s">
        <v>2315</v>
      </c>
      <c r="M976" s="44" t="s">
        <v>2316</v>
      </c>
    </row>
    <row r="977" spans="1:13" ht="18.75" thickBot="1">
      <c r="A977" s="146"/>
      <c r="B977" s="71">
        <v>265</v>
      </c>
      <c r="C977" s="44" t="s">
        <v>2760</v>
      </c>
      <c r="D977" s="44"/>
      <c r="E977" s="44"/>
      <c r="F977" s="148"/>
      <c r="G977" s="71" t="s">
        <v>23</v>
      </c>
      <c r="H977" s="75"/>
      <c r="I977" s="44"/>
      <c r="J977" s="44" t="s">
        <v>1370</v>
      </c>
      <c r="K977" s="75">
        <f t="shared" si="21"/>
        <v>0</v>
      </c>
      <c r="L977" s="44" t="s">
        <v>2761</v>
      </c>
      <c r="M977" s="44" t="s">
        <v>2762</v>
      </c>
    </row>
    <row r="978" spans="1:13" ht="18.75" thickBot="1">
      <c r="A978" s="146"/>
      <c r="B978" s="71">
        <v>121</v>
      </c>
      <c r="C978" s="44" t="s">
        <v>2317</v>
      </c>
      <c r="D978" s="44"/>
      <c r="E978" s="44"/>
      <c r="F978" s="148"/>
      <c r="G978" s="71" t="s">
        <v>23</v>
      </c>
      <c r="H978" s="75"/>
      <c r="I978" s="44"/>
      <c r="J978" s="44" t="s">
        <v>1370</v>
      </c>
      <c r="K978" s="75">
        <f t="shared" si="21"/>
        <v>0</v>
      </c>
      <c r="L978" s="44" t="s">
        <v>2318</v>
      </c>
      <c r="M978" s="44" t="s">
        <v>2319</v>
      </c>
    </row>
    <row r="979" spans="1:13" ht="18.75" thickBot="1">
      <c r="A979" s="146"/>
      <c r="B979" s="71">
        <v>62</v>
      </c>
      <c r="C979" s="44" t="s">
        <v>2320</v>
      </c>
      <c r="D979" s="44"/>
      <c r="E979" s="44"/>
      <c r="F979" s="148"/>
      <c r="G979" s="71" t="s">
        <v>23</v>
      </c>
      <c r="H979" s="75"/>
      <c r="I979" s="44"/>
      <c r="J979" s="44" t="s">
        <v>1370</v>
      </c>
      <c r="K979" s="75">
        <f t="shared" si="21"/>
        <v>0</v>
      </c>
      <c r="L979" s="44" t="s">
        <v>2321</v>
      </c>
      <c r="M979" s="44" t="s">
        <v>2322</v>
      </c>
    </row>
    <row r="980" spans="1:13" ht="18.75" thickBot="1">
      <c r="A980" s="146"/>
      <c r="B980" s="48"/>
      <c r="C980" s="49" t="s">
        <v>1858</v>
      </c>
      <c r="D980" s="49"/>
      <c r="E980" s="49"/>
      <c r="F980" s="149"/>
      <c r="G980" s="48"/>
      <c r="H980" s="63"/>
      <c r="I980" s="49"/>
      <c r="J980" s="49"/>
      <c r="K980" s="75">
        <f t="shared" si="21"/>
        <v>0</v>
      </c>
      <c r="L980" s="109"/>
      <c r="M980" s="109"/>
    </row>
    <row r="981" spans="1:13" ht="18.75" thickBot="1">
      <c r="A981" s="146"/>
      <c r="B981" s="71">
        <v>408</v>
      </c>
      <c r="C981" s="44" t="s">
        <v>1859</v>
      </c>
      <c r="D981" s="44"/>
      <c r="E981" s="44"/>
      <c r="F981" s="148" t="s">
        <v>33</v>
      </c>
      <c r="G981" s="71" t="s">
        <v>23</v>
      </c>
      <c r="H981" s="75"/>
      <c r="I981" s="44"/>
      <c r="J981" s="44" t="s">
        <v>1370</v>
      </c>
      <c r="K981" s="75">
        <f t="shared" si="21"/>
        <v>0</v>
      </c>
      <c r="L981" s="44" t="s">
        <v>1860</v>
      </c>
      <c r="M981" s="44" t="s">
        <v>1861</v>
      </c>
    </row>
    <row r="982" spans="1:13" ht="18.75" thickBot="1">
      <c r="A982" s="146"/>
      <c r="B982" s="71">
        <v>58</v>
      </c>
      <c r="C982" s="44" t="s">
        <v>2323</v>
      </c>
      <c r="D982" s="44"/>
      <c r="E982" s="44"/>
      <c r="F982" s="148"/>
      <c r="G982" s="71" t="s">
        <v>23</v>
      </c>
      <c r="H982" s="75"/>
      <c r="I982" s="44"/>
      <c r="J982" s="44" t="s">
        <v>1370</v>
      </c>
      <c r="K982" s="75">
        <f t="shared" si="21"/>
        <v>0</v>
      </c>
      <c r="L982" s="44" t="s">
        <v>2324</v>
      </c>
      <c r="M982" s="44" t="s">
        <v>2325</v>
      </c>
    </row>
    <row r="983" spans="1:13" ht="18.75" thickBot="1">
      <c r="A983" s="146"/>
      <c r="B983" s="71">
        <v>103</v>
      </c>
      <c r="C983" s="44" t="s">
        <v>1862</v>
      </c>
      <c r="D983" s="44"/>
      <c r="E983" s="44"/>
      <c r="F983" s="148" t="s">
        <v>1863</v>
      </c>
      <c r="G983" s="71" t="s">
        <v>23</v>
      </c>
      <c r="H983" s="75"/>
      <c r="I983" s="44"/>
      <c r="J983" s="44" t="s">
        <v>1864</v>
      </c>
      <c r="K983" s="75">
        <f t="shared" si="21"/>
        <v>0</v>
      </c>
      <c r="L983" s="44" t="s">
        <v>1865</v>
      </c>
      <c r="M983" s="44" t="s">
        <v>1866</v>
      </c>
    </row>
    <row r="984" spans="1:13" ht="18.75" thickBot="1">
      <c r="A984" s="146"/>
      <c r="B984" s="71">
        <v>70</v>
      </c>
      <c r="C984" s="44" t="s">
        <v>2326</v>
      </c>
      <c r="D984" s="44"/>
      <c r="E984" s="44"/>
      <c r="F984" s="148" t="s">
        <v>1863</v>
      </c>
      <c r="G984" s="71" t="s">
        <v>23</v>
      </c>
      <c r="H984" s="75"/>
      <c r="I984" s="44"/>
      <c r="J984" s="44" t="s">
        <v>2327</v>
      </c>
      <c r="K984" s="75">
        <f t="shared" si="21"/>
        <v>0</v>
      </c>
      <c r="L984" s="44" t="s">
        <v>2328</v>
      </c>
      <c r="M984" s="44" t="s">
        <v>2329</v>
      </c>
    </row>
    <row r="985" spans="1:13" ht="18.75" thickBot="1">
      <c r="A985" s="146"/>
      <c r="B985" s="71">
        <v>36</v>
      </c>
      <c r="C985" s="44" t="s">
        <v>1867</v>
      </c>
      <c r="D985" s="44"/>
      <c r="E985" s="44"/>
      <c r="F985" s="148" t="s">
        <v>33</v>
      </c>
      <c r="G985" s="71" t="s">
        <v>23</v>
      </c>
      <c r="H985" s="75"/>
      <c r="I985" s="44"/>
      <c r="J985" s="44" t="s">
        <v>1370</v>
      </c>
      <c r="K985" s="75">
        <f t="shared" si="21"/>
        <v>0</v>
      </c>
      <c r="L985" s="44" t="s">
        <v>1868</v>
      </c>
      <c r="M985" s="44" t="s">
        <v>1869</v>
      </c>
    </row>
    <row r="986" spans="1:13" ht="18.75" thickBot="1">
      <c r="A986" s="146"/>
      <c r="B986" s="71">
        <v>101</v>
      </c>
      <c r="C986" s="44" t="s">
        <v>1870</v>
      </c>
      <c r="D986" s="44"/>
      <c r="E986" s="44"/>
      <c r="F986" s="148"/>
      <c r="G986" s="71" t="s">
        <v>23</v>
      </c>
      <c r="H986" s="75"/>
      <c r="I986" s="44"/>
      <c r="J986" s="44" t="s">
        <v>1370</v>
      </c>
      <c r="K986" s="75">
        <f t="shared" si="21"/>
        <v>0</v>
      </c>
      <c r="L986" s="44" t="s">
        <v>1871</v>
      </c>
      <c r="M986" s="44" t="s">
        <v>1872</v>
      </c>
    </row>
    <row r="987" spans="1:13" ht="18.75" thickBot="1">
      <c r="A987" s="146"/>
      <c r="B987" s="71">
        <v>91</v>
      </c>
      <c r="C987" s="44" t="s">
        <v>1873</v>
      </c>
      <c r="D987" s="44"/>
      <c r="E987" s="44"/>
      <c r="F987" s="148"/>
      <c r="G987" s="71" t="s">
        <v>23</v>
      </c>
      <c r="H987" s="75"/>
      <c r="I987" s="44"/>
      <c r="J987" s="44" t="s">
        <v>1370</v>
      </c>
      <c r="K987" s="75">
        <f t="shared" si="21"/>
        <v>0</v>
      </c>
      <c r="L987" s="44" t="s">
        <v>1874</v>
      </c>
      <c r="M987" s="44" t="s">
        <v>1875</v>
      </c>
    </row>
    <row r="988" spans="1:13" ht="18.75" thickBot="1">
      <c r="A988" s="146"/>
      <c r="B988" s="71">
        <v>180</v>
      </c>
      <c r="C988" s="44" t="s">
        <v>2763</v>
      </c>
      <c r="D988" s="44"/>
      <c r="E988" s="44"/>
      <c r="F988" s="148"/>
      <c r="G988" s="71" t="s">
        <v>23</v>
      </c>
      <c r="H988" s="75"/>
      <c r="I988" s="44"/>
      <c r="J988" s="44" t="s">
        <v>1370</v>
      </c>
      <c r="K988" s="75">
        <f t="shared" si="21"/>
        <v>0</v>
      </c>
      <c r="L988" s="44" t="s">
        <v>2764</v>
      </c>
      <c r="M988" s="44" t="s">
        <v>2765</v>
      </c>
    </row>
    <row r="989" spans="1:13" ht="18.75" thickBot="1">
      <c r="A989" s="146"/>
      <c r="B989" s="71">
        <v>177</v>
      </c>
      <c r="C989" s="44" t="s">
        <v>1876</v>
      </c>
      <c r="D989" s="44"/>
      <c r="E989" s="44"/>
      <c r="F989" s="148"/>
      <c r="G989" s="71" t="s">
        <v>23</v>
      </c>
      <c r="H989" s="75"/>
      <c r="I989" s="44"/>
      <c r="J989" s="44" t="s">
        <v>1370</v>
      </c>
      <c r="K989" s="75">
        <f t="shared" si="21"/>
        <v>0</v>
      </c>
      <c r="L989" s="44" t="s">
        <v>1877</v>
      </c>
      <c r="M989" s="44" t="s">
        <v>1878</v>
      </c>
    </row>
    <row r="990" spans="1:13" ht="18.75" thickBot="1">
      <c r="A990" s="146"/>
      <c r="B990" s="71">
        <v>100</v>
      </c>
      <c r="C990" s="44" t="s">
        <v>1879</v>
      </c>
      <c r="D990" s="44"/>
      <c r="E990" s="44"/>
      <c r="F990" s="148"/>
      <c r="G990" s="71" t="s">
        <v>23</v>
      </c>
      <c r="H990" s="75"/>
      <c r="I990" s="44"/>
      <c r="J990" s="44" t="s">
        <v>1370</v>
      </c>
      <c r="K990" s="75">
        <f t="shared" si="21"/>
        <v>0</v>
      </c>
      <c r="L990" s="44" t="s">
        <v>1880</v>
      </c>
      <c r="M990" s="44" t="s">
        <v>1881</v>
      </c>
    </row>
    <row r="991" spans="1:13" ht="18.75" thickBot="1">
      <c r="A991" s="146"/>
      <c r="B991" s="71">
        <v>100</v>
      </c>
      <c r="C991" s="44" t="s">
        <v>1882</v>
      </c>
      <c r="D991" s="44"/>
      <c r="E991" s="44"/>
      <c r="F991" s="148"/>
      <c r="G991" s="71" t="s">
        <v>23</v>
      </c>
      <c r="H991" s="75"/>
      <c r="I991" s="44"/>
      <c r="J991" s="44" t="s">
        <v>1370</v>
      </c>
      <c r="K991" s="75">
        <f t="shared" si="21"/>
        <v>0</v>
      </c>
      <c r="L991" s="44" t="s">
        <v>1883</v>
      </c>
      <c r="M991" s="44" t="s">
        <v>1884</v>
      </c>
    </row>
    <row r="992" spans="1:13" ht="18.75" thickBot="1">
      <c r="A992" s="146"/>
      <c r="B992" s="71">
        <v>127</v>
      </c>
      <c r="C992" s="44" t="s">
        <v>1885</v>
      </c>
      <c r="D992" s="44"/>
      <c r="E992" s="44"/>
      <c r="F992" s="148" t="s">
        <v>33</v>
      </c>
      <c r="G992" s="71" t="s">
        <v>23</v>
      </c>
      <c r="H992" s="75"/>
      <c r="I992" s="44"/>
      <c r="J992" s="44" t="s">
        <v>1370</v>
      </c>
      <c r="K992" s="75">
        <f t="shared" si="21"/>
        <v>0</v>
      </c>
      <c r="L992" s="44" t="s">
        <v>1886</v>
      </c>
      <c r="M992" s="44" t="s">
        <v>1887</v>
      </c>
    </row>
    <row r="993" spans="1:13" ht="18.75" thickBot="1">
      <c r="A993" s="146"/>
      <c r="B993" s="71">
        <v>382</v>
      </c>
      <c r="C993" s="44" t="s">
        <v>2870</v>
      </c>
      <c r="D993" s="44"/>
      <c r="E993" s="44"/>
      <c r="F993" s="148" t="s">
        <v>33</v>
      </c>
      <c r="G993" s="71" t="s">
        <v>23</v>
      </c>
      <c r="H993" s="75"/>
      <c r="I993" s="44"/>
      <c r="J993" s="44" t="s">
        <v>1302</v>
      </c>
      <c r="K993" s="75">
        <f t="shared" si="21"/>
        <v>0</v>
      </c>
      <c r="L993" s="44" t="s">
        <v>2869</v>
      </c>
      <c r="M993" s="44" t="s">
        <v>2868</v>
      </c>
    </row>
    <row r="994" spans="1:13" ht="18.75" thickBot="1">
      <c r="A994" s="146"/>
      <c r="B994" s="71">
        <v>177</v>
      </c>
      <c r="C994" s="44" t="s">
        <v>1888</v>
      </c>
      <c r="D994" s="44"/>
      <c r="E994" s="44"/>
      <c r="F994" s="148" t="s">
        <v>33</v>
      </c>
      <c r="G994" s="71" t="s">
        <v>23</v>
      </c>
      <c r="H994" s="75"/>
      <c r="I994" s="44"/>
      <c r="J994" s="44" t="s">
        <v>1370</v>
      </c>
      <c r="K994" s="75">
        <f t="shared" si="21"/>
        <v>0</v>
      </c>
      <c r="L994" s="44" t="s">
        <v>1889</v>
      </c>
      <c r="M994" s="44" t="s">
        <v>1890</v>
      </c>
    </row>
    <row r="995" spans="1:13" ht="18.75" thickBot="1">
      <c r="A995" s="146"/>
      <c r="B995" s="71">
        <v>75</v>
      </c>
      <c r="C995" s="44" t="s">
        <v>1891</v>
      </c>
      <c r="D995" s="44"/>
      <c r="E995" s="44"/>
      <c r="F995" s="148"/>
      <c r="G995" s="71" t="s">
        <v>23</v>
      </c>
      <c r="H995" s="75"/>
      <c r="I995" s="44"/>
      <c r="J995" s="44" t="s">
        <v>1892</v>
      </c>
      <c r="K995" s="75">
        <f t="shared" si="21"/>
        <v>0</v>
      </c>
      <c r="L995" s="44" t="s">
        <v>1893</v>
      </c>
      <c r="M995" s="44" t="s">
        <v>1894</v>
      </c>
    </row>
    <row r="996" spans="1:13" ht="18.75" thickBot="1">
      <c r="A996" s="146"/>
      <c r="B996" s="71">
        <v>68</v>
      </c>
      <c r="C996" s="44" t="s">
        <v>2330</v>
      </c>
      <c r="D996" s="44"/>
      <c r="E996" s="44"/>
      <c r="F996" s="148"/>
      <c r="G996" s="71" t="s">
        <v>23</v>
      </c>
      <c r="H996" s="75"/>
      <c r="I996" s="44"/>
      <c r="J996" s="44" t="s">
        <v>1370</v>
      </c>
      <c r="K996" s="75">
        <f t="shared" si="21"/>
        <v>0</v>
      </c>
      <c r="L996" s="44" t="s">
        <v>2331</v>
      </c>
      <c r="M996" s="44" t="s">
        <v>2332</v>
      </c>
    </row>
    <row r="997" spans="1:13" ht="18.75" thickBot="1">
      <c r="A997" s="146"/>
      <c r="B997" s="71">
        <v>124</v>
      </c>
      <c r="C997" s="44" t="s">
        <v>1895</v>
      </c>
      <c r="D997" s="44"/>
      <c r="E997" s="44"/>
      <c r="F997" s="148" t="s">
        <v>33</v>
      </c>
      <c r="G997" s="71" t="s">
        <v>23</v>
      </c>
      <c r="H997" s="75"/>
      <c r="I997" s="44"/>
      <c r="J997" s="44" t="s">
        <v>1370</v>
      </c>
      <c r="K997" s="75">
        <f t="shared" si="21"/>
        <v>0</v>
      </c>
      <c r="L997" s="44" t="s">
        <v>1896</v>
      </c>
      <c r="M997" s="44" t="s">
        <v>1897</v>
      </c>
    </row>
    <row r="998" spans="1:13" ht="18.75" thickBot="1">
      <c r="A998" s="146"/>
      <c r="B998" s="71">
        <v>206</v>
      </c>
      <c r="C998" s="44" t="s">
        <v>2108</v>
      </c>
      <c r="D998" s="44"/>
      <c r="E998" s="44"/>
      <c r="F998" s="148" t="s">
        <v>33</v>
      </c>
      <c r="G998" s="71" t="s">
        <v>23</v>
      </c>
      <c r="H998" s="75"/>
      <c r="I998" s="44"/>
      <c r="J998" s="44" t="s">
        <v>1370</v>
      </c>
      <c r="K998" s="75">
        <f t="shared" si="21"/>
        <v>0</v>
      </c>
      <c r="L998" s="44" t="s">
        <v>2109</v>
      </c>
      <c r="M998" s="44" t="s">
        <v>2110</v>
      </c>
    </row>
    <row r="999" spans="1:13" ht="18.75" thickBot="1">
      <c r="A999" s="146"/>
      <c r="B999" s="71">
        <v>118</v>
      </c>
      <c r="C999" s="44" t="s">
        <v>1898</v>
      </c>
      <c r="D999" s="44"/>
      <c r="E999" s="44"/>
      <c r="F999" s="148"/>
      <c r="G999" s="71" t="s">
        <v>23</v>
      </c>
      <c r="H999" s="75"/>
      <c r="I999" s="44"/>
      <c r="J999" s="44" t="s">
        <v>1370</v>
      </c>
      <c r="K999" s="75">
        <f t="shared" si="21"/>
        <v>0</v>
      </c>
      <c r="L999" s="44" t="s">
        <v>1899</v>
      </c>
      <c r="M999" s="44" t="s">
        <v>1900</v>
      </c>
    </row>
    <row r="1000" spans="1:13" ht="18.75" thickBot="1">
      <c r="A1000" s="146"/>
      <c r="B1000" s="71">
        <v>76</v>
      </c>
      <c r="C1000" s="44" t="s">
        <v>1901</v>
      </c>
      <c r="D1000" s="44"/>
      <c r="E1000" s="44"/>
      <c r="F1000" s="148"/>
      <c r="G1000" s="71" t="s">
        <v>23</v>
      </c>
      <c r="H1000" s="75"/>
      <c r="I1000" s="44"/>
      <c r="J1000" s="44" t="s">
        <v>1370</v>
      </c>
      <c r="K1000" s="75">
        <f t="shared" si="21"/>
        <v>0</v>
      </c>
      <c r="L1000" s="44" t="s">
        <v>1902</v>
      </c>
      <c r="M1000" s="44" t="s">
        <v>1903</v>
      </c>
    </row>
    <row r="1001" spans="1:13" ht="18.75" thickBot="1">
      <c r="A1001" s="146"/>
      <c r="B1001" s="48"/>
      <c r="C1001" s="49" t="s">
        <v>1904</v>
      </c>
      <c r="D1001" s="49"/>
      <c r="E1001" s="49"/>
      <c r="F1001" s="149"/>
      <c r="G1001" s="48"/>
      <c r="H1001" s="63"/>
      <c r="I1001" s="49"/>
      <c r="J1001" s="49"/>
      <c r="K1001" s="75">
        <f t="shared" si="21"/>
        <v>0</v>
      </c>
      <c r="L1001" s="109"/>
      <c r="M1001" s="109"/>
    </row>
    <row r="1002" spans="1:13" ht="18.75" thickBot="1">
      <c r="A1002" s="146"/>
      <c r="B1002" s="71">
        <v>730</v>
      </c>
      <c r="C1002" s="44" t="s">
        <v>1905</v>
      </c>
      <c r="D1002" s="44"/>
      <c r="E1002" s="44"/>
      <c r="F1002" s="148"/>
      <c r="G1002" s="71" t="s">
        <v>23</v>
      </c>
      <c r="H1002" s="75"/>
      <c r="I1002" s="44"/>
      <c r="J1002" s="44" t="s">
        <v>574</v>
      </c>
      <c r="K1002" s="75">
        <f t="shared" si="21"/>
        <v>0</v>
      </c>
      <c r="L1002" s="44" t="s">
        <v>1906</v>
      </c>
      <c r="M1002" s="44" t="s">
        <v>1907</v>
      </c>
    </row>
    <row r="1003" spans="1:13" ht="18.75" thickBot="1">
      <c r="A1003" s="146"/>
      <c r="B1003" s="71">
        <v>977</v>
      </c>
      <c r="C1003" s="44" t="s">
        <v>1908</v>
      </c>
      <c r="D1003" s="44"/>
      <c r="E1003" s="44"/>
      <c r="F1003" s="148"/>
      <c r="G1003" s="71" t="s">
        <v>23</v>
      </c>
      <c r="H1003" s="75"/>
      <c r="I1003" s="44"/>
      <c r="J1003" s="44" t="s">
        <v>1370</v>
      </c>
      <c r="K1003" s="75">
        <f t="shared" si="21"/>
        <v>0</v>
      </c>
      <c r="L1003" s="44" t="s">
        <v>1909</v>
      </c>
      <c r="M1003" s="44" t="s">
        <v>1910</v>
      </c>
    </row>
    <row r="1004" spans="1:13" ht="18.75" thickBot="1">
      <c r="A1004" s="146"/>
      <c r="B1004" s="71">
        <v>4016</v>
      </c>
      <c r="C1004" s="44" t="s">
        <v>2102</v>
      </c>
      <c r="D1004" s="44"/>
      <c r="E1004" s="44"/>
      <c r="F1004" s="148"/>
      <c r="G1004" s="71" t="s">
        <v>23</v>
      </c>
      <c r="H1004" s="75"/>
      <c r="I1004" s="44"/>
      <c r="J1004" s="44" t="s">
        <v>1370</v>
      </c>
      <c r="K1004" s="75">
        <f t="shared" si="21"/>
        <v>0</v>
      </c>
      <c r="L1004" s="44" t="s">
        <v>2103</v>
      </c>
      <c r="M1004" s="44" t="s">
        <v>2104</v>
      </c>
    </row>
    <row r="1005" spans="1:13" ht="18.75" thickBot="1">
      <c r="A1005" s="146"/>
      <c r="B1005" s="71">
        <v>132</v>
      </c>
      <c r="C1005" s="44" t="s">
        <v>2333</v>
      </c>
      <c r="D1005" s="44"/>
      <c r="E1005" s="44"/>
      <c r="F1005" s="148"/>
      <c r="G1005" s="71" t="s">
        <v>23</v>
      </c>
      <c r="H1005" s="75"/>
      <c r="I1005" s="44"/>
      <c r="J1005" s="44" t="s">
        <v>1370</v>
      </c>
      <c r="K1005" s="75">
        <f t="shared" si="21"/>
        <v>0</v>
      </c>
      <c r="L1005" s="44" t="s">
        <v>2334</v>
      </c>
      <c r="M1005" s="44" t="s">
        <v>2335</v>
      </c>
    </row>
    <row r="1006" spans="1:13" ht="18.75" thickBot="1">
      <c r="A1006" s="146"/>
      <c r="B1006" s="71">
        <v>1888</v>
      </c>
      <c r="C1006" s="44" t="s">
        <v>1911</v>
      </c>
      <c r="D1006" s="44"/>
      <c r="E1006" s="44"/>
      <c r="F1006" s="148"/>
      <c r="G1006" s="71" t="s">
        <v>23</v>
      </c>
      <c r="H1006" s="75"/>
      <c r="I1006" s="44"/>
      <c r="J1006" s="44" t="s">
        <v>1370</v>
      </c>
      <c r="K1006" s="75">
        <f t="shared" si="21"/>
        <v>0</v>
      </c>
      <c r="L1006" s="44" t="s">
        <v>1912</v>
      </c>
      <c r="M1006" s="44" t="s">
        <v>1913</v>
      </c>
    </row>
    <row r="1007" spans="1:13" ht="18.75" thickBot="1">
      <c r="A1007" s="146"/>
      <c r="B1007" s="71">
        <v>1055</v>
      </c>
      <c r="C1007" s="44" t="s">
        <v>1914</v>
      </c>
      <c r="D1007" s="44"/>
      <c r="E1007" s="44"/>
      <c r="F1007" s="148"/>
      <c r="G1007" s="71" t="s">
        <v>23</v>
      </c>
      <c r="H1007" s="75"/>
      <c r="I1007" s="44"/>
      <c r="J1007" s="44" t="s">
        <v>1370</v>
      </c>
      <c r="K1007" s="75">
        <f t="shared" si="21"/>
        <v>0</v>
      </c>
      <c r="L1007" s="44" t="s">
        <v>1915</v>
      </c>
      <c r="M1007" s="44" t="s">
        <v>1916</v>
      </c>
    </row>
    <row r="1008" spans="1:13" ht="18.75" thickBot="1">
      <c r="A1008" s="146"/>
      <c r="B1008" s="71">
        <v>1246</v>
      </c>
      <c r="C1008" s="44" t="s">
        <v>1917</v>
      </c>
      <c r="D1008" s="44"/>
      <c r="E1008" s="44"/>
      <c r="F1008" s="148"/>
      <c r="G1008" s="71" t="s">
        <v>27</v>
      </c>
      <c r="H1008" s="75"/>
      <c r="I1008" s="44"/>
      <c r="J1008" s="44" t="s">
        <v>1370</v>
      </c>
      <c r="K1008" s="75">
        <f t="shared" si="21"/>
        <v>0</v>
      </c>
      <c r="L1008" s="44" t="s">
        <v>1918</v>
      </c>
      <c r="M1008" s="44" t="s">
        <v>1919</v>
      </c>
    </row>
    <row r="1009" spans="1:13" ht="18.75" thickBot="1">
      <c r="A1009" s="146"/>
      <c r="B1009" s="71">
        <v>2961</v>
      </c>
      <c r="C1009" s="44" t="s">
        <v>1920</v>
      </c>
      <c r="D1009" s="44"/>
      <c r="E1009" s="44"/>
      <c r="F1009" s="148"/>
      <c r="G1009" s="71" t="s">
        <v>23</v>
      </c>
      <c r="H1009" s="75"/>
      <c r="I1009" s="44"/>
      <c r="J1009" s="44" t="s">
        <v>1370</v>
      </c>
      <c r="K1009" s="75">
        <f t="shared" si="21"/>
        <v>0</v>
      </c>
      <c r="L1009" s="44" t="s">
        <v>1921</v>
      </c>
      <c r="M1009" s="44" t="s">
        <v>1922</v>
      </c>
    </row>
    <row r="1010" spans="1:13" ht="18.75" thickBot="1">
      <c r="A1010" s="146"/>
      <c r="B1010" s="71">
        <v>1165</v>
      </c>
      <c r="C1010" s="44" t="s">
        <v>1923</v>
      </c>
      <c r="D1010" s="44"/>
      <c r="E1010" s="44"/>
      <c r="F1010" s="148"/>
      <c r="G1010" s="71" t="s">
        <v>23</v>
      </c>
      <c r="H1010" s="75"/>
      <c r="I1010" s="44"/>
      <c r="J1010" s="44" t="s">
        <v>1370</v>
      </c>
      <c r="K1010" s="75">
        <f t="shared" si="21"/>
        <v>0</v>
      </c>
      <c r="L1010" s="44" t="s">
        <v>1924</v>
      </c>
      <c r="M1010" s="44" t="s">
        <v>1925</v>
      </c>
    </row>
    <row r="1011" spans="1:13" ht="18.75" thickBot="1">
      <c r="A1011" s="146"/>
      <c r="B1011" s="71">
        <v>148</v>
      </c>
      <c r="C1011" s="44" t="s">
        <v>2336</v>
      </c>
      <c r="D1011" s="44"/>
      <c r="E1011" s="44"/>
      <c r="F1011" s="148"/>
      <c r="G1011" s="71" t="s">
        <v>23</v>
      </c>
      <c r="H1011" s="75"/>
      <c r="I1011" s="44"/>
      <c r="J1011" s="44" t="s">
        <v>1370</v>
      </c>
      <c r="K1011" s="75">
        <f t="shared" si="21"/>
        <v>0</v>
      </c>
      <c r="L1011" s="44" t="s">
        <v>2337</v>
      </c>
      <c r="M1011" s="44" t="s">
        <v>2338</v>
      </c>
    </row>
    <row r="1012" spans="1:13" ht="18.75" thickBot="1">
      <c r="A1012" s="146"/>
      <c r="B1012" s="71">
        <v>2738</v>
      </c>
      <c r="C1012" s="44" t="s">
        <v>1926</v>
      </c>
      <c r="D1012" s="44"/>
      <c r="E1012" s="44"/>
      <c r="F1012" s="148"/>
      <c r="G1012" s="71" t="s">
        <v>23</v>
      </c>
      <c r="H1012" s="75"/>
      <c r="I1012" s="44"/>
      <c r="J1012" s="44" t="s">
        <v>574</v>
      </c>
      <c r="K1012" s="75">
        <f t="shared" si="21"/>
        <v>0</v>
      </c>
      <c r="L1012" s="44" t="s">
        <v>1927</v>
      </c>
      <c r="M1012" s="44" t="s">
        <v>1928</v>
      </c>
    </row>
    <row r="1013" spans="1:13" ht="18.75" thickBot="1">
      <c r="A1013" s="146"/>
      <c r="B1013" s="71">
        <v>349</v>
      </c>
      <c r="C1013" s="44" t="s">
        <v>2339</v>
      </c>
      <c r="D1013" s="44"/>
      <c r="E1013" s="44"/>
      <c r="F1013" s="148"/>
      <c r="G1013" s="71" t="s">
        <v>23</v>
      </c>
      <c r="H1013" s="75"/>
      <c r="I1013" s="44"/>
      <c r="J1013" s="44" t="s">
        <v>1370</v>
      </c>
      <c r="K1013" s="75">
        <f t="shared" si="21"/>
        <v>0</v>
      </c>
      <c r="L1013" s="44" t="s">
        <v>2340</v>
      </c>
      <c r="M1013" s="44" t="s">
        <v>2341</v>
      </c>
    </row>
    <row r="1014" spans="1:13" ht="18.75" thickBot="1">
      <c r="A1014" s="146"/>
      <c r="B1014" s="48"/>
      <c r="C1014" s="49" t="s">
        <v>1929</v>
      </c>
      <c r="D1014" s="49"/>
      <c r="E1014" s="49"/>
      <c r="F1014" s="149"/>
      <c r="G1014" s="48"/>
      <c r="H1014" s="63"/>
      <c r="I1014" s="49"/>
      <c r="J1014" s="49"/>
      <c r="K1014" s="75">
        <f t="shared" ref="K1014:K1023" si="22">IF(I1014&lt;&gt;0,A1014*I1014,A1014*H1014)</f>
        <v>0</v>
      </c>
      <c r="L1014" s="109"/>
      <c r="M1014" s="109"/>
    </row>
    <row r="1015" spans="1:13" ht="18.75" thickBot="1">
      <c r="A1015" s="146"/>
      <c r="B1015" s="71">
        <v>308</v>
      </c>
      <c r="C1015" s="44" t="s">
        <v>1930</v>
      </c>
      <c r="D1015" s="44"/>
      <c r="E1015" s="44"/>
      <c r="F1015" s="148"/>
      <c r="G1015" s="71" t="s">
        <v>23</v>
      </c>
      <c r="H1015" s="75"/>
      <c r="I1015" s="44"/>
      <c r="J1015" s="44" t="s">
        <v>1370</v>
      </c>
      <c r="K1015" s="75">
        <f t="shared" si="22"/>
        <v>0</v>
      </c>
      <c r="L1015" s="44" t="s">
        <v>1931</v>
      </c>
      <c r="M1015" s="44" t="s">
        <v>1932</v>
      </c>
    </row>
    <row r="1016" spans="1:13" ht="18.75" thickBot="1">
      <c r="A1016" s="146"/>
      <c r="B1016" s="71">
        <v>385</v>
      </c>
      <c r="C1016" s="44" t="s">
        <v>1933</v>
      </c>
      <c r="D1016" s="44"/>
      <c r="E1016" s="44"/>
      <c r="F1016" s="148"/>
      <c r="G1016" s="71" t="s">
        <v>23</v>
      </c>
      <c r="H1016" s="75"/>
      <c r="I1016" s="44"/>
      <c r="J1016" s="44" t="s">
        <v>1370</v>
      </c>
      <c r="K1016" s="75">
        <f t="shared" si="22"/>
        <v>0</v>
      </c>
      <c r="L1016" s="44" t="s">
        <v>1934</v>
      </c>
      <c r="M1016" s="44" t="s">
        <v>1935</v>
      </c>
    </row>
    <row r="1017" spans="1:13" ht="18.75" thickBot="1">
      <c r="A1017" s="146"/>
      <c r="B1017" s="71">
        <v>404</v>
      </c>
      <c r="C1017" s="44" t="s">
        <v>1936</v>
      </c>
      <c r="D1017" s="44"/>
      <c r="E1017" s="44"/>
      <c r="F1017" s="148"/>
      <c r="G1017" s="71" t="s">
        <v>23</v>
      </c>
      <c r="H1017" s="75"/>
      <c r="I1017" s="44"/>
      <c r="J1017" s="44" t="s">
        <v>1370</v>
      </c>
      <c r="K1017" s="75">
        <f t="shared" si="22"/>
        <v>0</v>
      </c>
      <c r="L1017" s="44" t="s">
        <v>1937</v>
      </c>
      <c r="M1017" s="44" t="s">
        <v>1938</v>
      </c>
    </row>
    <row r="1018" spans="1:13" ht="18.75" thickBot="1">
      <c r="A1018" s="146"/>
      <c r="B1018" s="71">
        <v>715</v>
      </c>
      <c r="C1018" s="44" t="s">
        <v>2342</v>
      </c>
      <c r="D1018" s="44"/>
      <c r="E1018" s="44"/>
      <c r="F1018" s="148"/>
      <c r="G1018" s="71" t="s">
        <v>23</v>
      </c>
      <c r="H1018" s="75"/>
      <c r="I1018" s="44"/>
      <c r="J1018" s="44" t="s">
        <v>1370</v>
      </c>
      <c r="K1018" s="75">
        <f t="shared" si="22"/>
        <v>0</v>
      </c>
      <c r="L1018" s="44" t="s">
        <v>2343</v>
      </c>
      <c r="M1018" s="44" t="s">
        <v>2344</v>
      </c>
    </row>
    <row r="1019" spans="1:13" ht="18.75" thickBot="1">
      <c r="A1019" s="146"/>
      <c r="B1019" s="71">
        <v>1265</v>
      </c>
      <c r="C1019" s="44" t="s">
        <v>1939</v>
      </c>
      <c r="D1019" s="44"/>
      <c r="E1019" s="44"/>
      <c r="F1019" s="148"/>
      <c r="G1019" s="71" t="s">
        <v>23</v>
      </c>
      <c r="H1019" s="75"/>
      <c r="I1019" s="44"/>
      <c r="J1019" s="44" t="s">
        <v>1370</v>
      </c>
      <c r="K1019" s="75">
        <f t="shared" si="22"/>
        <v>0</v>
      </c>
      <c r="L1019" s="44" t="s">
        <v>1940</v>
      </c>
      <c r="M1019" s="44" t="s">
        <v>1941</v>
      </c>
    </row>
    <row r="1020" spans="1:13" ht="18.75" thickBot="1">
      <c r="A1020" s="146"/>
      <c r="B1020" s="71">
        <v>621</v>
      </c>
      <c r="C1020" s="44" t="s">
        <v>1942</v>
      </c>
      <c r="D1020" s="44"/>
      <c r="E1020" s="44"/>
      <c r="F1020" s="148"/>
      <c r="G1020" s="71" t="s">
        <v>23</v>
      </c>
      <c r="H1020" s="75"/>
      <c r="I1020" s="44"/>
      <c r="J1020" s="44" t="s">
        <v>1370</v>
      </c>
      <c r="K1020" s="75">
        <f t="shared" si="22"/>
        <v>0</v>
      </c>
      <c r="L1020" s="44" t="s">
        <v>1943</v>
      </c>
      <c r="M1020" s="44" t="s">
        <v>1944</v>
      </c>
    </row>
    <row r="1021" spans="1:13" ht="18.75" thickBot="1">
      <c r="A1021" s="146"/>
      <c r="B1021" s="71">
        <v>1163</v>
      </c>
      <c r="C1021" s="44" t="s">
        <v>1945</v>
      </c>
      <c r="D1021" s="44"/>
      <c r="E1021" s="44"/>
      <c r="F1021" s="148"/>
      <c r="G1021" s="71" t="s">
        <v>23</v>
      </c>
      <c r="H1021" s="75"/>
      <c r="I1021" s="44"/>
      <c r="J1021" s="44" t="s">
        <v>1370</v>
      </c>
      <c r="K1021" s="75">
        <f t="shared" si="22"/>
        <v>0</v>
      </c>
      <c r="L1021" s="44" t="s">
        <v>1946</v>
      </c>
      <c r="M1021" s="44" t="s">
        <v>1947</v>
      </c>
    </row>
    <row r="1022" spans="1:13" ht="18.75" thickBot="1">
      <c r="A1022" s="146"/>
      <c r="B1022" s="71">
        <v>266</v>
      </c>
      <c r="C1022" s="44" t="s">
        <v>1948</v>
      </c>
      <c r="D1022" s="44"/>
      <c r="E1022" s="44"/>
      <c r="F1022" s="148"/>
      <c r="G1022" s="71" t="s">
        <v>23</v>
      </c>
      <c r="H1022" s="75"/>
      <c r="I1022" s="44"/>
      <c r="J1022" s="44" t="s">
        <v>1370</v>
      </c>
      <c r="K1022" s="75">
        <f t="shared" si="22"/>
        <v>0</v>
      </c>
      <c r="L1022" s="44" t="s">
        <v>1949</v>
      </c>
      <c r="M1022" s="44" t="s">
        <v>1950</v>
      </c>
    </row>
    <row r="1023" spans="1:13" ht="18.75" thickBot="1">
      <c r="A1023" s="146"/>
      <c r="B1023" s="71">
        <v>308</v>
      </c>
      <c r="C1023" s="44" t="s">
        <v>2345</v>
      </c>
      <c r="D1023" s="44"/>
      <c r="E1023" s="44"/>
      <c r="F1023" s="148"/>
      <c r="G1023" s="71" t="s">
        <v>23</v>
      </c>
      <c r="H1023" s="75"/>
      <c r="I1023" s="44"/>
      <c r="J1023" s="44" t="s">
        <v>1370</v>
      </c>
      <c r="K1023" s="75">
        <f t="shared" si="22"/>
        <v>0</v>
      </c>
      <c r="L1023" s="44" t="s">
        <v>2346</v>
      </c>
      <c r="M1023" s="44" t="s">
        <v>2347</v>
      </c>
    </row>
    <row r="1024" spans="1:13">
      <c r="A1024" s="1">
        <f>SUM(A55:A1023)</f>
        <v>0</v>
      </c>
      <c r="K1024" s="177">
        <f>SUM(K55:K1023)</f>
        <v>0</v>
      </c>
    </row>
    <row r="1025" spans="1:1">
      <c r="A1025" s="1"/>
    </row>
    <row r="1026" spans="1:1">
      <c r="A1026" s="1"/>
    </row>
    <row r="1027" spans="1:1">
      <c r="A1027" s="1"/>
    </row>
    <row r="1028" spans="1:1">
      <c r="A1028" s="1"/>
    </row>
    <row r="1029" spans="1:1">
      <c r="A1029" s="1"/>
    </row>
    <row r="1030" spans="1:1">
      <c r="A1030" s="1"/>
    </row>
    <row r="1031" spans="1:1">
      <c r="A1031" s="1"/>
    </row>
    <row r="1032" spans="1:1">
      <c r="A1032" s="1"/>
    </row>
    <row r="1033" spans="1:1">
      <c r="A1033" s="1"/>
    </row>
    <row r="1034" spans="1:1">
      <c r="A1034" s="1"/>
    </row>
    <row r="1035" spans="1:1">
      <c r="A1035" s="1"/>
    </row>
    <row r="1036" spans="1:1">
      <c r="A1036" s="1"/>
    </row>
    <row r="1037" spans="1:1">
      <c r="A1037" s="1"/>
    </row>
    <row r="1038" spans="1:1">
      <c r="A1038" s="1"/>
    </row>
    <row r="1039" spans="1:1">
      <c r="A1039" s="1"/>
    </row>
    <row r="1040" spans="1:1">
      <c r="A1040" s="1"/>
    </row>
    <row r="1041" spans="1:1">
      <c r="A1041" s="1"/>
    </row>
    <row r="1042" spans="1:1">
      <c r="A1042" s="1"/>
    </row>
    <row r="1043" spans="1:1">
      <c r="A1043" s="1"/>
    </row>
    <row r="1044" spans="1:1">
      <c r="A1044" s="1"/>
    </row>
    <row r="1045" spans="1:1">
      <c r="A1045" s="1"/>
    </row>
    <row r="1046" spans="1:1">
      <c r="A1046" s="1"/>
    </row>
    <row r="1047" spans="1:1">
      <c r="A1047" s="1"/>
    </row>
    <row r="1048" spans="1:1">
      <c r="A1048" s="1"/>
    </row>
    <row r="1049" spans="1:1">
      <c r="A1049" s="1"/>
    </row>
    <row r="1050" spans="1:1">
      <c r="A1050" s="1"/>
    </row>
    <row r="1051" spans="1:1">
      <c r="A1051" s="1"/>
    </row>
    <row r="1052" spans="1:1">
      <c r="A1052" s="1"/>
    </row>
    <row r="1053" spans="1:1">
      <c r="A1053" s="1"/>
    </row>
    <row r="1054" spans="1:1">
      <c r="A1054" s="1"/>
    </row>
    <row r="1055" spans="1:1">
      <c r="A1055" s="1"/>
    </row>
    <row r="1056" spans="1:1">
      <c r="A1056" s="1"/>
    </row>
    <row r="1057" spans="1:1">
      <c r="A1057" s="1"/>
    </row>
    <row r="1058" spans="1:1">
      <c r="A1058" s="1"/>
    </row>
    <row r="1059" spans="1:1">
      <c r="A1059" s="1"/>
    </row>
    <row r="1060" spans="1:1">
      <c r="A1060" s="1"/>
    </row>
    <row r="1061" spans="1:1">
      <c r="A1061" s="1"/>
    </row>
    <row r="1062" spans="1:1">
      <c r="A1062" s="1"/>
    </row>
    <row r="1063" spans="1:1">
      <c r="A1063" s="1"/>
    </row>
    <row r="1064" spans="1:1">
      <c r="A1064" s="1"/>
    </row>
    <row r="1065" spans="1:1">
      <c r="A1065" s="1"/>
    </row>
    <row r="1066" spans="1:1">
      <c r="A1066" s="1"/>
    </row>
    <row r="1067" spans="1:1">
      <c r="A1067" s="1"/>
    </row>
    <row r="1068" spans="1:1">
      <c r="A1068" s="1"/>
    </row>
    <row r="1069" spans="1:1">
      <c r="A1069" s="1"/>
    </row>
    <row r="1070" spans="1:1">
      <c r="A1070" s="1"/>
    </row>
    <row r="1071" spans="1:1">
      <c r="A1071" s="1"/>
    </row>
    <row r="1072" spans="1:1">
      <c r="A1072" s="1"/>
    </row>
    <row r="1073" spans="1:1">
      <c r="A1073" s="1"/>
    </row>
    <row r="1074" spans="1:1">
      <c r="A1074" s="1"/>
    </row>
    <row r="1075" spans="1:1">
      <c r="A1075" s="1"/>
    </row>
    <row r="1076" spans="1:1">
      <c r="A1076" s="1"/>
    </row>
    <row r="1077" spans="1:1">
      <c r="A1077" s="1"/>
    </row>
    <row r="1078" spans="1:1">
      <c r="A1078" s="1"/>
    </row>
    <row r="1079" spans="1:1">
      <c r="A1079" s="1"/>
    </row>
    <row r="1080" spans="1:1">
      <c r="A1080" s="1"/>
    </row>
    <row r="1081" spans="1:1">
      <c r="A1081" s="1"/>
    </row>
    <row r="1082" spans="1:1">
      <c r="A1082" s="1"/>
    </row>
    <row r="1083" spans="1:1">
      <c r="A1083" s="1"/>
    </row>
    <row r="1084" spans="1:1">
      <c r="A1084" s="1"/>
    </row>
    <row r="1085" spans="1:1">
      <c r="A1085" s="1"/>
    </row>
    <row r="1086" spans="1:1">
      <c r="A1086" s="1"/>
    </row>
    <row r="1087" spans="1:1">
      <c r="A1087" s="1"/>
    </row>
    <row r="1088" spans="1:1">
      <c r="A1088" s="1"/>
    </row>
    <row r="1089" spans="1:1">
      <c r="A1089" s="1"/>
    </row>
    <row r="1090" spans="1:1">
      <c r="A1090" s="1"/>
    </row>
    <row r="1091" spans="1:1">
      <c r="A1091" s="1"/>
    </row>
    <row r="1092" spans="1:1">
      <c r="A1092" s="1"/>
    </row>
    <row r="1093" spans="1:1">
      <c r="A1093" s="1"/>
    </row>
    <row r="1094" spans="1:1">
      <c r="A1094" s="1"/>
    </row>
    <row r="1095" spans="1:1">
      <c r="A1095" s="1"/>
    </row>
    <row r="1096" spans="1:1">
      <c r="A1096" s="1"/>
    </row>
    <row r="1097" spans="1:1">
      <c r="A1097" s="1"/>
    </row>
    <row r="1098" spans="1:1">
      <c r="A1098" s="1"/>
    </row>
    <row r="1099" spans="1:1">
      <c r="A1099" s="1"/>
    </row>
    <row r="1100" spans="1:1">
      <c r="A1100" s="1"/>
    </row>
    <row r="1101" spans="1:1">
      <c r="A1101" s="1"/>
    </row>
    <row r="1102" spans="1:1">
      <c r="A1102" s="1"/>
    </row>
    <row r="1103" spans="1:1">
      <c r="A1103" s="1"/>
    </row>
    <row r="1104" spans="1:1">
      <c r="A1104" s="1"/>
    </row>
    <row r="1105" spans="1:1">
      <c r="A1105" s="1"/>
    </row>
    <row r="1106" spans="1:1">
      <c r="A1106" s="1"/>
    </row>
    <row r="1107" spans="1:1">
      <c r="A1107" s="1"/>
    </row>
    <row r="1108" spans="1:1">
      <c r="A1108" s="1"/>
    </row>
    <row r="1109" spans="1:1">
      <c r="A1109" s="1"/>
    </row>
    <row r="1110" spans="1:1">
      <c r="A1110" s="1"/>
    </row>
    <row r="1111" spans="1:1">
      <c r="A1111" s="1"/>
    </row>
    <row r="1112" spans="1:1">
      <c r="A1112" s="1"/>
    </row>
    <row r="1113" spans="1:1">
      <c r="A1113" s="1"/>
    </row>
    <row r="1114" spans="1:1">
      <c r="A1114" s="1"/>
    </row>
    <row r="1115" spans="1:1">
      <c r="A1115" s="1"/>
    </row>
    <row r="1116" spans="1:1">
      <c r="A1116" s="1"/>
    </row>
    <row r="1117" spans="1:1">
      <c r="A1117" s="1"/>
    </row>
    <row r="1118" spans="1:1">
      <c r="A1118" s="1"/>
    </row>
    <row r="1119" spans="1:1">
      <c r="A1119" s="1"/>
    </row>
    <row r="1120" spans="1:1">
      <c r="A1120" s="1"/>
    </row>
    <row r="1121" spans="1:1">
      <c r="A1121" s="1"/>
    </row>
    <row r="1122" spans="1:1">
      <c r="A1122" s="1"/>
    </row>
    <row r="1123" spans="1:1">
      <c r="A1123" s="1"/>
    </row>
    <row r="1124" spans="1:1">
      <c r="A1124" s="1"/>
    </row>
    <row r="1125" spans="1:1">
      <c r="A1125" s="1"/>
    </row>
    <row r="1126" spans="1:1">
      <c r="A1126" s="1"/>
    </row>
    <row r="1127" spans="1:1">
      <c r="A1127" s="1"/>
    </row>
    <row r="1128" spans="1:1">
      <c r="A1128" s="1"/>
    </row>
    <row r="1129" spans="1:1">
      <c r="A1129" s="1"/>
    </row>
    <row r="1130" spans="1:1">
      <c r="A1130" s="1"/>
    </row>
    <row r="1131" spans="1:1">
      <c r="A1131" s="1"/>
    </row>
    <row r="1132" spans="1:1">
      <c r="A1132" s="1"/>
    </row>
    <row r="1133" spans="1:1">
      <c r="A1133" s="1"/>
    </row>
    <row r="1134" spans="1:1">
      <c r="A1134" s="1"/>
    </row>
    <row r="1135" spans="1:1">
      <c r="A1135" s="1"/>
    </row>
    <row r="1136" spans="1:1">
      <c r="A1136" s="1"/>
    </row>
    <row r="1137" spans="1:1">
      <c r="A1137" s="1"/>
    </row>
    <row r="1138" spans="1:1">
      <c r="A1138" s="1"/>
    </row>
    <row r="1139" spans="1:1">
      <c r="A1139" s="1"/>
    </row>
    <row r="1140" spans="1:1">
      <c r="A1140" s="1"/>
    </row>
    <row r="1141" spans="1:1">
      <c r="A1141" s="1"/>
    </row>
    <row r="1142" spans="1:1">
      <c r="A1142" s="1"/>
    </row>
    <row r="1143" spans="1:1">
      <c r="A1143" s="1"/>
    </row>
    <row r="1144" spans="1:1">
      <c r="A1144" s="1"/>
    </row>
    <row r="1145" spans="1:1">
      <c r="A1145" s="1"/>
    </row>
    <row r="1146" spans="1:1">
      <c r="A1146" s="1"/>
    </row>
    <row r="1147" spans="1:1">
      <c r="A1147" s="1"/>
    </row>
    <row r="1148" spans="1:1">
      <c r="A1148" s="1"/>
    </row>
    <row r="1149" spans="1:1">
      <c r="A1149" s="1"/>
    </row>
    <row r="1150" spans="1:1">
      <c r="A1150" s="1"/>
    </row>
    <row r="1151" spans="1:1">
      <c r="A1151" s="1"/>
    </row>
    <row r="1152" spans="1:1">
      <c r="A1152" s="1"/>
    </row>
    <row r="1153" spans="1:1">
      <c r="A1153" s="1"/>
    </row>
    <row r="1154" spans="1:1">
      <c r="A1154" s="1"/>
    </row>
    <row r="1155" spans="1:1">
      <c r="A1155" s="1"/>
    </row>
    <row r="1156" spans="1:1">
      <c r="A1156" s="1"/>
    </row>
    <row r="1157" spans="1:1">
      <c r="A1157" s="1"/>
    </row>
    <row r="1158" spans="1:1">
      <c r="A1158" s="1"/>
    </row>
    <row r="1159" spans="1:1">
      <c r="A1159" s="1"/>
    </row>
    <row r="1160" spans="1:1">
      <c r="A1160" s="1"/>
    </row>
    <row r="1161" spans="1:1">
      <c r="A1161" s="1"/>
    </row>
    <row r="1162" spans="1:1">
      <c r="A1162" s="1"/>
    </row>
    <row r="1163" spans="1:1">
      <c r="A1163" s="1"/>
    </row>
    <row r="1164" spans="1:1">
      <c r="A1164" s="1"/>
    </row>
    <row r="1165" spans="1:1">
      <c r="A1165" s="1"/>
    </row>
    <row r="1166" spans="1:1">
      <c r="A1166" s="1"/>
    </row>
    <row r="1167" spans="1:1">
      <c r="A1167" s="1"/>
    </row>
    <row r="1168" spans="1:1">
      <c r="A1168" s="1"/>
    </row>
    <row r="1169" spans="1:1">
      <c r="A1169" s="1"/>
    </row>
    <row r="1170" spans="1:1">
      <c r="A1170" s="1"/>
    </row>
    <row r="1171" spans="1:1">
      <c r="A1171" s="1"/>
    </row>
    <row r="1172" spans="1:1">
      <c r="A1172" s="1"/>
    </row>
    <row r="1173" spans="1:1">
      <c r="A1173" s="1"/>
    </row>
    <row r="1174" spans="1:1">
      <c r="A1174" s="1"/>
    </row>
    <row r="1175" spans="1:1">
      <c r="A1175" s="1"/>
    </row>
    <row r="1176" spans="1:1">
      <c r="A1176" s="1"/>
    </row>
    <row r="1177" spans="1:1">
      <c r="A1177" s="1"/>
    </row>
    <row r="1178" spans="1:1">
      <c r="A1178" s="1"/>
    </row>
    <row r="1179" spans="1:1">
      <c r="A1179" s="1"/>
    </row>
    <row r="1180" spans="1:1">
      <c r="A1180" s="1"/>
    </row>
    <row r="1181" spans="1:1">
      <c r="A1181" s="1"/>
    </row>
    <row r="1182" spans="1:1">
      <c r="A1182" s="1"/>
    </row>
    <row r="1183" spans="1:1">
      <c r="A1183" s="1"/>
    </row>
    <row r="1184" spans="1:1">
      <c r="A1184" s="1"/>
    </row>
    <row r="1185" spans="1:1">
      <c r="A1185" s="1"/>
    </row>
    <row r="1186" spans="1:1">
      <c r="A1186" s="1"/>
    </row>
    <row r="1187" spans="1:1">
      <c r="A1187" s="1"/>
    </row>
    <row r="1188" spans="1:1">
      <c r="A1188" s="1"/>
    </row>
    <row r="1189" spans="1:1">
      <c r="A1189" s="1"/>
    </row>
    <row r="1190" spans="1:1">
      <c r="A1190" s="1"/>
    </row>
    <row r="1191" spans="1:1">
      <c r="A1191" s="1"/>
    </row>
    <row r="1192" spans="1:1">
      <c r="A1192" s="1"/>
    </row>
    <row r="1193" spans="1:1">
      <c r="A1193" s="1"/>
    </row>
    <row r="1194" spans="1:1">
      <c r="A1194" s="1"/>
    </row>
    <row r="1195" spans="1:1">
      <c r="A1195" s="1"/>
    </row>
    <row r="1196" spans="1:1">
      <c r="A1196" s="1"/>
    </row>
    <row r="1197" spans="1:1">
      <c r="A1197" s="1"/>
    </row>
    <row r="1198" spans="1:1">
      <c r="A1198" s="1"/>
    </row>
    <row r="1199" spans="1:1">
      <c r="A1199" s="1"/>
    </row>
    <row r="1200" spans="1:1">
      <c r="A1200" s="1"/>
    </row>
    <row r="1201" spans="1:1">
      <c r="A1201" s="1"/>
    </row>
    <row r="1202" spans="1:1">
      <c r="A1202" s="1"/>
    </row>
    <row r="1203" spans="1:1">
      <c r="A1203" s="1"/>
    </row>
    <row r="1204" spans="1:1">
      <c r="A1204" s="1"/>
    </row>
    <row r="1205" spans="1:1">
      <c r="A1205" s="1"/>
    </row>
    <row r="1206" spans="1:1">
      <c r="A1206" s="1"/>
    </row>
    <row r="1207" spans="1:1">
      <c r="A1207" s="1"/>
    </row>
    <row r="1208" spans="1:1">
      <c r="A1208" s="1"/>
    </row>
    <row r="1209" spans="1:1">
      <c r="A1209" s="1"/>
    </row>
    <row r="1210" spans="1:1">
      <c r="A1210" s="1"/>
    </row>
    <row r="1211" spans="1:1">
      <c r="A1211" s="1"/>
    </row>
    <row r="1212" spans="1:1">
      <c r="A1212" s="1"/>
    </row>
    <row r="1213" spans="1:1">
      <c r="A1213" s="1"/>
    </row>
    <row r="1214" spans="1:1">
      <c r="A1214" s="1"/>
    </row>
    <row r="1215" spans="1:1">
      <c r="A1215" s="1"/>
    </row>
    <row r="1216" spans="1:1">
      <c r="A1216" s="1"/>
    </row>
    <row r="1217" spans="1:1">
      <c r="A1217" s="1"/>
    </row>
    <row r="1218" spans="1:1">
      <c r="A1218" s="1"/>
    </row>
    <row r="1219" spans="1:1">
      <c r="A1219" s="1"/>
    </row>
    <row r="1220" spans="1:1">
      <c r="A1220" s="1"/>
    </row>
    <row r="1221" spans="1:1">
      <c r="A1221" s="1"/>
    </row>
    <row r="1222" spans="1:1">
      <c r="A1222" s="1"/>
    </row>
    <row r="1223" spans="1:1">
      <c r="A1223" s="1"/>
    </row>
    <row r="1224" spans="1:1">
      <c r="A1224" s="1"/>
    </row>
    <row r="1225" spans="1:1">
      <c r="A1225" s="1"/>
    </row>
    <row r="1226" spans="1:1">
      <c r="A1226" s="1"/>
    </row>
    <row r="1227" spans="1:1">
      <c r="A1227" s="1"/>
    </row>
    <row r="1228" spans="1:1">
      <c r="A1228" s="1"/>
    </row>
    <row r="1229" spans="1:1">
      <c r="A1229" s="1"/>
    </row>
    <row r="1230" spans="1:1">
      <c r="A1230" s="1"/>
    </row>
    <row r="1231" spans="1:1">
      <c r="A1231" s="1"/>
    </row>
    <row r="1232" spans="1:1">
      <c r="A1232" s="1"/>
    </row>
    <row r="1233" spans="1:1">
      <c r="A1233" s="1"/>
    </row>
    <row r="1234" spans="1:1">
      <c r="A1234" s="1"/>
    </row>
    <row r="1235" spans="1:1">
      <c r="A1235" s="1"/>
    </row>
    <row r="1236" spans="1:1">
      <c r="A1236" s="1"/>
    </row>
    <row r="1237" spans="1:1">
      <c r="A1237" s="1"/>
    </row>
    <row r="1238" spans="1:1">
      <c r="A1238" s="1"/>
    </row>
    <row r="1239" spans="1:1">
      <c r="A1239" s="1"/>
    </row>
    <row r="1240" spans="1:1">
      <c r="A1240" s="1"/>
    </row>
    <row r="1241" spans="1:1">
      <c r="A1241" s="1"/>
    </row>
    <row r="1242" spans="1:1">
      <c r="A1242" s="1"/>
    </row>
    <row r="1243" spans="1:1">
      <c r="A1243" s="1"/>
    </row>
    <row r="1244" spans="1:1">
      <c r="A1244" s="1"/>
    </row>
    <row r="1245" spans="1:1">
      <c r="A1245" s="1"/>
    </row>
    <row r="1246" spans="1:1">
      <c r="A1246" s="1"/>
    </row>
    <row r="1247" spans="1:1">
      <c r="A1247" s="1"/>
    </row>
    <row r="1248" spans="1:1">
      <c r="A1248" s="1"/>
    </row>
    <row r="1249" spans="1:1">
      <c r="A1249" s="1"/>
    </row>
    <row r="1250" spans="1:1">
      <c r="A1250" s="1"/>
    </row>
    <row r="1251" spans="1:1">
      <c r="A1251" s="1"/>
    </row>
    <row r="1252" spans="1:1">
      <c r="A1252" s="1"/>
    </row>
    <row r="1253" spans="1:1">
      <c r="A1253" s="1"/>
    </row>
    <row r="1254" spans="1:1">
      <c r="A1254" s="1"/>
    </row>
    <row r="1255" spans="1:1">
      <c r="A1255" s="1"/>
    </row>
    <row r="1256" spans="1:1">
      <c r="A1256" s="1"/>
    </row>
    <row r="1257" spans="1:1">
      <c r="A1257" s="1"/>
    </row>
    <row r="1258" spans="1:1">
      <c r="A1258" s="1"/>
    </row>
    <row r="1259" spans="1:1">
      <c r="A1259" s="1"/>
    </row>
    <row r="1260" spans="1:1">
      <c r="A1260" s="1"/>
    </row>
    <row r="1261" spans="1:1">
      <c r="A1261" s="1"/>
    </row>
    <row r="1262" spans="1:1">
      <c r="A1262" s="1"/>
    </row>
    <row r="1263" spans="1:1">
      <c r="A1263" s="1"/>
    </row>
    <row r="1264" spans="1:1">
      <c r="A1264" s="1"/>
    </row>
    <row r="1265" spans="1:1">
      <c r="A1265" s="1"/>
    </row>
    <row r="1266" spans="1:1">
      <c r="A1266" s="1"/>
    </row>
    <row r="1267" spans="1:1">
      <c r="A1267" s="1"/>
    </row>
    <row r="1268" spans="1:1">
      <c r="A1268" s="1"/>
    </row>
    <row r="1269" spans="1:1">
      <c r="A1269" s="1"/>
    </row>
    <row r="1270" spans="1:1">
      <c r="A1270" s="1"/>
    </row>
    <row r="1271" spans="1:1">
      <c r="A1271" s="1"/>
    </row>
    <row r="1272" spans="1:1">
      <c r="A1272" s="1"/>
    </row>
    <row r="1273" spans="1:1">
      <c r="A1273" s="1"/>
    </row>
    <row r="1274" spans="1:1">
      <c r="A1274" s="1"/>
    </row>
    <row r="1275" spans="1:1">
      <c r="A1275" s="1"/>
    </row>
    <row r="1276" spans="1:1">
      <c r="A1276" s="1"/>
    </row>
    <row r="1277" spans="1:1">
      <c r="A1277" s="1"/>
    </row>
    <row r="1278" spans="1:1">
      <c r="A1278" s="1"/>
    </row>
    <row r="1279" spans="1:1">
      <c r="A1279" s="1"/>
    </row>
    <row r="1280" spans="1:1">
      <c r="A1280" s="1"/>
    </row>
    <row r="1281" spans="1:1">
      <c r="A1281" s="1"/>
    </row>
    <row r="1282" spans="1:1">
      <c r="A1282" s="1"/>
    </row>
    <row r="1283" spans="1:1">
      <c r="A1283" s="1"/>
    </row>
    <row r="1284" spans="1:1">
      <c r="A1284" s="1"/>
    </row>
    <row r="1285" spans="1:1">
      <c r="A1285" s="1"/>
    </row>
    <row r="1286" spans="1:1">
      <c r="A1286" s="1"/>
    </row>
    <row r="1287" spans="1:1">
      <c r="A1287" s="1"/>
    </row>
    <row r="1288" spans="1:1">
      <c r="A1288" s="1"/>
    </row>
    <row r="1289" spans="1:1">
      <c r="A1289" s="1"/>
    </row>
    <row r="1290" spans="1:1">
      <c r="A1290" s="1"/>
    </row>
    <row r="1291" spans="1:1">
      <c r="A1291" s="1"/>
    </row>
    <row r="1292" spans="1:1">
      <c r="A1292" s="1"/>
    </row>
    <row r="1293" spans="1:1">
      <c r="A1293" s="1"/>
    </row>
    <row r="1294" spans="1:1">
      <c r="A1294" s="1"/>
    </row>
    <row r="1295" spans="1:1">
      <c r="A1295" s="1"/>
    </row>
    <row r="1296" spans="1:1">
      <c r="A1296" s="1"/>
    </row>
    <row r="1297" spans="1:1">
      <c r="A1297" s="1"/>
    </row>
    <row r="1298" spans="1:1">
      <c r="A1298" s="1"/>
    </row>
    <row r="1299" spans="1:1">
      <c r="A1299" s="1"/>
    </row>
    <row r="1300" spans="1:1">
      <c r="A1300" s="1"/>
    </row>
    <row r="1301" spans="1:1">
      <c r="A1301" s="1"/>
    </row>
    <row r="1302" spans="1:1">
      <c r="A1302" s="1"/>
    </row>
    <row r="1303" spans="1:1">
      <c r="A1303" s="1"/>
    </row>
    <row r="1304" spans="1:1">
      <c r="A1304" s="1"/>
    </row>
    <row r="1305" spans="1:1">
      <c r="A1305" s="1"/>
    </row>
    <row r="1306" spans="1:1">
      <c r="A1306" s="1"/>
    </row>
    <row r="1307" spans="1:1">
      <c r="A1307" s="1"/>
    </row>
    <row r="1308" spans="1:1">
      <c r="A1308" s="1"/>
    </row>
    <row r="1309" spans="1:1">
      <c r="A1309" s="1"/>
    </row>
    <row r="1310" spans="1:1">
      <c r="A1310" s="1"/>
    </row>
    <row r="1311" spans="1:1">
      <c r="A1311" s="1"/>
    </row>
    <row r="1312" spans="1:1">
      <c r="A1312" s="1"/>
    </row>
    <row r="1313" spans="1:1">
      <c r="A1313" s="1"/>
    </row>
    <row r="1314" spans="1:1">
      <c r="A1314" s="1"/>
    </row>
    <row r="1315" spans="1:1">
      <c r="A1315" s="1"/>
    </row>
    <row r="1316" spans="1:1">
      <c r="A1316" s="1"/>
    </row>
    <row r="1317" spans="1:1">
      <c r="A1317" s="1"/>
    </row>
    <row r="1318" spans="1:1">
      <c r="A1318" s="1"/>
    </row>
    <row r="1319" spans="1:1">
      <c r="A1319" s="1"/>
    </row>
    <row r="1320" spans="1:1">
      <c r="A1320" s="1"/>
    </row>
    <row r="1321" spans="1:1">
      <c r="A1321" s="1"/>
    </row>
    <row r="1322" spans="1:1">
      <c r="A1322" s="1"/>
    </row>
    <row r="1323" spans="1:1">
      <c r="A1323" s="1"/>
    </row>
    <row r="1324" spans="1:1">
      <c r="A1324" s="1"/>
    </row>
    <row r="1325" spans="1:1">
      <c r="A1325" s="1"/>
    </row>
    <row r="1326" spans="1:1">
      <c r="A1326" s="1"/>
    </row>
    <row r="1327" spans="1:1">
      <c r="A1327" s="1"/>
    </row>
    <row r="1328" spans="1:1">
      <c r="A1328" s="1"/>
    </row>
    <row r="1329" spans="1:1">
      <c r="A1329" s="1"/>
    </row>
    <row r="1330" spans="1:1">
      <c r="A1330" s="1"/>
    </row>
    <row r="1331" spans="1:1">
      <c r="A1331" s="1"/>
    </row>
    <row r="1332" spans="1:1">
      <c r="A1332" s="1"/>
    </row>
    <row r="1333" spans="1:1">
      <c r="A1333" s="1"/>
    </row>
    <row r="1334" spans="1:1">
      <c r="A1334" s="1"/>
    </row>
    <row r="1335" spans="1:1">
      <c r="A1335" s="1"/>
    </row>
    <row r="1336" spans="1:1">
      <c r="A1336" s="1"/>
    </row>
    <row r="1337" spans="1:1">
      <c r="A1337" s="1"/>
    </row>
    <row r="1338" spans="1:1">
      <c r="A1338" s="1"/>
    </row>
    <row r="1339" spans="1:1">
      <c r="A1339" s="1"/>
    </row>
    <row r="1340" spans="1:1">
      <c r="A1340" s="1"/>
    </row>
    <row r="1341" spans="1:1">
      <c r="A1341" s="1"/>
    </row>
    <row r="1342" spans="1:1">
      <c r="A1342" s="1"/>
    </row>
    <row r="1343" spans="1:1">
      <c r="A1343" s="1"/>
    </row>
    <row r="1344" spans="1:1">
      <c r="A1344" s="1"/>
    </row>
    <row r="1345" spans="1:1">
      <c r="A1345" s="1"/>
    </row>
    <row r="1346" spans="1:1">
      <c r="A1346" s="1"/>
    </row>
    <row r="1347" spans="1:1">
      <c r="A1347" s="1"/>
    </row>
    <row r="1348" spans="1:1">
      <c r="A1348" s="1"/>
    </row>
    <row r="1349" spans="1:1">
      <c r="A1349" s="1"/>
    </row>
    <row r="1350" spans="1:1">
      <c r="A1350" s="1"/>
    </row>
    <row r="1351" spans="1:1">
      <c r="A1351" s="1"/>
    </row>
    <row r="1352" spans="1:1">
      <c r="A1352" s="1"/>
    </row>
    <row r="1353" spans="1:1">
      <c r="A1353" s="1"/>
    </row>
    <row r="1354" spans="1:1">
      <c r="A1354" s="1"/>
    </row>
    <row r="1355" spans="1:1">
      <c r="A1355" s="1"/>
    </row>
    <row r="1356" spans="1:1">
      <c r="A1356" s="1"/>
    </row>
    <row r="1357" spans="1:1">
      <c r="A1357" s="1"/>
    </row>
    <row r="1358" spans="1:1">
      <c r="A1358" s="1"/>
    </row>
    <row r="1359" spans="1:1">
      <c r="A1359" s="1"/>
    </row>
    <row r="1360" spans="1:1">
      <c r="A1360" s="1"/>
    </row>
    <row r="1361" spans="1:1">
      <c r="A1361" s="1"/>
    </row>
    <row r="1362" spans="1:1">
      <c r="A1362" s="1"/>
    </row>
    <row r="1363" spans="1:1">
      <c r="A1363" s="1"/>
    </row>
    <row r="1364" spans="1:1">
      <c r="A1364" s="1"/>
    </row>
    <row r="1365" spans="1:1">
      <c r="A1365" s="1"/>
    </row>
    <row r="1366" spans="1:1">
      <c r="A1366" s="1"/>
    </row>
    <row r="1367" spans="1:1">
      <c r="A1367" s="1"/>
    </row>
    <row r="1368" spans="1:1">
      <c r="A1368" s="1"/>
    </row>
    <row r="1369" spans="1:1">
      <c r="A1369" s="1"/>
    </row>
    <row r="1370" spans="1:1">
      <c r="A1370" s="1"/>
    </row>
    <row r="1371" spans="1:1">
      <c r="A1371" s="1"/>
    </row>
    <row r="1372" spans="1:1">
      <c r="A1372" s="1"/>
    </row>
    <row r="1373" spans="1:1">
      <c r="A1373" s="1"/>
    </row>
    <row r="1374" spans="1:1">
      <c r="A1374" s="1"/>
    </row>
    <row r="1375" spans="1:1">
      <c r="A1375" s="1"/>
    </row>
    <row r="1376" spans="1:1">
      <c r="A1376" s="1"/>
    </row>
    <row r="1377" spans="1:1">
      <c r="A1377" s="1"/>
    </row>
    <row r="1378" spans="1:1">
      <c r="A1378" s="1"/>
    </row>
    <row r="1379" spans="1:1">
      <c r="A1379" s="1"/>
    </row>
    <row r="1380" spans="1:1">
      <c r="A1380" s="1"/>
    </row>
    <row r="1381" spans="1:1">
      <c r="A1381" s="1"/>
    </row>
    <row r="1382" spans="1:1">
      <c r="A1382" s="1"/>
    </row>
    <row r="1383" spans="1:1">
      <c r="A1383" s="1"/>
    </row>
    <row r="1384" spans="1:1">
      <c r="A1384" s="1"/>
    </row>
    <row r="1385" spans="1:1">
      <c r="A1385" s="1"/>
    </row>
    <row r="1386" spans="1:1">
      <c r="A1386" s="1"/>
    </row>
    <row r="1387" spans="1:1">
      <c r="A1387" s="1"/>
    </row>
    <row r="1388" spans="1:1">
      <c r="A1388" s="1"/>
    </row>
    <row r="1389" spans="1:1">
      <c r="A1389" s="1"/>
    </row>
    <row r="1390" spans="1:1">
      <c r="A1390" s="1"/>
    </row>
    <row r="1391" spans="1:1">
      <c r="A1391" s="1"/>
    </row>
    <row r="1392" spans="1:1">
      <c r="A1392" s="1"/>
    </row>
    <row r="1393" spans="1:1">
      <c r="A1393" s="1"/>
    </row>
    <row r="1394" spans="1:1">
      <c r="A1394" s="1"/>
    </row>
    <row r="1395" spans="1:1">
      <c r="A1395" s="1"/>
    </row>
    <row r="1396" spans="1:1">
      <c r="A1396" s="1"/>
    </row>
    <row r="1397" spans="1:1">
      <c r="A1397" s="1"/>
    </row>
    <row r="1398" spans="1:1">
      <c r="A1398" s="1"/>
    </row>
    <row r="1399" spans="1:1">
      <c r="A1399" s="1"/>
    </row>
    <row r="1400" spans="1:1">
      <c r="A1400" s="1"/>
    </row>
    <row r="1401" spans="1:1">
      <c r="A1401" s="1"/>
    </row>
    <row r="1402" spans="1:1">
      <c r="A1402" s="1"/>
    </row>
    <row r="1403" spans="1:1">
      <c r="A1403" s="1"/>
    </row>
    <row r="1404" spans="1:1">
      <c r="A1404" s="1"/>
    </row>
    <row r="1405" spans="1:1">
      <c r="A1405" s="1"/>
    </row>
    <row r="1406" spans="1:1">
      <c r="A1406" s="1"/>
    </row>
    <row r="1407" spans="1:1">
      <c r="A1407" s="1"/>
    </row>
    <row r="1408" spans="1:1">
      <c r="A1408" s="1"/>
    </row>
    <row r="1409" spans="1:1">
      <c r="A1409" s="1"/>
    </row>
    <row r="1410" spans="1:1">
      <c r="A1410" s="1"/>
    </row>
    <row r="1411" spans="1:1">
      <c r="A1411" s="1"/>
    </row>
    <row r="1412" spans="1:1">
      <c r="A1412" s="1"/>
    </row>
    <row r="1413" spans="1:1">
      <c r="A1413" s="1"/>
    </row>
    <row r="1414" spans="1:1">
      <c r="A1414" s="1"/>
    </row>
    <row r="1415" spans="1:1">
      <c r="A1415" s="1"/>
    </row>
    <row r="1416" spans="1:1">
      <c r="A1416" s="1"/>
    </row>
    <row r="1417" spans="1:1">
      <c r="A1417" s="1"/>
    </row>
    <row r="1418" spans="1:1">
      <c r="A1418" s="1"/>
    </row>
    <row r="1419" spans="1:1">
      <c r="A1419" s="1"/>
    </row>
    <row r="1420" spans="1:1">
      <c r="A1420" s="1"/>
    </row>
    <row r="1421" spans="1:1">
      <c r="A1421" s="1"/>
    </row>
    <row r="1422" spans="1:1">
      <c r="A1422" s="1"/>
    </row>
    <row r="1423" spans="1:1">
      <c r="A1423" s="1"/>
    </row>
    <row r="1424" spans="1:1">
      <c r="A1424" s="1"/>
    </row>
    <row r="1425" spans="1:1">
      <c r="A1425" s="1"/>
    </row>
    <row r="1426" spans="1:1">
      <c r="A1426" s="1"/>
    </row>
    <row r="1427" spans="1:1">
      <c r="A1427" s="1"/>
    </row>
    <row r="1428" spans="1:1">
      <c r="A1428" s="1"/>
    </row>
    <row r="1429" spans="1:1">
      <c r="A1429" s="1"/>
    </row>
    <row r="1430" spans="1:1">
      <c r="A1430" s="1"/>
    </row>
    <row r="1431" spans="1:1">
      <c r="A1431" s="1"/>
    </row>
    <row r="1432" spans="1:1">
      <c r="A1432" s="1"/>
    </row>
    <row r="1433" spans="1:1">
      <c r="A1433" s="1"/>
    </row>
    <row r="1434" spans="1:1">
      <c r="A1434" s="1"/>
    </row>
    <row r="1435" spans="1:1">
      <c r="A1435" s="1"/>
    </row>
    <row r="1436" spans="1:1">
      <c r="A1436" s="1"/>
    </row>
    <row r="1437" spans="1:1">
      <c r="A1437" s="1"/>
    </row>
    <row r="1438" spans="1:1">
      <c r="A1438" s="1"/>
    </row>
    <row r="1439" spans="1:1">
      <c r="A1439" s="1"/>
    </row>
    <row r="1440" spans="1:1">
      <c r="A1440" s="1"/>
    </row>
    <row r="1441" spans="1:1">
      <c r="A1441" s="1"/>
    </row>
    <row r="1442" spans="1:1">
      <c r="A1442" s="1"/>
    </row>
    <row r="1443" spans="1:1">
      <c r="A1443" s="1"/>
    </row>
    <row r="1444" spans="1:1">
      <c r="A1444" s="1"/>
    </row>
    <row r="1445" spans="1:1">
      <c r="A1445" s="1"/>
    </row>
    <row r="1446" spans="1:1">
      <c r="A1446" s="1"/>
    </row>
    <row r="1447" spans="1:1">
      <c r="A1447" s="1"/>
    </row>
    <row r="1448" spans="1:1">
      <c r="A1448" s="1"/>
    </row>
    <row r="1449" spans="1:1">
      <c r="A1449" s="1"/>
    </row>
    <row r="1450" spans="1:1">
      <c r="A1450" s="1"/>
    </row>
    <row r="1451" spans="1:1">
      <c r="A1451" s="1"/>
    </row>
    <row r="1452" spans="1:1">
      <c r="A1452" s="1"/>
    </row>
    <row r="1453" spans="1:1">
      <c r="A1453" s="1"/>
    </row>
    <row r="1454" spans="1:1">
      <c r="A1454" s="1"/>
    </row>
    <row r="1455" spans="1:1">
      <c r="A1455" s="1"/>
    </row>
    <row r="1456" spans="1:1">
      <c r="A1456" s="1"/>
    </row>
    <row r="1457" spans="1:1">
      <c r="A1457" s="1"/>
    </row>
    <row r="1458" spans="1:1">
      <c r="A1458" s="1"/>
    </row>
    <row r="1459" spans="1:1">
      <c r="A1459" s="1"/>
    </row>
    <row r="1460" spans="1:1">
      <c r="A1460" s="1"/>
    </row>
    <row r="1461" spans="1:1">
      <c r="A1461" s="1"/>
    </row>
    <row r="1462" spans="1:1">
      <c r="A1462" s="1"/>
    </row>
    <row r="1463" spans="1:1">
      <c r="A1463" s="1"/>
    </row>
    <row r="1464" spans="1:1">
      <c r="A1464" s="1"/>
    </row>
    <row r="1465" spans="1:1">
      <c r="A1465" s="1"/>
    </row>
    <row r="1466" spans="1:1">
      <c r="A1466" s="1"/>
    </row>
    <row r="1467" spans="1:1">
      <c r="A1467" s="1"/>
    </row>
    <row r="1468" spans="1:1">
      <c r="A1468" s="1"/>
    </row>
    <row r="1469" spans="1:1">
      <c r="A1469" s="1"/>
    </row>
    <row r="1470" spans="1:1">
      <c r="A1470" s="1"/>
    </row>
    <row r="1471" spans="1:1">
      <c r="A1471" s="1"/>
    </row>
    <row r="1472" spans="1:1">
      <c r="A1472" s="1"/>
    </row>
    <row r="1473" spans="1:1">
      <c r="A1473" s="1"/>
    </row>
    <row r="1474" spans="1:1">
      <c r="A1474" s="1"/>
    </row>
    <row r="1475" spans="1:1">
      <c r="A1475" s="1"/>
    </row>
    <row r="1476" spans="1:1">
      <c r="A1476" s="1"/>
    </row>
    <row r="1477" spans="1:1">
      <c r="A1477" s="1"/>
    </row>
    <row r="1478" spans="1:1">
      <c r="A1478" s="1"/>
    </row>
    <row r="1479" spans="1:1">
      <c r="A1479" s="1"/>
    </row>
    <row r="1480" spans="1:1">
      <c r="A1480" s="1"/>
    </row>
    <row r="1481" spans="1:1">
      <c r="A1481" s="1"/>
    </row>
    <row r="1482" spans="1:1">
      <c r="A1482" s="1"/>
    </row>
    <row r="1483" spans="1:1">
      <c r="A1483" s="1"/>
    </row>
    <row r="1484" spans="1:1">
      <c r="A1484" s="1"/>
    </row>
    <row r="1485" spans="1:1">
      <c r="A1485" s="1"/>
    </row>
    <row r="1486" spans="1:1">
      <c r="A1486" s="1"/>
    </row>
    <row r="1487" spans="1:1">
      <c r="A1487" s="1"/>
    </row>
    <row r="1488" spans="1:1">
      <c r="A1488" s="1"/>
    </row>
    <row r="1489" spans="1:1">
      <c r="A1489" s="1"/>
    </row>
    <row r="1490" spans="1:1">
      <c r="A1490" s="1"/>
    </row>
    <row r="1491" spans="1:1">
      <c r="A1491" s="1"/>
    </row>
    <row r="1492" spans="1:1">
      <c r="A1492" s="1"/>
    </row>
    <row r="1493" spans="1:1">
      <c r="A1493" s="1"/>
    </row>
    <row r="1494" spans="1:1">
      <c r="A1494" s="1"/>
    </row>
    <row r="1495" spans="1:1">
      <c r="A1495" s="1"/>
    </row>
    <row r="1496" spans="1:1">
      <c r="A1496" s="1"/>
    </row>
    <row r="1497" spans="1:1">
      <c r="A1497" s="1"/>
    </row>
    <row r="1498" spans="1:1">
      <c r="A1498" s="1"/>
    </row>
    <row r="1499" spans="1:1">
      <c r="A1499" s="1"/>
    </row>
    <row r="1500" spans="1:1">
      <c r="A1500" s="1"/>
    </row>
    <row r="1501" spans="1:1">
      <c r="A1501" s="1"/>
    </row>
    <row r="1502" spans="1:1">
      <c r="A1502" s="1"/>
    </row>
    <row r="1503" spans="1:1">
      <c r="A1503" s="1"/>
    </row>
    <row r="1504" spans="1:1">
      <c r="A1504" s="1"/>
    </row>
    <row r="1505" spans="1:1">
      <c r="A1505" s="1"/>
    </row>
    <row r="1506" spans="1:1">
      <c r="A1506" s="1"/>
    </row>
    <row r="1507" spans="1:1">
      <c r="A1507" s="1"/>
    </row>
    <row r="1508" spans="1:1">
      <c r="A1508" s="1"/>
    </row>
    <row r="1509" spans="1:1">
      <c r="A1509" s="1"/>
    </row>
    <row r="1510" spans="1:1">
      <c r="A1510" s="1"/>
    </row>
    <row r="1511" spans="1:1">
      <c r="A1511" s="1"/>
    </row>
    <row r="1512" spans="1:1">
      <c r="A1512" s="1"/>
    </row>
    <row r="1513" spans="1:1">
      <c r="A1513" s="1"/>
    </row>
    <row r="1514" spans="1:1">
      <c r="A1514" s="1"/>
    </row>
    <row r="1515" spans="1:1">
      <c r="A1515" s="1"/>
    </row>
    <row r="1516" spans="1:1">
      <c r="A1516" s="1"/>
    </row>
    <row r="1517" spans="1:1">
      <c r="A1517" s="1"/>
    </row>
    <row r="1518" spans="1:1">
      <c r="A1518" s="1"/>
    </row>
    <row r="1519" spans="1:1">
      <c r="A1519" s="1"/>
    </row>
    <row r="1520" spans="1:1">
      <c r="A1520" s="1"/>
    </row>
    <row r="1521" spans="1:1">
      <c r="A1521" s="1"/>
    </row>
    <row r="1522" spans="1:1">
      <c r="A1522" s="1"/>
    </row>
    <row r="1523" spans="1:1">
      <c r="A1523" s="1"/>
    </row>
    <row r="1524" spans="1:1">
      <c r="A1524" s="1"/>
    </row>
    <row r="1525" spans="1:1">
      <c r="A1525" s="1"/>
    </row>
    <row r="1526" spans="1:1">
      <c r="A1526" s="1"/>
    </row>
    <row r="1527" spans="1:1">
      <c r="A1527" s="1"/>
    </row>
    <row r="1528" spans="1:1">
      <c r="A1528" s="1"/>
    </row>
    <row r="1529" spans="1:1">
      <c r="A1529" s="1"/>
    </row>
    <row r="1530" spans="1:1">
      <c r="A1530" s="1"/>
    </row>
    <row r="1531" spans="1:1">
      <c r="A1531" s="1"/>
    </row>
    <row r="1532" spans="1:1">
      <c r="A1532" s="1"/>
    </row>
    <row r="1533" spans="1:1">
      <c r="A1533" s="1"/>
    </row>
    <row r="1534" spans="1:1">
      <c r="A1534" s="1"/>
    </row>
    <row r="1535" spans="1:1">
      <c r="A1535" s="1"/>
    </row>
    <row r="1536" spans="1:1">
      <c r="A1536" s="1"/>
    </row>
    <row r="1537" spans="1:1">
      <c r="A1537" s="1"/>
    </row>
    <row r="1538" spans="1:1">
      <c r="A1538" s="1"/>
    </row>
    <row r="1539" spans="1:1">
      <c r="A1539" s="1"/>
    </row>
    <row r="1540" spans="1:1">
      <c r="A1540" s="1"/>
    </row>
    <row r="1541" spans="1:1">
      <c r="A1541" s="1"/>
    </row>
    <row r="1542" spans="1:1">
      <c r="A1542" s="1"/>
    </row>
    <row r="1543" spans="1:1">
      <c r="A1543" s="1"/>
    </row>
    <row r="1544" spans="1:1">
      <c r="A1544" s="1"/>
    </row>
    <row r="1545" spans="1:1">
      <c r="A1545" s="1"/>
    </row>
    <row r="1546" spans="1:1">
      <c r="A1546" s="1"/>
    </row>
    <row r="1547" spans="1:1">
      <c r="A1547" s="1"/>
    </row>
    <row r="1548" spans="1:1">
      <c r="A1548" s="1"/>
    </row>
    <row r="1549" spans="1:1">
      <c r="A1549" s="1"/>
    </row>
    <row r="1550" spans="1:1">
      <c r="A1550" s="1"/>
    </row>
    <row r="1551" spans="1:1">
      <c r="A1551" s="1"/>
    </row>
    <row r="1552" spans="1:1">
      <c r="A1552" s="1"/>
    </row>
    <row r="1553" spans="1:1">
      <c r="A1553" s="1"/>
    </row>
    <row r="1554" spans="1:1">
      <c r="A1554" s="1"/>
    </row>
    <row r="1555" spans="1:1">
      <c r="A1555" s="1"/>
    </row>
    <row r="1556" spans="1:1">
      <c r="A1556" s="1"/>
    </row>
    <row r="1557" spans="1:1">
      <c r="A1557" s="1"/>
    </row>
    <row r="1558" spans="1:1">
      <c r="A1558" s="1"/>
    </row>
    <row r="1559" spans="1:1">
      <c r="A1559" s="1"/>
    </row>
    <row r="1560" spans="1:1">
      <c r="A1560" s="1"/>
    </row>
    <row r="1561" spans="1:1">
      <c r="A1561" s="1"/>
    </row>
    <row r="1562" spans="1:1">
      <c r="A1562" s="1"/>
    </row>
    <row r="1563" spans="1:1">
      <c r="A1563" s="1"/>
    </row>
    <row r="1564" spans="1:1">
      <c r="A1564" s="1"/>
    </row>
    <row r="1565" spans="1:1">
      <c r="A1565" s="1"/>
    </row>
    <row r="1566" spans="1:1">
      <c r="A1566" s="1"/>
    </row>
    <row r="1567" spans="1:1">
      <c r="A1567" s="1"/>
    </row>
    <row r="1568" spans="1:1">
      <c r="A1568" s="1"/>
    </row>
    <row r="1569" spans="1:1">
      <c r="A1569" s="1"/>
    </row>
    <row r="1570" spans="1:1">
      <c r="A1570" s="1"/>
    </row>
    <row r="1571" spans="1:1">
      <c r="A1571" s="1"/>
    </row>
    <row r="1572" spans="1:1">
      <c r="A1572" s="1"/>
    </row>
    <row r="1573" spans="1:1">
      <c r="A1573" s="1"/>
    </row>
    <row r="1574" spans="1:1">
      <c r="A1574" s="1"/>
    </row>
    <row r="1575" spans="1:1">
      <c r="A1575" s="1"/>
    </row>
    <row r="1576" spans="1:1">
      <c r="A1576" s="1"/>
    </row>
    <row r="1577" spans="1:1">
      <c r="A1577" s="1"/>
    </row>
    <row r="1578" spans="1:1">
      <c r="A1578" s="1"/>
    </row>
    <row r="1579" spans="1:1">
      <c r="A1579" s="1"/>
    </row>
    <row r="1580" spans="1:1">
      <c r="A1580" s="1"/>
    </row>
    <row r="1581" spans="1:1">
      <c r="A1581" s="1"/>
    </row>
    <row r="1582" spans="1:1">
      <c r="A1582" s="1"/>
    </row>
    <row r="1583" spans="1:1">
      <c r="A1583" s="1"/>
    </row>
    <row r="1584" spans="1:1">
      <c r="A1584" s="1"/>
    </row>
    <row r="1585" spans="1:1">
      <c r="A1585" s="1"/>
    </row>
    <row r="1586" spans="1:1">
      <c r="A1586" s="1"/>
    </row>
    <row r="1587" spans="1:1">
      <c r="A1587" s="1"/>
    </row>
    <row r="1588" spans="1:1">
      <c r="A1588" s="1"/>
    </row>
    <row r="1589" spans="1:1">
      <c r="A1589" s="1"/>
    </row>
    <row r="1590" spans="1:1">
      <c r="A1590" s="1"/>
    </row>
    <row r="1591" spans="1:1">
      <c r="A1591" s="1"/>
    </row>
    <row r="1592" spans="1:1">
      <c r="A1592" s="1"/>
    </row>
    <row r="1593" spans="1:1">
      <c r="A1593" s="1"/>
    </row>
    <row r="1594" spans="1:1">
      <c r="A1594" s="1"/>
    </row>
    <row r="1595" spans="1:1">
      <c r="A1595" s="1"/>
    </row>
    <row r="1596" spans="1:1">
      <c r="A1596" s="1"/>
    </row>
    <row r="1597" spans="1:1">
      <c r="A1597" s="1"/>
    </row>
    <row r="1598" spans="1:1">
      <c r="A1598" s="1"/>
    </row>
    <row r="1599" spans="1:1">
      <c r="A1599" s="1"/>
    </row>
    <row r="1600" spans="1:1">
      <c r="A1600" s="1"/>
    </row>
    <row r="1601" spans="1:1">
      <c r="A1601" s="1"/>
    </row>
    <row r="1602" spans="1:1">
      <c r="A1602" s="1"/>
    </row>
    <row r="1603" spans="1:1">
      <c r="A1603" s="1"/>
    </row>
    <row r="1604" spans="1:1">
      <c r="A1604" s="1"/>
    </row>
    <row r="1605" spans="1:1">
      <c r="A1605" s="1"/>
    </row>
    <row r="1606" spans="1:1">
      <c r="A1606" s="1"/>
    </row>
    <row r="1607" spans="1:1">
      <c r="A1607" s="1"/>
    </row>
    <row r="1608" spans="1:1">
      <c r="A1608" s="1"/>
    </row>
    <row r="1609" spans="1:1">
      <c r="A1609" s="1"/>
    </row>
    <row r="1610" spans="1:1">
      <c r="A1610" s="1"/>
    </row>
    <row r="1611" spans="1:1">
      <c r="A1611" s="1"/>
    </row>
    <row r="1612" spans="1:1">
      <c r="A1612" s="1"/>
    </row>
    <row r="1613" spans="1:1">
      <c r="A1613" s="1"/>
    </row>
    <row r="1614" spans="1:1">
      <c r="A1614" s="1"/>
    </row>
    <row r="1615" spans="1:1">
      <c r="A1615" s="1"/>
    </row>
    <row r="1616" spans="1:1">
      <c r="A1616" s="1"/>
    </row>
    <row r="1617" spans="1:1">
      <c r="A1617" s="1"/>
    </row>
    <row r="1618" spans="1:1">
      <c r="A1618" s="1"/>
    </row>
    <row r="1619" spans="1:1">
      <c r="A1619" s="1"/>
    </row>
    <row r="1620" spans="1:1">
      <c r="A1620" s="1"/>
    </row>
    <row r="1621" spans="1:1">
      <c r="A1621" s="1"/>
    </row>
    <row r="1622" spans="1:1">
      <c r="A1622" s="1"/>
    </row>
    <row r="1623" spans="1:1">
      <c r="A1623" s="1"/>
    </row>
    <row r="1624" spans="1:1">
      <c r="A1624" s="1"/>
    </row>
    <row r="1625" spans="1:1">
      <c r="A1625" s="1"/>
    </row>
    <row r="1626" spans="1:1">
      <c r="A1626" s="1"/>
    </row>
    <row r="1627" spans="1:1">
      <c r="A1627" s="1"/>
    </row>
    <row r="1628" spans="1:1">
      <c r="A1628" s="1"/>
    </row>
    <row r="1629" spans="1:1">
      <c r="A1629" s="1"/>
    </row>
    <row r="1630" spans="1:1">
      <c r="A1630" s="1"/>
    </row>
    <row r="1631" spans="1:1">
      <c r="A1631" s="1"/>
    </row>
    <row r="1632" spans="1:1">
      <c r="A1632" s="1"/>
    </row>
    <row r="1633" spans="1:1">
      <c r="A1633" s="1"/>
    </row>
    <row r="1634" spans="1:1">
      <c r="A1634" s="1"/>
    </row>
    <row r="1635" spans="1:1">
      <c r="A1635" s="1"/>
    </row>
    <row r="1636" spans="1:1">
      <c r="A1636" s="1"/>
    </row>
    <row r="1637" spans="1:1">
      <c r="A1637" s="1"/>
    </row>
    <row r="1638" spans="1:1">
      <c r="A1638" s="1"/>
    </row>
    <row r="1639" spans="1:1">
      <c r="A1639" s="1"/>
    </row>
    <row r="1640" spans="1:1">
      <c r="A1640" s="1"/>
    </row>
    <row r="1641" spans="1:1">
      <c r="A1641" s="1"/>
    </row>
    <row r="1642" spans="1:1">
      <c r="A1642" s="1"/>
    </row>
    <row r="1643" spans="1:1">
      <c r="A1643" s="1"/>
    </row>
    <row r="1644" spans="1:1">
      <c r="A1644" s="1"/>
    </row>
    <row r="1645" spans="1:1">
      <c r="A1645" s="1"/>
    </row>
    <row r="1646" spans="1:1">
      <c r="A1646" s="1"/>
    </row>
    <row r="1647" spans="1:1">
      <c r="A1647" s="1"/>
    </row>
    <row r="1648" spans="1:1">
      <c r="A1648" s="1"/>
    </row>
    <row r="1649" spans="1:1">
      <c r="A1649" s="1"/>
    </row>
    <row r="1650" spans="1:1">
      <c r="A1650" s="1"/>
    </row>
    <row r="1651" spans="1:1">
      <c r="A1651" s="1"/>
    </row>
    <row r="1652" spans="1:1">
      <c r="A1652" s="1"/>
    </row>
    <row r="1653" spans="1:1">
      <c r="A1653" s="1"/>
    </row>
    <row r="1654" spans="1:1">
      <c r="A1654" s="1"/>
    </row>
    <row r="1655" spans="1:1">
      <c r="A1655" s="1"/>
    </row>
    <row r="1656" spans="1:1">
      <c r="A1656" s="1"/>
    </row>
    <row r="1657" spans="1:1">
      <c r="A1657" s="1"/>
    </row>
    <row r="1658" spans="1:1">
      <c r="A1658" s="1"/>
    </row>
    <row r="1659" spans="1:1">
      <c r="A1659" s="1"/>
    </row>
    <row r="1660" spans="1:1">
      <c r="A1660" s="1"/>
    </row>
    <row r="1661" spans="1:1">
      <c r="A1661" s="1"/>
    </row>
    <row r="1662" spans="1:1">
      <c r="A1662" s="1"/>
    </row>
    <row r="1663" spans="1:1">
      <c r="A1663" s="1"/>
    </row>
    <row r="1664" spans="1:1">
      <c r="A1664" s="1"/>
    </row>
    <row r="1665" spans="1:1">
      <c r="A1665" s="1"/>
    </row>
    <row r="1666" spans="1:1">
      <c r="A1666" s="1"/>
    </row>
    <row r="1667" spans="1:1">
      <c r="A1667" s="1"/>
    </row>
    <row r="1668" spans="1:1">
      <c r="A1668" s="1"/>
    </row>
    <row r="1669" spans="1:1">
      <c r="A1669" s="1"/>
    </row>
    <row r="1670" spans="1:1">
      <c r="A1670" s="1"/>
    </row>
    <row r="1671" spans="1:1">
      <c r="A1671" s="1"/>
    </row>
    <row r="1672" spans="1:1">
      <c r="A1672" s="1"/>
    </row>
    <row r="1673" spans="1:1">
      <c r="A1673" s="1"/>
    </row>
    <row r="1674" spans="1:1">
      <c r="A1674" s="1"/>
    </row>
    <row r="1675" spans="1:1">
      <c r="A1675" s="1"/>
    </row>
    <row r="1676" spans="1:1">
      <c r="A1676" s="1"/>
    </row>
    <row r="1677" spans="1:1">
      <c r="A1677" s="1"/>
    </row>
    <row r="1678" spans="1:1">
      <c r="A1678" s="1"/>
    </row>
    <row r="1679" spans="1:1">
      <c r="A1679" s="1"/>
    </row>
    <row r="1680" spans="1:1">
      <c r="A1680" s="1"/>
    </row>
    <row r="1681" spans="1:1">
      <c r="A1681" s="1"/>
    </row>
    <row r="1682" spans="1:1">
      <c r="A1682" s="1"/>
    </row>
    <row r="1683" spans="1:1">
      <c r="A1683" s="1"/>
    </row>
    <row r="1684" spans="1:1">
      <c r="A1684" s="1"/>
    </row>
    <row r="1685" spans="1:1">
      <c r="A1685" s="1"/>
    </row>
    <row r="1686" spans="1:1">
      <c r="A1686" s="1"/>
    </row>
    <row r="1687" spans="1:1">
      <c r="A1687" s="1"/>
    </row>
    <row r="1688" spans="1:1">
      <c r="A1688" s="1"/>
    </row>
    <row r="1689" spans="1:1">
      <c r="A1689" s="1"/>
    </row>
    <row r="1690" spans="1:1">
      <c r="A1690" s="1"/>
    </row>
    <row r="1691" spans="1:1">
      <c r="A1691" s="1"/>
    </row>
    <row r="1692" spans="1:1">
      <c r="A1692" s="1"/>
    </row>
    <row r="1693" spans="1:1">
      <c r="A1693" s="1"/>
    </row>
    <row r="1694" spans="1:1">
      <c r="A1694" s="1"/>
    </row>
    <row r="1695" spans="1:1">
      <c r="A1695" s="1"/>
    </row>
    <row r="1696" spans="1:1">
      <c r="A1696" s="1"/>
    </row>
    <row r="1697" spans="1:1">
      <c r="A1697" s="1"/>
    </row>
    <row r="1698" spans="1:1">
      <c r="A1698" s="1"/>
    </row>
    <row r="1699" spans="1:1">
      <c r="A1699" s="1"/>
    </row>
    <row r="1700" spans="1:1">
      <c r="A1700" s="1"/>
    </row>
    <row r="1701" spans="1:1">
      <c r="A1701" s="1"/>
    </row>
    <row r="1702" spans="1:1">
      <c r="A1702" s="1"/>
    </row>
    <row r="1703" spans="1:1">
      <c r="A1703" s="1"/>
    </row>
    <row r="1704" spans="1:1">
      <c r="A1704" s="1"/>
    </row>
    <row r="1705" spans="1:1">
      <c r="A1705" s="1"/>
    </row>
    <row r="1706" spans="1:1">
      <c r="A1706" s="1"/>
    </row>
    <row r="1707" spans="1:1">
      <c r="A1707" s="1"/>
    </row>
    <row r="1708" spans="1:1">
      <c r="A1708" s="1"/>
    </row>
    <row r="1709" spans="1:1">
      <c r="A1709" s="1"/>
    </row>
    <row r="1710" spans="1:1">
      <c r="A1710" s="1"/>
    </row>
    <row r="1711" spans="1:1">
      <c r="A1711" s="1"/>
    </row>
    <row r="1712" spans="1:1">
      <c r="A1712" s="1"/>
    </row>
    <row r="1713" spans="1:1">
      <c r="A1713" s="1"/>
    </row>
    <row r="1714" spans="1:1">
      <c r="A1714" s="1"/>
    </row>
    <row r="1715" spans="1:1">
      <c r="A1715" s="1"/>
    </row>
    <row r="1716" spans="1:1">
      <c r="A1716" s="1"/>
    </row>
    <row r="1717" spans="1:1">
      <c r="A1717" s="1"/>
    </row>
    <row r="1718" spans="1:1">
      <c r="A1718" s="1"/>
    </row>
    <row r="1719" spans="1:1">
      <c r="A1719" s="1"/>
    </row>
    <row r="1720" spans="1:1">
      <c r="A1720" s="1"/>
    </row>
    <row r="1721" spans="1:1">
      <c r="A1721" s="1"/>
    </row>
    <row r="1722" spans="1:1">
      <c r="A1722" s="1"/>
    </row>
    <row r="1723" spans="1:1">
      <c r="A1723" s="1"/>
    </row>
    <row r="1724" spans="1:1">
      <c r="A1724" s="1"/>
    </row>
    <row r="1725" spans="1:1">
      <c r="A1725" s="1"/>
    </row>
    <row r="1726" spans="1:1">
      <c r="A1726" s="1"/>
    </row>
    <row r="1727" spans="1:1">
      <c r="A1727" s="1"/>
    </row>
    <row r="1728" spans="1:1">
      <c r="A1728" s="1"/>
    </row>
    <row r="1729" spans="1:1">
      <c r="A1729" s="1"/>
    </row>
    <row r="1730" spans="1:1">
      <c r="A1730" s="1"/>
    </row>
    <row r="1731" spans="1:1">
      <c r="A1731" s="1"/>
    </row>
    <row r="1732" spans="1:1">
      <c r="A1732" s="1"/>
    </row>
    <row r="1733" spans="1:1">
      <c r="A1733" s="1"/>
    </row>
    <row r="1734" spans="1:1">
      <c r="A1734" s="1"/>
    </row>
    <row r="1735" spans="1:1">
      <c r="A1735" s="1"/>
    </row>
    <row r="1736" spans="1:1">
      <c r="A1736" s="1"/>
    </row>
    <row r="1737" spans="1:1">
      <c r="A1737" s="1"/>
    </row>
    <row r="1738" spans="1:1">
      <c r="A1738" s="1"/>
    </row>
    <row r="1739" spans="1:1">
      <c r="A1739" s="1"/>
    </row>
    <row r="1740" spans="1:1">
      <c r="A1740" s="1"/>
    </row>
    <row r="1741" spans="1:1">
      <c r="A1741" s="1"/>
    </row>
    <row r="1742" spans="1:1">
      <c r="A1742" s="1"/>
    </row>
    <row r="1743" spans="1:1">
      <c r="A1743" s="1"/>
    </row>
    <row r="1744" spans="1:1">
      <c r="A1744" s="1"/>
    </row>
    <row r="1745" spans="1:1">
      <c r="A1745" s="1"/>
    </row>
    <row r="1746" spans="1:1">
      <c r="A1746" s="1"/>
    </row>
    <row r="1747" spans="1:1">
      <c r="A1747" s="1"/>
    </row>
    <row r="1748" spans="1:1">
      <c r="A1748" s="1"/>
    </row>
    <row r="1749" spans="1:1">
      <c r="A1749" s="1"/>
    </row>
    <row r="1750" spans="1:1">
      <c r="A1750" s="1"/>
    </row>
    <row r="1751" spans="1:1">
      <c r="A1751" s="1"/>
    </row>
    <row r="1752" spans="1:1">
      <c r="A1752" s="1"/>
    </row>
    <row r="1753" spans="1:1">
      <c r="A1753" s="1"/>
    </row>
    <row r="1754" spans="1:1">
      <c r="A1754" s="1"/>
    </row>
    <row r="1755" spans="1:1">
      <c r="A1755" s="1"/>
    </row>
    <row r="1756" spans="1:1">
      <c r="A1756" s="1"/>
    </row>
    <row r="1757" spans="1:1">
      <c r="A1757" s="1"/>
    </row>
    <row r="1758" spans="1:1">
      <c r="A1758" s="1"/>
    </row>
    <row r="1759" spans="1:1">
      <c r="A1759" s="1"/>
    </row>
    <row r="1760" spans="1:1">
      <c r="A1760" s="1"/>
    </row>
    <row r="1761" spans="1:1">
      <c r="A1761" s="1"/>
    </row>
    <row r="1762" spans="1:1">
      <c r="A1762" s="1"/>
    </row>
    <row r="1763" spans="1:1">
      <c r="A1763" s="1"/>
    </row>
    <row r="1764" spans="1:1">
      <c r="A1764" s="1"/>
    </row>
    <row r="1765" spans="1:1">
      <c r="A1765" s="1"/>
    </row>
    <row r="1766" spans="1:1">
      <c r="A1766" s="1"/>
    </row>
    <row r="1767" spans="1:1">
      <c r="A1767" s="1"/>
    </row>
    <row r="1768" spans="1:1">
      <c r="A1768" s="1"/>
    </row>
    <row r="1769" spans="1:1">
      <c r="A1769" s="1"/>
    </row>
    <row r="1770" spans="1:1">
      <c r="A1770" s="1"/>
    </row>
    <row r="1771" spans="1:1">
      <c r="A1771" s="1"/>
    </row>
    <row r="1772" spans="1:1">
      <c r="A1772" s="1"/>
    </row>
    <row r="1773" spans="1:1">
      <c r="A1773" s="1"/>
    </row>
    <row r="1774" spans="1:1">
      <c r="A1774" s="1"/>
    </row>
    <row r="1775" spans="1:1">
      <c r="A1775" s="1"/>
    </row>
    <row r="1776" spans="1:1">
      <c r="A1776" s="1"/>
    </row>
    <row r="1777" spans="1:1">
      <c r="A1777" s="1"/>
    </row>
    <row r="1778" spans="1:1">
      <c r="A1778" s="1"/>
    </row>
    <row r="1779" spans="1:1">
      <c r="A1779" s="1"/>
    </row>
    <row r="1780" spans="1:1">
      <c r="A1780" s="1"/>
    </row>
    <row r="1781" spans="1:1">
      <c r="A1781" s="1"/>
    </row>
    <row r="1782" spans="1:1">
      <c r="A1782" s="1"/>
    </row>
    <row r="1783" spans="1:1">
      <c r="A1783" s="1"/>
    </row>
    <row r="1784" spans="1:1">
      <c r="A1784" s="1"/>
    </row>
    <row r="1785" spans="1:1">
      <c r="A1785" s="1"/>
    </row>
    <row r="1786" spans="1:1">
      <c r="A1786" s="1"/>
    </row>
    <row r="1787" spans="1:1">
      <c r="A1787" s="1"/>
    </row>
    <row r="1788" spans="1:1">
      <c r="A1788" s="1"/>
    </row>
    <row r="1789" spans="1:1">
      <c r="A1789" s="1"/>
    </row>
    <row r="1790" spans="1:1">
      <c r="A1790" s="1"/>
    </row>
    <row r="1791" spans="1:1">
      <c r="A1791" s="1"/>
    </row>
    <row r="1792" spans="1:1">
      <c r="A1792" s="1"/>
    </row>
    <row r="1793" spans="1:1">
      <c r="A1793" s="1"/>
    </row>
    <row r="1794" spans="1:1">
      <c r="A1794" s="1"/>
    </row>
    <row r="1795" spans="1:1">
      <c r="A1795" s="1"/>
    </row>
    <row r="1796" spans="1:1">
      <c r="A1796" s="1"/>
    </row>
    <row r="1797" spans="1:1">
      <c r="A1797" s="1"/>
    </row>
    <row r="1798" spans="1:1">
      <c r="A1798" s="1"/>
    </row>
    <row r="1799" spans="1:1">
      <c r="A1799" s="1"/>
    </row>
    <row r="1800" spans="1:1">
      <c r="A1800" s="1"/>
    </row>
    <row r="1801" spans="1:1">
      <c r="A1801" s="1"/>
    </row>
    <row r="1802" spans="1:1">
      <c r="A1802" s="1"/>
    </row>
    <row r="1803" spans="1:1">
      <c r="A1803" s="1"/>
    </row>
    <row r="1804" spans="1:1">
      <c r="A1804" s="1"/>
    </row>
    <row r="1805" spans="1:1">
      <c r="A1805" s="1"/>
    </row>
    <row r="1806" spans="1:1">
      <c r="A1806" s="1"/>
    </row>
    <row r="1807" spans="1:1">
      <c r="A1807" s="1"/>
    </row>
    <row r="1808" spans="1:1">
      <c r="A1808" s="1"/>
    </row>
    <row r="1809" spans="1:1">
      <c r="A1809" s="1"/>
    </row>
    <row r="1810" spans="1:1">
      <c r="A1810" s="1"/>
    </row>
    <row r="1811" spans="1:1">
      <c r="A1811" s="1"/>
    </row>
    <row r="1812" spans="1:1">
      <c r="A1812" s="1"/>
    </row>
    <row r="1813" spans="1:1">
      <c r="A1813" s="1"/>
    </row>
    <row r="1814" spans="1:1">
      <c r="A1814" s="1"/>
    </row>
    <row r="1815" spans="1:1">
      <c r="A1815" s="1"/>
    </row>
    <row r="1816" spans="1:1">
      <c r="A1816" s="1"/>
    </row>
    <row r="1817" spans="1:1">
      <c r="A1817" s="1"/>
    </row>
    <row r="1818" spans="1:1">
      <c r="A1818" s="1"/>
    </row>
    <row r="1819" spans="1:1">
      <c r="A1819" s="1"/>
    </row>
    <row r="1820" spans="1:1">
      <c r="A1820" s="1"/>
    </row>
    <row r="1821" spans="1:1">
      <c r="A1821" s="1"/>
    </row>
    <row r="1822" spans="1:1">
      <c r="A1822" s="1"/>
    </row>
    <row r="1823" spans="1:1">
      <c r="A1823" s="1"/>
    </row>
    <row r="1824" spans="1:1">
      <c r="A1824" s="1"/>
    </row>
    <row r="1825" spans="1:1">
      <c r="A1825" s="1"/>
    </row>
    <row r="1826" spans="1:1">
      <c r="A1826" s="1"/>
    </row>
    <row r="1827" spans="1:1">
      <c r="A1827" s="1"/>
    </row>
    <row r="1828" spans="1:1">
      <c r="A1828" s="1"/>
    </row>
    <row r="1829" spans="1:1">
      <c r="A1829" s="1"/>
    </row>
    <row r="1830" spans="1:1">
      <c r="A1830" s="1"/>
    </row>
    <row r="1831" spans="1:1">
      <c r="A1831" s="1"/>
    </row>
    <row r="1832" spans="1:1">
      <c r="A1832" s="1"/>
    </row>
    <row r="1833" spans="1:1">
      <c r="A1833" s="1"/>
    </row>
    <row r="1834" spans="1:1">
      <c r="A1834" s="1"/>
    </row>
    <row r="1835" spans="1:1">
      <c r="A1835" s="1"/>
    </row>
    <row r="1836" spans="1:1">
      <c r="A1836" s="1"/>
    </row>
    <row r="1837" spans="1:1">
      <c r="A1837" s="1"/>
    </row>
    <row r="1838" spans="1:1">
      <c r="A1838" s="1"/>
    </row>
    <row r="1839" spans="1:1">
      <c r="A1839" s="1"/>
    </row>
    <row r="1840" spans="1:1">
      <c r="A1840" s="1"/>
    </row>
    <row r="1841" spans="1:1">
      <c r="A1841" s="1"/>
    </row>
    <row r="1842" spans="1:1">
      <c r="A1842" s="1"/>
    </row>
    <row r="1843" spans="1:1">
      <c r="A1843" s="1"/>
    </row>
    <row r="1844" spans="1:1">
      <c r="A1844" s="1"/>
    </row>
    <row r="1845" spans="1:1">
      <c r="A1845" s="1"/>
    </row>
    <row r="1846" spans="1:1">
      <c r="A1846" s="1"/>
    </row>
    <row r="1847" spans="1:1">
      <c r="A1847" s="1"/>
    </row>
    <row r="1848" spans="1:1">
      <c r="A1848" s="1"/>
    </row>
    <row r="1849" spans="1:1">
      <c r="A1849" s="1"/>
    </row>
    <row r="1850" spans="1:1">
      <c r="A1850" s="1"/>
    </row>
    <row r="1851" spans="1:1">
      <c r="A1851" s="1"/>
    </row>
    <row r="1852" spans="1:1">
      <c r="A1852" s="1"/>
    </row>
    <row r="1853" spans="1:1">
      <c r="A1853" s="1"/>
    </row>
    <row r="1854" spans="1:1">
      <c r="A1854" s="1"/>
    </row>
    <row r="1855" spans="1:1">
      <c r="A1855" s="1"/>
    </row>
    <row r="1856" spans="1:1">
      <c r="A1856" s="1"/>
    </row>
    <row r="1857" spans="1:1">
      <c r="A1857" s="1"/>
    </row>
    <row r="1858" spans="1:1">
      <c r="A1858" s="1"/>
    </row>
    <row r="1859" spans="1:1">
      <c r="A1859" s="1"/>
    </row>
    <row r="1860" spans="1:1">
      <c r="A1860" s="1"/>
    </row>
    <row r="1861" spans="1:1">
      <c r="A1861" s="1"/>
    </row>
    <row r="1862" spans="1:1">
      <c r="A1862" s="1"/>
    </row>
    <row r="1863" spans="1:1">
      <c r="A1863" s="1"/>
    </row>
    <row r="1864" spans="1:1">
      <c r="A1864" s="1"/>
    </row>
    <row r="1865" spans="1:1">
      <c r="A1865" s="1"/>
    </row>
    <row r="1866" spans="1:1">
      <c r="A1866" s="1"/>
    </row>
    <row r="1867" spans="1:1">
      <c r="A1867" s="1"/>
    </row>
    <row r="1868" spans="1:1">
      <c r="A1868" s="1"/>
    </row>
    <row r="1869" spans="1:1">
      <c r="A1869" s="1"/>
    </row>
    <row r="1870" spans="1:1">
      <c r="A1870" s="1"/>
    </row>
    <row r="1871" spans="1:1">
      <c r="A1871" s="1"/>
    </row>
    <row r="1872" spans="1:1">
      <c r="A1872" s="1"/>
    </row>
    <row r="1873" spans="1:1">
      <c r="A1873" s="1"/>
    </row>
    <row r="1874" spans="1:1">
      <c r="A1874" s="1"/>
    </row>
    <row r="1875" spans="1:1">
      <c r="A1875" s="1"/>
    </row>
    <row r="1876" spans="1:1">
      <c r="A1876" s="1"/>
    </row>
    <row r="1877" spans="1:1">
      <c r="A1877" s="1"/>
    </row>
    <row r="1878" spans="1:1">
      <c r="A1878" s="1"/>
    </row>
    <row r="1879" spans="1:1">
      <c r="A1879" s="1"/>
    </row>
    <row r="1880" spans="1:1">
      <c r="A1880" s="1"/>
    </row>
    <row r="1881" spans="1:1">
      <c r="A1881" s="1"/>
    </row>
    <row r="1882" spans="1:1">
      <c r="A1882" s="1"/>
    </row>
    <row r="1883" spans="1:1">
      <c r="A1883" s="1"/>
    </row>
    <row r="1884" spans="1:1">
      <c r="A1884" s="1"/>
    </row>
    <row r="1885" spans="1:1">
      <c r="A1885" s="1"/>
    </row>
    <row r="1886" spans="1:1">
      <c r="A1886" s="1"/>
    </row>
    <row r="1887" spans="1:1">
      <c r="A1887" s="1"/>
    </row>
    <row r="1888" spans="1:1">
      <c r="A1888" s="1"/>
    </row>
    <row r="1889" spans="1:1">
      <c r="A1889" s="1"/>
    </row>
    <row r="1890" spans="1:1">
      <c r="A1890" s="1"/>
    </row>
    <row r="1891" spans="1:1">
      <c r="A1891" s="1"/>
    </row>
    <row r="1892" spans="1:1">
      <c r="A1892" s="1"/>
    </row>
    <row r="1893" spans="1:1">
      <c r="A1893" s="1"/>
    </row>
    <row r="1894" spans="1:1">
      <c r="A1894" s="1"/>
    </row>
    <row r="1895" spans="1:1">
      <c r="A1895" s="1"/>
    </row>
    <row r="1896" spans="1:1">
      <c r="A1896" s="1"/>
    </row>
    <row r="1897" spans="1:1">
      <c r="A1897" s="1"/>
    </row>
    <row r="1898" spans="1:1">
      <c r="A1898" s="1"/>
    </row>
    <row r="1899" spans="1:1">
      <c r="A1899" s="1"/>
    </row>
    <row r="1900" spans="1:1">
      <c r="A1900" s="1"/>
    </row>
    <row r="1901" spans="1:1">
      <c r="A1901" s="1"/>
    </row>
    <row r="1902" spans="1:1">
      <c r="A1902" s="1"/>
    </row>
    <row r="1903" spans="1:1">
      <c r="A1903" s="1"/>
    </row>
    <row r="1904" spans="1:1">
      <c r="A1904" s="1"/>
    </row>
    <row r="1905" spans="1:1">
      <c r="A1905" s="1"/>
    </row>
    <row r="1906" spans="1:1">
      <c r="A1906" s="1"/>
    </row>
    <row r="1907" spans="1:1">
      <c r="A1907" s="1"/>
    </row>
    <row r="1908" spans="1:1">
      <c r="A1908" s="1"/>
    </row>
    <row r="1909" spans="1:1">
      <c r="A1909" s="1"/>
    </row>
    <row r="1910" spans="1:1">
      <c r="A1910" s="1"/>
    </row>
    <row r="1911" spans="1:1">
      <c r="A1911" s="1"/>
    </row>
    <row r="1912" spans="1:1">
      <c r="A1912" s="1"/>
    </row>
    <row r="1913" spans="1:1">
      <c r="A1913" s="1"/>
    </row>
    <row r="1914" spans="1:1">
      <c r="A1914" s="1"/>
    </row>
    <row r="1915" spans="1:1">
      <c r="A1915" s="1"/>
    </row>
    <row r="1916" spans="1:1">
      <c r="A1916" s="1"/>
    </row>
    <row r="1917" spans="1:1">
      <c r="A1917" s="1"/>
    </row>
    <row r="1918" spans="1:1">
      <c r="A1918" s="1"/>
    </row>
    <row r="1919" spans="1:1">
      <c r="A1919" s="1"/>
    </row>
    <row r="1920" spans="1:1">
      <c r="A1920" s="1"/>
    </row>
    <row r="1921" spans="1:1">
      <c r="A1921" s="1"/>
    </row>
    <row r="1922" spans="1:1">
      <c r="A1922" s="1"/>
    </row>
    <row r="1923" spans="1:1">
      <c r="A1923" s="1"/>
    </row>
    <row r="1924" spans="1:1">
      <c r="A1924" s="1"/>
    </row>
    <row r="1925" spans="1:1">
      <c r="A1925" s="1"/>
    </row>
    <row r="1926" spans="1:1">
      <c r="A1926" s="1"/>
    </row>
    <row r="1927" spans="1:1">
      <c r="A1927" s="1"/>
    </row>
    <row r="1928" spans="1:1">
      <c r="A1928" s="1"/>
    </row>
    <row r="1929" spans="1:1">
      <c r="A1929" s="1"/>
    </row>
    <row r="1930" spans="1:1">
      <c r="A1930" s="1"/>
    </row>
    <row r="1931" spans="1:1">
      <c r="A1931" s="1"/>
    </row>
    <row r="1932" spans="1:1">
      <c r="A1932" s="1"/>
    </row>
    <row r="1933" spans="1:1">
      <c r="A1933" s="1"/>
    </row>
    <row r="1934" spans="1:1">
      <c r="A1934" s="1"/>
    </row>
    <row r="1935" spans="1:1">
      <c r="A1935" s="1"/>
    </row>
    <row r="1936" spans="1:1">
      <c r="A1936" s="1"/>
    </row>
    <row r="1937" spans="1:1">
      <c r="A1937" s="1"/>
    </row>
    <row r="1938" spans="1:1">
      <c r="A1938" s="1"/>
    </row>
    <row r="1939" spans="1:1">
      <c r="A1939" s="1"/>
    </row>
    <row r="1940" spans="1:1">
      <c r="A1940" s="1"/>
    </row>
    <row r="1941" spans="1:1">
      <c r="A1941" s="1"/>
    </row>
    <row r="1942" spans="1:1">
      <c r="A1942" s="1"/>
    </row>
    <row r="1943" spans="1:1">
      <c r="A1943" s="1"/>
    </row>
    <row r="1944" spans="1:1">
      <c r="A1944" s="1"/>
    </row>
    <row r="1945" spans="1:1">
      <c r="A1945" s="1"/>
    </row>
    <row r="1946" spans="1:1">
      <c r="A1946" s="1"/>
    </row>
    <row r="1947" spans="1:1">
      <c r="A1947" s="1"/>
    </row>
    <row r="1948" spans="1:1">
      <c r="A1948" s="1"/>
    </row>
    <row r="1949" spans="1:1">
      <c r="A1949" s="1"/>
    </row>
    <row r="1950" spans="1:1">
      <c r="A1950" s="1"/>
    </row>
    <row r="1951" spans="1:1">
      <c r="A1951" s="1"/>
    </row>
    <row r="1952" spans="1:1">
      <c r="A1952" s="1"/>
    </row>
    <row r="1953" spans="1:1">
      <c r="A1953" s="1"/>
    </row>
    <row r="1954" spans="1:1">
      <c r="A1954" s="1"/>
    </row>
    <row r="1955" spans="1:1">
      <c r="A1955" s="1"/>
    </row>
    <row r="1956" spans="1:1">
      <c r="A1956" s="1"/>
    </row>
    <row r="1957" spans="1:1">
      <c r="A1957" s="1"/>
    </row>
    <row r="1958" spans="1:1">
      <c r="A1958" s="1"/>
    </row>
    <row r="1959" spans="1:1">
      <c r="A1959" s="1"/>
    </row>
    <row r="1960" spans="1:1">
      <c r="A1960" s="1"/>
    </row>
    <row r="1961" spans="1:1">
      <c r="A1961" s="1"/>
    </row>
    <row r="1962" spans="1:1">
      <c r="A1962" s="1"/>
    </row>
    <row r="1963" spans="1:1">
      <c r="A1963" s="1"/>
    </row>
    <row r="1964" spans="1:1">
      <c r="A1964" s="1"/>
    </row>
    <row r="1965" spans="1:1">
      <c r="A1965" s="1"/>
    </row>
    <row r="1966" spans="1:1">
      <c r="A1966" s="1"/>
    </row>
    <row r="1967" spans="1:1">
      <c r="A1967" s="1"/>
    </row>
    <row r="1968" spans="1:1">
      <c r="A1968" s="1"/>
    </row>
    <row r="1969" spans="1:1">
      <c r="A1969" s="1"/>
    </row>
    <row r="1970" spans="1:1">
      <c r="A1970" s="1"/>
    </row>
    <row r="1971" spans="1:1">
      <c r="A1971" s="1"/>
    </row>
    <row r="1972" spans="1:1">
      <c r="A1972" s="1"/>
    </row>
    <row r="1973" spans="1:1">
      <c r="A1973" s="1"/>
    </row>
    <row r="1974" spans="1:1">
      <c r="A1974" s="1"/>
    </row>
    <row r="1975" spans="1:1">
      <c r="A1975" s="1"/>
    </row>
    <row r="1976" spans="1:1">
      <c r="A1976" s="1"/>
    </row>
    <row r="1977" spans="1:1">
      <c r="A1977" s="1"/>
    </row>
    <row r="1978" spans="1:1">
      <c r="A1978" s="1"/>
    </row>
    <row r="1979" spans="1:1">
      <c r="A1979" s="1"/>
    </row>
    <row r="1980" spans="1:1">
      <c r="A1980" s="1"/>
    </row>
    <row r="1981" spans="1:1">
      <c r="A1981" s="1"/>
    </row>
    <row r="1982" spans="1:1">
      <c r="A1982" s="1"/>
    </row>
    <row r="1983" spans="1:1">
      <c r="A1983" s="1"/>
    </row>
    <row r="1984" spans="1:1">
      <c r="A1984" s="1"/>
    </row>
    <row r="1985" spans="1:1">
      <c r="A1985" s="1"/>
    </row>
    <row r="1986" spans="1:1">
      <c r="A1986" s="1"/>
    </row>
    <row r="1987" spans="1:1">
      <c r="A1987" s="1"/>
    </row>
    <row r="1988" spans="1:1">
      <c r="A1988" s="1"/>
    </row>
    <row r="1989" spans="1:1">
      <c r="A1989" s="1"/>
    </row>
    <row r="1990" spans="1:1">
      <c r="A1990" s="1"/>
    </row>
    <row r="1991" spans="1:1">
      <c r="A1991" s="1"/>
    </row>
    <row r="1992" spans="1:1">
      <c r="A1992" s="1"/>
    </row>
    <row r="1993" spans="1:1">
      <c r="A1993" s="1"/>
    </row>
    <row r="1994" spans="1:1">
      <c r="A1994" s="1"/>
    </row>
    <row r="1995" spans="1:1">
      <c r="A1995" s="1"/>
    </row>
    <row r="1996" spans="1:1">
      <c r="A1996" s="1"/>
    </row>
    <row r="1997" spans="1:1">
      <c r="A1997" s="1"/>
    </row>
    <row r="1998" spans="1:1">
      <c r="A1998" s="1"/>
    </row>
    <row r="1999" spans="1:1">
      <c r="A1999" s="1"/>
    </row>
    <row r="2000" spans="1:1">
      <c r="A2000" s="1"/>
    </row>
    <row r="2001" spans="1:1">
      <c r="A2001" s="1"/>
    </row>
    <row r="2002" spans="1:1">
      <c r="A2002" s="1"/>
    </row>
    <row r="2003" spans="1:1">
      <c r="A2003" s="1"/>
    </row>
    <row r="2004" spans="1:1">
      <c r="A2004" s="1"/>
    </row>
    <row r="2005" spans="1:1">
      <c r="A2005" s="1"/>
    </row>
    <row r="2006" spans="1:1">
      <c r="A2006" s="1"/>
    </row>
    <row r="2007" spans="1:1">
      <c r="A2007" s="1"/>
    </row>
    <row r="2008" spans="1:1">
      <c r="A2008" s="1"/>
    </row>
    <row r="2009" spans="1:1">
      <c r="A2009" s="1"/>
    </row>
    <row r="2010" spans="1:1">
      <c r="A2010" s="1"/>
    </row>
    <row r="2011" spans="1:1">
      <c r="A2011" s="1"/>
    </row>
    <row r="2012" spans="1:1">
      <c r="A2012" s="1"/>
    </row>
    <row r="2013" spans="1:1">
      <c r="A2013" s="1"/>
    </row>
    <row r="2014" spans="1:1">
      <c r="A2014" s="1"/>
    </row>
    <row r="2015" spans="1:1">
      <c r="A2015" s="1"/>
    </row>
    <row r="2016" spans="1:1">
      <c r="A2016" s="1"/>
    </row>
    <row r="2017" spans="1:1">
      <c r="A2017" s="1"/>
    </row>
    <row r="2018" spans="1:1">
      <c r="A2018" s="1"/>
    </row>
    <row r="2019" spans="1:1">
      <c r="A2019" s="1"/>
    </row>
    <row r="2020" spans="1:1">
      <c r="A2020" s="1"/>
    </row>
    <row r="2021" spans="1:1">
      <c r="A2021" s="1"/>
    </row>
    <row r="2022" spans="1:1">
      <c r="A2022" s="1"/>
    </row>
    <row r="2023" spans="1:1">
      <c r="A2023" s="1"/>
    </row>
    <row r="2024" spans="1:1">
      <c r="A2024" s="1"/>
    </row>
    <row r="2025" spans="1:1">
      <c r="A2025" s="1"/>
    </row>
    <row r="2026" spans="1:1">
      <c r="A2026" s="1"/>
    </row>
    <row r="2027" spans="1:1">
      <c r="A2027" s="1"/>
    </row>
    <row r="2028" spans="1:1">
      <c r="A2028" s="1"/>
    </row>
    <row r="2029" spans="1:1">
      <c r="A2029" s="1"/>
    </row>
    <row r="2030" spans="1:1">
      <c r="A2030" s="1"/>
    </row>
    <row r="2031" spans="1:1">
      <c r="A2031" s="1"/>
    </row>
    <row r="2032" spans="1:1">
      <c r="A2032" s="1"/>
    </row>
    <row r="2033" spans="1:1">
      <c r="A2033" s="1"/>
    </row>
    <row r="2034" spans="1:1">
      <c r="A2034" s="1"/>
    </row>
    <row r="2035" spans="1:1">
      <c r="A2035" s="1"/>
    </row>
    <row r="2036" spans="1:1">
      <c r="A2036" s="1"/>
    </row>
    <row r="2037" spans="1:1">
      <c r="A2037" s="1"/>
    </row>
    <row r="2038" spans="1:1">
      <c r="A2038" s="1"/>
    </row>
    <row r="2039" spans="1:1">
      <c r="A2039" s="1"/>
    </row>
    <row r="2040" spans="1:1">
      <c r="A2040" s="1"/>
    </row>
    <row r="2041" spans="1:1">
      <c r="A2041" s="1"/>
    </row>
    <row r="2042" spans="1:1">
      <c r="A2042" s="1"/>
    </row>
    <row r="2043" spans="1:1">
      <c r="A2043" s="1"/>
    </row>
    <row r="2044" spans="1:1">
      <c r="A2044" s="1"/>
    </row>
    <row r="2045" spans="1:1">
      <c r="A2045" s="1"/>
    </row>
    <row r="2046" spans="1:1">
      <c r="A2046" s="1"/>
    </row>
    <row r="2047" spans="1:1">
      <c r="A2047" s="1"/>
    </row>
    <row r="2048" spans="1:1">
      <c r="A2048" s="1"/>
    </row>
    <row r="2049" spans="1:1">
      <c r="A2049" s="1"/>
    </row>
    <row r="2050" spans="1:1">
      <c r="A2050" s="1"/>
    </row>
    <row r="2051" spans="1:1">
      <c r="A2051" s="1"/>
    </row>
    <row r="2052" spans="1:1">
      <c r="A2052" s="1"/>
    </row>
    <row r="2053" spans="1:1">
      <c r="A2053" s="1"/>
    </row>
    <row r="2054" spans="1:1">
      <c r="A2054" s="1"/>
    </row>
    <row r="2055" spans="1:1">
      <c r="A2055" s="1"/>
    </row>
    <row r="2056" spans="1:1">
      <c r="A2056" s="1"/>
    </row>
    <row r="2057" spans="1:1">
      <c r="A2057" s="1"/>
    </row>
    <row r="2058" spans="1:1">
      <c r="A2058" s="1"/>
    </row>
    <row r="2059" spans="1:1">
      <c r="A2059" s="1"/>
    </row>
    <row r="2060" spans="1:1">
      <c r="A2060" s="1"/>
    </row>
    <row r="2061" spans="1:1">
      <c r="A2061" s="1"/>
    </row>
    <row r="2062" spans="1:1">
      <c r="A2062" s="1"/>
    </row>
    <row r="2063" spans="1:1">
      <c r="A2063" s="1"/>
    </row>
    <row r="2064" spans="1:1">
      <c r="A2064" s="1"/>
    </row>
    <row r="2065" spans="1:1">
      <c r="A2065" s="1"/>
    </row>
    <row r="2066" spans="1:1">
      <c r="A2066" s="1"/>
    </row>
    <row r="2067" spans="1:1">
      <c r="A2067" s="1"/>
    </row>
    <row r="2068" spans="1:1">
      <c r="A2068" s="1"/>
    </row>
    <row r="2069" spans="1:1">
      <c r="A2069" s="1"/>
    </row>
    <row r="2070" spans="1:1">
      <c r="A2070" s="1"/>
    </row>
    <row r="2071" spans="1:1">
      <c r="A2071" s="1"/>
    </row>
    <row r="2072" spans="1:1">
      <c r="A2072" s="1"/>
    </row>
    <row r="2073" spans="1:1">
      <c r="A2073" s="1"/>
    </row>
    <row r="2074" spans="1:1">
      <c r="A2074" s="1"/>
    </row>
    <row r="2075" spans="1:1">
      <c r="A2075" s="1"/>
    </row>
    <row r="2076" spans="1:1">
      <c r="A2076" s="1"/>
    </row>
    <row r="2077" spans="1:1">
      <c r="A2077" s="1"/>
    </row>
    <row r="2078" spans="1:1">
      <c r="A2078" s="1"/>
    </row>
    <row r="2079" spans="1:1">
      <c r="A2079" s="1"/>
    </row>
    <row r="2080" spans="1:1">
      <c r="A2080" s="1"/>
    </row>
    <row r="2081" spans="1:1">
      <c r="A2081" s="1"/>
    </row>
    <row r="2082" spans="1:1">
      <c r="A2082" s="1"/>
    </row>
    <row r="2083" spans="1:1">
      <c r="A2083" s="1"/>
    </row>
    <row r="2084" spans="1:1">
      <c r="A2084" s="1"/>
    </row>
    <row r="2085" spans="1:1">
      <c r="A2085" s="1"/>
    </row>
    <row r="2086" spans="1:1">
      <c r="A2086" s="1"/>
    </row>
    <row r="2087" spans="1:1">
      <c r="A2087" s="1"/>
    </row>
    <row r="2088" spans="1:1">
      <c r="A2088" s="1"/>
    </row>
    <row r="2089" spans="1:1">
      <c r="A2089" s="1"/>
    </row>
    <row r="2090" spans="1:1">
      <c r="A2090" s="1"/>
    </row>
    <row r="2091" spans="1:1">
      <c r="A2091" s="1"/>
    </row>
    <row r="2092" spans="1:1">
      <c r="A2092" s="1"/>
    </row>
    <row r="2093" spans="1:1">
      <c r="A2093" s="1"/>
    </row>
    <row r="2094" spans="1:1">
      <c r="A2094" s="1"/>
    </row>
    <row r="2095" spans="1:1">
      <c r="A2095" s="1"/>
    </row>
    <row r="2096" spans="1:1">
      <c r="A2096" s="1"/>
    </row>
    <row r="2097" spans="1:1">
      <c r="A2097" s="1"/>
    </row>
    <row r="2098" spans="1:1">
      <c r="A2098" s="1"/>
    </row>
    <row r="2099" spans="1:1">
      <c r="A2099" s="1"/>
    </row>
    <row r="2100" spans="1:1">
      <c r="A2100" s="1"/>
    </row>
    <row r="2101" spans="1:1">
      <c r="A2101" s="1"/>
    </row>
    <row r="2102" spans="1:1">
      <c r="A2102" s="1"/>
    </row>
    <row r="2103" spans="1:1">
      <c r="A2103" s="1"/>
    </row>
    <row r="2104" spans="1:1">
      <c r="A2104" s="1"/>
    </row>
    <row r="2105" spans="1:1">
      <c r="A2105" s="1"/>
    </row>
    <row r="2106" spans="1:1">
      <c r="A2106" s="1"/>
    </row>
    <row r="2107" spans="1:1">
      <c r="A2107" s="1"/>
    </row>
    <row r="2108" spans="1:1">
      <c r="A2108" s="1"/>
    </row>
    <row r="2109" spans="1:1">
      <c r="A2109" s="1"/>
    </row>
    <row r="2110" spans="1:1">
      <c r="A2110" s="1"/>
    </row>
    <row r="2111" spans="1:1">
      <c r="A2111" s="1"/>
    </row>
    <row r="2112" spans="1:1">
      <c r="A2112" s="1"/>
    </row>
    <row r="2113" spans="1:1">
      <c r="A2113" s="1"/>
    </row>
    <row r="2114" spans="1:1">
      <c r="A2114" s="1"/>
    </row>
    <row r="2115" spans="1:1">
      <c r="A2115" s="1"/>
    </row>
    <row r="2116" spans="1:1">
      <c r="A2116" s="1"/>
    </row>
    <row r="2117" spans="1:1">
      <c r="A2117" s="1"/>
    </row>
    <row r="2118" spans="1:1">
      <c r="A2118" s="1"/>
    </row>
    <row r="2119" spans="1:1">
      <c r="A2119" s="1"/>
    </row>
    <row r="2120" spans="1:1">
      <c r="A2120" s="1"/>
    </row>
    <row r="2121" spans="1:1">
      <c r="A2121" s="1"/>
    </row>
    <row r="2122" spans="1:1">
      <c r="A2122" s="1"/>
    </row>
    <row r="2123" spans="1:1">
      <c r="A2123" s="1"/>
    </row>
    <row r="2124" spans="1:1">
      <c r="A2124" s="1"/>
    </row>
    <row r="2125" spans="1:1">
      <c r="A2125" s="1"/>
    </row>
    <row r="2126" spans="1:1">
      <c r="A2126" s="1"/>
    </row>
    <row r="2127" spans="1:1">
      <c r="A2127" s="1"/>
    </row>
    <row r="2128" spans="1:1">
      <c r="A2128" s="1"/>
    </row>
    <row r="2129" spans="1:1">
      <c r="A2129" s="1"/>
    </row>
    <row r="2130" spans="1:1">
      <c r="A2130" s="1"/>
    </row>
    <row r="2131" spans="1:1">
      <c r="A2131" s="1"/>
    </row>
    <row r="2132" spans="1:1">
      <c r="A2132" s="1"/>
    </row>
    <row r="2133" spans="1:1">
      <c r="A2133" s="1"/>
    </row>
    <row r="2134" spans="1:1">
      <c r="A2134" s="1"/>
    </row>
    <row r="2135" spans="1:1">
      <c r="A2135" s="1"/>
    </row>
    <row r="2136" spans="1:1">
      <c r="A2136" s="1"/>
    </row>
    <row r="2137" spans="1:1">
      <c r="A2137" s="1"/>
    </row>
    <row r="2138" spans="1:1">
      <c r="A2138" s="1"/>
    </row>
    <row r="2139" spans="1:1">
      <c r="A2139" s="1"/>
    </row>
    <row r="2140" spans="1:1">
      <c r="A2140" s="1"/>
    </row>
    <row r="2141" spans="1:1">
      <c r="A2141" s="1"/>
    </row>
    <row r="2142" spans="1:1">
      <c r="A2142" s="1"/>
    </row>
    <row r="2143" spans="1:1">
      <c r="A2143" s="1"/>
    </row>
    <row r="2144" spans="1:1">
      <c r="A2144" s="1"/>
    </row>
    <row r="2145" spans="1:1">
      <c r="A2145" s="1"/>
    </row>
    <row r="2146" spans="1:1">
      <c r="A2146" s="1"/>
    </row>
    <row r="2147" spans="1:1">
      <c r="A2147" s="1"/>
    </row>
    <row r="2148" spans="1:1">
      <c r="A2148" s="1"/>
    </row>
    <row r="2149" spans="1:1">
      <c r="A2149" s="1"/>
    </row>
    <row r="2150" spans="1:1">
      <c r="A2150" s="1"/>
    </row>
    <row r="2151" spans="1:1">
      <c r="A2151" s="1"/>
    </row>
    <row r="2152" spans="1:1">
      <c r="A2152" s="1"/>
    </row>
    <row r="2153" spans="1:1">
      <c r="A2153" s="1"/>
    </row>
    <row r="2154" spans="1:1">
      <c r="A2154" s="1"/>
    </row>
    <row r="2155" spans="1:1">
      <c r="A2155" s="1"/>
    </row>
    <row r="2156" spans="1:1">
      <c r="A2156" s="1"/>
    </row>
    <row r="2157" spans="1:1">
      <c r="A2157" s="1"/>
    </row>
    <row r="2158" spans="1:1">
      <c r="A2158" s="1"/>
    </row>
    <row r="2159" spans="1:1">
      <c r="A2159" s="1"/>
    </row>
    <row r="2160" spans="1:1">
      <c r="A2160" s="1"/>
    </row>
    <row r="2161" spans="1:1">
      <c r="A2161" s="1"/>
    </row>
    <row r="2162" spans="1:1">
      <c r="A2162" s="1"/>
    </row>
    <row r="2163" spans="1:1">
      <c r="A2163" s="1"/>
    </row>
    <row r="2164" spans="1:1">
      <c r="A2164" s="1"/>
    </row>
    <row r="2165" spans="1:1">
      <c r="A2165" s="1"/>
    </row>
    <row r="2166" spans="1:1">
      <c r="A2166" s="1"/>
    </row>
    <row r="2167" spans="1:1">
      <c r="A2167" s="1"/>
    </row>
    <row r="2168" spans="1:1">
      <c r="A2168" s="1"/>
    </row>
    <row r="2169" spans="1:1">
      <c r="A2169" s="1"/>
    </row>
    <row r="2170" spans="1:1">
      <c r="A2170" s="1"/>
    </row>
    <row r="2171" spans="1:1">
      <c r="A2171" s="1"/>
    </row>
    <row r="2172" spans="1:1">
      <c r="A2172" s="1"/>
    </row>
    <row r="2173" spans="1:1">
      <c r="A2173" s="1"/>
    </row>
    <row r="2174" spans="1:1">
      <c r="A2174" s="1"/>
    </row>
    <row r="2175" spans="1:1">
      <c r="A2175" s="1"/>
    </row>
    <row r="2176" spans="1:1">
      <c r="A2176" s="1"/>
    </row>
    <row r="2177" spans="1:1">
      <c r="A2177" s="1"/>
    </row>
    <row r="2178" spans="1:1">
      <c r="A2178" s="1"/>
    </row>
    <row r="2179" spans="1:1">
      <c r="A2179" s="1"/>
    </row>
    <row r="2180" spans="1:1">
      <c r="A2180" s="1"/>
    </row>
    <row r="2181" spans="1:1">
      <c r="A2181" s="1"/>
    </row>
    <row r="2182" spans="1:1">
      <c r="A2182" s="1"/>
    </row>
    <row r="2183" spans="1:1">
      <c r="A2183" s="1"/>
    </row>
    <row r="2184" spans="1:1">
      <c r="A2184" s="1"/>
    </row>
    <row r="2185" spans="1:1">
      <c r="A2185" s="1"/>
    </row>
    <row r="2186" spans="1:1">
      <c r="A2186" s="1"/>
    </row>
    <row r="2187" spans="1:1">
      <c r="A2187" s="1"/>
    </row>
    <row r="2188" spans="1:1">
      <c r="A2188" s="1"/>
    </row>
    <row r="2189" spans="1:1">
      <c r="A2189" s="1"/>
    </row>
    <row r="2190" spans="1:1">
      <c r="A2190" s="1"/>
    </row>
    <row r="2191" spans="1:1">
      <c r="A2191" s="1"/>
    </row>
    <row r="2192" spans="1:1">
      <c r="A2192" s="1"/>
    </row>
    <row r="2193" spans="1:1">
      <c r="A2193" s="1"/>
    </row>
    <row r="2194" spans="1:1">
      <c r="A2194" s="1"/>
    </row>
    <row r="2195" spans="1:1">
      <c r="A2195" s="1"/>
    </row>
    <row r="2196" spans="1:1">
      <c r="A2196" s="1"/>
    </row>
    <row r="2197" spans="1:1">
      <c r="A2197" s="1"/>
    </row>
    <row r="2198" spans="1:1">
      <c r="A2198" s="1"/>
    </row>
    <row r="2199" spans="1:1">
      <c r="A2199" s="1"/>
    </row>
    <row r="2200" spans="1:1">
      <c r="A2200" s="1"/>
    </row>
    <row r="2201" spans="1:1">
      <c r="A2201" s="1"/>
    </row>
    <row r="2202" spans="1:1">
      <c r="A2202" s="1"/>
    </row>
    <row r="2203" spans="1:1">
      <c r="A2203" s="1"/>
    </row>
    <row r="2204" spans="1:1">
      <c r="A2204" s="1"/>
    </row>
    <row r="2205" spans="1:1">
      <c r="A2205" s="1"/>
    </row>
    <row r="2206" spans="1:1">
      <c r="A2206" s="1"/>
    </row>
    <row r="2207" spans="1:1">
      <c r="A2207" s="1"/>
    </row>
    <row r="2208" spans="1:1">
      <c r="A2208" s="1"/>
    </row>
    <row r="2209" spans="1:1">
      <c r="A2209" s="1"/>
    </row>
    <row r="2210" spans="1:1">
      <c r="A2210" s="1"/>
    </row>
    <row r="2211" spans="1:1">
      <c r="A2211" s="1"/>
    </row>
    <row r="2212" spans="1:1">
      <c r="A2212" s="1"/>
    </row>
    <row r="2213" spans="1:1">
      <c r="A2213" s="1"/>
    </row>
    <row r="2214" spans="1:1">
      <c r="A2214" s="1"/>
    </row>
    <row r="2215" spans="1:1">
      <c r="A2215" s="1"/>
    </row>
    <row r="2216" spans="1:1">
      <c r="A2216" s="1"/>
    </row>
    <row r="2217" spans="1:1">
      <c r="A2217" s="1"/>
    </row>
    <row r="2218" spans="1:1">
      <c r="A2218" s="1"/>
    </row>
    <row r="2219" spans="1:1">
      <c r="A2219" s="1"/>
    </row>
    <row r="2220" spans="1:1">
      <c r="A2220" s="1"/>
    </row>
    <row r="2221" spans="1:1">
      <c r="A2221" s="1"/>
    </row>
    <row r="2222" spans="1:1">
      <c r="A2222" s="1"/>
    </row>
    <row r="2223" spans="1:1">
      <c r="A2223" s="1"/>
    </row>
    <row r="2224" spans="1:1">
      <c r="A2224" s="1"/>
    </row>
    <row r="2225" spans="1:1">
      <c r="A2225" s="1"/>
    </row>
    <row r="2226" spans="1:1">
      <c r="A2226" s="1"/>
    </row>
    <row r="2227" spans="1:1">
      <c r="A2227" s="1"/>
    </row>
    <row r="2228" spans="1:1">
      <c r="A2228" s="1"/>
    </row>
    <row r="2229" spans="1:1">
      <c r="A2229" s="1"/>
    </row>
    <row r="2230" spans="1:1">
      <c r="A2230" s="1"/>
    </row>
    <row r="2231" spans="1:1">
      <c r="A2231" s="1"/>
    </row>
    <row r="2232" spans="1:1">
      <c r="A2232" s="1"/>
    </row>
    <row r="2233" spans="1:1">
      <c r="A2233" s="1"/>
    </row>
    <row r="2234" spans="1:1">
      <c r="A2234" s="1"/>
    </row>
    <row r="2235" spans="1:1">
      <c r="A2235" s="1"/>
    </row>
    <row r="2236" spans="1:1">
      <c r="A2236" s="1"/>
    </row>
    <row r="2237" spans="1:1">
      <c r="A2237" s="1"/>
    </row>
    <row r="2238" spans="1:1">
      <c r="A2238" s="1"/>
    </row>
    <row r="2239" spans="1:1">
      <c r="A2239" s="1"/>
    </row>
    <row r="2240" spans="1:1">
      <c r="A2240" s="1"/>
    </row>
    <row r="2241" spans="1:1">
      <c r="A2241" s="1"/>
    </row>
    <row r="2242" spans="1:1">
      <c r="A2242" s="1"/>
    </row>
    <row r="2243" spans="1:1">
      <c r="A2243" s="1"/>
    </row>
    <row r="2244" spans="1:1">
      <c r="A2244" s="1"/>
    </row>
    <row r="2245" spans="1:1">
      <c r="A2245" s="1"/>
    </row>
    <row r="2246" spans="1:1">
      <c r="A2246" s="1"/>
    </row>
    <row r="2247" spans="1:1">
      <c r="A2247" s="1"/>
    </row>
    <row r="2248" spans="1:1">
      <c r="A2248" s="1"/>
    </row>
    <row r="2249" spans="1:1">
      <c r="A2249" s="1"/>
    </row>
    <row r="2250" spans="1:1">
      <c r="A2250" s="1"/>
    </row>
    <row r="2251" spans="1:1">
      <c r="A2251" s="1"/>
    </row>
    <row r="2252" spans="1:1">
      <c r="A2252" s="1"/>
    </row>
    <row r="2253" spans="1:1">
      <c r="A2253" s="1"/>
    </row>
    <row r="2254" spans="1:1">
      <c r="A2254" s="1"/>
    </row>
    <row r="2255" spans="1:1">
      <c r="A2255" s="1"/>
    </row>
    <row r="2256" spans="1:1">
      <c r="A2256" s="1"/>
    </row>
    <row r="2257" spans="1:1">
      <c r="A2257" s="1"/>
    </row>
    <row r="2258" spans="1:1">
      <c r="A2258" s="1"/>
    </row>
    <row r="2259" spans="1:1">
      <c r="A2259" s="1"/>
    </row>
    <row r="2260" spans="1:1">
      <c r="A2260" s="1"/>
    </row>
    <row r="2261" spans="1:1">
      <c r="A2261" s="1"/>
    </row>
    <row r="2262" spans="1:1">
      <c r="A2262" s="1"/>
    </row>
    <row r="2263" spans="1:1">
      <c r="A2263" s="1"/>
    </row>
    <row r="2264" spans="1:1">
      <c r="A2264" s="1"/>
    </row>
    <row r="2265" spans="1:1">
      <c r="A2265" s="1"/>
    </row>
    <row r="2266" spans="1:1">
      <c r="A2266" s="1"/>
    </row>
    <row r="2267" spans="1:1">
      <c r="A2267" s="1"/>
    </row>
    <row r="2268" spans="1:1">
      <c r="A2268" s="1"/>
    </row>
    <row r="2269" spans="1:1">
      <c r="A2269" s="1"/>
    </row>
    <row r="2270" spans="1:1">
      <c r="A2270" s="1"/>
    </row>
    <row r="2271" spans="1:1">
      <c r="A2271" s="1"/>
    </row>
    <row r="2272" spans="1:1">
      <c r="A2272" s="1"/>
    </row>
    <row r="2273" spans="1:1">
      <c r="A2273" s="1"/>
    </row>
    <row r="2274" spans="1:1">
      <c r="A2274" s="1"/>
    </row>
    <row r="2275" spans="1:1">
      <c r="A2275" s="1"/>
    </row>
    <row r="2276" spans="1:1">
      <c r="A2276" s="1"/>
    </row>
    <row r="2277" spans="1:1">
      <c r="A2277" s="1"/>
    </row>
    <row r="2278" spans="1:1">
      <c r="A2278" s="1"/>
    </row>
    <row r="2279" spans="1:1">
      <c r="A2279" s="1"/>
    </row>
    <row r="2280" spans="1:1">
      <c r="A2280" s="1"/>
    </row>
    <row r="2281" spans="1:1">
      <c r="A2281" s="1"/>
    </row>
    <row r="2282" spans="1:1">
      <c r="A2282" s="1"/>
    </row>
    <row r="2283" spans="1:1">
      <c r="A2283" s="1"/>
    </row>
    <row r="2284" spans="1:1">
      <c r="A2284" s="1"/>
    </row>
    <row r="2285" spans="1:1">
      <c r="A2285" s="1"/>
    </row>
    <row r="2286" spans="1:1">
      <c r="A2286" s="1"/>
    </row>
    <row r="2287" spans="1:1">
      <c r="A2287" s="1"/>
    </row>
    <row r="2288" spans="1:1">
      <c r="A2288" s="1"/>
    </row>
    <row r="2289" spans="1:1">
      <c r="A2289" s="1"/>
    </row>
    <row r="2290" spans="1:1">
      <c r="A2290" s="1"/>
    </row>
    <row r="2291" spans="1:1">
      <c r="A2291" s="1"/>
    </row>
    <row r="2292" spans="1:1">
      <c r="A2292" s="1"/>
    </row>
    <row r="2293" spans="1:1">
      <c r="A2293" s="1"/>
    </row>
    <row r="2294" spans="1:1">
      <c r="A2294" s="1"/>
    </row>
    <row r="2295" spans="1:1">
      <c r="A2295" s="1"/>
    </row>
    <row r="2296" spans="1:1">
      <c r="A2296" s="1"/>
    </row>
    <row r="2297" spans="1:1">
      <c r="A2297" s="1"/>
    </row>
    <row r="2298" spans="1:1">
      <c r="A2298" s="1"/>
    </row>
    <row r="2299" spans="1:1">
      <c r="A2299" s="1"/>
    </row>
    <row r="2300" spans="1:1">
      <c r="A2300" s="1"/>
    </row>
    <row r="2301" spans="1:1">
      <c r="A2301" s="1"/>
    </row>
    <row r="2302" spans="1:1">
      <c r="A2302" s="1"/>
    </row>
    <row r="2303" spans="1:1">
      <c r="A2303" s="1"/>
    </row>
    <row r="2304" spans="1:1">
      <c r="A2304" s="1"/>
    </row>
    <row r="2305" spans="1:1">
      <c r="A2305" s="1"/>
    </row>
    <row r="2306" spans="1:1">
      <c r="A2306" s="1"/>
    </row>
    <row r="2307" spans="1:1">
      <c r="A2307" s="1"/>
    </row>
    <row r="2308" spans="1:1">
      <c r="A2308" s="1"/>
    </row>
    <row r="2309" spans="1:1">
      <c r="A2309" s="1"/>
    </row>
    <row r="2310" spans="1:1">
      <c r="A2310" s="1"/>
    </row>
    <row r="2311" spans="1:1">
      <c r="A2311" s="1"/>
    </row>
    <row r="2312" spans="1:1">
      <c r="A2312" s="1"/>
    </row>
    <row r="2313" spans="1:1">
      <c r="A2313" s="1"/>
    </row>
    <row r="2314" spans="1:1">
      <c r="A2314" s="1"/>
    </row>
    <row r="2315" spans="1:1">
      <c r="A2315" s="1"/>
    </row>
    <row r="2316" spans="1:1">
      <c r="A2316" s="1"/>
    </row>
    <row r="2317" spans="1:1">
      <c r="A2317" s="1"/>
    </row>
    <row r="2318" spans="1:1">
      <c r="A2318" s="1"/>
    </row>
    <row r="2319" spans="1:1">
      <c r="A2319" s="1"/>
    </row>
    <row r="2320" spans="1:1">
      <c r="A2320" s="1"/>
    </row>
    <row r="2321" spans="1:1">
      <c r="A2321" s="1"/>
    </row>
    <row r="2322" spans="1:1">
      <c r="A2322" s="1"/>
    </row>
    <row r="2323" spans="1:1">
      <c r="A2323" s="1"/>
    </row>
    <row r="2324" spans="1:1">
      <c r="A2324" s="1"/>
    </row>
    <row r="2325" spans="1:1">
      <c r="A2325" s="1"/>
    </row>
    <row r="2326" spans="1:1">
      <c r="A2326" s="1"/>
    </row>
    <row r="2327" spans="1:1">
      <c r="A2327" s="1"/>
    </row>
    <row r="2328" spans="1:1">
      <c r="A2328" s="1"/>
    </row>
    <row r="2329" spans="1:1">
      <c r="A2329" s="1"/>
    </row>
    <row r="2330" spans="1:1">
      <c r="A2330" s="1"/>
    </row>
    <row r="2331" spans="1:1">
      <c r="A2331" s="1"/>
    </row>
    <row r="2332" spans="1:1">
      <c r="A2332" s="1"/>
    </row>
    <row r="2333" spans="1:1">
      <c r="A2333" s="1"/>
    </row>
    <row r="2334" spans="1:1">
      <c r="A2334" s="1"/>
    </row>
    <row r="2335" spans="1:1">
      <c r="A2335" s="1"/>
    </row>
    <row r="2336" spans="1:1">
      <c r="A2336" s="1"/>
    </row>
    <row r="2337" spans="1:1">
      <c r="A2337" s="1"/>
    </row>
    <row r="2338" spans="1:1">
      <c r="A2338" s="1"/>
    </row>
    <row r="2339" spans="1:1">
      <c r="A2339" s="1"/>
    </row>
    <row r="2340" spans="1:1">
      <c r="A2340" s="1"/>
    </row>
    <row r="2341" spans="1:1">
      <c r="A2341" s="1"/>
    </row>
    <row r="2342" spans="1:1">
      <c r="A2342" s="1"/>
    </row>
    <row r="2343" spans="1:1">
      <c r="A2343" s="1"/>
    </row>
    <row r="2344" spans="1:1">
      <c r="A2344" s="1"/>
    </row>
    <row r="2345" spans="1:1">
      <c r="A2345" s="1"/>
    </row>
    <row r="2346" spans="1:1">
      <c r="A2346" s="1"/>
    </row>
    <row r="2347" spans="1:1">
      <c r="A2347" s="1"/>
    </row>
    <row r="2348" spans="1:1">
      <c r="A2348" s="1"/>
    </row>
    <row r="2349" spans="1:1">
      <c r="A2349" s="1"/>
    </row>
    <row r="2350" spans="1:1">
      <c r="A2350" s="1"/>
    </row>
    <row r="2351" spans="1:1">
      <c r="A2351" s="1"/>
    </row>
    <row r="2352" spans="1:1">
      <c r="A2352" s="1"/>
    </row>
    <row r="2353" spans="1:1">
      <c r="A2353" s="1"/>
    </row>
    <row r="2354" spans="1:1">
      <c r="A2354" s="1"/>
    </row>
    <row r="2355" spans="1:1">
      <c r="A2355" s="1"/>
    </row>
    <row r="2356" spans="1:1">
      <c r="A2356" s="1"/>
    </row>
    <row r="2357" spans="1:1">
      <c r="A2357" s="1"/>
    </row>
    <row r="2358" spans="1:1">
      <c r="A2358" s="1"/>
    </row>
    <row r="2359" spans="1:1">
      <c r="A2359" s="1"/>
    </row>
    <row r="2360" spans="1:1">
      <c r="A2360" s="1"/>
    </row>
    <row r="2361" spans="1:1">
      <c r="A2361" s="1"/>
    </row>
    <row r="2362" spans="1:1">
      <c r="A2362" s="1"/>
    </row>
    <row r="2363" spans="1:1">
      <c r="A2363" s="1"/>
    </row>
    <row r="2364" spans="1:1">
      <c r="A2364" s="1"/>
    </row>
    <row r="2365" spans="1:1">
      <c r="A2365" s="1"/>
    </row>
    <row r="2366" spans="1:1">
      <c r="A2366" s="1"/>
    </row>
    <row r="2367" spans="1:1">
      <c r="A2367" s="1"/>
    </row>
    <row r="2368" spans="1:1">
      <c r="A2368" s="1"/>
    </row>
    <row r="2369" spans="1:1">
      <c r="A2369" s="1"/>
    </row>
    <row r="2370" spans="1:1">
      <c r="A2370" s="1"/>
    </row>
    <row r="2371" spans="1:1">
      <c r="A2371" s="1"/>
    </row>
    <row r="2372" spans="1:1">
      <c r="A2372" s="1"/>
    </row>
    <row r="2373" spans="1:1">
      <c r="A2373" s="1"/>
    </row>
    <row r="2374" spans="1:1">
      <c r="A2374" s="1"/>
    </row>
    <row r="2375" spans="1:1">
      <c r="A2375" s="1"/>
    </row>
    <row r="2376" spans="1:1">
      <c r="A2376" s="1"/>
    </row>
    <row r="2377" spans="1:1">
      <c r="A2377" s="1"/>
    </row>
    <row r="2378" spans="1:1">
      <c r="A2378" s="1"/>
    </row>
    <row r="2379" spans="1:1">
      <c r="A2379" s="1"/>
    </row>
    <row r="2380" spans="1:1">
      <c r="A2380" s="1"/>
    </row>
    <row r="2381" spans="1:1">
      <c r="A2381" s="1"/>
    </row>
    <row r="2382" spans="1:1">
      <c r="A2382" s="1"/>
    </row>
    <row r="2383" spans="1:1">
      <c r="A2383" s="1"/>
    </row>
    <row r="2384" spans="1:1">
      <c r="A2384" s="1"/>
    </row>
    <row r="2385" spans="1:1">
      <c r="A2385" s="1"/>
    </row>
    <row r="2386" spans="1:1">
      <c r="A2386" s="1"/>
    </row>
    <row r="2387" spans="1:1">
      <c r="A2387" s="1"/>
    </row>
    <row r="2388" spans="1:1">
      <c r="A2388" s="1"/>
    </row>
    <row r="2389" spans="1:1">
      <c r="A2389" s="1"/>
    </row>
    <row r="2390" spans="1:1">
      <c r="A2390" s="1"/>
    </row>
    <row r="2391" spans="1:1">
      <c r="A2391" s="1"/>
    </row>
    <row r="2392" spans="1:1">
      <c r="A2392" s="1"/>
    </row>
    <row r="2393" spans="1:1">
      <c r="A2393" s="1"/>
    </row>
    <row r="2394" spans="1:1">
      <c r="A2394" s="1"/>
    </row>
    <row r="2395" spans="1:1">
      <c r="A2395" s="1"/>
    </row>
    <row r="2396" spans="1:1">
      <c r="A2396" s="1"/>
    </row>
    <row r="2397" spans="1:1">
      <c r="A2397" s="1"/>
    </row>
    <row r="2398" spans="1:1">
      <c r="A2398" s="1"/>
    </row>
    <row r="2399" spans="1:1">
      <c r="A2399" s="1"/>
    </row>
    <row r="2400" spans="1:1">
      <c r="A2400" s="1"/>
    </row>
    <row r="2401" spans="1:1">
      <c r="A2401" s="1"/>
    </row>
    <row r="2402" spans="1:1">
      <c r="A2402" s="1"/>
    </row>
    <row r="2403" spans="1:1">
      <c r="A2403" s="1"/>
    </row>
    <row r="2404" spans="1:1">
      <c r="A2404" s="1"/>
    </row>
    <row r="2405" spans="1:1">
      <c r="A2405" s="1"/>
    </row>
    <row r="2406" spans="1:1">
      <c r="A2406" s="1"/>
    </row>
    <row r="2407" spans="1:1">
      <c r="A2407" s="1"/>
    </row>
    <row r="2408" spans="1:1">
      <c r="A2408" s="1"/>
    </row>
    <row r="2409" spans="1:1">
      <c r="A2409" s="1"/>
    </row>
    <row r="2410" spans="1:1">
      <c r="A2410" s="1"/>
    </row>
    <row r="2411" spans="1:1">
      <c r="A2411" s="1"/>
    </row>
    <row r="2412" spans="1:1">
      <c r="A2412" s="1"/>
    </row>
    <row r="2413" spans="1:1">
      <c r="A2413" s="1"/>
    </row>
    <row r="2414" spans="1:1">
      <c r="A2414" s="1"/>
    </row>
    <row r="2415" spans="1:1">
      <c r="A2415" s="1"/>
    </row>
    <row r="2416" spans="1:1">
      <c r="A2416" s="1"/>
    </row>
    <row r="2417" spans="1:1">
      <c r="A2417" s="1"/>
    </row>
    <row r="2418" spans="1:1">
      <c r="A2418" s="1"/>
    </row>
    <row r="2419" spans="1:1">
      <c r="A2419" s="1"/>
    </row>
    <row r="2420" spans="1:1">
      <c r="A2420" s="1"/>
    </row>
    <row r="2421" spans="1:1">
      <c r="A2421" s="1"/>
    </row>
    <row r="2422" spans="1:1">
      <c r="A2422" s="1"/>
    </row>
    <row r="2423" spans="1:1">
      <c r="A2423" s="1"/>
    </row>
    <row r="2424" spans="1:1">
      <c r="A2424" s="1"/>
    </row>
    <row r="2425" spans="1:1">
      <c r="A2425" s="1"/>
    </row>
    <row r="2426" spans="1:1">
      <c r="A2426" s="1"/>
    </row>
    <row r="2427" spans="1:1">
      <c r="A2427" s="1"/>
    </row>
    <row r="2428" spans="1:1">
      <c r="A2428" s="1"/>
    </row>
    <row r="2429" spans="1:1">
      <c r="A2429" s="1"/>
    </row>
    <row r="2430" spans="1:1">
      <c r="A2430" s="1"/>
    </row>
    <row r="2431" spans="1:1">
      <c r="A2431" s="1"/>
    </row>
    <row r="2432" spans="1:1">
      <c r="A2432" s="1"/>
    </row>
    <row r="2433" spans="1:1">
      <c r="A2433" s="1"/>
    </row>
    <row r="2434" spans="1:1">
      <c r="A2434" s="1"/>
    </row>
    <row r="2435" spans="1:1">
      <c r="A2435" s="1"/>
    </row>
    <row r="2436" spans="1:1">
      <c r="A2436" s="1"/>
    </row>
    <row r="2437" spans="1:1">
      <c r="A2437" s="1"/>
    </row>
    <row r="2438" spans="1:1">
      <c r="A2438" s="1"/>
    </row>
    <row r="2439" spans="1:1">
      <c r="A2439" s="1"/>
    </row>
    <row r="2440" spans="1:1">
      <c r="A2440" s="1"/>
    </row>
    <row r="2441" spans="1:1">
      <c r="A2441" s="1"/>
    </row>
    <row r="2442" spans="1:1">
      <c r="A2442" s="1"/>
    </row>
    <row r="2443" spans="1:1">
      <c r="A2443" s="1"/>
    </row>
    <row r="2444" spans="1:1">
      <c r="A2444" s="1"/>
    </row>
    <row r="2445" spans="1:1">
      <c r="A2445" s="1"/>
    </row>
    <row r="2446" spans="1:1">
      <c r="A2446" s="1"/>
    </row>
    <row r="2447" spans="1:1">
      <c r="A2447" s="1"/>
    </row>
    <row r="2448" spans="1:1">
      <c r="A2448" s="1"/>
    </row>
    <row r="2449" spans="1:1">
      <c r="A2449" s="1"/>
    </row>
    <row r="2450" spans="1:1">
      <c r="A2450" s="1"/>
    </row>
    <row r="2451" spans="1:1">
      <c r="A2451" s="1"/>
    </row>
    <row r="2452" spans="1:1">
      <c r="A2452" s="1"/>
    </row>
    <row r="2453" spans="1:1">
      <c r="A2453" s="1"/>
    </row>
    <row r="2454" spans="1:1">
      <c r="A2454" s="1"/>
    </row>
    <row r="2455" spans="1:1">
      <c r="A2455" s="1"/>
    </row>
    <row r="2456" spans="1:1">
      <c r="A2456" s="1"/>
    </row>
    <row r="2457" spans="1:1">
      <c r="A2457" s="1"/>
    </row>
    <row r="2458" spans="1:1">
      <c r="A2458" s="1"/>
    </row>
    <row r="2459" spans="1:1">
      <c r="A2459" s="1"/>
    </row>
    <row r="2460" spans="1:1">
      <c r="A2460" s="1"/>
    </row>
    <row r="2461" spans="1:1">
      <c r="A2461" s="1"/>
    </row>
    <row r="2462" spans="1:1">
      <c r="A2462" s="1"/>
    </row>
    <row r="2463" spans="1:1">
      <c r="A2463" s="1"/>
    </row>
    <row r="2464" spans="1:1">
      <c r="A2464" s="1"/>
    </row>
    <row r="2465" spans="1:1">
      <c r="A2465" s="1"/>
    </row>
    <row r="2466" spans="1:1">
      <c r="A2466" s="1"/>
    </row>
    <row r="2467" spans="1:1">
      <c r="A2467" s="1"/>
    </row>
    <row r="2468" spans="1:1">
      <c r="A2468" s="1"/>
    </row>
    <row r="2469" spans="1:1">
      <c r="A2469" s="1"/>
    </row>
    <row r="2470" spans="1:1">
      <c r="A2470" s="1"/>
    </row>
    <row r="2471" spans="1:1">
      <c r="A2471" s="1"/>
    </row>
    <row r="2472" spans="1:1">
      <c r="A2472" s="1"/>
    </row>
    <row r="2473" spans="1:1">
      <c r="A2473" s="1"/>
    </row>
    <row r="2474" spans="1:1">
      <c r="A2474" s="1"/>
    </row>
    <row r="2475" spans="1:1">
      <c r="A2475" s="1"/>
    </row>
    <row r="2476" spans="1:1">
      <c r="A2476" s="1"/>
    </row>
    <row r="2477" spans="1:1">
      <c r="A2477" s="1"/>
    </row>
    <row r="2478" spans="1:1">
      <c r="A2478" s="1"/>
    </row>
    <row r="2479" spans="1:1">
      <c r="A2479" s="1"/>
    </row>
    <row r="2480" spans="1:1">
      <c r="A2480" s="1"/>
    </row>
    <row r="2481" spans="1:1">
      <c r="A2481" s="1"/>
    </row>
    <row r="2482" spans="1:1">
      <c r="A2482" s="1"/>
    </row>
    <row r="2483" spans="1:1">
      <c r="A2483" s="1"/>
    </row>
    <row r="2484" spans="1:1">
      <c r="A2484" s="1"/>
    </row>
    <row r="2485" spans="1:1">
      <c r="A2485" s="1"/>
    </row>
    <row r="2486" spans="1:1">
      <c r="A2486" s="1"/>
    </row>
    <row r="2487" spans="1:1">
      <c r="A2487" s="1"/>
    </row>
    <row r="2488" spans="1:1">
      <c r="A2488" s="1"/>
    </row>
    <row r="2489" spans="1:1">
      <c r="A2489" s="1"/>
    </row>
    <row r="2490" spans="1:1">
      <c r="A2490" s="1"/>
    </row>
    <row r="2491" spans="1:1">
      <c r="A2491" s="1"/>
    </row>
    <row r="2492" spans="1:1">
      <c r="A2492" s="1"/>
    </row>
    <row r="2493" spans="1:1">
      <c r="A2493" s="1"/>
    </row>
    <row r="2494" spans="1:1">
      <c r="A2494" s="1"/>
    </row>
    <row r="2495" spans="1:1">
      <c r="A2495" s="1"/>
    </row>
    <row r="2496" spans="1:1">
      <c r="A2496" s="1"/>
    </row>
    <row r="2497" spans="1:1">
      <c r="A2497" s="1"/>
    </row>
    <row r="2498" spans="1:1">
      <c r="A2498" s="1"/>
    </row>
    <row r="2499" spans="1:1">
      <c r="A2499" s="1"/>
    </row>
    <row r="2500" spans="1:1">
      <c r="A2500" s="1"/>
    </row>
    <row r="2501" spans="1:1">
      <c r="A2501" s="1"/>
    </row>
    <row r="2502" spans="1:1">
      <c r="A2502" s="1"/>
    </row>
    <row r="2503" spans="1:1">
      <c r="A2503" s="1"/>
    </row>
    <row r="2504" spans="1:1">
      <c r="A2504" s="1"/>
    </row>
    <row r="2505" spans="1:1">
      <c r="A2505" s="1"/>
    </row>
    <row r="2506" spans="1:1">
      <c r="A2506" s="1"/>
    </row>
    <row r="2507" spans="1:1">
      <c r="A2507" s="1"/>
    </row>
    <row r="2508" spans="1:1">
      <c r="A2508" s="1"/>
    </row>
    <row r="2509" spans="1:1">
      <c r="A2509" s="1"/>
    </row>
    <row r="2510" spans="1:1">
      <c r="A2510" s="1"/>
    </row>
    <row r="2511" spans="1:1">
      <c r="A2511" s="1"/>
    </row>
    <row r="2512" spans="1:1">
      <c r="A2512" s="1"/>
    </row>
    <row r="2513" spans="1:1">
      <c r="A2513" s="1"/>
    </row>
    <row r="2514" spans="1:1">
      <c r="A2514" s="1"/>
    </row>
    <row r="2515" spans="1:1">
      <c r="A2515" s="1"/>
    </row>
    <row r="2516" spans="1:1">
      <c r="A2516" s="1"/>
    </row>
    <row r="2517" spans="1:1">
      <c r="A2517" s="1"/>
    </row>
    <row r="2518" spans="1:1">
      <c r="A2518" s="1"/>
    </row>
    <row r="2519" spans="1:1">
      <c r="A2519" s="1"/>
    </row>
    <row r="2520" spans="1:1">
      <c r="A2520" s="1"/>
    </row>
    <row r="2521" spans="1:1">
      <c r="A2521" s="1"/>
    </row>
    <row r="2522" spans="1:1">
      <c r="A2522" s="1"/>
    </row>
    <row r="2523" spans="1:1">
      <c r="A2523" s="1"/>
    </row>
    <row r="2524" spans="1:1">
      <c r="A2524" s="1"/>
    </row>
    <row r="2525" spans="1:1">
      <c r="A2525" s="1"/>
    </row>
    <row r="2526" spans="1:1">
      <c r="A2526" s="1"/>
    </row>
    <row r="2527" spans="1:1">
      <c r="A2527" s="1"/>
    </row>
    <row r="2528" spans="1:1">
      <c r="A2528" s="1"/>
    </row>
    <row r="2529" spans="1:1">
      <c r="A2529" s="1"/>
    </row>
    <row r="2530" spans="1:1">
      <c r="A2530" s="1"/>
    </row>
    <row r="2531" spans="1:1">
      <c r="A2531" s="1"/>
    </row>
    <row r="2532" spans="1:1">
      <c r="A2532" s="1"/>
    </row>
    <row r="2533" spans="1:1">
      <c r="A2533" s="1"/>
    </row>
    <row r="2534" spans="1:1">
      <c r="A2534" s="1"/>
    </row>
    <row r="2535" spans="1:1">
      <c r="A2535" s="1"/>
    </row>
    <row r="2536" spans="1:1">
      <c r="A2536" s="1"/>
    </row>
    <row r="2537" spans="1:1">
      <c r="A2537" s="1"/>
    </row>
    <row r="2538" spans="1:1">
      <c r="A2538" s="1"/>
    </row>
    <row r="2539" spans="1:1">
      <c r="A2539" s="1"/>
    </row>
    <row r="2540" spans="1:1">
      <c r="A2540" s="1"/>
    </row>
    <row r="2541" spans="1:1">
      <c r="A2541" s="1"/>
    </row>
    <row r="2542" spans="1:1">
      <c r="A2542" s="1"/>
    </row>
    <row r="2543" spans="1:1">
      <c r="A2543" s="1"/>
    </row>
    <row r="2544" spans="1:1">
      <c r="A2544" s="1"/>
    </row>
    <row r="2545" spans="1:1">
      <c r="A2545" s="1"/>
    </row>
    <row r="2546" spans="1:1">
      <c r="A2546" s="1"/>
    </row>
    <row r="2547" spans="1:1">
      <c r="A2547" s="1"/>
    </row>
    <row r="2548" spans="1:1">
      <c r="A2548" s="1"/>
    </row>
    <row r="2549" spans="1:1">
      <c r="A2549" s="1"/>
    </row>
    <row r="2550" spans="1:1">
      <c r="A2550" s="1"/>
    </row>
    <row r="2551" spans="1:1">
      <c r="A2551" s="1"/>
    </row>
    <row r="2552" spans="1:1">
      <c r="A2552" s="1"/>
    </row>
    <row r="2553" spans="1:1">
      <c r="A2553" s="1"/>
    </row>
    <row r="2554" spans="1:1">
      <c r="A2554" s="1"/>
    </row>
    <row r="2555" spans="1:1">
      <c r="A2555" s="1"/>
    </row>
    <row r="2556" spans="1:1">
      <c r="A2556" s="1"/>
    </row>
    <row r="2557" spans="1:1">
      <c r="A2557" s="1"/>
    </row>
    <row r="2558" spans="1:1">
      <c r="A2558" s="1"/>
    </row>
    <row r="2559" spans="1:1">
      <c r="A2559" s="1"/>
    </row>
    <row r="2560" spans="1:1">
      <c r="A2560" s="1"/>
    </row>
    <row r="2561" spans="1:1">
      <c r="A2561" s="1"/>
    </row>
    <row r="2562" spans="1:1">
      <c r="A2562" s="1"/>
    </row>
    <row r="2563" spans="1:1">
      <c r="A2563" s="1"/>
    </row>
    <row r="2564" spans="1:1">
      <c r="A2564" s="1"/>
    </row>
    <row r="2565" spans="1:1">
      <c r="A2565" s="1"/>
    </row>
    <row r="2566" spans="1:1">
      <c r="A2566" s="1"/>
    </row>
    <row r="2567" spans="1:1">
      <c r="A2567" s="1"/>
    </row>
    <row r="2568" spans="1:1">
      <c r="A2568" s="1"/>
    </row>
    <row r="2569" spans="1:1">
      <c r="A2569" s="1"/>
    </row>
    <row r="2570" spans="1:1">
      <c r="A2570" s="1"/>
    </row>
    <row r="2571" spans="1:1">
      <c r="A2571" s="1"/>
    </row>
    <row r="2572" spans="1:1">
      <c r="A2572" s="1"/>
    </row>
    <row r="2573" spans="1:1">
      <c r="A2573" s="1"/>
    </row>
    <row r="2574" spans="1:1">
      <c r="A2574" s="1"/>
    </row>
    <row r="2575" spans="1:1">
      <c r="A2575" s="1"/>
    </row>
    <row r="2576" spans="1:1">
      <c r="A2576" s="1"/>
    </row>
    <row r="2577" spans="1:1">
      <c r="A2577" s="1"/>
    </row>
    <row r="2578" spans="1:1">
      <c r="A2578" s="1"/>
    </row>
    <row r="2579" spans="1:1">
      <c r="A2579" s="1"/>
    </row>
    <row r="2580" spans="1:1">
      <c r="A2580" s="1"/>
    </row>
    <row r="2581" spans="1:1">
      <c r="A2581" s="1"/>
    </row>
    <row r="2582" spans="1:1">
      <c r="A2582" s="1"/>
    </row>
    <row r="2583" spans="1:1">
      <c r="A2583" s="1"/>
    </row>
    <row r="2584" spans="1:1">
      <c r="A2584" s="1"/>
    </row>
    <row r="2585" spans="1:1">
      <c r="A2585" s="1"/>
    </row>
    <row r="2586" spans="1:1">
      <c r="A2586" s="1"/>
    </row>
    <row r="2587" spans="1:1">
      <c r="A2587" s="1"/>
    </row>
    <row r="2588" spans="1:1">
      <c r="A2588" s="1"/>
    </row>
    <row r="2589" spans="1:1">
      <c r="A2589" s="1"/>
    </row>
    <row r="2590" spans="1:1">
      <c r="A2590" s="1"/>
    </row>
    <row r="2591" spans="1:1">
      <c r="A2591" s="1"/>
    </row>
    <row r="2592" spans="1:1">
      <c r="A2592" s="1"/>
    </row>
    <row r="2593" spans="1:1">
      <c r="A2593" s="1"/>
    </row>
    <row r="2594" spans="1:1">
      <c r="A2594" s="1"/>
    </row>
    <row r="2595" spans="1:1">
      <c r="A2595" s="1"/>
    </row>
    <row r="2596" spans="1:1">
      <c r="A2596" s="1"/>
    </row>
    <row r="2597" spans="1:1">
      <c r="A2597" s="1"/>
    </row>
    <row r="2598" spans="1:1">
      <c r="A2598" s="1"/>
    </row>
    <row r="2599" spans="1:1">
      <c r="A2599" s="1"/>
    </row>
    <row r="2600" spans="1:1">
      <c r="A2600" s="1"/>
    </row>
    <row r="2601" spans="1:1">
      <c r="A2601" s="1"/>
    </row>
    <row r="2602" spans="1:1">
      <c r="A2602" s="1"/>
    </row>
    <row r="2603" spans="1:1">
      <c r="A2603" s="1"/>
    </row>
    <row r="2604" spans="1:1">
      <c r="A2604" s="1"/>
    </row>
    <row r="2605" spans="1:1">
      <c r="A2605" s="1"/>
    </row>
    <row r="2606" spans="1:1">
      <c r="A2606" s="1"/>
    </row>
    <row r="2607" spans="1:1">
      <c r="A2607" s="1"/>
    </row>
    <row r="2608" spans="1:1">
      <c r="A2608" s="1"/>
    </row>
    <row r="2609" spans="1:1">
      <c r="A2609" s="1"/>
    </row>
    <row r="2610" spans="1:1">
      <c r="A2610" s="1"/>
    </row>
    <row r="2611" spans="1:1">
      <c r="A2611" s="1"/>
    </row>
    <row r="2612" spans="1:1">
      <c r="A2612" s="1"/>
    </row>
    <row r="2613" spans="1:1">
      <c r="A2613" s="1"/>
    </row>
    <row r="2614" spans="1:1">
      <c r="A2614" s="1"/>
    </row>
    <row r="2615" spans="1:1">
      <c r="A2615" s="1"/>
    </row>
    <row r="2616" spans="1:1">
      <c r="A2616" s="1"/>
    </row>
    <row r="2617" spans="1:1">
      <c r="A2617" s="1"/>
    </row>
    <row r="2618" spans="1:1">
      <c r="A2618" s="1"/>
    </row>
    <row r="2619" spans="1:1">
      <c r="A2619" s="1"/>
    </row>
    <row r="2620" spans="1:1">
      <c r="A2620" s="1"/>
    </row>
    <row r="2621" spans="1:1">
      <c r="A2621" s="1"/>
    </row>
    <row r="2622" spans="1:1">
      <c r="A2622" s="1"/>
    </row>
    <row r="2623" spans="1:1">
      <c r="A2623" s="1"/>
    </row>
    <row r="2624" spans="1:1">
      <c r="A2624" s="1"/>
    </row>
    <row r="2625" spans="1:1">
      <c r="A2625" s="1"/>
    </row>
    <row r="2626" spans="1:1">
      <c r="A2626" s="1"/>
    </row>
    <row r="2627" spans="1:1">
      <c r="A2627" s="1"/>
    </row>
    <row r="2628" spans="1:1">
      <c r="A2628" s="1"/>
    </row>
    <row r="2629" spans="1:1">
      <c r="A2629" s="1"/>
    </row>
    <row r="2630" spans="1:1">
      <c r="A2630" s="1"/>
    </row>
    <row r="2631" spans="1:1">
      <c r="A2631" s="1"/>
    </row>
    <row r="2632" spans="1:1">
      <c r="A2632" s="1"/>
    </row>
    <row r="2633" spans="1:1">
      <c r="A2633" s="1"/>
    </row>
    <row r="2634" spans="1:1">
      <c r="A2634" s="1"/>
    </row>
    <row r="2635" spans="1:1">
      <c r="A2635" s="1"/>
    </row>
    <row r="2636" spans="1:1">
      <c r="A2636" s="1"/>
    </row>
    <row r="2637" spans="1:1">
      <c r="A2637" s="1"/>
    </row>
    <row r="2638" spans="1:1">
      <c r="A2638" s="1"/>
    </row>
    <row r="2639" spans="1:1">
      <c r="A2639" s="1"/>
    </row>
    <row r="2640" spans="1:1">
      <c r="A2640" s="1"/>
    </row>
    <row r="2641" spans="1:1">
      <c r="A2641" s="1"/>
    </row>
  </sheetData>
  <autoFilter ref="A52:M1014" xr:uid="{00000000-0001-0000-0000-000000000000}"/>
  <sortState xmlns:xlrd2="http://schemas.microsoft.com/office/spreadsheetml/2017/richdata2" ref="A231:JD247">
    <sortCondition ref="G231:G247"/>
  </sortState>
  <dataConsolidate function="count">
    <dataRefs count="1">
      <dataRef ref="B54:B953" sheet="Shrubs and Perennials (2)" r:id="rId1"/>
    </dataRefs>
  </dataConsolidate>
  <mergeCells count="43">
    <mergeCell ref="A50:I51"/>
    <mergeCell ref="J50:J51"/>
    <mergeCell ref="A16:B16"/>
    <mergeCell ref="A17:B17"/>
    <mergeCell ref="A18:B18"/>
    <mergeCell ref="C29:D29"/>
    <mergeCell ref="A19:B19"/>
    <mergeCell ref="A20:B20"/>
    <mergeCell ref="A23:J23"/>
    <mergeCell ref="A24:J24"/>
    <mergeCell ref="A26:H26"/>
    <mergeCell ref="A27:H27"/>
    <mergeCell ref="C28:D28"/>
    <mergeCell ref="A21:F21"/>
    <mergeCell ref="G21:J21"/>
    <mergeCell ref="A48:J48"/>
    <mergeCell ref="E1:J2"/>
    <mergeCell ref="E3:J3"/>
    <mergeCell ref="E6:J6"/>
    <mergeCell ref="A8:J8"/>
    <mergeCell ref="A15:B15"/>
    <mergeCell ref="A10:B10"/>
    <mergeCell ref="C10:D10"/>
    <mergeCell ref="A11:B11"/>
    <mergeCell ref="A12:D12"/>
    <mergeCell ref="A13:B13"/>
    <mergeCell ref="C13:D13"/>
    <mergeCell ref="A14:B14"/>
    <mergeCell ref="A9:B9"/>
    <mergeCell ref="G20:J20"/>
    <mergeCell ref="A30:G30"/>
    <mergeCell ref="H30:I30"/>
    <mergeCell ref="A32:H32"/>
    <mergeCell ref="A33:H33"/>
    <mergeCell ref="A47:G47"/>
    <mergeCell ref="A41:H41"/>
    <mergeCell ref="I41:J41"/>
    <mergeCell ref="B34:G34"/>
    <mergeCell ref="B35:H35"/>
    <mergeCell ref="A37:I37"/>
    <mergeCell ref="A38:J38"/>
    <mergeCell ref="A40:J40"/>
    <mergeCell ref="B42:H42"/>
  </mergeCells>
  <phoneticPr fontId="75" type="noConversion"/>
  <dataValidations count="1">
    <dataValidation type="whole" allowBlank="1" showInputMessage="1" showErrorMessage="1" errorTitle="Number Only" error="You may only enter numbers." sqref="A52 A54:A1023" xr:uid="{CFDA33B5-0EEA-4D0C-9B4D-4BFA399DF308}">
      <formula1>0</formula1>
      <formula2>10000</formula2>
    </dataValidation>
  </dataValidations>
  <hyperlinks>
    <hyperlink ref="A50:I51" r:id="rId2" display="Current Plant Photos From Medford @ This Link or follow the QR code" xr:uid="{F979E2BB-1585-4824-B5B8-AFA249A33EED}"/>
    <hyperlink ref="C735" r:id="rId3" xr:uid="{042F8669-4654-407A-AC7B-9AFA6E665601}"/>
    <hyperlink ref="C911" r:id="rId4" xr:uid="{CCAFC82A-34BD-4C64-ABA7-F0271E98C502}"/>
    <hyperlink ref="C912" r:id="rId5" xr:uid="{6A6E8B39-1D6D-4976-B7CF-587070E6230A}"/>
    <hyperlink ref="C913" r:id="rId6" xr:uid="{2C9FB113-4C0C-4C42-BA2C-826C094AB7E6}"/>
    <hyperlink ref="C915" r:id="rId7" xr:uid="{97BBFA02-75B7-4BE3-87D3-D056EC090821}"/>
    <hyperlink ref="C916" r:id="rId8" xr:uid="{14910E6C-606C-459D-A580-638F85CED38B}"/>
    <hyperlink ref="C172" r:id="rId9" xr:uid="{F6760A9C-5843-417D-A2F3-2F7B72ECBE79}"/>
    <hyperlink ref="C173" r:id="rId10" xr:uid="{4E05C1D8-E34B-423D-B85D-9FA5CFE32629}"/>
    <hyperlink ref="C197" r:id="rId11" xr:uid="{B4F6BC51-09B4-468D-BB59-ABAFCCE69F76}"/>
    <hyperlink ref="C202" r:id="rId12" xr:uid="{BD7BD3D8-F02B-4C20-B37B-C1B9C3E9964D}"/>
    <hyperlink ref="C295" r:id="rId13" xr:uid="{DC0295C8-7F8F-4EF5-B0DD-150B2598C311}"/>
    <hyperlink ref="C303" r:id="rId14" xr:uid="{2556A67C-F01C-45E3-BCCC-B5641F6AFAF4}"/>
    <hyperlink ref="C309" r:id="rId15" xr:uid="{305D7CB8-A815-4B7D-854C-D76C64C14293}"/>
    <hyperlink ref="C345" r:id="rId16" xr:uid="{317857B8-5BF9-4ACF-847D-26B29E38703E}"/>
    <hyperlink ref="C348" r:id="rId17" xr:uid="{6F3F8763-CC29-4824-81AA-BDFA3586F0AA}"/>
    <hyperlink ref="C384" r:id="rId18" xr:uid="{D39478C7-76D4-46B4-8E5A-C0DCB4E75085}"/>
    <hyperlink ref="C95" r:id="rId19" xr:uid="{C4CCBFA9-0E3D-4347-B70C-11C75D7F3BB7}"/>
    <hyperlink ref="C114" r:id="rId20" xr:uid="{61D00BC7-4743-4DCD-84A1-AB33DF68C134}"/>
    <hyperlink ref="C163" r:id="rId21" xr:uid="{92C9850E-7A26-4FB2-8A22-5D6CB7FE6099}"/>
    <hyperlink ref="C174" r:id="rId22" xr:uid="{982A0583-6779-46CA-941E-59346D184674}"/>
    <hyperlink ref="C196" r:id="rId23" xr:uid="{A53F3B82-EE4E-48AA-87E6-A2BEF8C7DFC0}"/>
    <hyperlink ref="C198" r:id="rId24" xr:uid="{A03C2769-1A23-4CE0-9073-63505526387A}"/>
    <hyperlink ref="C258" r:id="rId25" xr:uid="{FE6CE0C0-A06B-47B1-959B-5FAB2484E8D1}"/>
    <hyperlink ref="C260" r:id="rId26" xr:uid="{AEDBE51B-26A0-46A2-AAAC-311349CDD24F}"/>
    <hyperlink ref="C261" r:id="rId27" xr:uid="{53042FCE-819A-427F-853F-53527DEF17A5}"/>
    <hyperlink ref="C264" r:id="rId28" xr:uid="{DF74B538-F7B0-4BE5-B972-D111715D2BEA}"/>
    <hyperlink ref="C266" r:id="rId29" xr:uid="{E43E990C-5E8A-4A93-B1BC-683A9F2A20C3}"/>
    <hyperlink ref="C268" r:id="rId30" xr:uid="{A477521A-909F-4BBD-B229-E195D7D64604}"/>
    <hyperlink ref="C274" r:id="rId31" xr:uid="{5EFCC342-C272-44BD-A6A9-F432726FF944}"/>
    <hyperlink ref="C276" r:id="rId32" xr:uid="{B3BDA60F-76CE-4F04-BE7A-1669706181EB}"/>
    <hyperlink ref="C278" r:id="rId33" xr:uid="{D6113DAE-C99D-4B5F-AD64-31F4DB37A4BD}"/>
    <hyperlink ref="C280" r:id="rId34" xr:uid="{44111802-0FF6-4DEA-8983-1EC2BB7C3AF9}"/>
    <hyperlink ref="C281" r:id="rId35" xr:uid="{45340191-A3F5-4724-A7CB-45F8452291FD}"/>
    <hyperlink ref="C283" r:id="rId36" xr:uid="{92987872-AF3D-4D9F-A4FC-FEEE7F9A38B7}"/>
    <hyperlink ref="C286" r:id="rId37" xr:uid="{D7B5B270-D6E0-43A3-AFBA-54A0926518DE}"/>
    <hyperlink ref="C288" r:id="rId38" xr:uid="{AF5D0BCE-E1F1-4AC6-9557-732497D44718}"/>
    <hyperlink ref="C289" r:id="rId39" xr:uid="{76D6B833-4652-4B4C-BFA2-D4EF3DFB4DF4}"/>
    <hyperlink ref="C294" r:id="rId40" xr:uid="{63E9844F-96C3-43CE-81AC-3A6687295A6A}"/>
    <hyperlink ref="C297" r:id="rId41" xr:uid="{2777C66C-CF40-4E9E-8422-6DFC60F43C67}"/>
    <hyperlink ref="C304" r:id="rId42" xr:uid="{A98DF56A-AE91-4D8D-B426-8CDDF537BD7A}"/>
    <hyperlink ref="C305" r:id="rId43" xr:uid="{BA7DDAF7-474D-4D06-8F1E-56A10B7A6F6D}"/>
    <hyperlink ref="C310" r:id="rId44" xr:uid="{8937F8C0-C71B-4394-88EF-FBE2BFCF7E49}"/>
    <hyperlink ref="C318" r:id="rId45" xr:uid="{B5252CDA-0735-44CF-9031-1BF29EDAA860}"/>
    <hyperlink ref="C346" r:id="rId46" xr:uid="{3B72570B-D8E5-4ACF-9D35-22216D33B746}"/>
    <hyperlink ref="C351" r:id="rId47" xr:uid="{A70171A1-B27D-4A22-BA40-A5C14526F1F2}"/>
    <hyperlink ref="C385" r:id="rId48" xr:uid="{10C39282-2B8E-4295-A6FC-9C0ACB3F548A}"/>
    <hyperlink ref="C388" r:id="rId49" xr:uid="{1EC280A4-AA77-4F69-91FF-6F314390F511}"/>
    <hyperlink ref="C389" r:id="rId50" xr:uid="{26E167D3-F779-4C85-AF2F-D3EABF9DD2F7}"/>
    <hyperlink ref="C391" r:id="rId51" xr:uid="{25B41BDA-EE33-4B0F-9409-F7086074725A}"/>
    <hyperlink ref="C393" r:id="rId52" xr:uid="{16BE8714-F55C-46FB-A3BB-4AD89DF3BCB6}"/>
    <hyperlink ref="C89" r:id="rId53" xr:uid="{B3335C2D-1227-49FA-B06F-FF3C8492A351}"/>
    <hyperlink ref="C92" r:id="rId54" xr:uid="{04F9860C-F829-45D5-A8B7-E8E51BABE7A5}"/>
    <hyperlink ref="C106" r:id="rId55" xr:uid="{897BC70D-2898-4917-A2AC-0D38D4AF244C}"/>
    <hyperlink ref="C109" r:id="rId56" xr:uid="{E38E8F59-C8D4-498B-831D-32D53FF48A96}"/>
    <hyperlink ref="C112" r:id="rId57" xr:uid="{0EA595FC-411A-4B9D-BA4E-0547A208A89A}"/>
    <hyperlink ref="C176" r:id="rId58" xr:uid="{245DE542-AB22-414F-B932-6889A2C4E5DA}"/>
    <hyperlink ref="C191" r:id="rId59" xr:uid="{CFD265FD-5964-4A5E-9FCB-70B6C5387808}"/>
    <hyperlink ref="C199" r:id="rId60" xr:uid="{912E42F6-5374-46AA-B3E4-362D1C68F064}"/>
    <hyperlink ref="C267" r:id="rId61" xr:uid="{BAFCD23C-2D7C-4BEF-8B69-BE9BC3F77CC7}"/>
    <hyperlink ref="C269" r:id="rId62" xr:uid="{0A8B47C6-4ACD-4EB3-A45F-2F5C47A58513}"/>
    <hyperlink ref="C275" r:id="rId63" xr:uid="{69F29CAF-F641-4BDB-B162-475EBD297A15}"/>
    <hyperlink ref="C277" r:id="rId64" xr:uid="{4C124BCB-0F44-4D80-B900-9C622143DF4E}"/>
    <hyperlink ref="C279" r:id="rId65" xr:uid="{E9603FE7-B219-4F4B-8433-9C96DDF37E2F}"/>
    <hyperlink ref="C284" r:id="rId66" xr:uid="{7027F506-9856-4DBA-900A-8740202853D1}"/>
    <hyperlink ref="C386" r:id="rId67" xr:uid="{5FF7942B-C7E6-46C2-BC2D-CA6440D14F47}"/>
    <hyperlink ref="C387" r:id="rId68" xr:uid="{5E1AC3E3-DFA6-43CD-9580-C5D2A6C20955}"/>
    <hyperlink ref="C390" r:id="rId69" xr:uid="{205A1DB0-2BD4-4390-BF6C-8C4752045922}"/>
    <hyperlink ref="C395" r:id="rId70" xr:uid="{AB592C56-9EA5-4325-8A29-4D4FCC2C816B}"/>
    <hyperlink ref="C337" r:id="rId71" xr:uid="{945163D8-6CA6-4A24-9570-12E66EEF3446}"/>
    <hyperlink ref="C200" r:id="rId72" xr:uid="{9ABC5CA2-075D-48D1-A44C-490C73412701}"/>
  </hyperlinks>
  <printOptions horizontalCentered="1"/>
  <pageMargins left="0.25" right="0.25" top="0.5" bottom="0.5" header="0" footer="0"/>
  <pageSetup scale="56" fitToHeight="0" orientation="portrait" r:id="rId73"/>
  <headerFooter alignWithMargins="0">
    <oddHeader>&amp;L&amp;"Monotype Corsiva,Regular"&amp;16Medford Nursery Availability&amp;R&amp;"Monotype Corsiva,Regular"&amp;16 &amp;D</oddHeader>
    <oddFooter>&amp;C&amp;P of &amp;N&amp;Rwww.medfordnursery.com</oddFooter>
  </headerFooter>
  <drawing r:id="rId7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Shrubs and Perennials (2)</vt:lpstr>
      <vt:lpstr>'Shrubs and Perennials (2)'!Print_Area</vt:lpstr>
      <vt:lpstr>'Shrubs and Perennials (2)'!Print_Titles</vt:lpstr>
    </vt:vector>
  </TitlesOfParts>
  <Manager/>
  <Company>Medford Nursery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DSaluga</dc:creator>
  <cp:keywords/>
  <dc:description/>
  <cp:lastModifiedBy>Karlee Warner</cp:lastModifiedBy>
  <cp:revision/>
  <cp:lastPrinted>2025-10-31T15:22:07Z</cp:lastPrinted>
  <dcterms:created xsi:type="dcterms:W3CDTF">2007-02-28T20:11:01Z</dcterms:created>
  <dcterms:modified xsi:type="dcterms:W3CDTF">2025-10-31T15:22:41Z</dcterms:modified>
  <cp:category/>
  <cp:contentStatus/>
</cp:coreProperties>
</file>