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F:\Sales Dept\Availability\2025 Availabilities\June\"/>
    </mc:Choice>
  </mc:AlternateContent>
  <xr:revisionPtr revIDLastSave="0" documentId="13_ncr:1_{EF43351D-D4B6-4D87-8FD0-CD834F562153}" xr6:coauthVersionLast="47" xr6:coauthVersionMax="47" xr10:uidLastSave="{00000000-0000-0000-0000-000000000000}"/>
  <bookViews>
    <workbookView xWindow="-28920" yWindow="-75" windowWidth="29040" windowHeight="15720" xr2:uid="{00000000-000D-0000-FFFF-FFFF00000000}"/>
  </bookViews>
  <sheets>
    <sheet name="Shrubs and Perennials (2)" sheetId="3" r:id="rId1"/>
  </sheets>
  <definedNames>
    <definedName name="_xlnm._FilterDatabase" localSheetId="0" hidden="1">'Shrubs and Perennials (2)'!$A$52:$JD$844</definedName>
    <definedName name="Bill_To" localSheetId="0">#REF!</definedName>
    <definedName name="Bill_To">#REF!</definedName>
    <definedName name="_xlnm.Print_Area" localSheetId="0">'Shrubs and Perennials (2)'!$A$1:$J$844</definedName>
    <definedName name="_xlnm.Print_Titles" localSheetId="0">'Shrubs and Perennials (2)'!$52:$53</definedName>
  </definedNames>
  <calcPr calcId="191029"/>
  <extLst>
    <ext xmlns:x14="http://schemas.microsoft.com/office/spreadsheetml/2009/9/main" uri="{79F54976-1DA5-4618-B147-4CDE4B953A38}">
      <x14:workbookPr defaultImageDpi="330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264" i="3" l="1"/>
  <c r="A53" i="3"/>
  <c r="A844" i="3"/>
  <c r="K843" i="3"/>
  <c r="K842" i="3"/>
  <c r="K841" i="3"/>
  <c r="K840" i="3"/>
  <c r="K839" i="3"/>
  <c r="K838" i="3"/>
  <c r="K837" i="3"/>
  <c r="K836" i="3"/>
  <c r="K835" i="3"/>
  <c r="K834" i="3"/>
  <c r="K833" i="3"/>
  <c r="K832" i="3"/>
  <c r="K831" i="3"/>
  <c r="K830" i="3"/>
  <c r="K829" i="3"/>
  <c r="K828" i="3"/>
  <c r="K827" i="3"/>
  <c r="K826" i="3"/>
  <c r="K825" i="3"/>
  <c r="K824" i="3"/>
  <c r="K823" i="3"/>
  <c r="K822" i="3"/>
  <c r="K821" i="3"/>
  <c r="K820" i="3"/>
  <c r="K819" i="3"/>
  <c r="K818" i="3"/>
  <c r="K817" i="3"/>
  <c r="K816" i="3"/>
  <c r="K815" i="3"/>
  <c r="K814" i="3"/>
  <c r="K813" i="3"/>
  <c r="K812" i="3"/>
  <c r="K811" i="3"/>
  <c r="K810" i="3"/>
  <c r="K809" i="3"/>
  <c r="K808" i="3"/>
  <c r="K807" i="3"/>
  <c r="K806" i="3"/>
  <c r="K805" i="3"/>
  <c r="K804" i="3"/>
  <c r="K803" i="3"/>
  <c r="K802" i="3"/>
  <c r="K801" i="3"/>
  <c r="K800" i="3"/>
  <c r="K799" i="3"/>
  <c r="K798" i="3"/>
  <c r="K797" i="3"/>
  <c r="K796" i="3"/>
  <c r="K795" i="3"/>
  <c r="K794" i="3"/>
  <c r="K793" i="3"/>
  <c r="K792" i="3"/>
  <c r="K791" i="3"/>
  <c r="K790" i="3"/>
  <c r="K789" i="3"/>
  <c r="K788" i="3"/>
  <c r="K787" i="3"/>
  <c r="K786" i="3"/>
  <c r="K784" i="3"/>
  <c r="K783" i="3"/>
  <c r="K785" i="3"/>
  <c r="K782" i="3"/>
  <c r="K781" i="3"/>
  <c r="K780" i="3"/>
  <c r="K779" i="3"/>
  <c r="K778" i="3"/>
  <c r="K777" i="3"/>
  <c r="K776" i="3"/>
  <c r="K774" i="3"/>
  <c r="K775" i="3"/>
  <c r="K773" i="3"/>
  <c r="K772" i="3"/>
  <c r="K771" i="3"/>
  <c r="K770" i="3"/>
  <c r="K769" i="3"/>
  <c r="K768" i="3"/>
  <c r="K766" i="3"/>
  <c r="K767" i="3"/>
  <c r="K765" i="3"/>
  <c r="K763" i="3"/>
  <c r="K764" i="3"/>
  <c r="K762" i="3"/>
  <c r="K761" i="3"/>
  <c r="K760" i="3"/>
  <c r="K759" i="3"/>
  <c r="K758" i="3"/>
  <c r="K757" i="3"/>
  <c r="K756" i="3"/>
  <c r="K755" i="3"/>
  <c r="K754" i="3"/>
  <c r="K753" i="3"/>
  <c r="K752" i="3"/>
  <c r="K751" i="3"/>
  <c r="K750" i="3"/>
  <c r="K749" i="3"/>
  <c r="K747" i="3"/>
  <c r="K748" i="3"/>
  <c r="K746" i="3"/>
  <c r="K745" i="3"/>
  <c r="K744" i="3"/>
  <c r="K743" i="3"/>
  <c r="K742" i="3"/>
  <c r="K741" i="3"/>
  <c r="K740" i="3"/>
  <c r="K739" i="3"/>
  <c r="K738" i="3"/>
  <c r="K737" i="3"/>
  <c r="K736" i="3"/>
  <c r="K735" i="3"/>
  <c r="K734" i="3"/>
  <c r="K733" i="3"/>
  <c r="K732" i="3"/>
  <c r="K731" i="3"/>
  <c r="K730" i="3"/>
  <c r="K729" i="3"/>
  <c r="K727" i="3"/>
  <c r="K728" i="3"/>
  <c r="K726" i="3"/>
  <c r="K725" i="3"/>
  <c r="K724" i="3"/>
  <c r="K723" i="3"/>
  <c r="K722" i="3"/>
  <c r="K721" i="3"/>
  <c r="K720" i="3"/>
  <c r="K719" i="3"/>
  <c r="K718" i="3"/>
  <c r="K717" i="3"/>
  <c r="K716" i="3"/>
  <c r="K715" i="3"/>
  <c r="K714" i="3"/>
  <c r="K713" i="3"/>
  <c r="K712" i="3"/>
  <c r="K711" i="3"/>
  <c r="K710" i="3"/>
  <c r="K709" i="3"/>
  <c r="K708" i="3"/>
  <c r="K707" i="3"/>
  <c r="K706" i="3"/>
  <c r="K705" i="3"/>
  <c r="K704" i="3"/>
  <c r="K703" i="3"/>
  <c r="K702" i="3"/>
  <c r="K701" i="3"/>
  <c r="K700" i="3"/>
  <c r="K699" i="3"/>
  <c r="K698" i="3"/>
  <c r="K697" i="3"/>
  <c r="K696" i="3"/>
  <c r="K695" i="3"/>
  <c r="K694" i="3"/>
  <c r="K693" i="3"/>
  <c r="K692" i="3"/>
  <c r="K691" i="3"/>
  <c r="K690" i="3"/>
  <c r="K689" i="3"/>
  <c r="K688" i="3"/>
  <c r="K687" i="3"/>
  <c r="K686" i="3"/>
  <c r="K685" i="3"/>
  <c r="K683" i="3"/>
  <c r="K684" i="3"/>
  <c r="K682" i="3"/>
  <c r="K681" i="3"/>
  <c r="K680" i="3"/>
  <c r="K679" i="3"/>
  <c r="K678" i="3"/>
  <c r="K677" i="3"/>
  <c r="K676" i="3"/>
  <c r="K674" i="3"/>
  <c r="K675" i="3"/>
  <c r="K673" i="3"/>
  <c r="K672" i="3"/>
  <c r="K671" i="3"/>
  <c r="K670" i="3"/>
  <c r="K669" i="3"/>
  <c r="K668" i="3"/>
  <c r="K667" i="3"/>
  <c r="K666" i="3"/>
  <c r="K665" i="3"/>
  <c r="K663" i="3"/>
  <c r="K664" i="3"/>
  <c r="K662" i="3"/>
  <c r="K661" i="3"/>
  <c r="K660" i="3"/>
  <c r="K659" i="3"/>
  <c r="K658" i="3"/>
  <c r="K657" i="3"/>
  <c r="K656" i="3"/>
  <c r="K655" i="3"/>
  <c r="K654" i="3"/>
  <c r="K653" i="3"/>
  <c r="K652" i="3"/>
  <c r="K651" i="3"/>
  <c r="K650" i="3"/>
  <c r="K649" i="3"/>
  <c r="K648" i="3"/>
  <c r="K647" i="3"/>
  <c r="K646" i="3"/>
  <c r="K645" i="3"/>
  <c r="K644" i="3"/>
  <c r="K643" i="3"/>
  <c r="K642" i="3"/>
  <c r="K641" i="3"/>
  <c r="K640" i="3"/>
  <c r="K639" i="3"/>
  <c r="K638" i="3"/>
  <c r="K637" i="3"/>
  <c r="K636" i="3"/>
  <c r="K635" i="3"/>
  <c r="K634" i="3"/>
  <c r="K633" i="3"/>
  <c r="K632" i="3"/>
  <c r="K631" i="3"/>
  <c r="K629" i="3"/>
  <c r="K630" i="3"/>
  <c r="K627" i="3"/>
  <c r="K628" i="3"/>
  <c r="K626" i="3"/>
  <c r="K625" i="3"/>
  <c r="K624" i="3"/>
  <c r="K623" i="3"/>
  <c r="K622" i="3"/>
  <c r="K621" i="3"/>
  <c r="K620" i="3"/>
  <c r="K619" i="3"/>
  <c r="K618" i="3"/>
  <c r="K617" i="3"/>
  <c r="K616" i="3"/>
  <c r="K615" i="3"/>
  <c r="K614" i="3"/>
  <c r="K613" i="3"/>
  <c r="K612" i="3"/>
  <c r="K611" i="3"/>
  <c r="K610" i="3"/>
  <c r="K609" i="3"/>
  <c r="K608" i="3"/>
  <c r="K607" i="3"/>
  <c r="K606" i="3"/>
  <c r="K605" i="3"/>
  <c r="K604" i="3"/>
  <c r="K603" i="3"/>
  <c r="K602" i="3"/>
  <c r="K601" i="3"/>
  <c r="K600" i="3"/>
  <c r="K599" i="3"/>
  <c r="K598" i="3"/>
  <c r="K597" i="3"/>
  <c r="K596" i="3"/>
  <c r="K595" i="3"/>
  <c r="K594" i="3"/>
  <c r="K593" i="3"/>
  <c r="K592" i="3"/>
  <c r="K590" i="3"/>
  <c r="K591" i="3"/>
  <c r="K589" i="3"/>
  <c r="K588" i="3"/>
  <c r="K587" i="3"/>
  <c r="K586" i="3"/>
  <c r="K585" i="3"/>
  <c r="K584" i="3"/>
  <c r="K583" i="3"/>
  <c r="K582" i="3"/>
  <c r="K581" i="3"/>
  <c r="K580" i="3"/>
  <c r="K579" i="3"/>
  <c r="K578" i="3"/>
  <c r="K577" i="3"/>
  <c r="K576" i="3"/>
  <c r="K575" i="3"/>
  <c r="K574" i="3"/>
  <c r="K573" i="3"/>
  <c r="K572" i="3"/>
  <c r="K571" i="3"/>
  <c r="K570" i="3"/>
  <c r="K569" i="3"/>
  <c r="K568" i="3"/>
  <c r="K567" i="3"/>
  <c r="K566" i="3"/>
  <c r="K565" i="3"/>
  <c r="K564" i="3"/>
  <c r="K563" i="3"/>
  <c r="K562" i="3"/>
  <c r="K561" i="3"/>
  <c r="K560" i="3"/>
  <c r="K559" i="3"/>
  <c r="K558" i="3"/>
  <c r="K557" i="3"/>
  <c r="K556" i="3"/>
  <c r="K555" i="3"/>
  <c r="K554" i="3"/>
  <c r="K553" i="3"/>
  <c r="K552" i="3"/>
  <c r="K551" i="3"/>
  <c r="K550" i="3"/>
  <c r="K549" i="3"/>
  <c r="K548" i="3"/>
  <c r="K547" i="3"/>
  <c r="K546" i="3"/>
  <c r="K545" i="3"/>
  <c r="K544" i="3"/>
  <c r="K543" i="3"/>
  <c r="K542" i="3"/>
  <c r="K541" i="3"/>
  <c r="K540" i="3"/>
  <c r="K539" i="3"/>
  <c r="K538" i="3"/>
  <c r="K537" i="3"/>
  <c r="K536" i="3"/>
  <c r="K535" i="3"/>
  <c r="K534" i="3"/>
  <c r="K533" i="3"/>
  <c r="K532" i="3"/>
  <c r="K531" i="3"/>
  <c r="K530" i="3"/>
  <c r="K529" i="3"/>
  <c r="K528" i="3"/>
  <c r="K527" i="3"/>
  <c r="K526" i="3"/>
  <c r="K525" i="3"/>
  <c r="K524" i="3"/>
  <c r="K523" i="3"/>
  <c r="K522" i="3"/>
  <c r="K521" i="3"/>
  <c r="K520" i="3"/>
  <c r="K519" i="3"/>
  <c r="K518" i="3"/>
  <c r="K517" i="3"/>
  <c r="K516" i="3"/>
  <c r="K515" i="3"/>
  <c r="K514" i="3"/>
  <c r="K513" i="3"/>
  <c r="K511" i="3"/>
  <c r="K512" i="3"/>
  <c r="K509" i="3"/>
  <c r="K510" i="3"/>
  <c r="K508" i="3"/>
  <c r="K507" i="3"/>
  <c r="K506" i="3"/>
  <c r="K505" i="3"/>
  <c r="K504" i="3"/>
  <c r="K503" i="3"/>
  <c r="K502" i="3"/>
  <c r="K501" i="3"/>
  <c r="K500" i="3"/>
  <c r="K499" i="3"/>
  <c r="K497" i="3"/>
  <c r="K498" i="3"/>
  <c r="K496" i="3"/>
  <c r="K495" i="3"/>
  <c r="K494" i="3"/>
  <c r="K493" i="3"/>
  <c r="K492" i="3"/>
  <c r="K491" i="3"/>
  <c r="K490" i="3"/>
  <c r="K489" i="3"/>
  <c r="K488" i="3"/>
  <c r="K487" i="3"/>
  <c r="K486" i="3"/>
  <c r="K485" i="3"/>
  <c r="K484" i="3"/>
  <c r="K483" i="3"/>
  <c r="K482" i="3"/>
  <c r="K481" i="3"/>
  <c r="K480" i="3"/>
  <c r="K479" i="3"/>
  <c r="K478" i="3"/>
  <c r="K477" i="3"/>
  <c r="K476" i="3"/>
  <c r="K475" i="3"/>
  <c r="K474" i="3"/>
  <c r="K473" i="3"/>
  <c r="K472" i="3"/>
  <c r="K471" i="3"/>
  <c r="K470" i="3"/>
  <c r="K469" i="3"/>
  <c r="K468" i="3"/>
  <c r="K467" i="3"/>
  <c r="K466" i="3"/>
  <c r="K465" i="3"/>
  <c r="K464" i="3"/>
  <c r="K463" i="3"/>
  <c r="K462" i="3"/>
  <c r="K461" i="3"/>
  <c r="K460" i="3"/>
  <c r="K459" i="3"/>
  <c r="K458" i="3"/>
  <c r="K457" i="3"/>
  <c r="K456" i="3"/>
  <c r="K455" i="3"/>
  <c r="K454" i="3"/>
  <c r="K453" i="3"/>
  <c r="K452" i="3"/>
  <c r="K451" i="3"/>
  <c r="K450" i="3"/>
  <c r="K449" i="3"/>
  <c r="K448" i="3"/>
  <c r="K447" i="3"/>
  <c r="K446" i="3"/>
  <c r="K445" i="3"/>
  <c r="K444" i="3"/>
  <c r="K443" i="3"/>
  <c r="K442" i="3"/>
  <c r="K441" i="3"/>
  <c r="K440" i="3"/>
  <c r="K439" i="3"/>
  <c r="K438" i="3"/>
  <c r="K437" i="3"/>
  <c r="K436" i="3"/>
  <c r="K435" i="3"/>
  <c r="K434" i="3"/>
  <c r="K433" i="3"/>
  <c r="K432" i="3"/>
  <c r="K431" i="3"/>
  <c r="K430" i="3"/>
  <c r="K429" i="3"/>
  <c r="K428" i="3"/>
  <c r="K427" i="3"/>
  <c r="K426" i="3"/>
  <c r="K425" i="3"/>
  <c r="K424" i="3"/>
  <c r="K423" i="3"/>
  <c r="K422" i="3"/>
  <c r="K421" i="3"/>
  <c r="K420" i="3"/>
  <c r="K419" i="3"/>
  <c r="K418" i="3"/>
  <c r="K417" i="3"/>
  <c r="K416" i="3"/>
  <c r="K415" i="3"/>
  <c r="K414" i="3"/>
  <c r="K413" i="3"/>
  <c r="K412" i="3"/>
  <c r="K410" i="3"/>
  <c r="K411" i="3"/>
  <c r="K408" i="3"/>
  <c r="K409" i="3"/>
  <c r="K406" i="3"/>
  <c r="K407" i="3"/>
  <c r="K405" i="3"/>
  <c r="K404" i="3"/>
  <c r="K403" i="3"/>
  <c r="K402" i="3"/>
  <c r="K401" i="3"/>
  <c r="K400" i="3"/>
  <c r="K399" i="3"/>
  <c r="K398" i="3"/>
  <c r="K397" i="3"/>
  <c r="K396" i="3"/>
  <c r="K395" i="3"/>
  <c r="K394" i="3"/>
  <c r="K393" i="3"/>
  <c r="K392" i="3"/>
  <c r="K391" i="3"/>
  <c r="K390" i="3"/>
  <c r="K389" i="3"/>
  <c r="K388" i="3"/>
  <c r="K387" i="3"/>
  <c r="K386" i="3"/>
  <c r="K385" i="3"/>
  <c r="K384" i="3"/>
  <c r="K383" i="3"/>
  <c r="K382" i="3"/>
  <c r="K381" i="3"/>
  <c r="K380" i="3"/>
  <c r="K379" i="3"/>
  <c r="K378" i="3"/>
  <c r="K377" i="3"/>
  <c r="K376" i="3"/>
  <c r="K375" i="3"/>
  <c r="K374" i="3"/>
  <c r="K373" i="3"/>
  <c r="K372" i="3"/>
  <c r="K371" i="3"/>
  <c r="K370" i="3"/>
  <c r="K369" i="3"/>
  <c r="K368" i="3"/>
  <c r="K367" i="3"/>
  <c r="K366" i="3"/>
  <c r="K365" i="3"/>
  <c r="K364" i="3"/>
  <c r="K363" i="3"/>
  <c r="K362" i="3"/>
  <c r="K361" i="3"/>
  <c r="K360" i="3"/>
  <c r="K359" i="3"/>
  <c r="K358" i="3"/>
  <c r="K357" i="3"/>
  <c r="K356" i="3"/>
  <c r="K355" i="3"/>
  <c r="K354" i="3"/>
  <c r="K353" i="3"/>
  <c r="K352" i="3"/>
  <c r="K351" i="3"/>
  <c r="K350" i="3"/>
  <c r="K349" i="3"/>
  <c r="K348" i="3"/>
  <c r="K347" i="3"/>
  <c r="K346" i="3"/>
  <c r="K345" i="3"/>
  <c r="K344" i="3"/>
  <c r="K343" i="3"/>
  <c r="K342" i="3"/>
  <c r="K341" i="3"/>
  <c r="K340" i="3"/>
  <c r="K339" i="3"/>
  <c r="K338" i="3"/>
  <c r="K337" i="3"/>
  <c r="K336" i="3"/>
  <c r="K335" i="3"/>
  <c r="K334" i="3"/>
  <c r="K333" i="3"/>
  <c r="K332" i="3"/>
  <c r="K331" i="3"/>
  <c r="K330" i="3"/>
  <c r="K329" i="3"/>
  <c r="K328" i="3"/>
  <c r="K327" i="3"/>
  <c r="K326" i="3"/>
  <c r="K325" i="3"/>
  <c r="K324" i="3"/>
  <c r="K323" i="3"/>
  <c r="K322" i="3"/>
  <c r="K321" i="3"/>
  <c r="K320" i="3"/>
  <c r="K319" i="3"/>
  <c r="K318" i="3"/>
  <c r="K317" i="3"/>
  <c r="K315" i="3"/>
  <c r="K316" i="3"/>
  <c r="K314" i="3"/>
  <c r="K313" i="3"/>
  <c r="K312" i="3"/>
  <c r="K311" i="3"/>
  <c r="K310" i="3"/>
  <c r="K309" i="3"/>
  <c r="K308" i="3"/>
  <c r="K307" i="3"/>
  <c r="K306" i="3"/>
  <c r="K305" i="3"/>
  <c r="K304" i="3"/>
  <c r="K303" i="3"/>
  <c r="K302" i="3"/>
  <c r="K301" i="3"/>
  <c r="K300" i="3"/>
  <c r="K299" i="3"/>
  <c r="K298" i="3"/>
  <c r="K297" i="3"/>
  <c r="K296" i="3"/>
  <c r="K295" i="3"/>
  <c r="K294" i="3"/>
  <c r="K293" i="3"/>
  <c r="K292" i="3"/>
  <c r="K291" i="3"/>
  <c r="K290" i="3"/>
  <c r="K289" i="3"/>
  <c r="K286" i="3"/>
  <c r="K285" i="3"/>
  <c r="K287" i="3"/>
  <c r="K288" i="3"/>
  <c r="K283" i="3"/>
  <c r="K284" i="3"/>
  <c r="K282" i="3"/>
  <c r="K280" i="3"/>
  <c r="K281" i="3"/>
  <c r="K278" i="3"/>
  <c r="K279" i="3"/>
  <c r="K276" i="3"/>
  <c r="K277" i="3"/>
  <c r="K274" i="3"/>
  <c r="K275" i="3"/>
  <c r="K273" i="3"/>
  <c r="K272" i="3"/>
  <c r="K270" i="3"/>
  <c r="K271" i="3"/>
  <c r="K269" i="3"/>
  <c r="K268" i="3"/>
  <c r="K267" i="3"/>
  <c r="K265" i="3"/>
  <c r="K266" i="3"/>
  <c r="K263" i="3"/>
  <c r="K262" i="3"/>
  <c r="K261" i="3"/>
  <c r="K260" i="3"/>
  <c r="K259" i="3"/>
  <c r="K258" i="3"/>
  <c r="K257" i="3"/>
  <c r="K256" i="3"/>
  <c r="K255" i="3"/>
  <c r="K254" i="3"/>
  <c r="K253" i="3"/>
  <c r="K252" i="3"/>
  <c r="K251" i="3"/>
  <c r="K250" i="3"/>
  <c r="K249" i="3"/>
  <c r="K248" i="3"/>
  <c r="K247" i="3"/>
  <c r="K246" i="3"/>
  <c r="K244" i="3"/>
  <c r="K245" i="3"/>
  <c r="K242" i="3"/>
  <c r="K243" i="3"/>
  <c r="K241" i="3"/>
  <c r="K240" i="3"/>
  <c r="K239" i="3"/>
  <c r="K237" i="3"/>
  <c r="K238" i="3"/>
  <c r="K236" i="3"/>
  <c r="K235" i="3"/>
  <c r="K234" i="3"/>
  <c r="K232" i="3"/>
  <c r="K233" i="3"/>
  <c r="K231" i="3"/>
  <c r="K230" i="3"/>
  <c r="K229" i="3"/>
  <c r="K228" i="3"/>
  <c r="K227" i="3"/>
  <c r="K226" i="3"/>
  <c r="K225" i="3"/>
  <c r="K224" i="3"/>
  <c r="K223" i="3"/>
  <c r="K222" i="3"/>
  <c r="K220" i="3"/>
  <c r="K221" i="3"/>
  <c r="K219" i="3"/>
  <c r="K218" i="3"/>
  <c r="K217" i="3"/>
  <c r="K215" i="3"/>
  <c r="K216" i="3"/>
  <c r="K214" i="3"/>
  <c r="K213" i="3"/>
  <c r="K211" i="3"/>
  <c r="K212" i="3"/>
  <c r="K210" i="3"/>
  <c r="K209" i="3"/>
  <c r="K207" i="3"/>
  <c r="K208" i="3"/>
  <c r="K206" i="3"/>
  <c r="K205" i="3"/>
  <c r="K204" i="3"/>
  <c r="K203" i="3"/>
  <c r="K202" i="3"/>
  <c r="K201" i="3"/>
  <c r="K200" i="3"/>
  <c r="K199" i="3"/>
  <c r="K191" i="3"/>
  <c r="K190" i="3"/>
  <c r="K189" i="3"/>
  <c r="K188" i="3"/>
  <c r="K187" i="3"/>
  <c r="K186" i="3"/>
  <c r="K185" i="3"/>
  <c r="K197" i="3"/>
  <c r="K196" i="3"/>
  <c r="K184" i="3"/>
  <c r="K195" i="3"/>
  <c r="K183" i="3"/>
  <c r="K182" i="3"/>
  <c r="K194" i="3"/>
  <c r="K193" i="3"/>
  <c r="K198" i="3"/>
  <c r="K192" i="3"/>
  <c r="K181" i="3"/>
  <c r="K180" i="3"/>
  <c r="K179" i="3"/>
  <c r="K178" i="3"/>
  <c r="K177" i="3"/>
  <c r="K176" i="3"/>
  <c r="K175" i="3"/>
  <c r="K174" i="3"/>
  <c r="K173" i="3"/>
  <c r="K172" i="3"/>
  <c r="K171" i="3"/>
  <c r="K170" i="3"/>
  <c r="K169" i="3"/>
  <c r="K168" i="3"/>
  <c r="K167" i="3"/>
  <c r="K166" i="3"/>
  <c r="K165" i="3"/>
  <c r="K164" i="3"/>
  <c r="K163" i="3"/>
  <c r="K162" i="3"/>
  <c r="K161" i="3"/>
  <c r="K160" i="3"/>
  <c r="K159" i="3"/>
  <c r="K158" i="3"/>
  <c r="K157" i="3"/>
  <c r="K156" i="3"/>
  <c r="K155" i="3"/>
  <c r="K154" i="3"/>
  <c r="K153" i="3"/>
  <c r="K152" i="3"/>
  <c r="K151" i="3"/>
  <c r="K149" i="3"/>
  <c r="K148" i="3"/>
  <c r="K150" i="3"/>
  <c r="K147" i="3"/>
  <c r="K146" i="3"/>
  <c r="K145" i="3"/>
  <c r="K144" i="3"/>
  <c r="K143" i="3"/>
  <c r="K142" i="3"/>
  <c r="K141" i="3"/>
  <c r="K140" i="3"/>
  <c r="K139" i="3"/>
  <c r="K138" i="3"/>
  <c r="K137" i="3"/>
  <c r="K136" i="3"/>
  <c r="K135" i="3"/>
  <c r="K134" i="3"/>
  <c r="K133" i="3"/>
  <c r="K132" i="3"/>
  <c r="K131" i="3"/>
  <c r="K130" i="3"/>
  <c r="K129" i="3"/>
  <c r="K128" i="3"/>
  <c r="K127" i="3"/>
  <c r="K126" i="3"/>
  <c r="K125" i="3"/>
  <c r="K123" i="3"/>
  <c r="K124" i="3"/>
  <c r="K122" i="3"/>
  <c r="K121" i="3"/>
  <c r="K120" i="3"/>
  <c r="K119" i="3"/>
  <c r="K117" i="3"/>
  <c r="K118" i="3"/>
  <c r="K116" i="3"/>
  <c r="K113" i="3"/>
  <c r="K115" i="3"/>
  <c r="K114" i="3"/>
  <c r="K112" i="3"/>
  <c r="K111" i="3"/>
  <c r="K110" i="3"/>
  <c r="K109" i="3"/>
  <c r="K108" i="3"/>
  <c r="K107" i="3"/>
  <c r="K106" i="3"/>
  <c r="K105" i="3"/>
  <c r="K104" i="3"/>
  <c r="K103" i="3"/>
  <c r="K102" i="3"/>
  <c r="K101" i="3"/>
  <c r="K100" i="3"/>
  <c r="K99" i="3"/>
  <c r="K98" i="3"/>
  <c r="K96" i="3"/>
  <c r="K97" i="3"/>
  <c r="K94" i="3"/>
  <c r="K95" i="3"/>
  <c r="K92" i="3"/>
  <c r="K93" i="3"/>
  <c r="K91" i="3"/>
  <c r="K90" i="3"/>
  <c r="K89" i="3"/>
  <c r="K88" i="3"/>
  <c r="K87" i="3"/>
  <c r="K86" i="3"/>
  <c r="K85" i="3"/>
  <c r="K84" i="3"/>
  <c r="K82" i="3"/>
  <c r="K83" i="3"/>
  <c r="K81" i="3"/>
  <c r="K80" i="3"/>
  <c r="K79" i="3"/>
  <c r="K78" i="3"/>
  <c r="K77" i="3"/>
  <c r="K76" i="3"/>
  <c r="K75" i="3"/>
  <c r="K74" i="3"/>
  <c r="K73" i="3"/>
  <c r="K72" i="3"/>
  <c r="K71" i="3"/>
  <c r="K70" i="3"/>
  <c r="K69" i="3"/>
  <c r="K68" i="3"/>
  <c r="K67" i="3"/>
  <c r="K66" i="3"/>
  <c r="K65" i="3"/>
  <c r="K64" i="3"/>
  <c r="K63" i="3"/>
  <c r="K62" i="3"/>
  <c r="K61" i="3"/>
  <c r="K60" i="3"/>
  <c r="K57" i="3"/>
  <c r="K56" i="3"/>
  <c r="K59" i="3"/>
  <c r="K58" i="3"/>
  <c r="K53" i="3" l="1"/>
  <c r="K844" i="3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<sst xmlns="http://schemas.openxmlformats.org/spreadsheetml/2006/main" count="4221" uniqueCount="2480">
  <si>
    <t>Purch. Order # :</t>
  </si>
  <si>
    <t>Ship Date:</t>
  </si>
  <si>
    <t>Terms:</t>
  </si>
  <si>
    <t>Ship Via:</t>
  </si>
  <si>
    <t>Customer:</t>
  </si>
  <si>
    <t>Street:</t>
  </si>
  <si>
    <t>City:</t>
  </si>
  <si>
    <t>State:</t>
  </si>
  <si>
    <t>Zip Code:</t>
  </si>
  <si>
    <t>Ordered by:</t>
  </si>
  <si>
    <t>Phone:</t>
  </si>
  <si>
    <t>Email:</t>
  </si>
  <si>
    <t>Special Net Price</t>
  </si>
  <si>
    <t>Available</t>
  </si>
  <si>
    <t>Container Size</t>
  </si>
  <si>
    <t>Customer Ship to Information:</t>
  </si>
  <si>
    <t xml:space="preserve">Customer Billing  Address Information: </t>
  </si>
  <si>
    <t>Fax:</t>
  </si>
  <si>
    <t>Sales Rep:</t>
  </si>
  <si>
    <t>Fit to Eat</t>
  </si>
  <si>
    <t>Order Date:</t>
  </si>
  <si>
    <t xml:space="preserve"> Please order in Quantities of 5 or more     Shipping minimum $1500</t>
  </si>
  <si>
    <t>Rubus  Fall Gold</t>
  </si>
  <si>
    <t>Raspberry</t>
  </si>
  <si>
    <t>#3</t>
  </si>
  <si>
    <t>732726097100</t>
  </si>
  <si>
    <t>RUBXXFGDG03NSMED</t>
  </si>
  <si>
    <t>Blackberry, thornless</t>
  </si>
  <si>
    <t>#2</t>
  </si>
  <si>
    <t>Rubus idaeus Heritage</t>
  </si>
  <si>
    <t>732726095144</t>
  </si>
  <si>
    <t>RUBIDSHRTG03NSMED</t>
  </si>
  <si>
    <t>Blueberry</t>
  </si>
  <si>
    <t>Shrubs</t>
  </si>
  <si>
    <t>PW</t>
  </si>
  <si>
    <t>732726104068</t>
  </si>
  <si>
    <t>AONMLNLSWG03NSMED</t>
  </si>
  <si>
    <t>Azalea Ev. Blaauw's Pink</t>
  </si>
  <si>
    <t>#5</t>
  </si>
  <si>
    <t>Azalea Ev. Del. Val. White</t>
  </si>
  <si>
    <t>732726000674</t>
  </si>
  <si>
    <t>AZLEVDVWG02NSMED</t>
  </si>
  <si>
    <t>732726000780</t>
  </si>
  <si>
    <t>AZLEVDVWG05NSMED</t>
  </si>
  <si>
    <t>Azalea Ev. Gir.  Pleasant White</t>
  </si>
  <si>
    <t>732726001510</t>
  </si>
  <si>
    <t>AZLEVGPWG02NSMED</t>
  </si>
  <si>
    <t>732726044241</t>
  </si>
  <si>
    <t>AZLEVGPWG05NSMED</t>
  </si>
  <si>
    <t>732726001589</t>
  </si>
  <si>
    <t>AZLEVGPWG03NSMED</t>
  </si>
  <si>
    <t>Azalea Ev. Girard Fuchsia</t>
  </si>
  <si>
    <t>Azalea Ev. Girard Hot Shot</t>
  </si>
  <si>
    <t>732726000995</t>
  </si>
  <si>
    <t>AZLEVGHSG02NSMED</t>
  </si>
  <si>
    <t>732726001046</t>
  </si>
  <si>
    <t>AZLEVGHSG03NSMED</t>
  </si>
  <si>
    <t>Azalea Ev. Hino Crimson</t>
  </si>
  <si>
    <t>Azalea Ev. Poukhanense Compacta</t>
  </si>
  <si>
    <t>732726058859</t>
  </si>
  <si>
    <t>AZLEVPHCG05NSMED</t>
  </si>
  <si>
    <t>Azalea Ev. Purple Splendor</t>
  </si>
  <si>
    <t>Azalea Ev. Stewartstonian</t>
  </si>
  <si>
    <t>732726002951</t>
  </si>
  <si>
    <t>AZLEVSWNG05NSMED</t>
  </si>
  <si>
    <t>732726002890</t>
  </si>
  <si>
    <t>AZLEVSWNG03NSMED</t>
  </si>
  <si>
    <t>Azalea Ev. Tradition</t>
  </si>
  <si>
    <t>732726003217</t>
  </si>
  <si>
    <t>AZLEVTRDG02NSMED</t>
  </si>
  <si>
    <t>Berb. th. Aurea</t>
  </si>
  <si>
    <t>732726046665</t>
  </si>
  <si>
    <t>BRBTHARAG02NSMED</t>
  </si>
  <si>
    <t>732726038776</t>
  </si>
  <si>
    <t>BRBTHARAG03NSMED</t>
  </si>
  <si>
    <t>Berb. th. var. atro. Crimson Pygmy</t>
  </si>
  <si>
    <t>732726034600</t>
  </si>
  <si>
    <t>BRBTHACPG03NSMED</t>
  </si>
  <si>
    <t>732726004801</t>
  </si>
  <si>
    <t>BRBTHACPG02NSMED</t>
  </si>
  <si>
    <t>Buddleia dav. Black Knight</t>
  </si>
  <si>
    <t>732726004542</t>
  </si>
  <si>
    <t>BDDDVBLNG03NSMED</t>
  </si>
  <si>
    <t>FE</t>
  </si>
  <si>
    <t>Buddleia dav. Pink Delight</t>
  </si>
  <si>
    <t>732726004597</t>
  </si>
  <si>
    <t>BDDDVPDLG03NSMED</t>
  </si>
  <si>
    <t>Buxus  Green Mountain</t>
  </si>
  <si>
    <t>732726034297</t>
  </si>
  <si>
    <t>BXSXXGMNG02NSMED</t>
  </si>
  <si>
    <t>#1</t>
  </si>
  <si>
    <t>Buxus  Green Velvet</t>
  </si>
  <si>
    <t>732726005228</t>
  </si>
  <si>
    <t>BXSXXGVLG02NSMED</t>
  </si>
  <si>
    <t>Buxus  NewGen™ Freedom®</t>
  </si>
  <si>
    <t>Buxus  Winter Gem</t>
  </si>
  <si>
    <t>732726042711</t>
  </si>
  <si>
    <t>BXSXXWGMG01NSMED</t>
  </si>
  <si>
    <t>Buxus micro. kor. Franklin's Gem</t>
  </si>
  <si>
    <t>732726036987</t>
  </si>
  <si>
    <t>BXSMCRFKGG02NSMED</t>
  </si>
  <si>
    <t>Buxus micro. kor. Wintergreen</t>
  </si>
  <si>
    <t>732726037885</t>
  </si>
  <si>
    <t>BXSMCRKRWG02NSMED</t>
  </si>
  <si>
    <t>732726047730</t>
  </si>
  <si>
    <t>BXSMCRKRWG03NSMED</t>
  </si>
  <si>
    <t>Cham. pisifera Fil. Au. Nana Goldmop</t>
  </si>
  <si>
    <t>732726005334</t>
  </si>
  <si>
    <t>CHMPSFAGG01NSMED</t>
  </si>
  <si>
    <t>732726038523</t>
  </si>
  <si>
    <t>CHMPSFAGG03NSMED</t>
  </si>
  <si>
    <t>732726034082</t>
  </si>
  <si>
    <t>CHMPSFAGG02NSMED</t>
  </si>
  <si>
    <t>Cham. pisifera fil. Golden Charm</t>
  </si>
  <si>
    <t>732726102873</t>
  </si>
  <si>
    <t>CHMPSFGDHG05NSMED</t>
  </si>
  <si>
    <t>Cornus stolonifera Arctic Fire</t>
  </si>
  <si>
    <t>732726072534</t>
  </si>
  <si>
    <t>CNSSFRARCG03NSMED</t>
  </si>
  <si>
    <t>Deutzia gracilis Nikko</t>
  </si>
  <si>
    <t>732726049598</t>
  </si>
  <si>
    <t>DTZGRNKKG03NSMED</t>
  </si>
  <si>
    <t>Euon. alatus Compactus</t>
  </si>
  <si>
    <t>732726039308</t>
  </si>
  <si>
    <t>ENYAACMPG05NSMED</t>
  </si>
  <si>
    <t>732726038592</t>
  </si>
  <si>
    <t>ENYAACMPG03NSMED</t>
  </si>
  <si>
    <t>#7</t>
  </si>
  <si>
    <t>Hibiscus syriacus Blue Chiffon®</t>
  </si>
  <si>
    <t>732726079250</t>
  </si>
  <si>
    <t>HBSSYBCFG03NSMED</t>
  </si>
  <si>
    <t>Hibiscus syriacus Paraplu Violet®</t>
  </si>
  <si>
    <t>732726099050</t>
  </si>
  <si>
    <t>HBSSYPVUG03NSMED</t>
  </si>
  <si>
    <t>Hibiscus syriacus Purple Pillar®</t>
  </si>
  <si>
    <t>732726086791</t>
  </si>
  <si>
    <t>HBSSYPPLG03NSMED</t>
  </si>
  <si>
    <t>Hibiscus syriacus Sugar Tip®</t>
  </si>
  <si>
    <t>732726060746</t>
  </si>
  <si>
    <t>HBSSYSGTG03NSMED</t>
  </si>
  <si>
    <t>Hibiscus syriacus White Pillar®</t>
  </si>
  <si>
    <t>732726089341</t>
  </si>
  <si>
    <t>HBSSYWTPG03NSMED</t>
  </si>
  <si>
    <t>Hydrangea arbor. Invincibelle ® Spirit II</t>
  </si>
  <si>
    <t>732726084629</t>
  </si>
  <si>
    <t>HYDARBISTG03NSMED</t>
  </si>
  <si>
    <t>Hydrangea arbor. Invincibelle Sublime®</t>
  </si>
  <si>
    <t>732726098732</t>
  </si>
  <si>
    <t>HYDARBISBG03NSMED</t>
  </si>
  <si>
    <t>ES</t>
  </si>
  <si>
    <t>Hydrangea macrop. Summer Crush®</t>
  </si>
  <si>
    <t>732726086753</t>
  </si>
  <si>
    <t>HYDMCSMCG03NSMED</t>
  </si>
  <si>
    <t>Hydrangea macrop. Wee Bit Giddy®</t>
  </si>
  <si>
    <t>732726098763</t>
  </si>
  <si>
    <t>HYDMCWBDG03NSMED</t>
  </si>
  <si>
    <t>Hydrangea macrop.Endless Summer® (PP15,298)</t>
  </si>
  <si>
    <t>732726065444</t>
  </si>
  <si>
    <t>HYDMCBMRG03NSMED</t>
  </si>
  <si>
    <t>Hydrangea pani. Limelight</t>
  </si>
  <si>
    <t>732726044616</t>
  </si>
  <si>
    <t>HYDPNCLMHG03NSMED</t>
  </si>
  <si>
    <t>732726067042</t>
  </si>
  <si>
    <t>HYDPNCLMHG05NSMED</t>
  </si>
  <si>
    <t>Hydrangea pani. Little Lime® ('Jane')</t>
  </si>
  <si>
    <t>732726067332</t>
  </si>
  <si>
    <t>HYDPNCLLMG03NSMED</t>
  </si>
  <si>
    <t>Hydrangea pani. Little Lime® ('Jane') (Tree Form)</t>
  </si>
  <si>
    <t>732726097490</t>
  </si>
  <si>
    <t>HYDPNCLLXG07NSMED</t>
  </si>
  <si>
    <t>Hydrangea pani. Pinky Winky® ('DVPpinky')</t>
  </si>
  <si>
    <t>732726053434</t>
  </si>
  <si>
    <t>HYDPNCPWYG03NSMED</t>
  </si>
  <si>
    <t>Hydrangea pani. Pinky Winky® Prime™</t>
  </si>
  <si>
    <t>732726101234</t>
  </si>
  <si>
    <t>HYDPNCPWPG03NSMED</t>
  </si>
  <si>
    <t>Hydrangea pani. Puffer Fish</t>
  </si>
  <si>
    <t>732726098787</t>
  </si>
  <si>
    <t>HYDPNCPUFG03NSMED</t>
  </si>
  <si>
    <t>Hydrangea serrata Tiny Tuff Stuff™</t>
  </si>
  <si>
    <t>732726079380</t>
  </si>
  <si>
    <t>HYDSRRTTSG03NSMED</t>
  </si>
  <si>
    <t>Hydrangea serrata Tuff Stuff Ah-Ha®</t>
  </si>
  <si>
    <t>732726098800</t>
  </si>
  <si>
    <t>HYDSRRTFHG03NSMED</t>
  </si>
  <si>
    <t>Hydrangea serrata Tuff Stuff™ PP24820</t>
  </si>
  <si>
    <t>732726079083</t>
  </si>
  <si>
    <t>HYDSRRTFSG03NSMED</t>
  </si>
  <si>
    <t>Ilex crenata Compacta</t>
  </si>
  <si>
    <t>732726042544</t>
  </si>
  <si>
    <t>ILXCRTCMPG03NSMED</t>
  </si>
  <si>
    <t>Ilex crenata Green Luster</t>
  </si>
  <si>
    <t>732726042537</t>
  </si>
  <si>
    <t>ILXCRTGLSG03NSMED</t>
  </si>
  <si>
    <t>Ilex crenata Helleri</t>
  </si>
  <si>
    <t>732726042483</t>
  </si>
  <si>
    <t>ILXCRTHLRG03NSMED</t>
  </si>
  <si>
    <t>Ilex crenata Sky Pencil</t>
  </si>
  <si>
    <t>732726048065</t>
  </si>
  <si>
    <t>ILXCRTSKPG03NSMED</t>
  </si>
  <si>
    <t>Ilex glabra Compacta</t>
  </si>
  <si>
    <t>732726008175</t>
  </si>
  <si>
    <t>ILXGBCMPG03NSMED</t>
  </si>
  <si>
    <t>Ilex glabra Shamrock</t>
  </si>
  <si>
    <t>732726039353</t>
  </si>
  <si>
    <t>ILXGBSHMG05NSMED</t>
  </si>
  <si>
    <t>Ilex verticillata Raritan Chief</t>
  </si>
  <si>
    <t>732726033399</t>
  </si>
  <si>
    <t>ILXVRRRTG03NSMED</t>
  </si>
  <si>
    <t>Ilex x meserveae Blue Maid</t>
  </si>
  <si>
    <t>732726038226</t>
  </si>
  <si>
    <t>ILXMSBMDG05NSMED</t>
  </si>
  <si>
    <t>732726042490</t>
  </si>
  <si>
    <t>ILXMSBMDG03NSMED</t>
  </si>
  <si>
    <t>Ilex x meserveae Blue Prince</t>
  </si>
  <si>
    <t>732726038233</t>
  </si>
  <si>
    <t>ILXMSBPRG05NSMED</t>
  </si>
  <si>
    <t>732726008632</t>
  </si>
  <si>
    <t>ILXMSBPRG03NSMED</t>
  </si>
  <si>
    <t>Ilex x meserveae Blue Princess</t>
  </si>
  <si>
    <t>732726008793</t>
  </si>
  <si>
    <t>ILXMSBPSG03NSMED</t>
  </si>
  <si>
    <t>732726038455</t>
  </si>
  <si>
    <t>ILXMSBPSG05NSMED</t>
  </si>
  <si>
    <t>Itea virginica ('Sprich') Little Henry®</t>
  </si>
  <si>
    <t>732726045217</t>
  </si>
  <si>
    <t>ITAVRGLTHG03NSMED</t>
  </si>
  <si>
    <t>Itea virginica Henry's Garnet</t>
  </si>
  <si>
    <t>732726027688</t>
  </si>
  <si>
    <t>ITAVRGHGRG03NSMED</t>
  </si>
  <si>
    <t>Junip. chin. Casino Gold</t>
  </si>
  <si>
    <t>732726009288</t>
  </si>
  <si>
    <t>JNPCHCSGG03NSMED</t>
  </si>
  <si>
    <t>732726027695</t>
  </si>
  <si>
    <t>JNPCHCSGG02NSMED</t>
  </si>
  <si>
    <t>Junip. chin. Pfitzerana Aurea</t>
  </si>
  <si>
    <t>732726043275</t>
  </si>
  <si>
    <t>JNPCHPAAG03NSMED</t>
  </si>
  <si>
    <t>Junip. chin. Pfitzerana Compacta</t>
  </si>
  <si>
    <t>732726043251</t>
  </si>
  <si>
    <t>JNPCHPCMG03NSMED</t>
  </si>
  <si>
    <t>732726009530</t>
  </si>
  <si>
    <t>JNPCHPCMG02NSMED</t>
  </si>
  <si>
    <t>Junip. chin. Pfitzerana Glauca</t>
  </si>
  <si>
    <t>732726038141</t>
  </si>
  <si>
    <t>JNPCHPGLG03NSMED</t>
  </si>
  <si>
    <t>Junip. chin. Sea Green</t>
  </si>
  <si>
    <t>732726041028</t>
  </si>
  <si>
    <t>JNPCHSGRG03NSMED</t>
  </si>
  <si>
    <t>732726009707</t>
  </si>
  <si>
    <t>JNPCHSGRG02NSMED</t>
  </si>
  <si>
    <t>Junip. chin. var. sarg. Viridis</t>
  </si>
  <si>
    <t>732726043237</t>
  </si>
  <si>
    <t>JNPCHSVRG03NSMED</t>
  </si>
  <si>
    <t>732726027725</t>
  </si>
  <si>
    <t>JNPCHSVRG02NSMED</t>
  </si>
  <si>
    <t>Junip. communis Gold Cone</t>
  </si>
  <si>
    <t>732726043244</t>
  </si>
  <si>
    <t>JNPCMMGODG03NSMED</t>
  </si>
  <si>
    <t>Junip. conferta Blue Pacific</t>
  </si>
  <si>
    <t>732726010277</t>
  </si>
  <si>
    <t>JNPCNFBPCG03NSMED</t>
  </si>
  <si>
    <t>732726027626</t>
  </si>
  <si>
    <t>JNPCNFBPCG02NSMED</t>
  </si>
  <si>
    <t>Junip. horiz. Plum. Comp. Youngstown</t>
  </si>
  <si>
    <t>732726010468</t>
  </si>
  <si>
    <t>JNPHRPCYG03NSMED</t>
  </si>
  <si>
    <t>732726028876</t>
  </si>
  <si>
    <t>JNPHRPCYG02NSMED</t>
  </si>
  <si>
    <t>Junip. horizontalis Bar Harbor</t>
  </si>
  <si>
    <t>732726010369</t>
  </si>
  <si>
    <t>JNPHRBHRG03NSMED</t>
  </si>
  <si>
    <t>732726010314</t>
  </si>
  <si>
    <t>JNPHRBHRG02NSMED</t>
  </si>
  <si>
    <t>Junip. horizontalis Wiltonii</t>
  </si>
  <si>
    <t>732726010598</t>
  </si>
  <si>
    <t>JNPHRWLTG03NSMED</t>
  </si>
  <si>
    <t>732726027732</t>
  </si>
  <si>
    <t>JNPHRWLTG02NSMED</t>
  </si>
  <si>
    <t>Junip. procumbens Nana</t>
  </si>
  <si>
    <t>732726010642</t>
  </si>
  <si>
    <t>JNPPRBNNAG02NSMED</t>
  </si>
  <si>
    <t>Junip. squamata Parsoni</t>
  </si>
  <si>
    <t>732726011083</t>
  </si>
  <si>
    <t>JNPSQPSNG03NSMED</t>
  </si>
  <si>
    <t>Microbiota decussata</t>
  </si>
  <si>
    <t>732726013087</t>
  </si>
  <si>
    <t>MCRDCSXXXG02NSMED</t>
  </si>
  <si>
    <t>Phy. opul. First Editions® Little Devil™ PP22634</t>
  </si>
  <si>
    <t>732726067363</t>
  </si>
  <si>
    <t>PHCOLLTDG03NSMED</t>
  </si>
  <si>
    <t>Phy. opul. First Editions® Spicy Devil® PP34244</t>
  </si>
  <si>
    <t>732726101241</t>
  </si>
  <si>
    <t>PHCOLSYIG03NSMED</t>
  </si>
  <si>
    <t>732726102286</t>
  </si>
  <si>
    <t>PHCOLFLKG03NSMED</t>
  </si>
  <si>
    <t>Physocarpus opulifolius ('Seward') Summer Wine®</t>
  </si>
  <si>
    <t>732726049727</t>
  </si>
  <si>
    <t>PHCOLSUWG03NSMED</t>
  </si>
  <si>
    <t>Physocarpus opulifolius Ginger Wine™</t>
  </si>
  <si>
    <t>732726081758</t>
  </si>
  <si>
    <t>PHCOLGGWG03NSMED</t>
  </si>
  <si>
    <t>Physocarpus opulifolius Tiny Wine™</t>
  </si>
  <si>
    <t>732726072855</t>
  </si>
  <si>
    <t>PHCOLTNWG03NSMED</t>
  </si>
  <si>
    <t>Pieris japonica Dorothy Wycoff</t>
  </si>
  <si>
    <t>732726039032</t>
  </si>
  <si>
    <t>PRIJPDRYG03NSMED</t>
  </si>
  <si>
    <t>#10</t>
  </si>
  <si>
    <t>Pieris japonica Mountain Fire</t>
  </si>
  <si>
    <t>732726039056</t>
  </si>
  <si>
    <t>PRIJPMFRG03NSMED</t>
  </si>
  <si>
    <t>Rhodo.  P.J.M.</t>
  </si>
  <si>
    <t>732726027763</t>
  </si>
  <si>
    <t>RHDXXPJMG02NSMED</t>
  </si>
  <si>
    <t>732726039100</t>
  </si>
  <si>
    <t>RHDXXPJMG05NSMED</t>
  </si>
  <si>
    <t>Rhodo.  P.J.M. Elite</t>
  </si>
  <si>
    <t>732726043107</t>
  </si>
  <si>
    <t>RHDXXPJEG05NSMED</t>
  </si>
  <si>
    <t>Rhodo.  Yaku Prince</t>
  </si>
  <si>
    <t>732726041691</t>
  </si>
  <si>
    <t>RHDXXYKPG02NSMED</t>
  </si>
  <si>
    <t>Rhodo.  Yaku Princess</t>
  </si>
  <si>
    <t>732726041707</t>
  </si>
  <si>
    <t>RHDXXYPCG02NSMED</t>
  </si>
  <si>
    <t>Rhodo. cat. Boursault</t>
  </si>
  <si>
    <t>732726102811</t>
  </si>
  <si>
    <t>RHDCTBRSG05NSMED</t>
  </si>
  <si>
    <t>Rhodo. cat. Chionoides</t>
  </si>
  <si>
    <t>732726045163</t>
  </si>
  <si>
    <t>RHDCTCHDG05NSMED</t>
  </si>
  <si>
    <t>Rhodo. cat. Cunningham's White</t>
  </si>
  <si>
    <t>732726039070</t>
  </si>
  <si>
    <t>RHDCTCWHG05NSMED</t>
  </si>
  <si>
    <t>732726038189</t>
  </si>
  <si>
    <t>RHDCTCWHG03NSMED</t>
  </si>
  <si>
    <t>Rhodo. cat. English Roseum</t>
  </si>
  <si>
    <t>732726047105</t>
  </si>
  <si>
    <t>RHDCTENRG03NSMED</t>
  </si>
  <si>
    <t>732726044470</t>
  </si>
  <si>
    <t>RHDCTENRG05NSMED</t>
  </si>
  <si>
    <t>Rhodo. cat. Nova Zembla</t>
  </si>
  <si>
    <t>732726038264</t>
  </si>
  <si>
    <t>RHDCTNVZG03NSMED</t>
  </si>
  <si>
    <t>Rhodo. cat. Purpureum Elegans</t>
  </si>
  <si>
    <t>732726015357</t>
  </si>
  <si>
    <t>RHDCTPELG05NSMED</t>
  </si>
  <si>
    <t>Rhodo. cat. Roseum Elegans</t>
  </si>
  <si>
    <t>732726039391</t>
  </si>
  <si>
    <t>RHDCTRSEG10NSMED</t>
  </si>
  <si>
    <t>732726015449</t>
  </si>
  <si>
    <t>RHDCTRSEG03NSMED</t>
  </si>
  <si>
    <t>732726039278</t>
  </si>
  <si>
    <t>RHDCTRSEG05NSMED</t>
  </si>
  <si>
    <t>Rhodo. cat. Roseum Pink</t>
  </si>
  <si>
    <t>732726015555</t>
  </si>
  <si>
    <t>RHDCTRSKG02NSMED</t>
  </si>
  <si>
    <t>732726039087</t>
  </si>
  <si>
    <t>RHDCTRSKG05NSMED</t>
  </si>
  <si>
    <t>732726038196</t>
  </si>
  <si>
    <t>RHDCTRSKG03NSMED</t>
  </si>
  <si>
    <t>Rosa rugosa Alba</t>
  </si>
  <si>
    <t>732726016774</t>
  </si>
  <si>
    <t>RSARGALBG03NSMED</t>
  </si>
  <si>
    <t>Spiraea japonica Dakota Goldcharm</t>
  </si>
  <si>
    <t>732726022461</t>
  </si>
  <si>
    <t>SPAJPDKGG03NSMED</t>
  </si>
  <si>
    <t>Spiraea japonica Goldmound</t>
  </si>
  <si>
    <t>732726033900</t>
  </si>
  <si>
    <t>SPAJPGLMG03NSMED</t>
  </si>
  <si>
    <t>Spiraea japonica Little Princess</t>
  </si>
  <si>
    <t>732726022485</t>
  </si>
  <si>
    <t>SPAJPLPRG03NSMED</t>
  </si>
  <si>
    <t>Spiraea nipponica Snowmound</t>
  </si>
  <si>
    <t>732726022515</t>
  </si>
  <si>
    <t>SPANPSNWG03NSMED</t>
  </si>
  <si>
    <t>Spiraea x bum. Goldflame</t>
  </si>
  <si>
    <t>732726033894</t>
  </si>
  <si>
    <t>SPABMGLFG03NSMED</t>
  </si>
  <si>
    <t>Syringa patula Miss Kim</t>
  </si>
  <si>
    <t>732726022560</t>
  </si>
  <si>
    <t>SYRPTLMKMG03NSMED</t>
  </si>
  <si>
    <t>732726074835</t>
  </si>
  <si>
    <t>SYRPTLMKMG07NSMED</t>
  </si>
  <si>
    <t>Thuja occidentalis Nigra</t>
  </si>
  <si>
    <t>732726053052</t>
  </si>
  <si>
    <t>THJOCNGRG05NSMED</t>
  </si>
  <si>
    <t>Thuja occidentalis North Pole®</t>
  </si>
  <si>
    <t>732726079120</t>
  </si>
  <si>
    <t>THJOCNRPG03NSMED</t>
  </si>
  <si>
    <t>Thuja occidentalis Smaragd</t>
  </si>
  <si>
    <t>732726040120</t>
  </si>
  <si>
    <t>THJOCSMRG03NSMED</t>
  </si>
  <si>
    <t>Viburnum carlesii Spice Baby™</t>
  </si>
  <si>
    <t>732726087231</t>
  </si>
  <si>
    <t>VBRCRSSBYG03NSMED</t>
  </si>
  <si>
    <t>Viburnum dent. ('Christom') Blue Muffin ®</t>
  </si>
  <si>
    <t>732726052000</t>
  </si>
  <si>
    <t>VBRDNTBMFG05NSMED</t>
  </si>
  <si>
    <t>Viburnum dent. Chicago Lustre®</t>
  </si>
  <si>
    <t>732726036215</t>
  </si>
  <si>
    <t>VBRDNTCLUG05NSMED</t>
  </si>
  <si>
    <t>Viburnum plicatum Opening Day™</t>
  </si>
  <si>
    <t>732726098824</t>
  </si>
  <si>
    <t>VBRPMONYG03NSMED</t>
  </si>
  <si>
    <t>Viburnum plicatum Shasta</t>
  </si>
  <si>
    <t>732726039452</t>
  </si>
  <si>
    <t>VBRPMSSAG05NSMED</t>
  </si>
  <si>
    <t>732726099197</t>
  </si>
  <si>
    <t>VBRPMSYYG03NSMED</t>
  </si>
  <si>
    <t>Viburnum plicatum Summer Snowflake</t>
  </si>
  <si>
    <t>732726042193</t>
  </si>
  <si>
    <t>VBRPMSMWG05NSMED</t>
  </si>
  <si>
    <t>Viburnum plicatum var. tomen. Mariesii</t>
  </si>
  <si>
    <t>732726036222</t>
  </si>
  <si>
    <t>VBRPMTMRG05NSMED</t>
  </si>
  <si>
    <t>Viburnum x burkwoodii</t>
  </si>
  <si>
    <t>732726042179</t>
  </si>
  <si>
    <t>VBRBRXXXG05NSMED</t>
  </si>
  <si>
    <t>Weigela fl. Spilled Wine™</t>
  </si>
  <si>
    <t>732726072886</t>
  </si>
  <si>
    <t>WGLFLSPWG03NSMED</t>
  </si>
  <si>
    <t>Weigela fl. Very Fine Wine®</t>
  </si>
  <si>
    <t>732726095045</t>
  </si>
  <si>
    <t>WGLFLVFWG03NSMED</t>
  </si>
  <si>
    <t>Weigela fl. Wine &amp; Spirits™</t>
  </si>
  <si>
    <t>732726098855</t>
  </si>
  <si>
    <t>WGLFLWPTG03NSMED</t>
  </si>
  <si>
    <t>Weigela fl. Wine And Roses #10772</t>
  </si>
  <si>
    <t>732726023017</t>
  </si>
  <si>
    <t>WGLFLWNRG03NSMED</t>
  </si>
  <si>
    <t>Vines</t>
  </si>
  <si>
    <t>Campsis Bloomables® Summer Jazz™ Sunrise Gold</t>
  </si>
  <si>
    <t>732726097674</t>
  </si>
  <si>
    <t>CAMXXSJGG03NSMED</t>
  </si>
  <si>
    <t>Campsis radicans Flava</t>
  </si>
  <si>
    <t>732726098657</t>
  </si>
  <si>
    <t>CAMRCNFLAG03NSMED</t>
  </si>
  <si>
    <t>Clematis  Ernest Markham</t>
  </si>
  <si>
    <t>732726048799</t>
  </si>
  <si>
    <t>CMAXXEMKG02NSMED</t>
  </si>
  <si>
    <t>Clematis  Etiole Violette</t>
  </si>
  <si>
    <t>732726048812</t>
  </si>
  <si>
    <t>CMAXXETVG02NSMED</t>
  </si>
  <si>
    <t>Clematis  Henryi</t>
  </si>
  <si>
    <t>732726048836</t>
  </si>
  <si>
    <t>CMAXXHERG02NSMED</t>
  </si>
  <si>
    <t>Clematis  Jolly Good™</t>
  </si>
  <si>
    <t>732726086531</t>
  </si>
  <si>
    <t>CMAXXJLGG02NSMED</t>
  </si>
  <si>
    <t>Clematis  Sweet Autumn</t>
  </si>
  <si>
    <t>732726068308</t>
  </si>
  <si>
    <t>CMAXXSTMG02NSMED</t>
  </si>
  <si>
    <t>Clematis  Sweet Summer Love</t>
  </si>
  <si>
    <t>732726072411</t>
  </si>
  <si>
    <t>CMAXXSSLG02NSMED</t>
  </si>
  <si>
    <t>Clematis  x Comtesse de Bouchard</t>
  </si>
  <si>
    <t>732726038530</t>
  </si>
  <si>
    <t>CMAXXCDBG02NSMED</t>
  </si>
  <si>
    <t>Wisteria frutescens Amethyst Falls</t>
  </si>
  <si>
    <t>732726098664</t>
  </si>
  <si>
    <t>WSRFRUAMFG03NSMED</t>
  </si>
  <si>
    <t>Perennials</t>
  </si>
  <si>
    <t>Artemisia schmidt. Silver Mound</t>
  </si>
  <si>
    <t>732726026575</t>
  </si>
  <si>
    <t>ARESCMSLVG02NSMED</t>
  </si>
  <si>
    <t>Astilbe chin. Ivory Pearls</t>
  </si>
  <si>
    <t>732726103009</t>
  </si>
  <si>
    <t>ASBCHIVPG02NSMED</t>
  </si>
  <si>
    <t>Astilbe chin. Visions</t>
  </si>
  <si>
    <t>732726048720</t>
  </si>
  <si>
    <t>ASBCHVISG02NSMED</t>
  </si>
  <si>
    <t>732726051645</t>
  </si>
  <si>
    <t>ASBCHVISG01NSMED</t>
  </si>
  <si>
    <t>Astilbe x arendsii Bridal Veil</t>
  </si>
  <si>
    <t>732726026711</t>
  </si>
  <si>
    <t>ASBARNBVLG02NSMED</t>
  </si>
  <si>
    <t>Astilbe x arendsii Fanal</t>
  </si>
  <si>
    <t>732726026605</t>
  </si>
  <si>
    <t>ASBARNFNLG02NSMED</t>
  </si>
  <si>
    <t>Astilbe x arendsii White Gloria</t>
  </si>
  <si>
    <t>732726095755</t>
  </si>
  <si>
    <t>ASBARNWGRG02NSMED</t>
  </si>
  <si>
    <t>Bergenia  Dragonfly™ Sakura</t>
  </si>
  <si>
    <t>732726088672</t>
  </si>
  <si>
    <t>BRGXXDFSG01NSMED</t>
  </si>
  <si>
    <t>Coreopsis  Big Bang™ Mercury Rising™</t>
  </si>
  <si>
    <t>732726076730</t>
  </si>
  <si>
    <t>CROXXMRCG02NSMED</t>
  </si>
  <si>
    <t>Coreopsis  Fall Sensation Sunny Side</t>
  </si>
  <si>
    <t>732726103061</t>
  </si>
  <si>
    <t>CROXXFSNG01NSMED</t>
  </si>
  <si>
    <t>Coreopsis rosea American Dream</t>
  </si>
  <si>
    <t>732726005655</t>
  </si>
  <si>
    <t>CRORSAMDG02NSMED</t>
  </si>
  <si>
    <t>Coreopsis verticillata Zagreb</t>
  </si>
  <si>
    <t>732726005693</t>
  </si>
  <si>
    <t>CROVRZGRG02NSMED</t>
  </si>
  <si>
    <t>Delosperma  Fire Spinner®</t>
  </si>
  <si>
    <t>732726072596</t>
  </si>
  <si>
    <t>DLMXXFSPG01NSMED</t>
  </si>
  <si>
    <t>Filipendula  x Red Umbrellas</t>
  </si>
  <si>
    <t>732726103191</t>
  </si>
  <si>
    <t>FLPXXRUMG02NSMED</t>
  </si>
  <si>
    <t>Hemer.  Happy Returns</t>
  </si>
  <si>
    <t>732726033962</t>
  </si>
  <si>
    <t>HMRXXHPPG02NSMED</t>
  </si>
  <si>
    <t>Hemer.  Pardon Me</t>
  </si>
  <si>
    <t>732726035157</t>
  </si>
  <si>
    <t>HMRXXPDNG02NSMED</t>
  </si>
  <si>
    <t>732726049147</t>
  </si>
  <si>
    <t>HMRXXPDNG01NSMED</t>
  </si>
  <si>
    <t>Hemer.  Rainbow Rhythm® Tiger Swirl</t>
  </si>
  <si>
    <t>732726084728</t>
  </si>
  <si>
    <t>HMRXXRTSG02NSMED</t>
  </si>
  <si>
    <t>Hemer.  Stella D'Oro</t>
  </si>
  <si>
    <t>732726007086</t>
  </si>
  <si>
    <t>HMRXXSDOG02NSMED</t>
  </si>
  <si>
    <t>732726038127</t>
  </si>
  <si>
    <t>HMRXXSDOG01NSMED</t>
  </si>
  <si>
    <t>Heuchera  Delta Dawn</t>
  </si>
  <si>
    <t>732726080904</t>
  </si>
  <si>
    <t>HCHXXDLDG02NSMED</t>
  </si>
  <si>
    <t>Heuchera  Dolce® Apple Twist</t>
  </si>
  <si>
    <t>732726093102</t>
  </si>
  <si>
    <t>HCHXXDATG01NSMED</t>
  </si>
  <si>
    <t>Heucherella  Buttered Rum</t>
  </si>
  <si>
    <t>732726073999</t>
  </si>
  <si>
    <t>HCAXXBTRG01NSMED</t>
  </si>
  <si>
    <t>Hosta  Atlantis</t>
  </si>
  <si>
    <t>732726101029</t>
  </si>
  <si>
    <t>HSTXXATIG02NSMED</t>
  </si>
  <si>
    <t>Hosta  Drop-dead Gorgeous</t>
  </si>
  <si>
    <t>732726098244</t>
  </si>
  <si>
    <t>HSTXXDPGG02NSMED</t>
  </si>
  <si>
    <t>Hosta  Francee</t>
  </si>
  <si>
    <t>732726007147</t>
  </si>
  <si>
    <t>HSTXXFRNG02NSMED</t>
  </si>
  <si>
    <t>732726051737</t>
  </si>
  <si>
    <t>HSTXXFRNG01NSMED</t>
  </si>
  <si>
    <t>Hosta  Francis Williams</t>
  </si>
  <si>
    <t>732726051768</t>
  </si>
  <si>
    <t>HSTXXFRWG02NSMED</t>
  </si>
  <si>
    <t>Hosta  Gold Standard</t>
  </si>
  <si>
    <t>732726007154</t>
  </si>
  <si>
    <t>HSTXXGSDG02NSMED</t>
  </si>
  <si>
    <t>Hosta  Golden Tiara</t>
  </si>
  <si>
    <t>732726078925</t>
  </si>
  <si>
    <t>HSTXXGTRG01NSMED</t>
  </si>
  <si>
    <t>Hosta  Humpback Whale</t>
  </si>
  <si>
    <t>732726098251</t>
  </si>
  <si>
    <t>HSTXXHBWG02NSMED</t>
  </si>
  <si>
    <t>Hosta  Shadowland® Echo the Sun</t>
  </si>
  <si>
    <t>732726101074</t>
  </si>
  <si>
    <t>HSTXXSDEG02NSMED</t>
  </si>
  <si>
    <t>Hosta  Shadowland® Empress Wu</t>
  </si>
  <si>
    <t>732726082243</t>
  </si>
  <si>
    <t>HSTXXEMWG02NSMED</t>
  </si>
  <si>
    <t>Hosta  Shadowland® Etched Glass</t>
  </si>
  <si>
    <t>732726093386</t>
  </si>
  <si>
    <t>HSTXXSEGG02NSMED</t>
  </si>
  <si>
    <t>Hosta  Shadowland® Hope Springs Eternal</t>
  </si>
  <si>
    <t>732726093393</t>
  </si>
  <si>
    <t>HSTXXSLEG02NSMED</t>
  </si>
  <si>
    <t>Hosta  Shadowland® Seducer</t>
  </si>
  <si>
    <t>732726093416</t>
  </si>
  <si>
    <t>HSTXXSDUG02NSMED</t>
  </si>
  <si>
    <t>Hosta  Shadowland® Wheee</t>
  </si>
  <si>
    <t>732726095724</t>
  </si>
  <si>
    <t>HSTXXSWWG01NSMED</t>
  </si>
  <si>
    <t>Hosta  Shadowland® Wu La La</t>
  </si>
  <si>
    <t>732726090064</t>
  </si>
  <si>
    <t>HSTXXSLWG02NSMED</t>
  </si>
  <si>
    <t>Hosta  Sum and Substance</t>
  </si>
  <si>
    <t>732726051836</t>
  </si>
  <si>
    <t>HSTXXSUBG02NSMED</t>
  </si>
  <si>
    <t>Hosta  Vulcan</t>
  </si>
  <si>
    <t>732726098275</t>
  </si>
  <si>
    <t>HSTXXVLCG02NSMED</t>
  </si>
  <si>
    <t>Hosta  Wide Brim</t>
  </si>
  <si>
    <t>732726047204</t>
  </si>
  <si>
    <t>HSTXXWIDG02NSMED</t>
  </si>
  <si>
    <t>Hosta fort. Aureo-marginata</t>
  </si>
  <si>
    <t>732726007109</t>
  </si>
  <si>
    <t>HSTFTARMG02NSMED</t>
  </si>
  <si>
    <t>Hosta fort. Patriot</t>
  </si>
  <si>
    <t>732726007093</t>
  </si>
  <si>
    <t>HSTFTPATG02NSMED</t>
  </si>
  <si>
    <t>Hosta sieboldiana Elegans</t>
  </si>
  <si>
    <t>732726007116</t>
  </si>
  <si>
    <t>HSTSBLELGG02NSMED</t>
  </si>
  <si>
    <t>Hosta x tardiana Halcyon</t>
  </si>
  <si>
    <t>732726047174</t>
  </si>
  <si>
    <t>HSTTARHCYG02NSMED</t>
  </si>
  <si>
    <t>Iris pseudata Yarai</t>
  </si>
  <si>
    <t>732726095823</t>
  </si>
  <si>
    <t>IRSPSUYARG02NSMED</t>
  </si>
  <si>
    <t>Iris sibirica Peacock Butterfly™ Uncorked</t>
  </si>
  <si>
    <t>732726093522</t>
  </si>
  <si>
    <t>IRSSIBPFUG02NSMED</t>
  </si>
  <si>
    <t>Iris sibirica Sunfisher</t>
  </si>
  <si>
    <t>732726101104</t>
  </si>
  <si>
    <t>IRSSIBSFXG02NSMED</t>
  </si>
  <si>
    <t>Lamium maculatum Pink Pewter</t>
  </si>
  <si>
    <t>732726079915</t>
  </si>
  <si>
    <t>LMUMCLPPWG01NSMED</t>
  </si>
  <si>
    <t>Leucanthemum x superbum Becky</t>
  </si>
  <si>
    <t>732726048652</t>
  </si>
  <si>
    <t>LCNSPMBCYG02NSMED</t>
  </si>
  <si>
    <t>Leucanthemum x superbum Snowcap</t>
  </si>
  <si>
    <t>732726063495</t>
  </si>
  <si>
    <t>LCNSPMSCPG02NSMED</t>
  </si>
  <si>
    <t>Nepeta x faassenii Junior Walker™</t>
  </si>
  <si>
    <t>732726072633</t>
  </si>
  <si>
    <t>NEPFAAJNWG02NSMED</t>
  </si>
  <si>
    <t>Nepeta x faassenii Purrsian Blue</t>
  </si>
  <si>
    <t>732726078741</t>
  </si>
  <si>
    <t>NEPFAAPURG02NSMED</t>
  </si>
  <si>
    <t>Nepeta x faassenii Walker's Low</t>
  </si>
  <si>
    <t>Phlox  Opening Act Pink A Dot</t>
  </si>
  <si>
    <t>732726093898</t>
  </si>
  <si>
    <t>PHXXXOPDG02NSMED</t>
  </si>
  <si>
    <t>Phlox  Opening Act Ultrapink</t>
  </si>
  <si>
    <t>732726098442</t>
  </si>
  <si>
    <t>PHXXXOAUG02NSMED</t>
  </si>
  <si>
    <t>Salvia nemorosa Blue Bouquetta</t>
  </si>
  <si>
    <t>732726083936</t>
  </si>
  <si>
    <t>SLVNMBBQG01NSMED</t>
  </si>
  <si>
    <t>Salvia nemorosa Blue Hill</t>
  </si>
  <si>
    <t>732726038721</t>
  </si>
  <si>
    <t>SLVNMBLHG01NSMED</t>
  </si>
  <si>
    <t>Salvia x superba May Night</t>
  </si>
  <si>
    <t>732726048928</t>
  </si>
  <si>
    <t>SLVSPMYNG01NSMED</t>
  </si>
  <si>
    <t>732726044234</t>
  </si>
  <si>
    <t>SLVSPMYNG02NSMED</t>
  </si>
  <si>
    <t>Sedum  Rock 'N Grow® Coraljade</t>
  </si>
  <si>
    <t>732726096417</t>
  </si>
  <si>
    <t>SDMXXRCJG01NSMED</t>
  </si>
  <si>
    <t>Sedum  Rock 'N Round™ Bright Idea</t>
  </si>
  <si>
    <t>732726098572</t>
  </si>
  <si>
    <t>SDMXXRBGG01NSMED</t>
  </si>
  <si>
    <t>Sedum  Rock 'N Round™ Popstar</t>
  </si>
  <si>
    <t>732726087118</t>
  </si>
  <si>
    <t>SDMXXRGPG01NSMED</t>
  </si>
  <si>
    <t>Sedum  Rock 'N Round™ Pure Joy</t>
  </si>
  <si>
    <t>732726089273</t>
  </si>
  <si>
    <t>SDMXXRPJG01NSMED</t>
  </si>
  <si>
    <t>Ferns</t>
  </si>
  <si>
    <t>Athyrium niponicum Crested Surf</t>
  </si>
  <si>
    <t>732726088665</t>
  </si>
  <si>
    <t>ATHNNCRSG01NSMED</t>
  </si>
  <si>
    <t>Dryopteris erythrosora Brilliance</t>
  </si>
  <si>
    <t>Autumn</t>
  </si>
  <si>
    <t>732726072695</t>
  </si>
  <si>
    <t>DRYERTBRIG01NSMED</t>
  </si>
  <si>
    <t>Osmunda regalis spectabilis</t>
  </si>
  <si>
    <t>732726087088</t>
  </si>
  <si>
    <t>OSMRSPXXXG01NSMED</t>
  </si>
  <si>
    <t>Grasses</t>
  </si>
  <si>
    <t>Calam. acutiflora Overdam</t>
  </si>
  <si>
    <t>732726074453</t>
  </si>
  <si>
    <t>CLMACUOVRG02NSMED</t>
  </si>
  <si>
    <t>Calam. x acutiflora Eldorado</t>
  </si>
  <si>
    <t>732726092433</t>
  </si>
  <si>
    <t>CLMACUELDG03NSMED</t>
  </si>
  <si>
    <t>Carex  Feather Falls</t>
  </si>
  <si>
    <t>732726092464</t>
  </si>
  <si>
    <t>CRXXXFTHG01NSMED</t>
  </si>
  <si>
    <t>Carex oshimensis Evergold</t>
  </si>
  <si>
    <t>732726005723</t>
  </si>
  <si>
    <t>CRXOSHEVRG02NSMED</t>
  </si>
  <si>
    <t>Miscanthus sinensis Cabaret</t>
  </si>
  <si>
    <t>732726050433</t>
  </si>
  <si>
    <t>MSCSNCABG03NSMED</t>
  </si>
  <si>
    <t>Miscanthus sinensis Encore</t>
  </si>
  <si>
    <t>732726099579</t>
  </si>
  <si>
    <t>MSCSNENCG03NSMED</t>
  </si>
  <si>
    <t>Miscanthus sinensis Gracillimus</t>
  </si>
  <si>
    <t>732726027541</t>
  </si>
  <si>
    <t>MSCSNGRAG03NSMED</t>
  </si>
  <si>
    <t>732726049215</t>
  </si>
  <si>
    <t>MSCSNGRAG02NSMED</t>
  </si>
  <si>
    <t>Miscanthus sinensis Little Zebra</t>
  </si>
  <si>
    <t>732726052062</t>
  </si>
  <si>
    <t>MSCSNLZBG03NSMED</t>
  </si>
  <si>
    <t>Miscanthus sinensis Morning Light</t>
  </si>
  <si>
    <t>732726013186</t>
  </si>
  <si>
    <t>MSCSNMLGG03NSMED</t>
  </si>
  <si>
    <t>732726041677</t>
  </si>
  <si>
    <t>MSCSNMLGG02NSMED</t>
  </si>
  <si>
    <t>Miscanthus sinensis Oktoberfest</t>
  </si>
  <si>
    <t>732726100831</t>
  </si>
  <si>
    <t>MSCSNOKTG03NSMED</t>
  </si>
  <si>
    <t>Miscanthus sinensis Purpurascens</t>
  </si>
  <si>
    <t>732726013193</t>
  </si>
  <si>
    <t>MSCSNPCNG03NSMED</t>
  </si>
  <si>
    <t>Miscanthus sinensis Scout™</t>
  </si>
  <si>
    <t>732726081338</t>
  </si>
  <si>
    <t>MSCSNSCTG03NSMED</t>
  </si>
  <si>
    <t>Miscanthus sinensis Strictus</t>
  </si>
  <si>
    <t>732726037120</t>
  </si>
  <si>
    <t>MSCSNSTIG03NSMED</t>
  </si>
  <si>
    <t>Miscanthus sinensis Variegatus</t>
  </si>
  <si>
    <t>732726013216</t>
  </si>
  <si>
    <t>MSCSNVRGG03NSMED</t>
  </si>
  <si>
    <t>732726049239</t>
  </si>
  <si>
    <t>MSCSNVRGG02NSMED</t>
  </si>
  <si>
    <t>Miscanthus sinensis Zebrinus</t>
  </si>
  <si>
    <t>732726027558</t>
  </si>
  <si>
    <t>MSCSNZBSG03NSMED</t>
  </si>
  <si>
    <t>Panicum virgatum Prairie Winds® Apache Rose</t>
  </si>
  <si>
    <t>732726082823</t>
  </si>
  <si>
    <t>PANVRTAPEG03NSMED</t>
  </si>
  <si>
    <t>Pennisetum alop. Hameln</t>
  </si>
  <si>
    <t>732726013780</t>
  </si>
  <si>
    <t>PNNAOHMNG03NSMED</t>
  </si>
  <si>
    <t>732726049253</t>
  </si>
  <si>
    <t>PNNAOHMNG01NSMED</t>
  </si>
  <si>
    <t>Pennisetum alop. Prairie Winds® Desert Plains</t>
  </si>
  <si>
    <t>732726093805</t>
  </si>
  <si>
    <t>PNNAOPWSG03NSMED</t>
  </si>
  <si>
    <t>The Knock Out® Family of Roses</t>
  </si>
  <si>
    <t>Rose Shr. Coral Knock Out® #19803</t>
  </si>
  <si>
    <t>732726082496</t>
  </si>
  <si>
    <t>RSESHCKOG03R01MED</t>
  </si>
  <si>
    <t>Rose Shr. Double Knock Out® #16202</t>
  </si>
  <si>
    <t>732726057340</t>
  </si>
  <si>
    <t>RSESHDBKG03R01MED</t>
  </si>
  <si>
    <t>Rose Shr. Easy Bee-zy™ Knock Out® PPAF</t>
  </si>
  <si>
    <t>732726101807</t>
  </si>
  <si>
    <t>RSESHEYKG03R01MED</t>
  </si>
  <si>
    <t>Rose Shr. Knock Out®</t>
  </si>
  <si>
    <t>732726032897</t>
  </si>
  <si>
    <t>RSESHKNOG03R01MED</t>
  </si>
  <si>
    <t>Rose Shr. Peachy Knock Out® #25628</t>
  </si>
  <si>
    <t>732726082502</t>
  </si>
  <si>
    <t>RSESHPHKG03R01MED</t>
  </si>
  <si>
    <t>Rose Shr. Pink Double Knock Out® #18507</t>
  </si>
  <si>
    <t>732726060661</t>
  </si>
  <si>
    <t>RSESHPDKG03R01MED</t>
  </si>
  <si>
    <t>Rose Shr. Pink Knock Out®</t>
  </si>
  <si>
    <t>732726044913</t>
  </si>
  <si>
    <t>RSESHPKKG03R01MED</t>
  </si>
  <si>
    <t>Rose Shr. Rainbow Knock Out® #17346</t>
  </si>
  <si>
    <t>732726054042</t>
  </si>
  <si>
    <t>RSESHRBKG03R01MED</t>
  </si>
  <si>
    <t>Rose Shr. Sunny Knock Out® #18562</t>
  </si>
  <si>
    <t>732726060678</t>
  </si>
  <si>
    <t>RSESHSKTG03R01MED</t>
  </si>
  <si>
    <t>Rose Shr. White Knock Out® #20273</t>
  </si>
  <si>
    <t>732726082519</t>
  </si>
  <si>
    <t>RSESHWKOG03R01MED</t>
  </si>
  <si>
    <t>Drift® Groundcover Roses</t>
  </si>
  <si>
    <t>Rose Groundcover Apricot Drift®  #23354</t>
  </si>
  <si>
    <t>732726063730</t>
  </si>
  <si>
    <t>RSEGCVAPDG03R01MED</t>
  </si>
  <si>
    <t>Rose Groundcover Blushing Drift® PPAF</t>
  </si>
  <si>
    <t>732726096387</t>
  </si>
  <si>
    <t>RSEGCVBHDG03R01MED</t>
  </si>
  <si>
    <t>Rose Groundcover Buttercream Drift® PPAF</t>
  </si>
  <si>
    <t>732726099944</t>
  </si>
  <si>
    <t>RSEGCVBUCG03R01MED</t>
  </si>
  <si>
    <t>Rose Groundcover Coral Drift® #19148</t>
  </si>
  <si>
    <t>732726058361</t>
  </si>
  <si>
    <t>RSEGCVCLDG03R01MED</t>
  </si>
  <si>
    <t>Rose Groundcover Lemon Drift® #20635</t>
  </si>
  <si>
    <t>732726096394</t>
  </si>
  <si>
    <t>RSEGCVLMOG03R01MED</t>
  </si>
  <si>
    <t>Rose Groundcover Pink Drift® #18874</t>
  </si>
  <si>
    <t>732726058385</t>
  </si>
  <si>
    <t>RSEGCVPKIG03R01MED</t>
  </si>
  <si>
    <t>Rose Groundcover Red Drift® #17877</t>
  </si>
  <si>
    <t>732726060531</t>
  </si>
  <si>
    <t>RSEGCVRDDG03R01MED</t>
  </si>
  <si>
    <t>Rose Groundcover Sweet Drift®  #21612</t>
  </si>
  <si>
    <t>732726063853</t>
  </si>
  <si>
    <t>RSEGCVSDTG03R01MED</t>
  </si>
  <si>
    <t>Rose Groundcover White Drift® #28054</t>
  </si>
  <si>
    <t>732726077126</t>
  </si>
  <si>
    <t>RSEGCVWDRG03R01MED</t>
  </si>
  <si>
    <t>Hydrangea macrop. Cherry Explosion™ (Mckay) PPAF</t>
  </si>
  <si>
    <t>732726084384</t>
  </si>
  <si>
    <t>HYDMCCHPG03NSMED</t>
  </si>
  <si>
    <t>Wisteria frutescens Longwood Purple</t>
  </si>
  <si>
    <t>732726098602</t>
  </si>
  <si>
    <t>WSRFRULWPG03NSMED</t>
  </si>
  <si>
    <t>Nepeta x faassenii Kit Kat</t>
  </si>
  <si>
    <t>732726056244</t>
  </si>
  <si>
    <t>NEPFAAKATG02NSMED</t>
  </si>
  <si>
    <t>Rubus  Taste of Heaven™ #33330</t>
  </si>
  <si>
    <t>PW, Blackberry, thornless</t>
  </si>
  <si>
    <t>732726102057</t>
  </si>
  <si>
    <t>RUBXXTOHG02NSMED</t>
  </si>
  <si>
    <t>Rosa rugosa</t>
  </si>
  <si>
    <t>732726016828</t>
  </si>
  <si>
    <t>RSARGXXXG03NSMED</t>
  </si>
  <si>
    <t>Thuja x Cheer Drops™</t>
  </si>
  <si>
    <t>732726099173</t>
  </si>
  <si>
    <t>THJEEXCERG03NSMED</t>
  </si>
  <si>
    <t>Hosta  Shadowland® Coast to Coast</t>
  </si>
  <si>
    <t>732726086661</t>
  </si>
  <si>
    <t>HSTXXSDCG02NSMED</t>
  </si>
  <si>
    <t>Sempervivum  Black</t>
  </si>
  <si>
    <t>732726094161</t>
  </si>
  <si>
    <t>SPVXXBCKG01NSMED</t>
  </si>
  <si>
    <t>Hydrangea pani. Limelight (Tree Form)</t>
  </si>
  <si>
    <t>732726078444</t>
  </si>
  <si>
    <t>HYDPNCLTFG07NSMED</t>
  </si>
  <si>
    <t>Rose Shr. Petite Knock Out® #30811</t>
  </si>
  <si>
    <t>732726091023</t>
  </si>
  <si>
    <t>RSESHPTKG02R01MED</t>
  </si>
  <si>
    <t>732726102842</t>
  </si>
  <si>
    <t>RHDCTBRSG10NSMED</t>
  </si>
  <si>
    <t>Thuja occidentalis Sting™</t>
  </si>
  <si>
    <t>732726098817</t>
  </si>
  <si>
    <t>THJOCSGXG03NSMED</t>
  </si>
  <si>
    <t>Kniphofia  Lady Luck</t>
  </si>
  <si>
    <t>732726101111</t>
  </si>
  <si>
    <t>KPHXXLYCG02NSMED</t>
  </si>
  <si>
    <t>Hydrangea pani. Quickfire Fab®</t>
  </si>
  <si>
    <t>732726089648</t>
  </si>
  <si>
    <t>HYDPNCQFFG03NSMED</t>
  </si>
  <si>
    <t>732726103788</t>
  </si>
  <si>
    <t>WGLFLMOFG02NSMED</t>
  </si>
  <si>
    <t>Hosta  Abiqua Drinking Gourd</t>
  </si>
  <si>
    <t>732726098237</t>
  </si>
  <si>
    <t>HSTXXADKG02NSMED</t>
  </si>
  <si>
    <t>Hosta  Pocketful of Sunshine</t>
  </si>
  <si>
    <t>732726093348</t>
  </si>
  <si>
    <t>HSTXXPSSG01NSMED</t>
  </si>
  <si>
    <t>Leuc. x superbum RealFlor® Real Glory</t>
  </si>
  <si>
    <t>732726080980</t>
  </si>
  <si>
    <t>LCNSPMRLRG02NSMED</t>
  </si>
  <si>
    <t>Leucanthemum  Amazing Daisies® Spun Silk</t>
  </si>
  <si>
    <t>732726093577</t>
  </si>
  <si>
    <t>LCNXXASPG02NSMED</t>
  </si>
  <si>
    <t>Pennisetum alop. Hush Puppy</t>
  </si>
  <si>
    <t>732726103375</t>
  </si>
  <si>
    <t>PNNAOHSUG03NSMED</t>
  </si>
  <si>
    <t>Buddleia  Pugster® Periwinkle</t>
  </si>
  <si>
    <t>BDDXXPSWG03NSMED</t>
  </si>
  <si>
    <t>732726101470</t>
  </si>
  <si>
    <t>732726099180</t>
  </si>
  <si>
    <t>VBRDNTGLTG03NSMED</t>
  </si>
  <si>
    <t>Alchemilla mollis</t>
  </si>
  <si>
    <t>732726086067</t>
  </si>
  <si>
    <t>ALHMOLXXXG02NSMED</t>
  </si>
  <si>
    <t>Coreopsis  Sizzle &amp; Spice™ Curry Up #28521</t>
  </si>
  <si>
    <t>732726083721</t>
  </si>
  <si>
    <t>CROXXSZYG02NSMED</t>
  </si>
  <si>
    <t>Coreopsis  Sizzle &amp; Spice™ Sassy Saffron</t>
  </si>
  <si>
    <t>732726089952</t>
  </si>
  <si>
    <t>CROXXSSYG02NSMED</t>
  </si>
  <si>
    <t>Hydrangea  Let's Dance ¡Arriba!® #33206</t>
  </si>
  <si>
    <t>732726095021</t>
  </si>
  <si>
    <t>HYDXXLDAG03NSMED</t>
  </si>
  <si>
    <t>Hydrangea macrop. Blushing Bride #17169</t>
  </si>
  <si>
    <t>732726095465</t>
  </si>
  <si>
    <t>HYDMCBHBG03NSMED</t>
  </si>
  <si>
    <t>Stokesia laevis Honeysong Purple</t>
  </si>
  <si>
    <t>732726086722</t>
  </si>
  <si>
    <t>STKLVSHSPG01NSMED</t>
  </si>
  <si>
    <t>red, z3</t>
  </si>
  <si>
    <t>Phlox pani. Garden Girls™ Uptown Girl</t>
  </si>
  <si>
    <t>732726089129</t>
  </si>
  <si>
    <t>PHXPNCGGUG02NSMED</t>
  </si>
  <si>
    <t>Hydrangea pani. Bobo®</t>
  </si>
  <si>
    <t>732726077430</t>
  </si>
  <si>
    <t>HYDPNCBBOG03NSMED</t>
  </si>
  <si>
    <t>Hydrangea pani. Fire Light®</t>
  </si>
  <si>
    <t>732726081512</t>
  </si>
  <si>
    <t>HYDPNCFGTG03NSMED</t>
  </si>
  <si>
    <t>Hydrangea pani. Firelight Tidbit®</t>
  </si>
  <si>
    <t>732726089631</t>
  </si>
  <si>
    <t>HYDPNCFTBG03NSMED</t>
  </si>
  <si>
    <t>Paeonia lact. Sarah Bernhardt</t>
  </si>
  <si>
    <t>732726081123</t>
  </si>
  <si>
    <t>PENLFRSBDG02NSMED</t>
  </si>
  <si>
    <t>Shrub Roses</t>
  </si>
  <si>
    <t>Rose Shr. At Last® #27541</t>
  </si>
  <si>
    <t>732726079373</t>
  </si>
  <si>
    <t>RSESHATAG03R01MED</t>
  </si>
  <si>
    <t>Rose Shr. Easy Elegance® All the Rage</t>
  </si>
  <si>
    <t>EE</t>
  </si>
  <si>
    <t>732726100626</t>
  </si>
  <si>
    <t>RSESHATRG03R01MED</t>
  </si>
  <si>
    <t>Rose Shr. Easy Elegance® Calypso</t>
  </si>
  <si>
    <t>732726100060</t>
  </si>
  <si>
    <t>RSESHCYSG03R01MED</t>
  </si>
  <si>
    <t>Rose Shr. Easy Elegance® Champagne Wishes</t>
  </si>
  <si>
    <t>732726100053</t>
  </si>
  <si>
    <t>RSESHCHSG03R01MED</t>
  </si>
  <si>
    <t>Rose Shr. Kolorscape® Firecracker™ #30509</t>
  </si>
  <si>
    <t>732726085121</t>
  </si>
  <si>
    <t>RSESHKLFG03R01MED</t>
  </si>
  <si>
    <t>Rose Shr. Kolorscape® Flamingo #23529</t>
  </si>
  <si>
    <t>732726080287</t>
  </si>
  <si>
    <t>RSESHKFLG03R01MED</t>
  </si>
  <si>
    <t>Rose Shr. Kolorscape® Lemon Fizz™ #24195</t>
  </si>
  <si>
    <t>732726080300</t>
  </si>
  <si>
    <t>RSESHKLEG03R01MED</t>
  </si>
  <si>
    <t>Rose Shr. Miracle on the Hudson®</t>
  </si>
  <si>
    <t>732726077249</t>
  </si>
  <si>
    <t>RSESHMCDG03R01MED</t>
  </si>
  <si>
    <t>Rose Shr. Oso Easy® Double Pink #30912</t>
  </si>
  <si>
    <t>732726084353</t>
  </si>
  <si>
    <t>RSESHODPG03R01MED</t>
  </si>
  <si>
    <t>Rose Shr. Oso Easy® Italian Ice® #26532</t>
  </si>
  <si>
    <t>732726085077</t>
  </si>
  <si>
    <t>RSESHOIIG03R01MED</t>
  </si>
  <si>
    <t>Rose Shr. Oso Easy® Lemon Zest #26914</t>
  </si>
  <si>
    <t>732726085060</t>
  </si>
  <si>
    <t>RSESHOLZG03R01MED</t>
  </si>
  <si>
    <t>Rose Shr. Reminiscent® Crema PPAF</t>
  </si>
  <si>
    <t>732726101883</t>
  </si>
  <si>
    <t>RSESHRMCG03R01MED</t>
  </si>
  <si>
    <t>Rose Shr. Ringo All-Star™</t>
  </si>
  <si>
    <t>732726091771</t>
  </si>
  <si>
    <t>RSESHRASG03R01MED</t>
  </si>
  <si>
    <t>Rose Shr. Ringo® Double Pink</t>
  </si>
  <si>
    <t>732726101890</t>
  </si>
  <si>
    <t>RSESHRGKG03R01MED</t>
  </si>
  <si>
    <t>Rose Shr. Sevillana®</t>
  </si>
  <si>
    <t>732726104471</t>
  </si>
  <si>
    <t>RSESHSVIG03R01MED</t>
  </si>
  <si>
    <t>Rose Shr. Tequila® #16342</t>
  </si>
  <si>
    <t>732726101937</t>
  </si>
  <si>
    <t>RSESHTQLG03R01MED</t>
  </si>
  <si>
    <t>Rose Shr. Tequila® Supreme #21271</t>
  </si>
  <si>
    <t>732726068179</t>
  </si>
  <si>
    <t>RSESHTQPG03R01MED</t>
  </si>
  <si>
    <t>Vaccinium  Blueberry Buckle™ #22521</t>
  </si>
  <si>
    <t>732726086821</t>
  </si>
  <si>
    <t>VCCBBBUBG02NSMED</t>
  </si>
  <si>
    <t>Vaccinium  Peach Sorbet® #23325</t>
  </si>
  <si>
    <t>732726086845</t>
  </si>
  <si>
    <t>VCCBBPCBG02NSMED</t>
  </si>
  <si>
    <t>Vaccinium  Silver Dollar® #32184</t>
  </si>
  <si>
    <t>732726095120</t>
  </si>
  <si>
    <t>VCCBBSIDG02NSMED</t>
  </si>
  <si>
    <t>732726043091</t>
  </si>
  <si>
    <t>BXSXXGMNG03NSMED</t>
  </si>
  <si>
    <t>732726005204</t>
  </si>
  <si>
    <t>BXSXXGVLG01NSMED</t>
  </si>
  <si>
    <t>732726091047</t>
  </si>
  <si>
    <t>BXSXXNGFG03NSMED</t>
  </si>
  <si>
    <t>732726038509</t>
  </si>
  <si>
    <t>BXSXXWGMG02NSMED</t>
  </si>
  <si>
    <t>732726059467</t>
  </si>
  <si>
    <t>BXSMCRFKGG01NSMED</t>
  </si>
  <si>
    <t>732726052758</t>
  </si>
  <si>
    <t>BXSMCRFKGG03NSMED</t>
  </si>
  <si>
    <t>Buxus micro. kor. Sprinter</t>
  </si>
  <si>
    <t>732726075917</t>
  </si>
  <si>
    <t>BXSMCRSRTG02NSMED</t>
  </si>
  <si>
    <t>732726078550</t>
  </si>
  <si>
    <t>BXSMCRSRTG03NSMED</t>
  </si>
  <si>
    <t>Weigela fl. My Monet Purple Effect® #30064</t>
  </si>
  <si>
    <t>Clematis  Dr. Ruppel</t>
  </si>
  <si>
    <t>732726048751</t>
  </si>
  <si>
    <t>CMAXXDRRG02NSMED</t>
  </si>
  <si>
    <t>Clematis  Tie Dye</t>
  </si>
  <si>
    <t>732726068315</t>
  </si>
  <si>
    <t>CMAXXTDYG02NSMED</t>
  </si>
  <si>
    <t>Clematis x jackmanii Superba</t>
  </si>
  <si>
    <t>732726029576</t>
  </si>
  <si>
    <t>CMAJCKSPBG02NSMED</t>
  </si>
  <si>
    <t>732726035362</t>
  </si>
  <si>
    <t>ARESCMSLVG01NSMED</t>
  </si>
  <si>
    <t>Geranium pratense Boom Chocolatta</t>
  </si>
  <si>
    <t>732726095878</t>
  </si>
  <si>
    <t>GERPAEBMCG02NSMED</t>
  </si>
  <si>
    <t>Heuchera  City™ Rio</t>
  </si>
  <si>
    <t>732726096028</t>
  </si>
  <si>
    <t>HCHXXCTYG01NSMED</t>
  </si>
  <si>
    <t>Heuchera  Mega Caramel®</t>
  </si>
  <si>
    <t>732726079601</t>
  </si>
  <si>
    <t>HCHXXMGAG02NSMED</t>
  </si>
  <si>
    <t>Heuchera americana Plum Pudding</t>
  </si>
  <si>
    <t>Heucherella  Solar Eclipse</t>
  </si>
  <si>
    <t>732726079588</t>
  </si>
  <si>
    <t>HCAXXSOPG01NSMED</t>
  </si>
  <si>
    <t>Heucherella  Sweet Tea</t>
  </si>
  <si>
    <t>732726080423</t>
  </si>
  <si>
    <t>HCAXXSEEG01NSMED</t>
  </si>
  <si>
    <t>Hosta  Amazone</t>
  </si>
  <si>
    <t>732726093195</t>
  </si>
  <si>
    <t>HSTXXAMAG02NSMED</t>
  </si>
  <si>
    <t>Hosta  Shadowland® Above the Clouds</t>
  </si>
  <si>
    <t>732726101067</t>
  </si>
  <si>
    <t>HSTXXSVEG02NSMED</t>
  </si>
  <si>
    <t>Hosta  Shadowland® Autumn Frost</t>
  </si>
  <si>
    <t>732726082021</t>
  </si>
  <si>
    <t>HSTXXSAFG01NSMED</t>
  </si>
  <si>
    <t>Hosta  Shadowland® Hudson Bay</t>
  </si>
  <si>
    <t>732726090316</t>
  </si>
  <si>
    <t>HSTXXSHYG02NSMED</t>
  </si>
  <si>
    <t>Hosta  Shadowland® Voices in the Wind</t>
  </si>
  <si>
    <t>732726101081</t>
  </si>
  <si>
    <t>HSTXXSVWG02NSMED</t>
  </si>
  <si>
    <t>Leuc. x superbum RealFlor® Real Sunbeam</t>
  </si>
  <si>
    <t>732726093607</t>
  </si>
  <si>
    <t>LCNSPMRFBG02NSMED</t>
  </si>
  <si>
    <t>Leucanthemum x superbum Coconut</t>
  </si>
  <si>
    <t>732726098350</t>
  </si>
  <si>
    <t>LCNSPMCCTG02NSMED</t>
  </si>
  <si>
    <t>Liriope muscari Big Blue</t>
  </si>
  <si>
    <t>732726012974</t>
  </si>
  <si>
    <t>LRPMSRBGBG01NSMED</t>
  </si>
  <si>
    <t>Paeonia lact. Karl Rosenfield</t>
  </si>
  <si>
    <t>732726079946</t>
  </si>
  <si>
    <t>PENLFRKLRG02NSMED</t>
  </si>
  <si>
    <t>Rudbeckia fulg. var. sull. Goldsturm</t>
  </si>
  <si>
    <t>732726035706</t>
  </si>
  <si>
    <t>RDBFGSGMG01NSMED</t>
  </si>
  <si>
    <t>732726014763</t>
  </si>
  <si>
    <t>RDBFGSGMG02NSMED</t>
  </si>
  <si>
    <t>Sedum  Banana Split PP24772</t>
  </si>
  <si>
    <t>732726104709</t>
  </si>
  <si>
    <t>SDMXXBNTG02NSMED</t>
  </si>
  <si>
    <t>Sedum flori. Weihenstephaner Gold</t>
  </si>
  <si>
    <t>732726057500</t>
  </si>
  <si>
    <t>SDMFFRWHGG01NSMED</t>
  </si>
  <si>
    <t>732726049093</t>
  </si>
  <si>
    <t>CRXOSHEVRG01NSMED</t>
  </si>
  <si>
    <t>Miscanthus sinensis My Fair Maiden™ PPAF</t>
  </si>
  <si>
    <t>732726079113</t>
  </si>
  <si>
    <t>MSCSNMFNG03NSMED</t>
  </si>
  <si>
    <t>Miscanthus sinensis Red Cloud</t>
  </si>
  <si>
    <t>732726093683</t>
  </si>
  <si>
    <t>MSCSNRECG03NSMED</t>
  </si>
  <si>
    <t>Catolog Price</t>
  </si>
  <si>
    <t>Weekly Comment</t>
  </si>
  <si>
    <t>ExtPrice</t>
  </si>
  <si>
    <t>UPCcode</t>
  </si>
  <si>
    <t>ItemId</t>
  </si>
  <si>
    <t>bud/bloom</t>
  </si>
  <si>
    <t>flushing</t>
  </si>
  <si>
    <t>3/4 pot, bud/bloom</t>
  </si>
  <si>
    <t>pot full, bud/bloom</t>
  </si>
  <si>
    <t>Vaccinium  Berrybux™ #25467</t>
  </si>
  <si>
    <t>732726095052</t>
  </si>
  <si>
    <t>VCCBBBBXG02NSMED</t>
  </si>
  <si>
    <t>Vaccinium  Pink Icing® #23336</t>
  </si>
  <si>
    <t>732726095113</t>
  </si>
  <si>
    <t>VCCBBPIGG02NSMED</t>
  </si>
  <si>
    <t>Aronia melan. Low Scape Snowfire® #34116</t>
  </si>
  <si>
    <t>732726000438</t>
  </si>
  <si>
    <t>AZLEVBWPG05NSMED</t>
  </si>
  <si>
    <t>15-18", flushing</t>
  </si>
  <si>
    <t>12-15"</t>
  </si>
  <si>
    <t>10"</t>
  </si>
  <si>
    <t>24"</t>
  </si>
  <si>
    <t>15-18"</t>
  </si>
  <si>
    <t>732726104655</t>
  </si>
  <si>
    <t>HYDPNCLTFG10NSMED</t>
  </si>
  <si>
    <t>24-30"</t>
  </si>
  <si>
    <t>18-20"</t>
  </si>
  <si>
    <t>22-24"</t>
  </si>
  <si>
    <t>Ilex crenata Steeds</t>
  </si>
  <si>
    <t>32-34"</t>
  </si>
  <si>
    <t>732726039339</t>
  </si>
  <si>
    <t>ILXCRTSTDG05NSMED</t>
  </si>
  <si>
    <t>20-22"</t>
  </si>
  <si>
    <t>15"</t>
  </si>
  <si>
    <t>18"</t>
  </si>
  <si>
    <t>18-24"</t>
  </si>
  <si>
    <t>12-15", new crop</t>
  </si>
  <si>
    <t>18-22"</t>
  </si>
  <si>
    <t>Physocarpus opul. First Edition® Lucky Devil® #34243</t>
  </si>
  <si>
    <t>Picea glauca Conica</t>
  </si>
  <si>
    <t>732726044623</t>
  </si>
  <si>
    <t>PCAGLCNCG03NSMED</t>
  </si>
  <si>
    <t>732726024908</t>
  </si>
  <si>
    <t>PCAGLCNCG05NSMED</t>
  </si>
  <si>
    <t>18-20", new growth</t>
  </si>
  <si>
    <t>30-34"</t>
  </si>
  <si>
    <t>732726042742</t>
  </si>
  <si>
    <t>THJOCSMRG05NSMED</t>
  </si>
  <si>
    <t>Thuja plicata Green Giant</t>
  </si>
  <si>
    <t>732726047549</t>
  </si>
  <si>
    <t>THJPCGGTG05NSMED</t>
  </si>
  <si>
    <t>Viburnum dent. Glitters &amp; Glows®</t>
  </si>
  <si>
    <t>Viburnum plicatum Steady Eddy® #33899</t>
  </si>
  <si>
    <t>budded</t>
  </si>
  <si>
    <t xml:space="preserve">trellis full </t>
  </si>
  <si>
    <t>3/4 pot</t>
  </si>
  <si>
    <t xml:space="preserve">3/4 pot </t>
  </si>
  <si>
    <t xml:space="preserve">pot full </t>
  </si>
  <si>
    <t>pot full</t>
  </si>
  <si>
    <t xml:space="preserve">pot full, bud/bloom </t>
  </si>
  <si>
    <t xml:space="preserve">3/4 pot, bud/bloom </t>
  </si>
  <si>
    <t>Armeria  Dreameria® Vivid Dreams</t>
  </si>
  <si>
    <t>732726102996</t>
  </si>
  <si>
    <t>ARMXXDVIG01NSMED</t>
  </si>
  <si>
    <t xml:space="preserve">pot full, budding </t>
  </si>
  <si>
    <t>Coreopsis verticillata Moonbeam</t>
  </si>
  <si>
    <t>732726005679</t>
  </si>
  <si>
    <t>CROVRMNBG02NSMED</t>
  </si>
  <si>
    <t>pot full, budding</t>
  </si>
  <si>
    <t>Echin. x hybrida Sombrero® Adobe Orange</t>
  </si>
  <si>
    <t>3/4 pot, new crop</t>
  </si>
  <si>
    <t>732726080775</t>
  </si>
  <si>
    <t>ECHHBSAOG01NSMED</t>
  </si>
  <si>
    <t>3/4 pot, budding, new crop</t>
  </si>
  <si>
    <t xml:space="preserve">pot full, budded </t>
  </si>
  <si>
    <t>pot full, budded</t>
  </si>
  <si>
    <t>pot full, new crop</t>
  </si>
  <si>
    <t xml:space="preserve">pot full, bud/bloom, new crop </t>
  </si>
  <si>
    <t>Sedum spectabile Autumn Joy</t>
  </si>
  <si>
    <t>732726022263</t>
  </si>
  <si>
    <t>SDMSPBAJYG02NSMED</t>
  </si>
  <si>
    <t>Stokesia  Totally Stoked Riptide</t>
  </si>
  <si>
    <t>732726102187</t>
  </si>
  <si>
    <t>STKXXTSDG01NSMED</t>
  </si>
  <si>
    <t>12-14"</t>
  </si>
  <si>
    <t>12"</t>
  </si>
  <si>
    <t>budding</t>
  </si>
  <si>
    <t>Rubus  Navaho</t>
  </si>
  <si>
    <t xml:space="preserve">bud/bloom </t>
  </si>
  <si>
    <t>732726101272</t>
  </si>
  <si>
    <t>RUBBBNVHG03NSMED</t>
  </si>
  <si>
    <t>Rubus idaeus Boyne</t>
  </si>
  <si>
    <t>732726095137</t>
  </si>
  <si>
    <t>RUBIDSBOYG03NSMED</t>
  </si>
  <si>
    <t>Rubus ursinus Arapaho</t>
  </si>
  <si>
    <t>732726097063</t>
  </si>
  <si>
    <t>RUBURNAPOG03NSMED</t>
  </si>
  <si>
    <t>Vaccinium  Perpetua #24209</t>
  </si>
  <si>
    <t>732726086852</t>
  </si>
  <si>
    <t>VCCBBPEUG02NSMED</t>
  </si>
  <si>
    <t>Vaccinium corymbosum Jersey</t>
  </si>
  <si>
    <t>732726075016</t>
  </si>
  <si>
    <t>VCCCRJRSG03NSMED</t>
  </si>
  <si>
    <t>Vaccinium corymbosum Patriot</t>
  </si>
  <si>
    <t>732726053090</t>
  </si>
  <si>
    <t>VCCCRPATG03NSMED</t>
  </si>
  <si>
    <t>Vitis labrusca Concord</t>
  </si>
  <si>
    <t>Grape</t>
  </si>
  <si>
    <t>732726095090</t>
  </si>
  <si>
    <t>VTSLBSCOOG02NSMED</t>
  </si>
  <si>
    <t>Vitis labrusca Reliance</t>
  </si>
  <si>
    <t>732726068568</t>
  </si>
  <si>
    <t>VTSLBSRLCG02NSMED</t>
  </si>
  <si>
    <t>18"+</t>
  </si>
  <si>
    <t>passing bloom</t>
  </si>
  <si>
    <t>732726046597</t>
  </si>
  <si>
    <t>AZLEVGFCG05NSMED</t>
  </si>
  <si>
    <t>732726001831</t>
  </si>
  <si>
    <t>AZLEVHNCG05NSMED</t>
  </si>
  <si>
    <t>732726044166</t>
  </si>
  <si>
    <t>AZLEVPSLG05NSMED</t>
  </si>
  <si>
    <t>732726044609</t>
  </si>
  <si>
    <t>AZLEVTRDG05NSMED</t>
  </si>
  <si>
    <t>Berb.  WorryFree® Crimson Cutie®</t>
  </si>
  <si>
    <t>732726086784</t>
  </si>
  <si>
    <t>BRBXXWCCG03NSMED</t>
  </si>
  <si>
    <t>732726086777</t>
  </si>
  <si>
    <t>BRBXXWCCG02NSMED</t>
  </si>
  <si>
    <t>15"+</t>
  </si>
  <si>
    <t>8-10"</t>
  </si>
  <si>
    <t>732726005129</t>
  </si>
  <si>
    <t>BXSXXGMNG01NSMED</t>
  </si>
  <si>
    <t>13-15"</t>
  </si>
  <si>
    <t>732726043114</t>
  </si>
  <si>
    <t>BXSXXGVLG03NSMED</t>
  </si>
  <si>
    <t>Buxus  NewGen™ Independence®</t>
  </si>
  <si>
    <t>732726091054</t>
  </si>
  <si>
    <t>BXSXXNGPG03NSMED</t>
  </si>
  <si>
    <t>732726089426</t>
  </si>
  <si>
    <t>BXSXXNGPG02NSMED</t>
  </si>
  <si>
    <t>732726047747</t>
  </si>
  <si>
    <t>BXSXXWGMG03NSMED</t>
  </si>
  <si>
    <t>Cotinus coggygria Winecraft Black®</t>
  </si>
  <si>
    <t>732726098923</t>
  </si>
  <si>
    <t>CTSCGWFBG03NSMED</t>
  </si>
  <si>
    <t>25-28"</t>
  </si>
  <si>
    <t>25-30"</t>
  </si>
  <si>
    <t>732726056312</t>
  </si>
  <si>
    <t>ENYAACMPG07NSMED</t>
  </si>
  <si>
    <t>Fothergilla x inter. Legend Of The Small™</t>
  </si>
  <si>
    <t>732726102033</t>
  </si>
  <si>
    <t>FTHINLOSG02NSMED</t>
  </si>
  <si>
    <t>Hibiscus syriacus French Cabaret™ Red #30101</t>
  </si>
  <si>
    <t>732726103887</t>
  </si>
  <si>
    <t>HBSSYFCDG03NSMED</t>
  </si>
  <si>
    <t>Hydrangea arbor. Annabelle</t>
  </si>
  <si>
    <t>732726007222</t>
  </si>
  <si>
    <t>HYDARBANBG03NSMED</t>
  </si>
  <si>
    <t>Hydrangea arbor. Invincibelle Mini Mauvette™</t>
  </si>
  <si>
    <t>732726081499</t>
  </si>
  <si>
    <t>HYDARBIMMG03NSMED</t>
  </si>
  <si>
    <t>Hydrangea macrop. Let's Dance® Lovable™</t>
  </si>
  <si>
    <t>732726101227</t>
  </si>
  <si>
    <t>HYDMCLDVG03NSMED</t>
  </si>
  <si>
    <t>Hydrangea macrop. Pop Star™</t>
  </si>
  <si>
    <t>732726098862</t>
  </si>
  <si>
    <t>HYDMCPOAG03NSMED</t>
  </si>
  <si>
    <t>Hydrangea macrop. Wee Bit Grumpy®</t>
  </si>
  <si>
    <t>732726089587</t>
  </si>
  <si>
    <t>HYDMCWBGG03NSMED</t>
  </si>
  <si>
    <t>Hydrangea macrop. Wee Bit Innocent® #35815</t>
  </si>
  <si>
    <t>732726104013</t>
  </si>
  <si>
    <t>HYDMCWBIG03NSMED</t>
  </si>
  <si>
    <t>30"+</t>
  </si>
  <si>
    <t>48-52"</t>
  </si>
  <si>
    <t>new crop</t>
  </si>
  <si>
    <t>Hydrangea pani. Little Quick Fire®</t>
  </si>
  <si>
    <t>732726077454</t>
  </si>
  <si>
    <t>HYDPNCLQFG03NSMED</t>
  </si>
  <si>
    <t>Hydrangea quercifolia Gatsby Gal™</t>
  </si>
  <si>
    <t>732726079052</t>
  </si>
  <si>
    <t>HYDQRGBGG03NSMED</t>
  </si>
  <si>
    <t>Hydrangea serrata Let's Dance® Can Do!®</t>
  </si>
  <si>
    <t>732726098749</t>
  </si>
  <si>
    <t>HYDSRRLCOG03NSMED</t>
  </si>
  <si>
    <t>732726039322</t>
  </si>
  <si>
    <t>ILXCRTHLRG05NSMED</t>
  </si>
  <si>
    <t>Ilex crenata Soft Touch</t>
  </si>
  <si>
    <t>732726059610</t>
  </si>
  <si>
    <t>ILXCRTSFHG03NSMED</t>
  </si>
  <si>
    <t>24-26"</t>
  </si>
  <si>
    <t>732726008021</t>
  </si>
  <si>
    <t>ILXCRTSTDG03NSMED</t>
  </si>
  <si>
    <t>732726039346</t>
  </si>
  <si>
    <t>ILXGBCMPG05NSMED</t>
  </si>
  <si>
    <t>732726042131</t>
  </si>
  <si>
    <t>ILXGBSHMG03NSMED</t>
  </si>
  <si>
    <t>Ilex x mes. Castle Spire® USPP14,310</t>
  </si>
  <si>
    <t>732726087262</t>
  </si>
  <si>
    <t>ILXMSCAEG03NSMED</t>
  </si>
  <si>
    <t>berries</t>
  </si>
  <si>
    <t>new growth</t>
  </si>
  <si>
    <t>Junip. chin. Hetzii Columnaris</t>
  </si>
  <si>
    <t>732726038462</t>
  </si>
  <si>
    <t>JNPCHHCLG05NSMED</t>
  </si>
  <si>
    <t>732726010697</t>
  </si>
  <si>
    <t>JNPPRBNNAG03NSMED</t>
  </si>
  <si>
    <t>18", passing bloom</t>
  </si>
  <si>
    <t>24"+</t>
  </si>
  <si>
    <t>30"</t>
  </si>
  <si>
    <t>732726014824</t>
  </si>
  <si>
    <t>RHDCTCHDG03NSMED</t>
  </si>
  <si>
    <t>732726038288</t>
  </si>
  <si>
    <t>RHDCTPELG03NSMED</t>
  </si>
  <si>
    <t>732726039407</t>
  </si>
  <si>
    <t>RHDCTRSKG10NSMED</t>
  </si>
  <si>
    <t>Salix candida First Editions® Iceberg Alley®</t>
  </si>
  <si>
    <t>732726099159</t>
  </si>
  <si>
    <t>SLXCNDIBAG03NSMED</t>
  </si>
  <si>
    <t>Syringa  Baby Kim®</t>
  </si>
  <si>
    <t>13"</t>
  </si>
  <si>
    <t>732726099654</t>
  </si>
  <si>
    <t>SYRXXKIMG02NSMED</t>
  </si>
  <si>
    <t>Thuja occ. Bobazam Mr. Bowling Ball®</t>
  </si>
  <si>
    <t>732726059306</t>
  </si>
  <si>
    <t>THJOCMBBG02NSMED</t>
  </si>
  <si>
    <t>Thuja occidentalis Anna's Magic Ball™</t>
  </si>
  <si>
    <t>10-12"</t>
  </si>
  <si>
    <t>732726081642</t>
  </si>
  <si>
    <t>THJOCAASG02NSMED</t>
  </si>
  <si>
    <t>Thuja occidentalis Firechief™</t>
  </si>
  <si>
    <t>732726078635</t>
  </si>
  <si>
    <t>THJOCFHFG03NSMED</t>
  </si>
  <si>
    <t>30", new crop</t>
  </si>
  <si>
    <t>36", new crop</t>
  </si>
  <si>
    <t>light prune</t>
  </si>
  <si>
    <t>732726038578</t>
  </si>
  <si>
    <t>CPRLYXXXG05NSMED</t>
  </si>
  <si>
    <t>Clematis  Corinne</t>
  </si>
  <si>
    <t>732726105287</t>
  </si>
  <si>
    <t>CMAXXCRNG02NSMED</t>
  </si>
  <si>
    <t>Clematis  Miss Bateman</t>
  </si>
  <si>
    <t>732726027282</t>
  </si>
  <si>
    <t>CMAXXMSMG02NSMED</t>
  </si>
  <si>
    <t>trellis full</t>
  </si>
  <si>
    <t>Clematis  x Huldine</t>
  </si>
  <si>
    <t>732726038547</t>
  </si>
  <si>
    <t>CMAXXHDNG02NSMED</t>
  </si>
  <si>
    <t>Lonicera reticulata Kintzley's Ghost</t>
  </si>
  <si>
    <t>732726103696</t>
  </si>
  <si>
    <t>LNCRTKGSG03NSMED</t>
  </si>
  <si>
    <t>Achillea  Firefly™ Fuchsia</t>
  </si>
  <si>
    <t>732726103559</t>
  </si>
  <si>
    <t>ACHXXFYSG02NSMED</t>
  </si>
  <si>
    <t>Achillea  Firefly™ Red Pop</t>
  </si>
  <si>
    <t>732726103566</t>
  </si>
  <si>
    <t>ACHXXFYOG02NSMED</t>
  </si>
  <si>
    <t xml:space="preserve">3/4 pot, budding, new crop </t>
  </si>
  <si>
    <t>Ajuga reptans Black Scallop</t>
  </si>
  <si>
    <t>732726064812</t>
  </si>
  <si>
    <t>AJGRPBKSG01NSMED</t>
  </si>
  <si>
    <t>Ajuga reptans Burgundy Glow</t>
  </si>
  <si>
    <t>732726035331</t>
  </si>
  <si>
    <t>AJGRPBGNG01NSMED</t>
  </si>
  <si>
    <t>Allium  Millenium</t>
  </si>
  <si>
    <t>732726080560</t>
  </si>
  <si>
    <t>AIMXXMILG01NSMED</t>
  </si>
  <si>
    <t>Centaurea montana Amethyst Dream</t>
  </si>
  <si>
    <t>732726088764</t>
  </si>
  <si>
    <t>CNTMTAHDG01NSMED</t>
  </si>
  <si>
    <t>3/4 pot, bud/bloom, new crop</t>
  </si>
  <si>
    <t>Coreopsis  Perma Thread™ Shade of Rose</t>
  </si>
  <si>
    <t>732726097667</t>
  </si>
  <si>
    <t>CROXXPSRG02NSMED</t>
  </si>
  <si>
    <t>732726035539</t>
  </si>
  <si>
    <t>CROVRZGRG01NSMED</t>
  </si>
  <si>
    <t xml:space="preserve">3/4 pot, new crop </t>
  </si>
  <si>
    <t>Delosperma  Granita™ Raspberry</t>
  </si>
  <si>
    <t>732726097957</t>
  </si>
  <si>
    <t>DLMXXGARG01NSMED</t>
  </si>
  <si>
    <t>Echibeckia™ Summerina® Sunchaser™</t>
  </si>
  <si>
    <t>732726097766</t>
  </si>
  <si>
    <t>ECBXXSURG01NSMED</t>
  </si>
  <si>
    <t>3/4 pot, budded, new crop</t>
  </si>
  <si>
    <t>Echinacea  Butterfly™ Orange Skipper</t>
  </si>
  <si>
    <t>3/4 pot, budding</t>
  </si>
  <si>
    <t>732726078864</t>
  </si>
  <si>
    <t>ECHXXORKG01NSMED</t>
  </si>
  <si>
    <t>Echinacea  Fresco™ Apricot</t>
  </si>
  <si>
    <t>732726105492</t>
  </si>
  <si>
    <t>ECHXXFROG01NSMED</t>
  </si>
  <si>
    <t xml:space="preserve">pot full, budding, new crop </t>
  </si>
  <si>
    <t>Helleborus  Frostkiss® Bayli's Blush</t>
  </si>
  <si>
    <t>732726094338</t>
  </si>
  <si>
    <t>HLBXXFBBG01NSMED</t>
  </si>
  <si>
    <t>Helleborus  Frostkiss® Glenda's Gloss®</t>
  </si>
  <si>
    <t>732726105300</t>
  </si>
  <si>
    <t>HLBXXGGLG01NSMED</t>
  </si>
  <si>
    <t>Helleborus  Frostkiss® Molly's White</t>
  </si>
  <si>
    <t>732726087019</t>
  </si>
  <si>
    <t>HLBXXFMWG01NSMED</t>
  </si>
  <si>
    <t>Helleborus  Frostkiss® Moon Dance</t>
  </si>
  <si>
    <t>732726090491</t>
  </si>
  <si>
    <t>HLBXXFMNG01NSMED</t>
  </si>
  <si>
    <t>Helleborus  Frostkiss® Penny's Pink</t>
  </si>
  <si>
    <t>732726082786</t>
  </si>
  <si>
    <t>HLBXXFPPG01NSMED</t>
  </si>
  <si>
    <t>Helleborus  HGC® Ice N' Roses® Red</t>
  </si>
  <si>
    <t>732726100817</t>
  </si>
  <si>
    <t>HLBXXHIEG01NSMED</t>
  </si>
  <si>
    <t>Helleborus  Ivory Prince #16199</t>
  </si>
  <si>
    <t>732726082793</t>
  </si>
  <si>
    <t>HLBXXIYPG01NSMED</t>
  </si>
  <si>
    <t>732726038110</t>
  </si>
  <si>
    <t>HMRXXHPPG01NSMED</t>
  </si>
  <si>
    <t>732726078888</t>
  </si>
  <si>
    <t>HCHAEPMPG01NSMED</t>
  </si>
  <si>
    <t>Hosta  First Frost</t>
  </si>
  <si>
    <t>732726106642</t>
  </si>
  <si>
    <t>HSTXXFFSG01NSMED</t>
  </si>
  <si>
    <t>Kniphofia  Winners Club™ High Roller PP32295</t>
  </si>
  <si>
    <t>732726104846</t>
  </si>
  <si>
    <t>KPHXXHGLG02NSMED</t>
  </si>
  <si>
    <t>732726065895</t>
  </si>
  <si>
    <t>LCNSPMBCYG01NSMED</t>
  </si>
  <si>
    <t>Liatris spicata Kobold Original</t>
  </si>
  <si>
    <t>732726027459</t>
  </si>
  <si>
    <t>LTRSPTKBLG02NSMED</t>
  </si>
  <si>
    <t>732726048607</t>
  </si>
  <si>
    <t>NEPFAAWALG02NSMED</t>
  </si>
  <si>
    <t>Paeonia lact. Monsieur Jules Elie</t>
  </si>
  <si>
    <t>732726079953</t>
  </si>
  <si>
    <t>PENLFRMJEG02NSMED</t>
  </si>
  <si>
    <t>Paeonia lact. Red Sarah Bernhardt</t>
  </si>
  <si>
    <t>732726091726</t>
  </si>
  <si>
    <t>PENLFRRHHG02NSMED</t>
  </si>
  <si>
    <t>Paeonia lact. Shirley Temple</t>
  </si>
  <si>
    <t>732726079960</t>
  </si>
  <si>
    <t>PENLFRSHPG02NSMED</t>
  </si>
  <si>
    <t>Paeonia lact. Top Brass</t>
  </si>
  <si>
    <t>732726103351</t>
  </si>
  <si>
    <t>PENLFRTOBG02NSMED</t>
  </si>
  <si>
    <t>Perovskia  Little Spires</t>
  </si>
  <si>
    <t>732726049321</t>
  </si>
  <si>
    <t>PRKXXLISG02NSMED</t>
  </si>
  <si>
    <t>Perovskia atriplicifolia</t>
  </si>
  <si>
    <t>732726027329</t>
  </si>
  <si>
    <t>PRKATLXXXG02NSMED</t>
  </si>
  <si>
    <t>732726049291</t>
  </si>
  <si>
    <t>PRKATLXXXG01NSMED</t>
  </si>
  <si>
    <t>Perovskia atriplicifolia Sage Advice</t>
  </si>
  <si>
    <t>732726093829</t>
  </si>
  <si>
    <t>PRKATLSGAG02NSMED</t>
  </si>
  <si>
    <t>Phlox  Cloudburst</t>
  </si>
  <si>
    <t>732726087095</t>
  </si>
  <si>
    <t>PHXXXCLRG02NSMED</t>
  </si>
  <si>
    <t>Phlox subulata Red Wings</t>
  </si>
  <si>
    <t>732726091986</t>
  </si>
  <si>
    <t>PHXSUBRDWG01NSMED</t>
  </si>
  <si>
    <t>Polemonium  Heaven Scent</t>
  </si>
  <si>
    <t>732726091238</t>
  </si>
  <si>
    <t>PMMXXHSCG02NSMED</t>
  </si>
  <si>
    <t>Rudbeckia fulg. Goldblitz</t>
  </si>
  <si>
    <t>732726103443</t>
  </si>
  <si>
    <t>RDBFGGBZG02NSMED</t>
  </si>
  <si>
    <t>Sedum  Rock 'N Grow® Lemonjade</t>
  </si>
  <si>
    <t>732726088047</t>
  </si>
  <si>
    <t>SDMXXRGLG01NSMED</t>
  </si>
  <si>
    <t>Sedum  Rock 'N Low™ Yellow Brick Road</t>
  </si>
  <si>
    <t>732726090286</t>
  </si>
  <si>
    <t>SDMXXRWYG01NSMED</t>
  </si>
  <si>
    <t>Sedum Little Miss Sunshine</t>
  </si>
  <si>
    <t>732726083974</t>
  </si>
  <si>
    <t>SDMXXLMSG01NSMED</t>
  </si>
  <si>
    <t>Sedum spectabile Autumn Fire</t>
  </si>
  <si>
    <t>732726076952</t>
  </si>
  <si>
    <t>SDMSPBAFRG01NSMED</t>
  </si>
  <si>
    <t>732726048904</t>
  </si>
  <si>
    <t>SDMSPBAJYG01NSMED</t>
  </si>
  <si>
    <t>Sedum Sunsparkler® Dazzleberry</t>
  </si>
  <si>
    <t>732726073937</t>
  </si>
  <si>
    <t>SDMXXDZZG01NSMED</t>
  </si>
  <si>
    <t>Sedum Sunsparkler® Lime Zinger</t>
  </si>
  <si>
    <t>732726073944</t>
  </si>
  <si>
    <t>SDMXXLZGG01NSMED</t>
  </si>
  <si>
    <t>Sempervivum  Pacific Blue Ice</t>
  </si>
  <si>
    <t>732726083653</t>
  </si>
  <si>
    <t>SPVXXPFBG01NSMED</t>
  </si>
  <si>
    <t>Sempervivum  Purple Beauty</t>
  </si>
  <si>
    <t>732726094178</t>
  </si>
  <si>
    <t>SPVXXPLYG01NSMED</t>
  </si>
  <si>
    <t>Sempervivum  Ruby Heart</t>
  </si>
  <si>
    <t>732726083660</t>
  </si>
  <si>
    <t>SPVXXRBHG01NSMED</t>
  </si>
  <si>
    <t>Stokesia  Totally Stoked Whitecaps</t>
  </si>
  <si>
    <t>732726102194</t>
  </si>
  <si>
    <t>STKXXTSWG01NSMED</t>
  </si>
  <si>
    <t>Verbascum  Dark Eyes</t>
  </si>
  <si>
    <t>732726089327</t>
  </si>
  <si>
    <t>VBSXXDKYG01NSMED</t>
  </si>
  <si>
    <t>Verbascum  Plum Smokey</t>
  </si>
  <si>
    <t>732726094208</t>
  </si>
  <si>
    <t>VBSXXPSYG01NSMED</t>
  </si>
  <si>
    <t>Verbascum  Royalty</t>
  </si>
  <si>
    <t>732726105690</t>
  </si>
  <si>
    <t>VBSXXRYLG01NSMED</t>
  </si>
  <si>
    <t>Veronica  Magic Show® Purple Illusion</t>
  </si>
  <si>
    <t>732726090163</t>
  </si>
  <si>
    <t>VRCXXMSPG01NSMED</t>
  </si>
  <si>
    <t>pot full, bud/bloom to passing</t>
  </si>
  <si>
    <t>14-18", new crop</t>
  </si>
  <si>
    <t>732726074460</t>
  </si>
  <si>
    <t>CLMACUOVRG03NSMED</t>
  </si>
  <si>
    <t>Carex laxiculmus Bunny Blue® Hobb</t>
  </si>
  <si>
    <t>732726096011</t>
  </si>
  <si>
    <t>CRXLXCBNYG01NSMED</t>
  </si>
  <si>
    <t>36-39"</t>
  </si>
  <si>
    <t>24-28"</t>
  </si>
  <si>
    <t>32-35"</t>
  </si>
  <si>
    <t>Panicum virgatum Prairie Winds® Totem Pole</t>
  </si>
  <si>
    <t>732726086692</t>
  </si>
  <si>
    <t>PANVRTTTPG03NSMED</t>
  </si>
  <si>
    <t>Pennisetum alop. Cayenne™</t>
  </si>
  <si>
    <t>732726093782</t>
  </si>
  <si>
    <t>PNNAOCYNG03NSMED</t>
  </si>
  <si>
    <t>Pennisetum alop. Jambalaya</t>
  </si>
  <si>
    <t>732726093799</t>
  </si>
  <si>
    <t>PNNAOJBLG03NSMED</t>
  </si>
  <si>
    <t>Rugosa Roses</t>
  </si>
  <si>
    <t>Rose O.F. Hansa</t>
  </si>
  <si>
    <t>732726032750</t>
  </si>
  <si>
    <t>RSEOLFHNSG03R01MED</t>
  </si>
  <si>
    <t>Rose O.F. Raspberry Rugostar® #15937</t>
  </si>
  <si>
    <t>732726085602</t>
  </si>
  <si>
    <t>RSEOLFRPGG03R01MED</t>
  </si>
  <si>
    <t>Rose O.F. Snow Pavement</t>
  </si>
  <si>
    <t>blush/white, z4</t>
  </si>
  <si>
    <t>732726090941</t>
  </si>
  <si>
    <t>RSEOLFSPVG03R01MED</t>
  </si>
  <si>
    <t>Rose Shr. Patriot Dream</t>
  </si>
  <si>
    <t>732726104457</t>
  </si>
  <si>
    <t>RSESHPDEG03R01MED</t>
  </si>
  <si>
    <t>NEW</t>
  </si>
  <si>
    <t xml:space="preserve">berries </t>
  </si>
  <si>
    <t>Vaccinium corymbosum Bluecrop</t>
  </si>
  <si>
    <t>20-22", berries, new crop</t>
  </si>
  <si>
    <t>732726046849</t>
  </si>
  <si>
    <t>VCCCRBCRG03NSMED</t>
  </si>
  <si>
    <t xml:space="preserve">15-18", berries </t>
  </si>
  <si>
    <t>Vaccinium corymbosum Pink Lemonade</t>
  </si>
  <si>
    <t>16-20", new crop</t>
  </si>
  <si>
    <t>732726076983</t>
  </si>
  <si>
    <t>VCCCRPLMG03NSMED</t>
  </si>
  <si>
    <t>Clethra alnif. Hummingbird</t>
  </si>
  <si>
    <t>732726005402</t>
  </si>
  <si>
    <t>CLHANHMBG03NSMED</t>
  </si>
  <si>
    <t>18", budded</t>
  </si>
  <si>
    <t>Hibiscus syriacus Paraplu Rouge™</t>
  </si>
  <si>
    <t>732726099043</t>
  </si>
  <si>
    <t>HBSSYPLUG03NSMED</t>
  </si>
  <si>
    <t>Hibiscus syriacus Red Pillar®</t>
  </si>
  <si>
    <t>732726101173</t>
  </si>
  <si>
    <t>HBSSYREPG03NSMED</t>
  </si>
  <si>
    <t>15-18", new crop</t>
  </si>
  <si>
    <t>Leucothoe axillaris</t>
  </si>
  <si>
    <t>732726045149</t>
  </si>
  <si>
    <t>LCTAXXXXG03NSMED</t>
  </si>
  <si>
    <t>732726039360</t>
  </si>
  <si>
    <t>RHDCTNVZG05NSMED</t>
  </si>
  <si>
    <t>36"</t>
  </si>
  <si>
    <t>Rhodo. maximum Rosebay</t>
  </si>
  <si>
    <t>732726104792</t>
  </si>
  <si>
    <t>RHDMAXRBYG05NSMED</t>
  </si>
  <si>
    <t>732726104808</t>
  </si>
  <si>
    <t>RHDMAXRBYG10NSMED</t>
  </si>
  <si>
    <t>18", new growth</t>
  </si>
  <si>
    <t>15-18", bud/bloom</t>
  </si>
  <si>
    <t>15", bud/bloom</t>
  </si>
  <si>
    <t>14-15"</t>
  </si>
  <si>
    <t>22-24", passing bloom, tip pruned</t>
  </si>
  <si>
    <t>Vitex agnus-castus Galactic Pink™</t>
  </si>
  <si>
    <t>732726098831</t>
  </si>
  <si>
    <t>VTXAGNGCKG03NSMED</t>
  </si>
  <si>
    <t>Achillea  Sassy Summer Lemon</t>
  </si>
  <si>
    <t>732726095922</t>
  </si>
  <si>
    <t>ACHXXSLOG02NSMED</t>
  </si>
  <si>
    <t>Achillea millef. Skysail Yellow</t>
  </si>
  <si>
    <t>732726102927</t>
  </si>
  <si>
    <t>ACHMFSKEG01NSMED</t>
  </si>
  <si>
    <t>Achillea millef. Sunny Seduction</t>
  </si>
  <si>
    <t>732726078765</t>
  </si>
  <si>
    <t>ACHMFSUDG02NSMED</t>
  </si>
  <si>
    <t>Astilbe  Low Lands White</t>
  </si>
  <si>
    <t>732726105737</t>
  </si>
  <si>
    <t>ASBXXLLWG01NSMED</t>
  </si>
  <si>
    <t>732726051591</t>
  </si>
  <si>
    <t>ASBARNBVLG01NSMED</t>
  </si>
  <si>
    <t>Ceratostigma plumbaganoides</t>
  </si>
  <si>
    <t>732726076723</t>
  </si>
  <si>
    <t>CERPLUXXXG01NSMED</t>
  </si>
  <si>
    <t>Coreopsis  PermaThread™ Red Satin #25736</t>
  </si>
  <si>
    <t>732726078802</t>
  </si>
  <si>
    <t>CROXXRESG01NSMED</t>
  </si>
  <si>
    <t>pot full, bud/bloom, new crop</t>
  </si>
  <si>
    <t>732726035522</t>
  </si>
  <si>
    <t>CROVRMNBG01NSMED</t>
  </si>
  <si>
    <t>Dicentra  Pink Diamonds</t>
  </si>
  <si>
    <t>732726094871</t>
  </si>
  <si>
    <t>DCNXXPKDG01NSMED</t>
  </si>
  <si>
    <t>Echinacea  Big Kahuna</t>
  </si>
  <si>
    <t>732726105461</t>
  </si>
  <si>
    <t>ECHXXBKNG01NSMED</t>
  </si>
  <si>
    <t>Echinacea  Sombrero® Salsa Red</t>
  </si>
  <si>
    <t>732726081796</t>
  </si>
  <si>
    <t>ECHXXSADG01NSMED</t>
  </si>
  <si>
    <t>Echinacea x hybrida Cheyenne Spirit</t>
  </si>
  <si>
    <t>732726083592</t>
  </si>
  <si>
    <t>ECHHBCYPG02NSMED</t>
  </si>
  <si>
    <t>Echininacea  Double Scoop™ Raspberry Deluxe</t>
  </si>
  <si>
    <t>732726104112</t>
  </si>
  <si>
    <t>ECHXXDRDG01NSMED</t>
  </si>
  <si>
    <t>Heuchera  Dolce® Silver Gumdrop</t>
  </si>
  <si>
    <t>732726088894</t>
  </si>
  <si>
    <t>HCHXXDSGG01NSMED</t>
  </si>
  <si>
    <t>Heucherella  Pink Fizz</t>
  </si>
  <si>
    <t>732726096073</t>
  </si>
  <si>
    <t>HCAXXPFZG01NSMED</t>
  </si>
  <si>
    <t>Hibiscus  Blackberry Merlot</t>
  </si>
  <si>
    <t>732726093171</t>
  </si>
  <si>
    <t>HBSXXBKMG03NSMED</t>
  </si>
  <si>
    <t>Hibiscus  Starry Starry Night</t>
  </si>
  <si>
    <t>732726088900</t>
  </si>
  <si>
    <t>HBSXXSRYG03NSMED</t>
  </si>
  <si>
    <t>Hibiscus  Summerific® All Eyes on Me</t>
  </si>
  <si>
    <t>732726103252</t>
  </si>
  <si>
    <t>HBSXXAEMG03NSMED</t>
  </si>
  <si>
    <t>Hibiscus  Summerific® Ballet Slippers</t>
  </si>
  <si>
    <t>732726098169</t>
  </si>
  <si>
    <t>HBSXXSFBG03NSMED</t>
  </si>
  <si>
    <t>Hibiscus  Summerific® Berry Awesome PPAF</t>
  </si>
  <si>
    <t>732726080874</t>
  </si>
  <si>
    <t>HBSXXSBWG03NSMED</t>
  </si>
  <si>
    <t>Hibiscus  Summerific® Candy Crush</t>
  </si>
  <si>
    <t>732726098176</t>
  </si>
  <si>
    <t>HBSXXSFYG03NSMED</t>
  </si>
  <si>
    <t>Hibiscus  Summerific® Evening Rose</t>
  </si>
  <si>
    <t>732726098190</t>
  </si>
  <si>
    <t>HBSXXSEVG03NSMED</t>
  </si>
  <si>
    <t>Hibiscus  Summerific® Holy Grail</t>
  </si>
  <si>
    <t>732726086647</t>
  </si>
  <si>
    <t>HBSXXSHGG03NSMED</t>
  </si>
  <si>
    <t>Hibiscus  Summerific® Lilac Crush</t>
  </si>
  <si>
    <t>732726101012</t>
  </si>
  <si>
    <t>HBSXXSECG03NSMED</t>
  </si>
  <si>
    <t>Hibiscus  Summerific® Perfect Storm PPAF</t>
  </si>
  <si>
    <t>732726080881</t>
  </si>
  <si>
    <t>HBSXXSEOG03NSMED</t>
  </si>
  <si>
    <t>732726098213</t>
  </si>
  <si>
    <t>HBSXXSPLG03NSMED</t>
  </si>
  <si>
    <t>Hibiscus  Summerific® Valentine's Crush</t>
  </si>
  <si>
    <t>732726100824</t>
  </si>
  <si>
    <t>HBSXXVLRG03NSMED</t>
  </si>
  <si>
    <t>Iberis semp. Snowstation</t>
  </si>
  <si>
    <t>732726091375</t>
  </si>
  <si>
    <t>IBSSMSWTG01NSMED</t>
  </si>
  <si>
    <t>Kniphofia  Pyromania® Hot and Cold PP31185</t>
  </si>
  <si>
    <t>732726104839</t>
  </si>
  <si>
    <t>KPHXXHALG02NSMED</t>
  </si>
  <si>
    <t>Leucanthemum x superbum Seventh Heaven PPAF</t>
  </si>
  <si>
    <t>732726106260</t>
  </si>
  <si>
    <t>LCNSPMSVHG02NSMED</t>
  </si>
  <si>
    <t>pot full, bloom to passing</t>
  </si>
  <si>
    <t>Rudbeckia  American Gold Rush</t>
  </si>
  <si>
    <t>732726091368</t>
  </si>
  <si>
    <t>RDBXXAGRG02NSMED</t>
  </si>
  <si>
    <t>Rudbeckia maxima</t>
  </si>
  <si>
    <t>732726093959</t>
  </si>
  <si>
    <t>RDBMXMXXXG02NSMED</t>
  </si>
  <si>
    <t>732726022317</t>
  </si>
  <si>
    <t>SLVNMBLHG02NSMED</t>
  </si>
  <si>
    <t>Sedum telephium Munstead Dark Red</t>
  </si>
  <si>
    <t>732726089556</t>
  </si>
  <si>
    <t>SDMTLPMDKG02NSMED</t>
  </si>
  <si>
    <t>Calam. x acutiflora Lightning Strike™</t>
  </si>
  <si>
    <t>732726092440</t>
  </si>
  <si>
    <t>CLMACULNSG02NSMED</t>
  </si>
  <si>
    <t>30-33"</t>
  </si>
  <si>
    <t>4-6", new crop</t>
  </si>
  <si>
    <t>HBSXXDKMG03NSMED</t>
  </si>
  <si>
    <t>JNCEFFXXXG01NSMED</t>
  </si>
  <si>
    <t>Coreopsis  Designer Threads™ Creamy Calico</t>
  </si>
  <si>
    <t>732726103580</t>
  </si>
  <si>
    <t>CROXXDTCG02NSMED</t>
  </si>
  <si>
    <t>Coreopsis  Designer Threads™ Golden Needles</t>
  </si>
  <si>
    <t>732726103597</t>
  </si>
  <si>
    <t>CROXXDTGG02NSMED</t>
  </si>
  <si>
    <t>Coreopsis  Designer Threads™ Heartstrings</t>
  </si>
  <si>
    <t>732726103603</t>
  </si>
  <si>
    <t>CROXXDTHG02NSMED</t>
  </si>
  <si>
    <t>Delosperma  Red Mountain® Flame</t>
  </si>
  <si>
    <t>732726092600</t>
  </si>
  <si>
    <t>DLMXXRMFG01NSMED</t>
  </si>
  <si>
    <t>Helleborus  Frostkiss® Pippa's Purple</t>
  </si>
  <si>
    <t>732726087026</t>
  </si>
  <si>
    <t>HLBXXFKPG01NSMED</t>
  </si>
  <si>
    <t>Hibiscus  Dark Mystery PP32036</t>
  </si>
  <si>
    <t>732726106215</t>
  </si>
  <si>
    <t>Hibiscus  Summerific® Edge of Night</t>
  </si>
  <si>
    <t>732726099623</t>
  </si>
  <si>
    <t>HBSXXSEFG03NSMED</t>
  </si>
  <si>
    <t>20-24", berries</t>
  </si>
  <si>
    <t>22-24", new crop</t>
  </si>
  <si>
    <t>20", new crop</t>
  </si>
  <si>
    <t>Buddleia  Miss Molly</t>
  </si>
  <si>
    <t>732726086135</t>
  </si>
  <si>
    <t>BDDXXMLLG03NSMED</t>
  </si>
  <si>
    <t>Cupressocyparis x leylandii</t>
  </si>
  <si>
    <t>Hydrangea arbor. Incrediball® Blush PP28280</t>
  </si>
  <si>
    <t>732726094901</t>
  </si>
  <si>
    <t>HYDARBINLG03NSMED</t>
  </si>
  <si>
    <t>Hydrangea macrop. First Edition®  Eclipse® #34544</t>
  </si>
  <si>
    <t>732726102279</t>
  </si>
  <si>
    <t>HYDMCFEEG03NSMED</t>
  </si>
  <si>
    <t>Hydrangea pani. Phantom (Tree Form)</t>
  </si>
  <si>
    <t>732726084285</t>
  </si>
  <si>
    <t>HYDPNCPHAG07NSMED</t>
  </si>
  <si>
    <t>Hydrangea pani. Pink Diamond (Tree Form)</t>
  </si>
  <si>
    <t>732726078451</t>
  </si>
  <si>
    <t>HYDPNCPDTG07NSMED</t>
  </si>
  <si>
    <t>Hydrangea pani. Tiny Quick Fire™</t>
  </si>
  <si>
    <t>732726098794</t>
  </si>
  <si>
    <t>HYDPNCTQRG03NSMED</t>
  </si>
  <si>
    <t xml:space="preserve">15", flushing    </t>
  </si>
  <si>
    <t>Clematis  John Paul II</t>
  </si>
  <si>
    <t>732726088399</t>
  </si>
  <si>
    <t>CMAXXJPLG02NSMED</t>
  </si>
  <si>
    <t>Clematis  Multi Blue</t>
  </si>
  <si>
    <t>3/4 trellis</t>
  </si>
  <si>
    <t>732726078567</t>
  </si>
  <si>
    <t>CMAXXMLBG02NSMED</t>
  </si>
  <si>
    <t>Agastache  Blue Fortune</t>
  </si>
  <si>
    <t>732726048966</t>
  </si>
  <si>
    <t>AGAXXBFTG02NSMED</t>
  </si>
  <si>
    <t>Ajuga  Feathered Friends™ Flashy Flamingo</t>
  </si>
  <si>
    <t xml:space="preserve">pot full, new crop </t>
  </si>
  <si>
    <t>732726105331</t>
  </si>
  <si>
    <t>AJGXXFFGG01NSMED</t>
  </si>
  <si>
    <t>Ajuga  Feathered Friends™ Parrot Paradise</t>
  </si>
  <si>
    <t>732726092204</t>
  </si>
  <si>
    <t>AJGXXFPDG01NSMED</t>
  </si>
  <si>
    <t>Ajuga  Feathered Friends™ Tropical Toucan</t>
  </si>
  <si>
    <t>732726105348</t>
  </si>
  <si>
    <t>AJGXXFFRG01NSMED</t>
  </si>
  <si>
    <t>Baptisia  Burgundy Blast</t>
  </si>
  <si>
    <t>732726100909</t>
  </si>
  <si>
    <t>BAPXXBGUG02NSMED</t>
  </si>
  <si>
    <t>Baptisia  Decadence® Blueberry Sundae #23891</t>
  </si>
  <si>
    <t>732726084698</t>
  </si>
  <si>
    <t>BAPXXDDBG02NSMED</t>
  </si>
  <si>
    <t>Baptisia  Decadence® Cherries Jubilee #23907</t>
  </si>
  <si>
    <t>732726084681</t>
  </si>
  <si>
    <t>BAPXXDCJG02NSMED</t>
  </si>
  <si>
    <t>Baptisia  Decadence® Dark Chocolate PPAF</t>
  </si>
  <si>
    <t>732726088306</t>
  </si>
  <si>
    <t>BAPXXDDAG02NSMED</t>
  </si>
  <si>
    <t>Baptisia  Decadence® Deluxe Pink Lemonade PPAF</t>
  </si>
  <si>
    <t>732726084711</t>
  </si>
  <si>
    <t>BAPXXDPKG02NSMED</t>
  </si>
  <si>
    <t>Baptisia  Decadence® Deluxe Pink Truffles</t>
  </si>
  <si>
    <t>732726094796</t>
  </si>
  <si>
    <t>BAPXXDPTG02NSMED</t>
  </si>
  <si>
    <t>Baptisia  Decadence® Lemon Meringue #24280</t>
  </si>
  <si>
    <t>732726084704</t>
  </si>
  <si>
    <t>BAPXXDLMG02NSMED</t>
  </si>
  <si>
    <t>Baptisia  Decandence® Deluxe Periwinkle Popsicle</t>
  </si>
  <si>
    <t>732726106239</t>
  </si>
  <si>
    <t>BAPXXPRWG02NSMED</t>
  </si>
  <si>
    <t>Baptisia  Grape Escape</t>
  </si>
  <si>
    <t>732726103023</t>
  </si>
  <si>
    <t>BAPXXGPAG02NSMED</t>
  </si>
  <si>
    <t>Baptisia  Plum Rosy</t>
  </si>
  <si>
    <t>732726097896</t>
  </si>
  <si>
    <t>BAPXXPRYG02NSMED</t>
  </si>
  <si>
    <t>pot full, budded, new crop</t>
  </si>
  <si>
    <t>Coreopsis  Designer Threads™ Scarlet Ribbons</t>
  </si>
  <si>
    <t>732726103610</t>
  </si>
  <si>
    <t>CROXXDTBG02NSMED</t>
  </si>
  <si>
    <t>pot full, budding, new crop</t>
  </si>
  <si>
    <t>Echin.  SunSeekers Rainbow</t>
  </si>
  <si>
    <t>732726103146</t>
  </si>
  <si>
    <t>ECHXXSEKG01NSMED</t>
  </si>
  <si>
    <t>Echin. x hybrida Sombrero® Baja Burgundy</t>
  </si>
  <si>
    <t>732726080782</t>
  </si>
  <si>
    <t>ECHHBSJBG01NSMED</t>
  </si>
  <si>
    <t>Echin. x hybrida Sombrero™ Tres Amigos</t>
  </si>
  <si>
    <t>732726086609</t>
  </si>
  <si>
    <t>ECHHBTSMG01NSMED</t>
  </si>
  <si>
    <t>Echinacea  Butterfly™ Purple Emperor</t>
  </si>
  <si>
    <t>732726082083</t>
  </si>
  <si>
    <t>ECHXXBFPG01NSMED</t>
  </si>
  <si>
    <t>Echinacea  Sunseekers Mineola</t>
  </si>
  <si>
    <t>732726105515</t>
  </si>
  <si>
    <t>ECHXXSKMG01NSMED</t>
  </si>
  <si>
    <t>Geranium  Rozanne®</t>
  </si>
  <si>
    <t>732726048645</t>
  </si>
  <si>
    <t>GERXXROZG02NSMED</t>
  </si>
  <si>
    <t>732726073838</t>
  </si>
  <si>
    <t>GERXXROZG01NSMED</t>
  </si>
  <si>
    <t xml:space="preserve">3/4 pot, bud/bloom, new crop </t>
  </si>
  <si>
    <t>Heuchera  Silver Scroll</t>
  </si>
  <si>
    <t>732726078697</t>
  </si>
  <si>
    <t>HCHXXSVLG01NSMED</t>
  </si>
  <si>
    <t>Heuchera americana Green Spice</t>
  </si>
  <si>
    <t>732726078680</t>
  </si>
  <si>
    <t>HCHAEGPCG01NSMED</t>
  </si>
  <si>
    <t>Heucherella  Fun and Games™ Eye Spy</t>
  </si>
  <si>
    <t>732726086630</t>
  </si>
  <si>
    <t>HCAXXFESG01NSMED</t>
  </si>
  <si>
    <t>Hibiscus  Midnight Marvel</t>
  </si>
  <si>
    <t>732726103245</t>
  </si>
  <si>
    <t>HBSXXMDVG03NSMED</t>
  </si>
  <si>
    <t>Hosta  Shadowland® Love Story PP34224</t>
  </si>
  <si>
    <t>732726104228</t>
  </si>
  <si>
    <t>HSTXXLVRG02NSMED</t>
  </si>
  <si>
    <t>Iris  louisiana Black Gamecock</t>
  </si>
  <si>
    <t>732726095816</t>
  </si>
  <si>
    <t>IRSXXBGMG02NSMED</t>
  </si>
  <si>
    <t>Iris ensata Variegata</t>
  </si>
  <si>
    <t>732726067189</t>
  </si>
  <si>
    <t>IRSENVRGG02NSMED</t>
  </si>
  <si>
    <t>Iris sibirica Caesar's Brother</t>
  </si>
  <si>
    <t>732726067219</t>
  </si>
  <si>
    <t>IRSSIBCSBG02NSMED</t>
  </si>
  <si>
    <t>Iris sibirica Cape Cod Boys</t>
  </si>
  <si>
    <t>732726095830</t>
  </si>
  <si>
    <t>IRSSIBCPYG02NSMED</t>
  </si>
  <si>
    <t>Iris sibirica Peacock Butterfly™ Miss Apple</t>
  </si>
  <si>
    <t>732726093508</t>
  </si>
  <si>
    <t>IRSSIBPBMG02NSMED</t>
  </si>
  <si>
    <t>Lavandula angus. Hidcote Blue</t>
  </si>
  <si>
    <t>732726036000</t>
  </si>
  <si>
    <t>LVNAGHBLG01NSMED</t>
  </si>
  <si>
    <t>Lavandula x inter. Provence</t>
  </si>
  <si>
    <t>732726053748</t>
  </si>
  <si>
    <t>LVNINPVNG01NSMED</t>
  </si>
  <si>
    <t>732726065901</t>
  </si>
  <si>
    <t>LCNSPMSCPG01NSMED</t>
  </si>
  <si>
    <t>Paeonia lact. Primevere</t>
  </si>
  <si>
    <t>732726097520</t>
  </si>
  <si>
    <t>PENLFRPRMG02NSMED</t>
  </si>
  <si>
    <t>Rudbeckia x Glitters Like Gold</t>
  </si>
  <si>
    <t>732726093997</t>
  </si>
  <si>
    <t>RDBXXGTLG01NSMED</t>
  </si>
  <si>
    <t>Salvia  Color Spires® Azure Snow</t>
  </si>
  <si>
    <t>732726089198</t>
  </si>
  <si>
    <t>SLVXXCAZG01NSMED</t>
  </si>
  <si>
    <t>Salvia nemorosa Lyrical™ Blues</t>
  </si>
  <si>
    <t>732726101449</t>
  </si>
  <si>
    <t>SLVNMLYLG01NSMED</t>
  </si>
  <si>
    <t>Salvia nemorosa Marcus™</t>
  </si>
  <si>
    <t>732726078734</t>
  </si>
  <si>
    <t>SLVNMMASG02NSMED</t>
  </si>
  <si>
    <t>Salvia nemorosa Perpetual Purple™ USPPAF</t>
  </si>
  <si>
    <t>732726106338</t>
  </si>
  <si>
    <t>SLVNMPEEG01NSMED</t>
  </si>
  <si>
    <t>Sedum Sunsparkler® Angelina's Teacup</t>
  </si>
  <si>
    <t>732726088054</t>
  </si>
  <si>
    <t>SDMXXSATG01NSMED</t>
  </si>
  <si>
    <t>Veronica spicata Pink Candles PP29780</t>
  </si>
  <si>
    <t>732726106567</t>
  </si>
  <si>
    <t>VRCSPTPKAG01NSMED</t>
  </si>
  <si>
    <t>Thelypteris decursive-pinnata</t>
  </si>
  <si>
    <t>Jap. Beech</t>
  </si>
  <si>
    <t>732726083998</t>
  </si>
  <si>
    <t>THLDCRXXXG01NSMED</t>
  </si>
  <si>
    <t>Calam. acutiflora Karl Foerster</t>
  </si>
  <si>
    <t>18-22", new crop</t>
  </si>
  <si>
    <t>732726086142</t>
  </si>
  <si>
    <t>CLMACUKFRG02NSMED</t>
  </si>
  <si>
    <t>15-20", new crop</t>
  </si>
  <si>
    <t>732726086159</t>
  </si>
  <si>
    <t>CLMACUKFRG03NSMED</t>
  </si>
  <si>
    <t>Carex  Censation™ Ribbon Falls</t>
  </si>
  <si>
    <t>732726092457</t>
  </si>
  <si>
    <t>CRXXXCRFG01NSMED</t>
  </si>
  <si>
    <t>Carex flacca Blue Zinger</t>
  </si>
  <si>
    <t>732726088757</t>
  </si>
  <si>
    <t>CRXFLCBZNG01NSMED</t>
  </si>
  <si>
    <t xml:space="preserve">Juncus effusus </t>
  </si>
  <si>
    <t>732726106055</t>
  </si>
  <si>
    <t>29-31"</t>
  </si>
  <si>
    <t>27-30"</t>
  </si>
  <si>
    <t>732726013773</t>
  </si>
  <si>
    <t>PNNAOHMNG02NSMED</t>
  </si>
  <si>
    <t>Pennisetum alop. Little Bunny</t>
  </si>
  <si>
    <t>732726013797</t>
  </si>
  <si>
    <t>PNNAOLTBG01NSMED</t>
  </si>
  <si>
    <t>Rose O.F. Blanc Double DeCoubert</t>
  </si>
  <si>
    <t>pure white, z4</t>
  </si>
  <si>
    <t>732726032736</t>
  </si>
  <si>
    <t>RSEOLFBDDG03R01MED</t>
  </si>
  <si>
    <t>Rose Shr. Flavorette Pear'd® PPAF</t>
  </si>
  <si>
    <t>732726104433</t>
  </si>
  <si>
    <t>RSESHFVEG03R01MED</t>
  </si>
  <si>
    <t>Rose Shr. Blushing Knock Out® #14700</t>
  </si>
  <si>
    <t>732726041998</t>
  </si>
  <si>
    <t>RSESHBSKG03R01MED</t>
  </si>
  <si>
    <t>Current Plant Photos From Medford Nursery @ This Link or follow the QR code</t>
  </si>
  <si>
    <t>Rubus  Raspberry ShortCake® #22141</t>
  </si>
  <si>
    <t>Raspberry, Bushel and Berry®</t>
  </si>
  <si>
    <t>732726086814</t>
  </si>
  <si>
    <t>RUBBBRPKG02NSMED</t>
  </si>
  <si>
    <t>Blueberry, Bushel and Berry®</t>
  </si>
  <si>
    <t>Blueberry, Native</t>
  </si>
  <si>
    <t>Buddleia  Little Rockstars Blue</t>
  </si>
  <si>
    <t>732726106697</t>
  </si>
  <si>
    <t>BDDXXLRBG01NSMED</t>
  </si>
  <si>
    <t>Buddleia  Little Rockstars Pink</t>
  </si>
  <si>
    <t>732726106710</t>
  </si>
  <si>
    <t>BDDXXLRPG01NSMED</t>
  </si>
  <si>
    <t>Buddleia  Little Rockstars Purple</t>
  </si>
  <si>
    <t>732726106703</t>
  </si>
  <si>
    <t>BDDXXLRLG01NSMED</t>
  </si>
  <si>
    <t>Buddleia  Little Rockstars Red</t>
  </si>
  <si>
    <t>732726106727</t>
  </si>
  <si>
    <t>BDDXXLRRG01NSMED</t>
  </si>
  <si>
    <t>Buddleia  Little Rockstars White</t>
  </si>
  <si>
    <t>732726106734</t>
  </si>
  <si>
    <t>BDDXXLRWG01NSMED</t>
  </si>
  <si>
    <t>Buddleia dav. Nanho Blue</t>
  </si>
  <si>
    <t>732726004566</t>
  </si>
  <si>
    <t>BDDDVNHBG03NSMED</t>
  </si>
  <si>
    <t>Callicarpa x Pearl Glam®</t>
  </si>
  <si>
    <t>732726098916</t>
  </si>
  <si>
    <t>CALEEXPGMG03NSMED</t>
  </si>
  <si>
    <t>Caryopteris x cland. Beyond Midnight® #27426</t>
  </si>
  <si>
    <t>732726084117</t>
  </si>
  <si>
    <t>CRTCDBYDG02NSMED</t>
  </si>
  <si>
    <t>Deutzia  Yuki Cherry Blossom® #28347</t>
  </si>
  <si>
    <t>732726079021</t>
  </si>
  <si>
    <t>DTZXXYKCG03NSMED</t>
  </si>
  <si>
    <t>Deutzia  Yuki Snowflake® #25916</t>
  </si>
  <si>
    <t>732726079038</t>
  </si>
  <si>
    <t>DTZXXYKSG03NSMED</t>
  </si>
  <si>
    <t>Hibiscus syriacus Azurri Blue Satin®</t>
  </si>
  <si>
    <t>732726099319</t>
  </si>
  <si>
    <t>HBSSYAZLG03NSMED</t>
  </si>
  <si>
    <t>Hydrangea pani. Strawberry Sundae™</t>
  </si>
  <si>
    <t>732726078581</t>
  </si>
  <si>
    <t>HYDPNCSBNG03NSMED</t>
  </si>
  <si>
    <t>Hydrangea pani. Vanilla Strawberry™ (PP20670)</t>
  </si>
  <si>
    <t>732726067349</t>
  </si>
  <si>
    <t>HYDPNCVSTG03NSMED</t>
  </si>
  <si>
    <t>Hypericum Patulum Sungold</t>
  </si>
  <si>
    <t>732726027220</t>
  </si>
  <si>
    <t>HYPPTMSNGG03NSMED</t>
  </si>
  <si>
    <t>Native</t>
  </si>
  <si>
    <t>Spiraea japonica Double Play Doozie® USPPAF</t>
  </si>
  <si>
    <t>732726087279</t>
  </si>
  <si>
    <t>SPAJPDPEG03NSMED</t>
  </si>
  <si>
    <t>tip pruned, new growth</t>
  </si>
  <si>
    <t>24-28", bloom</t>
  </si>
  <si>
    <t>Weigela fl. Sonic Bloom® Pink</t>
  </si>
  <si>
    <t>732726079137</t>
  </si>
  <si>
    <t>WGLFLSBPG03NSMED</t>
  </si>
  <si>
    <t>Weigela fl. Sonic Bloom® Red</t>
  </si>
  <si>
    <t>bloom</t>
  </si>
  <si>
    <t>732726075962</t>
  </si>
  <si>
    <t>WGLFLSCBG03NSMED</t>
  </si>
  <si>
    <t>Weigela fl. Sonic Bloom® Wine</t>
  </si>
  <si>
    <t>732726101203</t>
  </si>
  <si>
    <t>WGLFLSOWG03NSMED</t>
  </si>
  <si>
    <t>Achillea millef. Saucy Seduction</t>
  </si>
  <si>
    <t>732726078758</t>
  </si>
  <si>
    <t>ACHMFSCDG02NSMED</t>
  </si>
  <si>
    <t>Achillea millef. Skysail Bright Pink</t>
  </si>
  <si>
    <t>732726106550</t>
  </si>
  <si>
    <t>ACHMFSSIG01NSMED</t>
  </si>
  <si>
    <t>Achillea millef. Strawberry Seduction</t>
  </si>
  <si>
    <t>732726078772</t>
  </si>
  <si>
    <t>ACHMFSYDG02NSMED</t>
  </si>
  <si>
    <t>Ajuga  Feathered Friends™ Cordial Canary</t>
  </si>
  <si>
    <t>732726092198</t>
  </si>
  <si>
    <t>AJGXXFFCG01NSMED</t>
  </si>
  <si>
    <t>Anemone x hybrida Honorine Jobert</t>
  </si>
  <si>
    <t>732726076648</t>
  </si>
  <si>
    <t>ANMHBHNJG01NSMED</t>
  </si>
  <si>
    <t>Anemone x hybrida September Charm</t>
  </si>
  <si>
    <t>732726076662</t>
  </si>
  <si>
    <t>ANMHBSPCG01NSMED</t>
  </si>
  <si>
    <t>Aruncus  Chantilly Lace</t>
  </si>
  <si>
    <t>732726092280</t>
  </si>
  <si>
    <t>ARNXXCTLG02NSMED</t>
  </si>
  <si>
    <t>Aruncus dioicus</t>
  </si>
  <si>
    <t>732726027503</t>
  </si>
  <si>
    <t>ARNDICXXXG02NSMED</t>
  </si>
  <si>
    <t>Astilbe  x Music™ Drum and Bass</t>
  </si>
  <si>
    <t>732726086463</t>
  </si>
  <si>
    <t>ASBXXMRSG02NSMED</t>
  </si>
  <si>
    <t>Astilbe  x Music™ Heavy Metal®</t>
  </si>
  <si>
    <t>732726088634</t>
  </si>
  <si>
    <t>ASBXXMHMG02NSMED</t>
  </si>
  <si>
    <t>Astilbe  x Music™ Honky Tonk</t>
  </si>
  <si>
    <t>732726105355</t>
  </si>
  <si>
    <t>ASBXXMHTG02NSMED</t>
  </si>
  <si>
    <t>Astilbe chin. Vision Raspberry Pink</t>
  </si>
  <si>
    <t>732726105935</t>
  </si>
  <si>
    <t>ASBCHVRPG02NSMED</t>
  </si>
  <si>
    <t>Astilbe chin. Vision Vulcano</t>
  </si>
  <si>
    <t>732726103016</t>
  </si>
  <si>
    <t>ASBCHVVUG02NSMED</t>
  </si>
  <si>
    <t>Astilbe chin. Visions in Pink</t>
  </si>
  <si>
    <t>732726065505</t>
  </si>
  <si>
    <t>ASBCHVPKG02NSMED</t>
  </si>
  <si>
    <t>732726065499</t>
  </si>
  <si>
    <t>ASBCHVPKG01NSMED</t>
  </si>
  <si>
    <t>Astilbe chin. Visions in Red</t>
  </si>
  <si>
    <t>732726065529</t>
  </si>
  <si>
    <t>ASBCHVREG02NSMED</t>
  </si>
  <si>
    <t>732726065512</t>
  </si>
  <si>
    <t>ASBCHVREG01NSMED</t>
  </si>
  <si>
    <t>Astilbe Happy Spirit</t>
  </si>
  <si>
    <t>732726088627</t>
  </si>
  <si>
    <t>ASBXXHPTG02NSMED</t>
  </si>
  <si>
    <t>Astilbe simplicifolia Pretty in Pink</t>
  </si>
  <si>
    <t>732726105362</t>
  </si>
  <si>
    <t>ASBSIMPYNG02NSMED</t>
  </si>
  <si>
    <t>Astilbe x arendsii Deutschland</t>
  </si>
  <si>
    <t>732726026582</t>
  </si>
  <si>
    <t>ASBARNDTSG02NSMED</t>
  </si>
  <si>
    <t>Astilbe x rosea Peach Blossom</t>
  </si>
  <si>
    <t>732726026629</t>
  </si>
  <si>
    <t>ASBRSPBLG02NSMED</t>
  </si>
  <si>
    <t>Baptisia  Decadence® Vanilla Cream</t>
  </si>
  <si>
    <t>732726097872</t>
  </si>
  <si>
    <t>BAPXXDVCG02NSMED</t>
  </si>
  <si>
    <t>Bergenia cordifolia Miss Piggy</t>
  </si>
  <si>
    <t>732726091283</t>
  </si>
  <si>
    <t>BRGCDFMPGG01NSMED</t>
  </si>
  <si>
    <t>Brunnera macrop. Jack Frost</t>
  </si>
  <si>
    <t>732726080638</t>
  </si>
  <si>
    <t>BRNMCJCFG01NSMED</t>
  </si>
  <si>
    <t>Brunnera macrop. Queen of Hearts</t>
  </si>
  <si>
    <t>732726088689</t>
  </si>
  <si>
    <t>BRNMCQNHG01NSMED</t>
  </si>
  <si>
    <t>Calamintha nepeta subsp. Nepeta</t>
  </si>
  <si>
    <t>732726092419</t>
  </si>
  <si>
    <t>CLNNESNEPG01NSMED</t>
  </si>
  <si>
    <t>Coreopsis  Li'l Bang™ Enchanted Eve</t>
  </si>
  <si>
    <t>732726086937</t>
  </si>
  <si>
    <t>CROXXLEEG01NSMED</t>
  </si>
  <si>
    <t>Coreopsis  Li'l Bang™ Starlight PPAF</t>
  </si>
  <si>
    <t>732726080751</t>
  </si>
  <si>
    <t>CROXXLBTG01NSMED</t>
  </si>
  <si>
    <t xml:space="preserve">pot full, bloom to passing </t>
  </si>
  <si>
    <t>Dianthus gratian. Glamour Time™ USPPAF</t>
  </si>
  <si>
    <t>732726106291</t>
  </si>
  <si>
    <t>DNTGTGMTG01NSMED</t>
  </si>
  <si>
    <t>Echin. Artisan™ Red Ombre</t>
  </si>
  <si>
    <t>732726091313</t>
  </si>
  <si>
    <t>ECHXXAROG01NSMED</t>
  </si>
  <si>
    <t>Echin. Artisan™ Soft Orange</t>
  </si>
  <si>
    <t>732726091320</t>
  </si>
  <si>
    <t>ECHXXASOG01NSMED</t>
  </si>
  <si>
    <t>Echinacea  Pretty Parasols</t>
  </si>
  <si>
    <t>732726103177</t>
  </si>
  <si>
    <t>ECHXXPYAG01NSMED</t>
  </si>
  <si>
    <t>Echinacea purpurea PowWow® Wild Berry</t>
  </si>
  <si>
    <t>732726091276</t>
  </si>
  <si>
    <t>ECHPRPWBG02NSMED</t>
  </si>
  <si>
    <t>732726068582</t>
  </si>
  <si>
    <t>ECHPRPWBG01NSMED</t>
  </si>
  <si>
    <t>Epimedium  Pink Champagne</t>
  </si>
  <si>
    <t>732726100992</t>
  </si>
  <si>
    <t>EPMXXPHGG02NSMED</t>
  </si>
  <si>
    <t>Epimedium  Wisteria Falls</t>
  </si>
  <si>
    <t>732726105546</t>
  </si>
  <si>
    <t>EPMXXWRLG02NSMED</t>
  </si>
  <si>
    <t>Gaillardia aris. Spintop™ Copper Sun</t>
  </si>
  <si>
    <t>732726088856</t>
  </si>
  <si>
    <t>GLLARSSCSG01NSMED</t>
  </si>
  <si>
    <t>Gaillardia aris. Spintop™ Mango</t>
  </si>
  <si>
    <t>732726103641</t>
  </si>
  <si>
    <t>GLLARSSIMG01NSMED</t>
  </si>
  <si>
    <t>Gaillardia aris. Spintop™ Mariachi Red Sky</t>
  </si>
  <si>
    <t>732726104587</t>
  </si>
  <si>
    <t>GLLARSSMDG01NSMED</t>
  </si>
  <si>
    <t>Gaillardia aris. Spintop™ Orange Halo</t>
  </si>
  <si>
    <t>732726086616</t>
  </si>
  <si>
    <t>GLLARSSOHG01NSMED</t>
  </si>
  <si>
    <t>Gaillardia aris. Spintop™ Yellow Touch</t>
  </si>
  <si>
    <t>732726088269</t>
  </si>
  <si>
    <t>GLLARSYLTG01NSMED</t>
  </si>
  <si>
    <t>Heuchera  City™ Paris</t>
  </si>
  <si>
    <t>732726087934</t>
  </si>
  <si>
    <t>HCHXXPARG01NSMED</t>
  </si>
  <si>
    <t>Heuchera  Dolce® Spearmint</t>
  </si>
  <si>
    <t>732726089471</t>
  </si>
  <si>
    <t>HCHXXDSPG01NSMED</t>
  </si>
  <si>
    <t>Heuchera  Primo® Black Pearl</t>
  </si>
  <si>
    <t>732726083820</t>
  </si>
  <si>
    <t>HCHXXPBPG01NSMED</t>
  </si>
  <si>
    <t>Heuchera  Primo® Mahogany Monster</t>
  </si>
  <si>
    <t>732726089877</t>
  </si>
  <si>
    <t>HCHXXPMMG01NSMED</t>
  </si>
  <si>
    <t>Heuchera  Primo® Peachberry Ice</t>
  </si>
  <si>
    <t>732726084971</t>
  </si>
  <si>
    <t>HCHXXPBYG01NSMED</t>
  </si>
  <si>
    <t>Heucherella  Fun and Games™ Shadow Tag</t>
  </si>
  <si>
    <t>732726106529</t>
  </si>
  <si>
    <t>HCAXXFMHG01NSMED</t>
  </si>
  <si>
    <t>Hibiscus  Airbrush Effect</t>
  </si>
  <si>
    <t>732726098121</t>
  </si>
  <si>
    <t>HBSXXABFG03NSMED</t>
  </si>
  <si>
    <t>Hibiscus  Summerific® Cherry Choco Latte</t>
  </si>
  <si>
    <t>732726098183</t>
  </si>
  <si>
    <t>HBSXXCCLG03NSMED</t>
  </si>
  <si>
    <t>Hibiscus  Summerific® Garnet Globes PPAF</t>
  </si>
  <si>
    <t>732726106222</t>
  </si>
  <si>
    <t>HBSXXGRGG03NSMED</t>
  </si>
  <si>
    <t>Lamium maculatum Purple Dragon</t>
  </si>
  <si>
    <t>732726076853</t>
  </si>
  <si>
    <t>LMUMCLPDRG01NSMED</t>
  </si>
  <si>
    <t>Lavandula x inter. Phenomenal</t>
  </si>
  <si>
    <t>732726076860</t>
  </si>
  <si>
    <t>LVNINPHNG01NSMED</t>
  </si>
  <si>
    <t>Nepeta  Cat's Pajamas</t>
  </si>
  <si>
    <t>732726089037</t>
  </si>
  <si>
    <t>NEPXXCPJG01NSMED</t>
  </si>
  <si>
    <t>Nepeta  Picture Purrfect</t>
  </si>
  <si>
    <t>732726096141</t>
  </si>
  <si>
    <t>NEPXXPFTG01NSMED</t>
  </si>
  <si>
    <t>732726072626</t>
  </si>
  <si>
    <t>NEPFAAJNWG01NSMED</t>
  </si>
  <si>
    <t>732726049246</t>
  </si>
  <si>
    <t>NEPFAAWALG01NSMED</t>
  </si>
  <si>
    <t xml:space="preserve">Pycnanthemun muticum </t>
  </si>
  <si>
    <t>732726106116</t>
  </si>
  <si>
    <t>PYCMTCXXXG01NSMED</t>
  </si>
  <si>
    <t>Rudbeckia  Autumn Sun</t>
  </si>
  <si>
    <t>732726105744</t>
  </si>
  <si>
    <t>RDBXXAUSG02NSMED</t>
  </si>
  <si>
    <t>Salvia nemorosa Blue Marvel</t>
  </si>
  <si>
    <t>732726082113</t>
  </si>
  <si>
    <t>SLVNMMAVG01NSMED</t>
  </si>
  <si>
    <t>732726095366</t>
  </si>
  <si>
    <t>SLVNMLYLG02NSMED</t>
  </si>
  <si>
    <t>Salvia nemorosa Midnight Purple</t>
  </si>
  <si>
    <t>732726098503</t>
  </si>
  <si>
    <t>SLVNMMPPG01NSMED</t>
  </si>
  <si>
    <t>Salvia nemorosa Noche</t>
  </si>
  <si>
    <t>732726103467</t>
  </si>
  <si>
    <t>SLVNMNCHG01NSMED</t>
  </si>
  <si>
    <t>Stachys byzantina Little Lamb</t>
  </si>
  <si>
    <t>732726102439</t>
  </si>
  <si>
    <t>STCBYLIEG01NSMED</t>
  </si>
  <si>
    <t>Veronica austriaca Venice Blue</t>
  </si>
  <si>
    <t>732726081291</t>
  </si>
  <si>
    <t>VRCASTVNBG02NSMED</t>
  </si>
  <si>
    <t>Athyrium  Ghost™</t>
  </si>
  <si>
    <t>Ghost</t>
  </si>
  <si>
    <t>732726079151</t>
  </si>
  <si>
    <t>ATHXXGHOG01NSMED</t>
  </si>
  <si>
    <t>Athyrium filix-femina</t>
  </si>
  <si>
    <t>Lady, Native</t>
  </si>
  <si>
    <t>732726072688</t>
  </si>
  <si>
    <t>ATHFLXXXXG01NSMED</t>
  </si>
  <si>
    <t>Athyrium nip. pictum Godzilla</t>
  </si>
  <si>
    <t>Godzilla</t>
  </si>
  <si>
    <t>732726083707</t>
  </si>
  <si>
    <t>ATHNPPGZLG01NSMED</t>
  </si>
  <si>
    <t>Athyrium nip. pictum Regal Red</t>
  </si>
  <si>
    <t>Regal Red</t>
  </si>
  <si>
    <t>732726083547</t>
  </si>
  <si>
    <t>ATHNPPRLDG01NSMED</t>
  </si>
  <si>
    <t>Athyrium niponicum Pictum</t>
  </si>
  <si>
    <t>Jap. Painted</t>
  </si>
  <si>
    <t>732726048102</t>
  </si>
  <si>
    <t>ATHNNJPFG01NSMED</t>
  </si>
  <si>
    <t>Onoclea sensibilis</t>
  </si>
  <si>
    <t>Sensitive, Native</t>
  </si>
  <si>
    <t>732726087071</t>
  </si>
  <si>
    <t>ONCSNBXXXG01NSMED</t>
  </si>
  <si>
    <t>Osmunda  cinnamomea</t>
  </si>
  <si>
    <t>Cinnamon, Native</t>
  </si>
  <si>
    <t>732726065956</t>
  </si>
  <si>
    <t>OSMXXCING01NSMED</t>
  </si>
  <si>
    <t>Royal, Native</t>
  </si>
  <si>
    <t>Polystichum acrostichoides</t>
  </si>
  <si>
    <t>Christmas, Native</t>
  </si>
  <si>
    <t>732726066007</t>
  </si>
  <si>
    <t>POLACRXXXG01NSMED</t>
  </si>
  <si>
    <t>Carex morrowii Ice Dance</t>
  </si>
  <si>
    <t>732726065628</t>
  </si>
  <si>
    <t>CRXMRWICDG01NSMED</t>
  </si>
  <si>
    <t>Carex pensylvanica</t>
  </si>
  <si>
    <t>732726080768</t>
  </si>
  <si>
    <t>CRXPNSXXXG01NSMED</t>
  </si>
  <si>
    <t>Hakonechloa macra Aureola</t>
  </si>
  <si>
    <t>732726067455</t>
  </si>
  <si>
    <t>HKNMAARLG01NSMED</t>
  </si>
  <si>
    <t>Panicum virgatum Heavy Metal</t>
  </si>
  <si>
    <t>732726027589</t>
  </si>
  <si>
    <t>PANVRTHVYG03NSMED</t>
  </si>
  <si>
    <t>Pennisetum alop. Red Head</t>
  </si>
  <si>
    <t>732726081130</t>
  </si>
  <si>
    <t>PNNAORDAG03NSMED</t>
  </si>
  <si>
    <t>Rose O.F. Lotty's Love® #22570</t>
  </si>
  <si>
    <t>purple, z3</t>
  </si>
  <si>
    <t>732726104426</t>
  </si>
  <si>
    <t>RSEOLFLLVG03R01MED</t>
  </si>
  <si>
    <t>Rose O.F. Purple Pavement</t>
  </si>
  <si>
    <t>purple/red, z3</t>
  </si>
  <si>
    <t>732726049864</t>
  </si>
  <si>
    <t>RSEOLFPPVG03R01MED</t>
  </si>
  <si>
    <t>Rose Shr. Meidiland® Fire</t>
  </si>
  <si>
    <t>732726101845</t>
  </si>
  <si>
    <t>RSESHFMDG03R01MED</t>
  </si>
  <si>
    <t>Rose Groundcover Popcorn Drift® #24773</t>
  </si>
  <si>
    <t>732726071193</t>
  </si>
  <si>
    <t>RSEGCVPPDG03R01MED</t>
  </si>
  <si>
    <t>12-14", new crop</t>
  </si>
  <si>
    <t>Current Availability for the Week of  June 29, 2025</t>
  </si>
  <si>
    <t>trellis full, fruit</t>
  </si>
  <si>
    <t>Abelia mosanensis Tres Amigos™</t>
  </si>
  <si>
    <t>732726098879</t>
  </si>
  <si>
    <t>ABEMSNTAGG03NSMED</t>
  </si>
  <si>
    <t>18'</t>
  </si>
  <si>
    <t>Clethra alnif. Ruby Spice</t>
  </si>
  <si>
    <t>732726005419</t>
  </si>
  <si>
    <t>CLHANRBSG03NSMED</t>
  </si>
  <si>
    <t>Cornus alba Ivory Halo®</t>
  </si>
  <si>
    <t>732726046900</t>
  </si>
  <si>
    <t>CNSALIVHG03NSMED</t>
  </si>
  <si>
    <t>15", tip pruned</t>
  </si>
  <si>
    <t>Cornus stolonifera Arctic Fire® Yellow</t>
  </si>
  <si>
    <t>732726104723</t>
  </si>
  <si>
    <t>CNSSFRARYG03NSMED</t>
  </si>
  <si>
    <t>Cotinus coggygria Royal Purple</t>
  </si>
  <si>
    <t>15-18', new growth</t>
  </si>
  <si>
    <t>732726087354</t>
  </si>
  <si>
    <t>CTSCGRPCG03NSMED</t>
  </si>
  <si>
    <t>Cytisus scoparius Sister Redhead® #30214</t>
  </si>
  <si>
    <t>732726098954</t>
  </si>
  <si>
    <t>CTUSCRHEDG03NSMED</t>
  </si>
  <si>
    <t>Cytisus scoparius Sister Rosie®</t>
  </si>
  <si>
    <t>732726098961</t>
  </si>
  <si>
    <t>CTUSCREOSG03NSMED</t>
  </si>
  <si>
    <t>18", new crop</t>
  </si>
  <si>
    <t>Fothergilla gardenii Mt. Airy</t>
  </si>
  <si>
    <t>15-18", new growth</t>
  </si>
  <si>
    <t>732726041646</t>
  </si>
  <si>
    <t>FTHGADMTAG03NSMED</t>
  </si>
  <si>
    <t>Hydrangea pani. Limelight Prime® (Tree Form)</t>
  </si>
  <si>
    <t>732726105782</t>
  </si>
  <si>
    <t>HYDPNCLPXG07NSMED</t>
  </si>
  <si>
    <t>Hydrangea pani. Little Lime Punch™ #33207</t>
  </si>
  <si>
    <t>15", budding</t>
  </si>
  <si>
    <t>732726095014</t>
  </si>
  <si>
    <t>HYDPNCLTUG03NSMED</t>
  </si>
  <si>
    <t>Ilex glabra Squeeze Box™</t>
  </si>
  <si>
    <t>15"+, new growth</t>
  </si>
  <si>
    <t>732726101210</t>
  </si>
  <si>
    <t>ILXGBSQBG03NSMED</t>
  </si>
  <si>
    <t>Myrica pensylvanica</t>
  </si>
  <si>
    <t>732726013292</t>
  </si>
  <si>
    <t>MYRPNSXXXG03NSMED</t>
  </si>
  <si>
    <t>18"-20"</t>
  </si>
  <si>
    <t>18"bud/bloom</t>
  </si>
  <si>
    <t>Salix integra Hakuro Nishiki(Tree Form)</t>
  </si>
  <si>
    <t>good color</t>
  </si>
  <si>
    <t>732726101401</t>
  </si>
  <si>
    <t>SLXINGHKOG07NSMED</t>
  </si>
  <si>
    <t>Spiraea japonica Double Play® Big Bang</t>
  </si>
  <si>
    <t>15", new crop</t>
  </si>
  <si>
    <t>732726077515</t>
  </si>
  <si>
    <t>SPAJPDBGG03NSMED</t>
  </si>
  <si>
    <t>Spiraea japonica Double Play® Red</t>
  </si>
  <si>
    <t>732726081628</t>
  </si>
  <si>
    <t>SPAJPDPDG03NSMED</t>
  </si>
  <si>
    <t>Spiraea japonica Little Spark® #30819</t>
  </si>
  <si>
    <t>732726104006</t>
  </si>
  <si>
    <t>SPAJPLLSG03NSMED</t>
  </si>
  <si>
    <t>Spiraea japonica Shirobana</t>
  </si>
  <si>
    <t>732726022492</t>
  </si>
  <si>
    <t>SPAJPSHRG03NSMED</t>
  </si>
  <si>
    <t>Spiraea x bum. Magic Carpet #9363</t>
  </si>
  <si>
    <t>732726029408</t>
  </si>
  <si>
    <t>SPABMMGRG03NSMED</t>
  </si>
  <si>
    <t>Spiraea x vanhouttei</t>
  </si>
  <si>
    <t>landscape</t>
  </si>
  <si>
    <t>732726022539</t>
  </si>
  <si>
    <t>SPAVNXXXG03NSMED</t>
  </si>
  <si>
    <t>25-28", new crop</t>
  </si>
  <si>
    <t>Viburnum rhy. Alleghany</t>
  </si>
  <si>
    <t>732726033344</t>
  </si>
  <si>
    <t>VBRRHALEG05NSMED</t>
  </si>
  <si>
    <t>Weigela fl. My Monet®</t>
  </si>
  <si>
    <t>732726057364</t>
  </si>
  <si>
    <t>WGLFLMOEG02NSMED</t>
  </si>
  <si>
    <t>Clematis  Pink Mink®</t>
  </si>
  <si>
    <t>732726088474</t>
  </si>
  <si>
    <t>CMAXXPNNG02NSMED</t>
  </si>
  <si>
    <t>Achillea  Firefly™ Diamond</t>
  </si>
  <si>
    <t>732726092099</t>
  </si>
  <si>
    <t>ACHXXFFDG02NSMED</t>
  </si>
  <si>
    <t>Achillea  Firefly™ Sunshine</t>
  </si>
  <si>
    <t>732726087941</t>
  </si>
  <si>
    <t>ACHXXFRSG02NSMED</t>
  </si>
  <si>
    <t>Achillea millef. New Vintage™ Red #25618</t>
  </si>
  <si>
    <t>732726084131</t>
  </si>
  <si>
    <t>ACHMFNVRG01NSMED</t>
  </si>
  <si>
    <t>Agastache  Beelicious® Purple</t>
  </si>
  <si>
    <t>732726083691</t>
  </si>
  <si>
    <t>AGAXXBPAG01NSMED</t>
  </si>
  <si>
    <t>Agastache  Purple Haze</t>
  </si>
  <si>
    <t>732726076617</t>
  </si>
  <si>
    <t>AGAXXPHZG02NSMED</t>
  </si>
  <si>
    <t>Anemone  Whirlwind</t>
  </si>
  <si>
    <t>732726092259</t>
  </si>
  <si>
    <t>ANMXXWWDG01NSMED</t>
  </si>
  <si>
    <t>Aralia cordata Sun King</t>
  </si>
  <si>
    <t>732726084100</t>
  </si>
  <si>
    <t>ARLCRDSNNG02NSMED</t>
  </si>
  <si>
    <t>Asclepias incarnata Cinderella</t>
  </si>
  <si>
    <t>732726092297</t>
  </si>
  <si>
    <t>ASLINRCIDG02NSMED</t>
  </si>
  <si>
    <t>Asclepias tuberosa</t>
  </si>
  <si>
    <t>732726072589</t>
  </si>
  <si>
    <t>ASLTSXXXG01NSMED</t>
  </si>
  <si>
    <t>Asclepias tuberosa Hello Yellow</t>
  </si>
  <si>
    <t>732726086456</t>
  </si>
  <si>
    <t>ASLTSHLYG01NSMED</t>
  </si>
  <si>
    <t>Astilbe  Dark Side of the Moon</t>
  </si>
  <si>
    <t>732726100787</t>
  </si>
  <si>
    <t>ASBXXDSMG02NSMED</t>
  </si>
  <si>
    <t>Astilbe th. Straussenfeder</t>
  </si>
  <si>
    <t>732726057449</t>
  </si>
  <si>
    <t>ASBTHSTRG02NSMED</t>
  </si>
  <si>
    <t xml:space="preserve">Callirhoe involucrata </t>
  </si>
  <si>
    <t>732726105959</t>
  </si>
  <si>
    <t>CLLINVXXXG01NSMED</t>
  </si>
  <si>
    <t>Coreopsis  Li'l Bang™ Daybreak</t>
  </si>
  <si>
    <t>732726078796</t>
  </si>
  <si>
    <t>CROXXDYKG01NSMED</t>
  </si>
  <si>
    <t>Delosperma  Kaleidoscope™ Dancing Embers</t>
  </si>
  <si>
    <t>732726103627</t>
  </si>
  <si>
    <t>DLMXXKDMG01NSMED</t>
  </si>
  <si>
    <t>Dicentra eximia</t>
  </si>
  <si>
    <t xml:space="preserve">3/4 pot, budding,  new crop </t>
  </si>
  <si>
    <t>732726088061</t>
  </si>
  <si>
    <t>DCNEMXXXG01NSMED</t>
  </si>
  <si>
    <t>Echin.  SunSeekers Sweet Fuchsia</t>
  </si>
  <si>
    <t>732726103153</t>
  </si>
  <si>
    <t>ECHXXSEWG01NSMED</t>
  </si>
  <si>
    <t>Echin. x hybrida Sombrero™ Fiesta Orange</t>
  </si>
  <si>
    <t>732726092921</t>
  </si>
  <si>
    <t>ECHHBSBOG01NSMED</t>
  </si>
  <si>
    <t>Echin. x hybrida Sombrero™ Granada Gold</t>
  </si>
  <si>
    <t>732726092938</t>
  </si>
  <si>
    <t>ECHHBSGOG01NSMED</t>
  </si>
  <si>
    <t>pot full, bud/bloom,</t>
  </si>
  <si>
    <t>Echinacea purpurea Magnus</t>
  </si>
  <si>
    <t>732726006171</t>
  </si>
  <si>
    <t>ECHPRMGNG02NSMED</t>
  </si>
  <si>
    <t>Epimedium  Songbirds</t>
  </si>
  <si>
    <t>732726098053</t>
  </si>
  <si>
    <t>EPMXXSBIG02NSMED</t>
  </si>
  <si>
    <t>Gaillardia aris. Spintop™ Red Starburst</t>
  </si>
  <si>
    <t>732726086623</t>
  </si>
  <si>
    <t>GLLARSSRSG01NSMED</t>
  </si>
  <si>
    <t>Geranium sanguinea Max Frei</t>
  </si>
  <si>
    <t>732726068377</t>
  </si>
  <si>
    <t>GERSNGMFXG01NSMED</t>
  </si>
  <si>
    <t>Heuchera  Berry Timeless</t>
  </si>
  <si>
    <t>732726086272</t>
  </si>
  <si>
    <t>HCHXXBYTG02NSMED</t>
  </si>
  <si>
    <t>Heuchera  Caramel</t>
  </si>
  <si>
    <t>732726063471</t>
  </si>
  <si>
    <t>HCHXXCARG02NSMED</t>
  </si>
  <si>
    <t>Heuchera  Southern Comfort</t>
  </si>
  <si>
    <t>732726066274</t>
  </si>
  <si>
    <t>HCHXXSCOG02NSMED</t>
  </si>
  <si>
    <t>Heuchera  Spice Curls™ USPPAF</t>
  </si>
  <si>
    <t>732726106314</t>
  </si>
  <si>
    <t>HCHXXSICG01NSMED</t>
  </si>
  <si>
    <t>732726050396</t>
  </si>
  <si>
    <t>HCHAEPMPG02NSMED</t>
  </si>
  <si>
    <t>Heuchera micrantha Palace Purple</t>
  </si>
  <si>
    <t>732726051683</t>
  </si>
  <si>
    <t>HCHMCNPLPG01NSMED</t>
  </si>
  <si>
    <t>Heuchera villosa Electric Plum</t>
  </si>
  <si>
    <t>732726081987</t>
  </si>
  <si>
    <t>HCHVLLETMG02NSMED</t>
  </si>
  <si>
    <t>Hibiscus  Head Over Heels® Dream</t>
  </si>
  <si>
    <t>732726098145</t>
  </si>
  <si>
    <t>HBSXXHODG03NSMED</t>
  </si>
  <si>
    <t>Hibiscus  Summerific® Spinderella</t>
  </si>
  <si>
    <t>732726051690</t>
  </si>
  <si>
    <t>HSTFTPATG01NSMED</t>
  </si>
  <si>
    <t>Lavandula angus. Big Time White</t>
  </si>
  <si>
    <t>732726103290</t>
  </si>
  <si>
    <t>LVNAGBWHG01NSMED</t>
  </si>
  <si>
    <t>pot full, passing bloom</t>
  </si>
  <si>
    <t>Liatris spicata Floristan White</t>
  </si>
  <si>
    <t>732726044203</t>
  </si>
  <si>
    <t>LTRSPTFSWG02NSMED</t>
  </si>
  <si>
    <t>Nepeta  Blue Prelude</t>
  </si>
  <si>
    <t>732726089013</t>
  </si>
  <si>
    <t>NEPXXBULG01NSMED</t>
  </si>
  <si>
    <t>732726056237</t>
  </si>
  <si>
    <t>NEPFAAKATG01NSMED</t>
  </si>
  <si>
    <t>Phlox  Fashionably Early Flamingo</t>
  </si>
  <si>
    <t>732726090255</t>
  </si>
  <si>
    <t>PHXXXFEFG02NSMED</t>
  </si>
  <si>
    <t>Phlox pani. Candy Store ® Bubblegum Pink™</t>
  </si>
  <si>
    <t>732726076891</t>
  </si>
  <si>
    <t>PHXPNCBPKG01NSMED</t>
  </si>
  <si>
    <t>Phlox pani. Candy Store® Coral Creme Drop™</t>
  </si>
  <si>
    <t>732726076907</t>
  </si>
  <si>
    <t>PHXPNCCCPG01NSMED</t>
  </si>
  <si>
    <t>Phlox pani. Candy Store® Cotton Candy™</t>
  </si>
  <si>
    <t>732726076914</t>
  </si>
  <si>
    <t>PHXPNCCOTG01NSMED</t>
  </si>
  <si>
    <t>Phlox pani. Garden Girls™ Dream Girl</t>
  </si>
  <si>
    <t>732726106246</t>
  </si>
  <si>
    <t>PHXPNCGGDG02NSMED</t>
  </si>
  <si>
    <t>Phlox pani. Garden Girls™ Glamour Girl</t>
  </si>
  <si>
    <t>732726083905</t>
  </si>
  <si>
    <t>PHXPNCGLLG02NSMED</t>
  </si>
  <si>
    <t>Platycodon grandiflorus Sentimental Blue</t>
  </si>
  <si>
    <t>732726035690</t>
  </si>
  <si>
    <t>PLCGRUSNMG01NSMED</t>
  </si>
  <si>
    <t>Rudbeckia fulg. Little Goldstar</t>
  </si>
  <si>
    <t>732726073913</t>
  </si>
  <si>
    <t>RDBFGLGSG01NSMED</t>
  </si>
  <si>
    <t>Salvia  Color Spires® Back to the Fuschia</t>
  </si>
  <si>
    <t>732726090125</t>
  </si>
  <si>
    <t>SLVXXCSFG02NSMED</t>
  </si>
  <si>
    <t>Salvia  Color Spires® Pink Dawn</t>
  </si>
  <si>
    <t>732726084261</t>
  </si>
  <si>
    <t>SLVXXCSPG01NSMED</t>
  </si>
  <si>
    <t>Salvia  Fashionista® Evening Attire</t>
  </si>
  <si>
    <t>732726098473</t>
  </si>
  <si>
    <t>SLVXXFEAG02NSMED</t>
  </si>
  <si>
    <t>Salvia  Fashionista® Moulin Rouge</t>
  </si>
  <si>
    <t>732726098480</t>
  </si>
  <si>
    <t>SLVXXFMGG02NSMED</t>
  </si>
  <si>
    <t>Salvia  White Profusion</t>
  </si>
  <si>
    <t>732726105751</t>
  </si>
  <si>
    <t>SLVXXWPFG01NSMED</t>
  </si>
  <si>
    <t>Sedum  After Dark</t>
  </si>
  <si>
    <t>732726105676</t>
  </si>
  <si>
    <t>SDMXXAFDG02NSMED</t>
  </si>
  <si>
    <t>Sedum Sunsparkler® Firecracker</t>
  </si>
  <si>
    <t>732726079847</t>
  </si>
  <si>
    <t>SDMXXSSFG01NSMED</t>
  </si>
  <si>
    <t>Sedum takesimense Atlantis™</t>
  </si>
  <si>
    <t>732726103498</t>
  </si>
  <si>
    <t>SDMTKSAAIG01NSMED</t>
  </si>
  <si>
    <t>Sedum telephium Matrona</t>
  </si>
  <si>
    <t>732726094130</t>
  </si>
  <si>
    <t>SDMTLPMTNG02NSMED</t>
  </si>
  <si>
    <t>Solidago rugosa Fireworks</t>
  </si>
  <si>
    <t>732726076969</t>
  </si>
  <si>
    <t>SLDRGFWSG02NSMED</t>
  </si>
  <si>
    <t>Tradescantia  Amethyst Kiss™</t>
  </si>
  <si>
    <t>732726095717</t>
  </si>
  <si>
    <t>TRTXXAMKG01NSMED</t>
  </si>
  <si>
    <t>Tradescantia  Webmaster</t>
  </si>
  <si>
    <t>732726104198</t>
  </si>
  <si>
    <t>TRTXXWBTG01NSMED</t>
  </si>
  <si>
    <t xml:space="preserve">Vernonia noveboracensis </t>
  </si>
  <si>
    <t>732726106130</t>
  </si>
  <si>
    <t>VENNVBXXXG02NSMED</t>
  </si>
  <si>
    <t>Veronica  Magic Show® Ever After</t>
  </si>
  <si>
    <t>732726101159</t>
  </si>
  <si>
    <t>VRCXXMEAG01NSMED</t>
  </si>
  <si>
    <t>Veronica  Magic Show® Pink Potion</t>
  </si>
  <si>
    <t>732726098589</t>
  </si>
  <si>
    <t>VRCXXMGKG01NSMED</t>
  </si>
  <si>
    <t>Veronica  Magic Show® White Wands</t>
  </si>
  <si>
    <t>732726094215</t>
  </si>
  <si>
    <t>VRCXXMWWG01NSMED</t>
  </si>
  <si>
    <t>Veronica  Magic Show® Wizard of Ahhs</t>
  </si>
  <si>
    <t>732726090170</t>
  </si>
  <si>
    <t>VRCXXMSWG01NSMED</t>
  </si>
  <si>
    <t>Veronica longifolia Candela Purple</t>
  </si>
  <si>
    <t>732726103528</t>
  </si>
  <si>
    <t>VRCLGCDUG01NSMED</t>
  </si>
  <si>
    <t>Veronica longifolia Red Fox</t>
  </si>
  <si>
    <t>732726035195</t>
  </si>
  <si>
    <t>VRCLGRDXG02NSMED</t>
  </si>
  <si>
    <t>732726038745</t>
  </si>
  <si>
    <t>VRCLGRDXG01NSMED</t>
  </si>
  <si>
    <t>Veronica spicata Glory Royal Candles</t>
  </si>
  <si>
    <t>pot full, past bloom</t>
  </si>
  <si>
    <t>732726063723</t>
  </si>
  <si>
    <t>VRCSPTRYCG02NSMED</t>
  </si>
  <si>
    <t xml:space="preserve">20-24" </t>
  </si>
  <si>
    <t>26-32"</t>
  </si>
  <si>
    <t>pot full, nice color!</t>
  </si>
  <si>
    <t>36-44"</t>
  </si>
  <si>
    <t>45-55"</t>
  </si>
  <si>
    <t>26-30"</t>
  </si>
  <si>
    <t>40-46"</t>
  </si>
  <si>
    <t>28-32"</t>
  </si>
  <si>
    <t>38-45"</t>
  </si>
  <si>
    <t>30-35"</t>
  </si>
  <si>
    <t>38-42"</t>
  </si>
  <si>
    <t>36-42"</t>
  </si>
  <si>
    <t xml:space="preserve">Nassella tenuissima </t>
  </si>
  <si>
    <t>1/2 pot</t>
  </si>
  <si>
    <t>732726106079</t>
  </si>
  <si>
    <t>NSSTNSXXXG02NSMED</t>
  </si>
  <si>
    <t>Panicum virgatum Prairie Winds® Cheyenne Sky</t>
  </si>
  <si>
    <t>732726093775</t>
  </si>
  <si>
    <t>PANVRTPWCG03NSMED</t>
  </si>
  <si>
    <t>8-12", new crop</t>
  </si>
  <si>
    <t>6-10", new crop</t>
  </si>
  <si>
    <t>11-14"</t>
  </si>
  <si>
    <t>732726013803</t>
  </si>
  <si>
    <t>PNNAOLTBG02NSMED</t>
  </si>
  <si>
    <t>11-16"</t>
  </si>
  <si>
    <t>coral, z5</t>
  </si>
  <si>
    <t>white, z4</t>
  </si>
  <si>
    <t>coral/pink, z4</t>
  </si>
  <si>
    <t>salmon, z5</t>
  </si>
  <si>
    <t>pink, z4</t>
  </si>
  <si>
    <t>apricot/orange, z5</t>
  </si>
  <si>
    <r>
      <rPr>
        <b/>
        <sz val="11"/>
        <color rgb="FFFF0000"/>
        <rFont val="Arial"/>
        <family val="2"/>
      </rPr>
      <t>NEW,</t>
    </r>
    <r>
      <rPr>
        <i/>
        <sz val="11"/>
        <rFont val="Arial"/>
        <family val="2"/>
      </rPr>
      <t xml:space="preserve"> Native</t>
    </r>
  </si>
  <si>
    <r>
      <rPr>
        <b/>
        <sz val="11"/>
        <color rgb="FFFF0000"/>
        <rFont val="Arial"/>
        <family val="2"/>
      </rPr>
      <t>NEW</t>
    </r>
    <r>
      <rPr>
        <i/>
        <sz val="11"/>
        <rFont val="Arial"/>
        <family val="2"/>
      </rPr>
      <t>, Bloomin' Easy</t>
    </r>
  </si>
  <si>
    <r>
      <rPr>
        <b/>
        <sz val="11"/>
        <color rgb="FFFF0000"/>
        <rFont val="Arial"/>
        <family val="2"/>
      </rPr>
      <t>NEW</t>
    </r>
    <r>
      <rPr>
        <i/>
        <sz val="11"/>
        <rFont val="Arial"/>
        <family val="2"/>
      </rPr>
      <t>, Native</t>
    </r>
  </si>
  <si>
    <r>
      <rPr>
        <b/>
        <sz val="11"/>
        <color rgb="FFFF0000"/>
        <rFont val="Arial"/>
        <family val="2"/>
      </rPr>
      <t xml:space="preserve">NEW, </t>
    </r>
    <r>
      <rPr>
        <i/>
        <sz val="11"/>
        <rFont val="Arial"/>
        <family val="2"/>
      </rPr>
      <t>PW</t>
    </r>
  </si>
  <si>
    <r>
      <rPr>
        <b/>
        <sz val="11"/>
        <color rgb="FFFF0000"/>
        <rFont val="Arial"/>
        <family val="2"/>
      </rPr>
      <t>NEW,</t>
    </r>
    <r>
      <rPr>
        <i/>
        <sz val="11"/>
        <rFont val="Arial"/>
        <family val="2"/>
      </rPr>
      <t xml:space="preserve"> Bloomin' Easy</t>
    </r>
  </si>
  <si>
    <r>
      <rPr>
        <b/>
        <sz val="11"/>
        <color rgb="FFFF0000"/>
        <rFont val="Arial"/>
        <family val="2"/>
      </rPr>
      <t>NEW</t>
    </r>
    <r>
      <rPr>
        <i/>
        <sz val="11"/>
        <rFont val="Arial"/>
        <family val="2"/>
      </rPr>
      <t>, PW</t>
    </r>
  </si>
  <si>
    <t>15-18" foliage only</t>
  </si>
  <si>
    <t>24"+ new growth</t>
  </si>
  <si>
    <t>20", flushing</t>
  </si>
  <si>
    <t>24-26", flushing</t>
  </si>
  <si>
    <t>15"+, bud/bloom</t>
  </si>
  <si>
    <t>8-10", new crop</t>
  </si>
  <si>
    <t>15-18", budded</t>
  </si>
  <si>
    <t>48-52", bud/bloom</t>
  </si>
  <si>
    <t>20-22", new crop</t>
  </si>
  <si>
    <t>Rhamnus frangula Fine Line®</t>
  </si>
  <si>
    <t>RHMFRGFNNG03NSMED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</si>
</sst>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  <numFmt numFmtId="165" formatCode="m/d/yy"/>
    <numFmt numFmtId="166" formatCode="00000"/>
    <numFmt numFmtId="167" formatCode="[&lt;=9999999]###\-####;\(###\)\ ###\-####"/>
    <numFmt numFmtId="168" formatCode="0.000"/>
    <numFmt numFmtId="169" formatCode="[$-F800]dddd\,\ mmmm\ dd\,\ yyyy"/>
  </numFmts>
  <fonts count="127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3"/>
      <color indexed="8"/>
      <name val="Arial"/>
      <family val="2"/>
    </font>
    <font>
      <sz val="11"/>
      <color indexed="8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34"/>
      <name val="Arial"/>
      <family val="2"/>
    </font>
    <font>
      <sz val="48"/>
      <name val="Arial"/>
      <family val="2"/>
    </font>
    <font>
      <sz val="26"/>
      <name val="Arial"/>
      <family val="2"/>
    </font>
    <font>
      <sz val="16"/>
      <name val="Arial"/>
      <family val="2"/>
    </font>
    <font>
      <sz val="16"/>
      <color indexed="8"/>
      <name val="Arial"/>
      <family val="2"/>
    </font>
    <font>
      <sz val="18"/>
      <name val="Arial"/>
      <family val="2"/>
    </font>
    <font>
      <i/>
      <sz val="14"/>
      <name val="Arial"/>
      <family val="2"/>
    </font>
    <font>
      <sz val="13"/>
      <name val="Arial"/>
      <family val="2"/>
    </font>
    <font>
      <sz val="26"/>
      <name val="ZapfChan MdIt BT"/>
    </font>
    <font>
      <sz val="26"/>
      <name val="ZapfChan MdIt BT"/>
      <family val="4"/>
    </font>
    <font>
      <sz val="10"/>
      <name val="Arial"/>
      <family val="2"/>
    </font>
    <font>
      <sz val="10"/>
      <name val="Arial"/>
      <family val="2"/>
    </font>
    <font>
      <sz val="18"/>
      <color indexed="8"/>
      <name val="Arial"/>
      <family val="2"/>
    </font>
    <font>
      <i/>
      <sz val="16"/>
      <color indexed="8"/>
      <name val="Arial"/>
      <family val="2"/>
    </font>
    <font>
      <i/>
      <sz val="10"/>
      <color indexed="8"/>
      <name val="Arial"/>
      <family val="2"/>
    </font>
    <font>
      <sz val="16"/>
      <color indexed="8"/>
      <name val="Monotype Corsiva"/>
      <family val="4"/>
    </font>
    <font>
      <sz val="16"/>
      <color indexed="8"/>
      <name val="Verdana"/>
      <family val="2"/>
    </font>
    <font>
      <sz val="8"/>
      <color indexed="8"/>
      <name val="Verdana"/>
      <family val="2"/>
    </font>
    <font>
      <sz val="48"/>
      <color indexed="10"/>
      <name val="Monotype Corsiva"/>
      <family val="4"/>
    </font>
    <font>
      <sz val="22"/>
      <name val="Arial"/>
      <family val="2"/>
    </font>
    <font>
      <sz val="14"/>
      <name val="Arial"/>
      <family val="2"/>
    </font>
    <font>
      <b/>
      <sz val="28"/>
      <name val="Monotype Corsiva"/>
      <family val="4"/>
    </font>
    <font>
      <b/>
      <sz val="10"/>
      <name val="Arial"/>
      <family val="2"/>
    </font>
    <font>
      <b/>
      <sz val="28"/>
      <name val="Arial"/>
      <family val="2"/>
    </font>
    <font>
      <b/>
      <sz val="36"/>
      <name val="Monotype Corsiva"/>
      <family val="4"/>
    </font>
    <font>
      <sz val="11"/>
      <name val="Arial"/>
      <family val="2"/>
    </font>
    <font>
      <b/>
      <sz val="48"/>
      <name val="Monotype Corsiva"/>
      <family val="4"/>
    </font>
    <font>
      <i/>
      <sz val="24"/>
      <name val="Bookman Old Style"/>
      <family val="1"/>
    </font>
    <font>
      <b/>
      <sz val="18"/>
      <name val="Monotype Corsiva"/>
      <family val="4"/>
    </font>
    <font>
      <b/>
      <i/>
      <sz val="36"/>
      <name val="Monotype Corsiva"/>
      <family val="4"/>
    </font>
    <font>
      <b/>
      <sz val="26"/>
      <name val="Monotype Corsiva"/>
      <family val="4"/>
    </font>
    <font>
      <b/>
      <i/>
      <sz val="24"/>
      <color indexed="8"/>
      <name val="Monotype Corsiva"/>
      <family val="4"/>
    </font>
    <font>
      <u/>
      <sz val="10"/>
      <color theme="10"/>
      <name val="Arial"/>
      <family val="2"/>
    </font>
    <font>
      <b/>
      <sz val="13"/>
      <name val="Arial"/>
      <family val="2"/>
    </font>
    <font>
      <sz val="14"/>
      <color indexed="8"/>
      <name val="Arial"/>
      <family val="2"/>
    </font>
    <font>
      <sz val="14"/>
      <name val="Bookman Old Style"/>
      <family val="1"/>
    </font>
    <font>
      <i/>
      <sz val="14"/>
      <name val="Bookman Old Style"/>
      <family val="1"/>
    </font>
    <font>
      <i/>
      <sz val="14"/>
      <color indexed="8"/>
      <name val="Arial"/>
      <family val="2"/>
    </font>
    <font>
      <sz val="14"/>
      <color indexed="8"/>
      <name val="Verdana"/>
      <family val="2"/>
    </font>
    <font>
      <b/>
      <sz val="14"/>
      <name val="Monotype Corsiva"/>
      <family val="4"/>
    </font>
    <font>
      <b/>
      <sz val="11"/>
      <name val="Monotype Corsiva"/>
      <family val="4"/>
    </font>
    <font>
      <b/>
      <sz val="11"/>
      <name val="Arial"/>
      <family val="2"/>
    </font>
    <font>
      <b/>
      <sz val="12"/>
      <color rgb="FFFF0000"/>
      <name val="Arial"/>
      <family val="2"/>
    </font>
    <font>
      <b/>
      <sz val="11"/>
      <color rgb="FFFF0000"/>
      <name val="Arial"/>
      <family val="2"/>
    </font>
    <font>
      <b/>
      <i/>
      <sz val="24"/>
      <color rgb="FFFF0000"/>
      <name val="Bookman Old Style"/>
      <family val="1"/>
    </font>
    <font>
      <b/>
      <sz val="10"/>
      <color rgb="FFFF0000"/>
      <name val="Arial"/>
      <family val="2"/>
    </font>
    <font>
      <b/>
      <sz val="26"/>
      <color rgb="FFFF0000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sz val="14"/>
      <color theme="0"/>
      <name val="Arial"/>
      <family val="2"/>
    </font>
    <font>
      <sz val="11"/>
      <name val="ZapfChan MdIt BT"/>
    </font>
    <font>
      <b/>
      <i/>
      <sz val="11"/>
      <color indexed="8"/>
      <name val="Monotype Corsiva"/>
      <family val="4"/>
    </font>
    <font>
      <i/>
      <sz val="11"/>
      <name val="Bookman Old Style"/>
      <family val="1"/>
    </font>
    <font>
      <b/>
      <i/>
      <sz val="11"/>
      <name val="Monotype Corsiva"/>
      <family val="4"/>
    </font>
    <font>
      <sz val="11"/>
      <color indexed="10"/>
      <name val="Monotype Corsiva"/>
      <family val="4"/>
    </font>
    <font>
      <b/>
      <i/>
      <sz val="14"/>
      <color indexed="8"/>
      <name val="Monotype Corsiva"/>
      <family val="4"/>
    </font>
    <font>
      <b/>
      <i/>
      <sz val="14"/>
      <name val="Monotype Corsiva"/>
      <family val="4"/>
    </font>
    <font>
      <sz val="14"/>
      <name val="Monotype Corsiva"/>
      <family val="4"/>
    </font>
    <font>
      <sz val="14"/>
      <color indexed="10"/>
      <name val="Monotype Corsiva"/>
      <family val="4"/>
    </font>
    <font>
      <b/>
      <sz val="48"/>
      <color rgb="FFFF0000"/>
      <name val="Monotype Corsiva"/>
      <family val="4"/>
    </font>
    <font>
      <sz val="11"/>
      <color rgb="FF000000"/>
      <name val="Calibri"/>
      <family val="2"/>
      <charset val="1"/>
    </font>
    <font>
      <b/>
      <i/>
      <sz val="24"/>
      <color rgb="FFFF0000"/>
      <name val="Monotype Corsiva"/>
      <family val="4"/>
    </font>
    <font>
      <b/>
      <i/>
      <sz val="36"/>
      <color rgb="FFFF0000"/>
      <name val="Monotype Corsiva"/>
      <family val="4"/>
    </font>
    <font>
      <b/>
      <sz val="26"/>
      <color rgb="FFFF0000"/>
      <name val="ZapfChan MdIt BT"/>
      <family val="4"/>
    </font>
    <font>
      <b/>
      <i/>
      <sz val="10"/>
      <color rgb="FFFF0000"/>
      <name val="Arial"/>
      <family val="2"/>
    </font>
    <font>
      <u/>
      <sz val="24"/>
      <color theme="2" tint="-0.749992370372631"/>
      <name val="Arial"/>
      <family val="2"/>
    </font>
    <font>
      <u/>
      <sz val="24"/>
      <color rgb="FFFF0000"/>
      <name val="Arial"/>
      <family val="2"/>
    </font>
    <font>
      <sz val="24"/>
      <name val="Arial"/>
      <family val="2"/>
    </font>
    <font>
      <sz val="18"/>
      <color theme="8" tint="-0.499984740745262"/>
      <name val="Arial"/>
      <family val="2"/>
    </font>
    <font>
      <b/>
      <sz val="28"/>
      <color theme="2" tint="-0.749992370372631"/>
      <name val="Arial"/>
      <family val="2"/>
    </font>
    <font>
      <sz val="14"/>
      <name val="Arial Narrow"/>
      <family val="2"/>
    </font>
    <font>
      <b/>
      <u/>
      <sz val="28"/>
      <color theme="0"/>
      <name val="Arial"/>
      <family val="2"/>
    </font>
    <font>
      <sz val="28"/>
      <name val="Monotype Corsiva"/>
      <family val="4"/>
    </font>
    <font>
      <b/>
      <sz val="18"/>
      <color indexed="8"/>
      <name val="Arial"/>
      <family val="2"/>
    </font>
    <font>
      <sz val="18"/>
      <color rgb="FFFF0000"/>
      <name val="Monotype Corsiva"/>
      <family val="4"/>
    </font>
    <font>
      <b/>
      <u/>
      <sz val="14"/>
      <color theme="0"/>
      <name val="Arial"/>
      <family val="2"/>
    </font>
    <font>
      <u/>
      <sz val="36"/>
      <color theme="10"/>
      <name val="Arial"/>
      <family val="2"/>
    </font>
    <font>
      <u/>
      <sz val="28"/>
      <color theme="2" tint="-0.749992370372631"/>
      <name val="Arial"/>
      <family val="2"/>
    </font>
    <font>
      <b/>
      <sz val="14"/>
      <color rgb="FFEE0000"/>
      <name val="Arial"/>
      <family val="2"/>
    </font>
    <font>
      <b/>
      <sz val="14"/>
      <color rgb="FFEE0000"/>
      <name val="Monotype Corsiva"/>
      <family val="4"/>
    </font>
    <font>
      <b/>
      <i/>
      <sz val="14"/>
      <color rgb="FFEE0000"/>
      <name val="Bookman Old Style"/>
      <family val="1"/>
    </font>
    <font>
      <b/>
      <sz val="14"/>
      <color rgb="FFEE0000"/>
      <name val="Verdana"/>
      <family val="2"/>
    </font>
    <font>
      <b/>
      <u/>
      <sz val="28"/>
      <color rgb="FFEE0000"/>
      <name val="Arial"/>
      <family val="2"/>
    </font>
    <font>
      <sz val="14"/>
      <color rgb="FFEE0000"/>
      <name val="Arial"/>
      <family val="2"/>
    </font>
    <font>
      <i/>
      <sz val="11"/>
      <name val="Arial"/>
      <family val="2"/>
    </font>
    <font>
      <i/>
      <sz val="11"/>
      <color indexed="8"/>
      <name val="Verdana"/>
      <family val="2"/>
    </font>
    <font>
      <i/>
      <sz val="11"/>
      <color indexed="8"/>
      <name val="ARIAL"/>
      <family val="2"/>
    </font>
    <font>
      <i/>
      <sz val="11"/>
      <color theme="0"/>
      <name val="Arial"/>
      <family val="2"/>
    </font>
    <font>
      <i/>
      <sz val="11"/>
      <name val="Monotype Corsiva"/>
      <family val="4"/>
    </font>
    <font>
      <b/>
      <i/>
      <sz val="11"/>
      <name val="Arial"/>
      <family val="2"/>
    </font>
    <font>
      <sz val="11"/>
      <name val="Arial Narrow"/>
      <family val="2"/>
    </font>
    <font>
      <u/>
      <sz val="14"/>
      <color theme="10"/>
      <name val="Arial"/>
      <family val="2"/>
    </font>
    <font>
      <u/>
      <sz val="11"/>
      <color theme="10"/>
      <name val="Arial"/>
      <family val="2"/>
    </font>
    <font>
      <u/>
      <sz val="12"/>
      <color theme="10"/>
      <name val="Arial"/>
      <family val="2"/>
    </font>
    <font>
      <u/>
      <sz val="13"/>
      <color theme="10"/>
      <name val="Arial"/>
      <family val="2"/>
    </font>
    <font>
      <u/>
      <sz val="13.5"/>
      <color theme="10"/>
      <name val="Arial"/>
      <family val="2"/>
    </font>
    <font>
      <sz val="11.5"/>
      <name val="Arial"/>
      <family val="2"/>
    </font>
    <font>
      <sz val="13.5"/>
      <name val="Arial"/>
      <family val="2"/>
    </font>
    <font>
      <u/>
      <sz val="11.5"/>
      <color theme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BFBFBF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65">
    <xf numFmtId="0" fontId="0" fillId="0" borderId="0"/>
    <xf numFmtId="44" fontId="22" fillId="0" borderId="0" applyFont="0" applyFill="0" applyBorder="0" applyAlignment="0" applyProtection="0"/>
    <xf numFmtId="0" fontId="23" fillId="0" borderId="0">
      <alignment vertical="top"/>
    </xf>
    <xf numFmtId="0" fontId="60" fillId="0" borderId="0" applyNumberFormat="0" applyFill="0" applyBorder="0" applyAlignment="0" applyProtection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88" fillId="0" borderId="0"/>
    <xf numFmtId="0" fontId="88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60">
    <xf numFmtId="0" fontId="0" fillId="0" borderId="0" xfId="0"/>
    <xf numFmtId="0" fontId="24" fillId="0" borderId="0" xfId="2" applyFont="1">
      <alignment vertical="top"/>
    </xf>
    <xf numFmtId="0" fontId="24" fillId="0" borderId="0" xfId="2" applyFont="1" applyAlignment="1">
      <alignment horizontal="left" vertical="top"/>
    </xf>
    <xf numFmtId="0" fontId="27" fillId="0" borderId="0" xfId="0" applyFont="1"/>
    <xf numFmtId="0" fontId="24" fillId="0" borderId="0" xfId="2" applyFont="1" applyAlignment="1"/>
    <xf numFmtId="0" fontId="31" fillId="2" borderId="0" xfId="0" applyFont="1" applyFill="1" applyAlignment="1">
      <alignment vertical="center"/>
    </xf>
    <xf numFmtId="0" fontId="33" fillId="2" borderId="0" xfId="0" applyFont="1" applyFill="1"/>
    <xf numFmtId="0" fontId="33" fillId="2" borderId="0" xfId="0" applyFont="1" applyFill="1" applyAlignment="1">
      <alignment horizontal="center"/>
    </xf>
    <xf numFmtId="0" fontId="28" fillId="2" borderId="0" xfId="0" applyFont="1" applyFill="1"/>
    <xf numFmtId="0" fontId="28" fillId="2" borderId="0" xfId="0" applyFont="1" applyFill="1" applyAlignment="1">
      <alignment vertical="center"/>
    </xf>
    <xf numFmtId="0" fontId="29" fillId="2" borderId="0" xfId="0" applyFont="1" applyFill="1"/>
    <xf numFmtId="0" fontId="33" fillId="2" borderId="0" xfId="0" applyFont="1" applyFill="1" applyAlignment="1">
      <alignment horizontal="left"/>
    </xf>
    <xf numFmtId="8" fontId="34" fillId="2" borderId="0" xfId="0" applyNumberFormat="1" applyFont="1" applyFill="1" applyAlignment="1">
      <alignment horizontal="left"/>
    </xf>
    <xf numFmtId="0" fontId="28" fillId="0" borderId="0" xfId="0" applyFont="1"/>
    <xf numFmtId="0" fontId="33" fillId="0" borderId="0" xfId="0" applyFont="1"/>
    <xf numFmtId="0" fontId="22" fillId="0" borderId="0" xfId="0" applyFont="1"/>
    <xf numFmtId="0" fontId="22" fillId="0" borderId="0" xfId="0" applyFont="1" applyAlignment="1">
      <alignment horizontal="left"/>
    </xf>
    <xf numFmtId="0" fontId="38" fillId="0" borderId="0" xfId="0" applyFont="1"/>
    <xf numFmtId="0" fontId="39" fillId="0" borderId="0" xfId="0" applyFont="1"/>
    <xf numFmtId="0" fontId="44" fillId="2" borderId="0" xfId="0" applyFont="1" applyFill="1" applyAlignment="1">
      <alignment horizontal="left"/>
    </xf>
    <xf numFmtId="8" fontId="47" fillId="2" borderId="0" xfId="0" applyNumberFormat="1" applyFont="1" applyFill="1" applyAlignment="1">
      <alignment horizontal="left"/>
    </xf>
    <xf numFmtId="0" fontId="55" fillId="2" borderId="0" xfId="0" applyFont="1" applyFill="1"/>
    <xf numFmtId="8" fontId="31" fillId="0" borderId="0" xfId="0" applyNumberFormat="1" applyFont="1" applyAlignment="1">
      <alignment horizontal="left"/>
    </xf>
    <xf numFmtId="0" fontId="49" fillId="0" borderId="0" xfId="0" applyFont="1"/>
    <xf numFmtId="0" fontId="26" fillId="0" borderId="0" xfId="0" applyFont="1" applyAlignment="1">
      <alignment horizontal="center"/>
    </xf>
    <xf numFmtId="168" fontId="45" fillId="2" borderId="0" xfId="0" applyNumberFormat="1" applyFont="1" applyFill="1" applyAlignment="1">
      <alignment horizontal="center"/>
    </xf>
    <xf numFmtId="0" fontId="41" fillId="3" borderId="0" xfId="2" applyFont="1" applyFill="1" applyAlignment="1">
      <alignment horizontal="center" wrapText="1"/>
    </xf>
    <xf numFmtId="8" fontId="31" fillId="2" borderId="0" xfId="0" applyNumberFormat="1" applyFont="1" applyFill="1" applyAlignment="1">
      <alignment horizontal="center"/>
    </xf>
    <xf numFmtId="0" fontId="49" fillId="0" borderId="0" xfId="0" applyFont="1" applyAlignment="1">
      <alignment horizontal="center"/>
    </xf>
    <xf numFmtId="0" fontId="25" fillId="0" borderId="0" xfId="2" applyFont="1" applyAlignment="1">
      <alignment horizontal="center" vertical="top"/>
    </xf>
    <xf numFmtId="0" fontId="55" fillId="2" borderId="0" xfId="0" applyFont="1" applyFill="1" applyAlignment="1">
      <alignment horizontal="center"/>
    </xf>
    <xf numFmtId="0" fontId="53" fillId="0" borderId="1" xfId="0" applyFont="1" applyBorder="1" applyAlignment="1">
      <alignment horizontal="left"/>
    </xf>
    <xf numFmtId="0" fontId="53" fillId="0" borderId="1" xfId="0" applyFont="1" applyBorder="1" applyAlignment="1">
      <alignment horizontal="center"/>
    </xf>
    <xf numFmtId="1" fontId="35" fillId="4" borderId="0" xfId="0" applyNumberFormat="1" applyFont="1" applyFill="1" applyAlignment="1">
      <alignment horizontal="center" vertical="center"/>
    </xf>
    <xf numFmtId="1" fontId="24" fillId="4" borderId="0" xfId="2" applyNumberFormat="1" applyFont="1" applyFill="1" applyAlignment="1">
      <alignment horizontal="center" vertical="center"/>
    </xf>
    <xf numFmtId="1" fontId="24" fillId="4" borderId="0" xfId="0" applyNumberFormat="1" applyFont="1" applyFill="1" applyAlignment="1">
      <alignment horizontal="center" vertical="center"/>
    </xf>
    <xf numFmtId="1" fontId="61" fillId="4" borderId="0" xfId="0" applyNumberFormat="1" applyFont="1" applyFill="1" applyAlignment="1">
      <alignment horizontal="center" vertical="center"/>
    </xf>
    <xf numFmtId="0" fontId="22" fillId="0" borderId="0" xfId="0" applyFont="1" applyAlignment="1">
      <alignment horizontal="center"/>
    </xf>
    <xf numFmtId="0" fontId="43" fillId="2" borderId="0" xfId="0" applyFont="1" applyFill="1" applyAlignment="1">
      <alignment horizontal="center"/>
    </xf>
    <xf numFmtId="0" fontId="24" fillId="0" borderId="0" xfId="2" applyFont="1" applyAlignment="1">
      <alignment horizontal="center"/>
    </xf>
    <xf numFmtId="0" fontId="53" fillId="0" borderId="1" xfId="0" applyFont="1" applyBorder="1" applyAlignment="1">
      <alignment horizontal="left" vertical="center"/>
    </xf>
    <xf numFmtId="0" fontId="63" fillId="0" borderId="1" xfId="0" applyFont="1" applyBorder="1" applyAlignment="1">
      <alignment horizontal="left" vertical="center"/>
    </xf>
    <xf numFmtId="165" fontId="63" fillId="0" borderId="1" xfId="0" applyNumberFormat="1" applyFont="1" applyBorder="1" applyAlignment="1">
      <alignment horizontal="left" vertical="center"/>
    </xf>
    <xf numFmtId="0" fontId="49" fillId="2" borderId="0" xfId="0" applyFont="1" applyFill="1" applyAlignment="1">
      <alignment horizontal="center"/>
    </xf>
    <xf numFmtId="0" fontId="48" fillId="0" borderId="0" xfId="0" applyFont="1"/>
    <xf numFmtId="0" fontId="75" fillId="5" borderId="0" xfId="0" applyFont="1" applyFill="1" applyAlignment="1">
      <alignment horizontal="center" wrapText="1"/>
    </xf>
    <xf numFmtId="0" fontId="77" fillId="5" borderId="0" xfId="0" applyFont="1" applyFill="1" applyAlignment="1">
      <alignment horizontal="left" vertical="center" wrapText="1"/>
    </xf>
    <xf numFmtId="0" fontId="75" fillId="5" borderId="0" xfId="0" applyFont="1" applyFill="1" applyAlignment="1">
      <alignment horizontal="center" vertical="center" wrapText="1"/>
    </xf>
    <xf numFmtId="0" fontId="77" fillId="5" borderId="0" xfId="0" applyFont="1" applyFill="1" applyAlignment="1">
      <alignment horizontal="center"/>
    </xf>
    <xf numFmtId="0" fontId="77" fillId="5" borderId="0" xfId="0" applyFont="1" applyFill="1"/>
    <xf numFmtId="0" fontId="48" fillId="0" borderId="0" xfId="0" applyFont="1" applyAlignment="1">
      <alignment horizontal="left"/>
    </xf>
    <xf numFmtId="166" fontId="63" fillId="0" borderId="1" xfId="0" applyNumberFormat="1" applyFont="1" applyBorder="1" applyAlignment="1">
      <alignment horizontal="left" vertical="center"/>
    </xf>
    <xf numFmtId="167" fontId="63" fillId="0" borderId="1" xfId="0" applyNumberFormat="1" applyFont="1" applyBorder="1" applyAlignment="1">
      <alignment horizontal="left" vertical="center"/>
    </xf>
    <xf numFmtId="0" fontId="64" fillId="2" borderId="0" xfId="0" applyFont="1" applyFill="1" applyAlignment="1">
      <alignment horizontal="left"/>
    </xf>
    <xf numFmtId="0" fontId="66" fillId="2" borderId="0" xfId="0" applyFont="1" applyFill="1" applyAlignment="1">
      <alignment horizontal="left"/>
    </xf>
    <xf numFmtId="8" fontId="48" fillId="2" borderId="0" xfId="0" quotePrefix="1" applyNumberFormat="1" applyFont="1" applyFill="1" applyAlignment="1">
      <alignment horizontal="left"/>
    </xf>
    <xf numFmtId="0" fontId="67" fillId="0" borderId="0" xfId="0" applyFont="1" applyAlignment="1">
      <alignment horizontal="left"/>
    </xf>
    <xf numFmtId="0" fontId="62" fillId="0" borderId="0" xfId="2" applyFont="1" applyAlignment="1">
      <alignment horizontal="left" vertical="top"/>
    </xf>
    <xf numFmtId="0" fontId="54" fillId="2" borderId="3" xfId="0" applyFont="1" applyFill="1" applyBorder="1"/>
    <xf numFmtId="0" fontId="95" fillId="2" borderId="0" xfId="0" applyFont="1" applyFill="1"/>
    <xf numFmtId="0" fontId="96" fillId="0" borderId="0" xfId="0" applyFont="1"/>
    <xf numFmtId="0" fontId="95" fillId="0" borderId="0" xfId="0" applyFont="1"/>
    <xf numFmtId="0" fontId="24" fillId="6" borderId="0" xfId="2" applyFont="1" applyFill="1">
      <alignment vertical="top"/>
    </xf>
    <xf numFmtId="164" fontId="77" fillId="5" borderId="0" xfId="0" applyNumberFormat="1" applyFont="1" applyFill="1"/>
    <xf numFmtId="164" fontId="75" fillId="5" borderId="0" xfId="0" applyNumberFormat="1" applyFont="1" applyFill="1" applyAlignment="1">
      <alignment horizontal="center" vertical="center" wrapText="1"/>
    </xf>
    <xf numFmtId="0" fontId="99" fillId="0" borderId="0" xfId="3" applyFont="1" applyFill="1" applyBorder="1" applyAlignment="1">
      <alignment horizontal="center" vertical="center"/>
    </xf>
    <xf numFmtId="0" fontId="100" fillId="0" borderId="0" xfId="0" applyFont="1"/>
    <xf numFmtId="0" fontId="103" fillId="0" borderId="0" xfId="3" applyFont="1" applyFill="1" applyBorder="1" applyAlignment="1">
      <alignment horizontal="center" vertical="center"/>
    </xf>
    <xf numFmtId="0" fontId="55" fillId="0" borderId="0" xfId="0" applyFont="1"/>
    <xf numFmtId="0" fontId="43" fillId="0" borderId="0" xfId="0" applyFont="1"/>
    <xf numFmtId="0" fontId="24" fillId="0" borderId="1" xfId="2" applyFont="1" applyBorder="1">
      <alignment vertical="top"/>
    </xf>
    <xf numFmtId="0" fontId="48" fillId="5" borderId="6" xfId="0" applyFont="1" applyFill="1" applyBorder="1"/>
    <xf numFmtId="0" fontId="48" fillId="0" borderId="0" xfId="0" applyFont="1" applyAlignment="1">
      <alignment horizontal="center"/>
    </xf>
    <xf numFmtId="0" fontId="25" fillId="0" borderId="0" xfId="2" applyFont="1">
      <alignment vertical="top"/>
    </xf>
    <xf numFmtId="0" fontId="25" fillId="6" borderId="0" xfId="2" applyFont="1" applyFill="1">
      <alignment vertical="top"/>
    </xf>
    <xf numFmtId="0" fontId="29" fillId="0" borderId="0" xfId="0" applyFont="1"/>
    <xf numFmtId="0" fontId="28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0" fontId="33" fillId="0" borderId="0" xfId="0" applyFont="1" applyAlignment="1">
      <alignment horizontal="left"/>
    </xf>
    <xf numFmtId="1" fontId="93" fillId="0" borderId="0" xfId="3" applyNumberFormat="1" applyFont="1" applyFill="1" applyBorder="1" applyAlignment="1">
      <alignment horizontal="right" vertical="center"/>
    </xf>
    <xf numFmtId="1" fontId="94" fillId="0" borderId="0" xfId="3" applyNumberFormat="1" applyFont="1" applyFill="1" applyBorder="1" applyAlignment="1">
      <alignment horizontal="center" vertical="center"/>
    </xf>
    <xf numFmtId="164" fontId="48" fillId="0" borderId="0" xfId="0" applyNumberFormat="1" applyFont="1"/>
    <xf numFmtId="0" fontId="67" fillId="7" borderId="0" xfId="0" applyFont="1" applyFill="1" applyAlignment="1">
      <alignment horizontal="center" vertical="center" wrapText="1"/>
    </xf>
    <xf numFmtId="0" fontId="62" fillId="0" borderId="0" xfId="2" applyFont="1" applyAlignment="1">
      <alignment horizontal="center" vertical="center"/>
    </xf>
    <xf numFmtId="0" fontId="62" fillId="0" borderId="0" xfId="2" applyFont="1" applyAlignment="1">
      <alignment horizontal="center" vertical="center" wrapText="1"/>
    </xf>
    <xf numFmtId="164" fontId="62" fillId="0" borderId="0" xfId="2" applyNumberFormat="1" applyFont="1" applyAlignment="1">
      <alignment horizontal="center" vertical="center"/>
    </xf>
    <xf numFmtId="0" fontId="35" fillId="0" borderId="0" xfId="2" applyFont="1" applyAlignment="1">
      <alignment horizontal="center" vertical="center"/>
    </xf>
    <xf numFmtId="0" fontId="80" fillId="2" borderId="0" xfId="0" applyFont="1" applyFill="1" applyAlignment="1">
      <alignment horizontal="right"/>
    </xf>
    <xf numFmtId="164" fontId="62" fillId="0" borderId="0" xfId="2" applyNumberFormat="1" applyFont="1" applyAlignment="1">
      <alignment horizontal="center" vertical="center" wrapText="1"/>
    </xf>
    <xf numFmtId="0" fontId="62" fillId="0" borderId="0" xfId="2" applyFont="1" applyAlignment="1">
      <alignment horizontal="center"/>
    </xf>
    <xf numFmtId="0" fontId="62" fillId="0" borderId="0" xfId="2" applyFont="1" applyAlignment="1">
      <alignment horizontal="center" vertical="top"/>
    </xf>
    <xf numFmtId="1" fontId="62" fillId="4" borderId="0" xfId="2" applyNumberFormat="1" applyFont="1" applyFill="1" applyAlignment="1">
      <alignment horizontal="center" vertical="center"/>
    </xf>
    <xf numFmtId="164" fontId="106" fillId="2" borderId="0" xfId="1" applyNumberFormat="1" applyFont="1" applyFill="1" applyBorder="1" applyAlignment="1">
      <alignment horizontal="right"/>
    </xf>
    <xf numFmtId="0" fontId="112" fillId="0" borderId="0" xfId="0" applyFont="1" applyAlignment="1">
      <alignment horizontal="right"/>
    </xf>
    <xf numFmtId="0" fontId="112" fillId="0" borderId="2" xfId="0" applyFont="1" applyBorder="1" applyAlignment="1">
      <alignment horizontal="right"/>
    </xf>
    <xf numFmtId="0" fontId="112" fillId="2" borderId="0" xfId="0" applyFont="1" applyFill="1" applyAlignment="1">
      <alignment horizontal="right"/>
    </xf>
    <xf numFmtId="168" fontId="113" fillId="2" borderId="0" xfId="0" applyNumberFormat="1" applyFont="1" applyFill="1" applyAlignment="1">
      <alignment horizontal="right"/>
    </xf>
    <xf numFmtId="0" fontId="114" fillId="3" borderId="0" xfId="2" applyFont="1" applyFill="1" applyAlignment="1">
      <alignment horizontal="right" wrapText="1"/>
    </xf>
    <xf numFmtId="8" fontId="112" fillId="2" borderId="0" xfId="0" applyNumberFormat="1" applyFont="1" applyFill="1" applyAlignment="1">
      <alignment horizontal="right"/>
    </xf>
    <xf numFmtId="0" fontId="114" fillId="0" borderId="0" xfId="2" applyFont="1" applyAlignment="1">
      <alignment horizontal="right"/>
    </xf>
    <xf numFmtId="0" fontId="116" fillId="0" borderId="0" xfId="0" applyFont="1" applyAlignment="1">
      <alignment horizontal="right"/>
    </xf>
    <xf numFmtId="0" fontId="115" fillId="0" borderId="0" xfId="3" applyFont="1" applyFill="1" applyBorder="1" applyAlignment="1">
      <alignment horizontal="right"/>
    </xf>
    <xf numFmtId="0" fontId="116" fillId="7" borderId="0" xfId="0" applyFont="1" applyFill="1" applyAlignment="1">
      <alignment horizontal="right" vertical="center" wrapText="1"/>
    </xf>
    <xf numFmtId="0" fontId="114" fillId="0" borderId="0" xfId="2" applyFont="1" applyAlignment="1">
      <alignment horizontal="right" vertical="center"/>
    </xf>
    <xf numFmtId="0" fontId="115" fillId="5" borderId="0" xfId="0" applyFont="1" applyFill="1" applyAlignment="1">
      <alignment horizontal="right"/>
    </xf>
    <xf numFmtId="0" fontId="71" fillId="0" borderId="0" xfId="0" applyFont="1" applyAlignment="1">
      <alignment horizontal="right"/>
    </xf>
    <xf numFmtId="164" fontId="48" fillId="0" borderId="0" xfId="1" applyNumberFormat="1" applyFont="1" applyAlignment="1">
      <alignment horizontal="right"/>
    </xf>
    <xf numFmtId="164" fontId="106" fillId="0" borderId="0" xfId="1" applyNumberFormat="1" applyFont="1" applyFill="1" applyBorder="1" applyAlignment="1">
      <alignment horizontal="right"/>
    </xf>
    <xf numFmtId="164" fontId="26" fillId="0" borderId="0" xfId="0" applyNumberFormat="1" applyFont="1" applyAlignment="1">
      <alignment horizontal="left"/>
    </xf>
    <xf numFmtId="164" fontId="98" fillId="0" borderId="0" xfId="3" applyNumberFormat="1" applyFont="1" applyFill="1" applyAlignment="1">
      <alignment horizontal="center"/>
    </xf>
    <xf numFmtId="164" fontId="63" fillId="0" borderId="1" xfId="1" applyNumberFormat="1" applyFont="1" applyBorder="1" applyAlignment="1">
      <alignment horizontal="right"/>
    </xf>
    <xf numFmtId="164" fontId="106" fillId="0" borderId="1" xfId="0" applyNumberFormat="1" applyFont="1" applyBorder="1" applyAlignment="1">
      <alignment horizontal="right"/>
    </xf>
    <xf numFmtId="164" fontId="53" fillId="0" borderId="2" xfId="0" applyNumberFormat="1" applyFont="1" applyBorder="1" applyAlignment="1">
      <alignment horizontal="left"/>
    </xf>
    <xf numFmtId="164" fontId="48" fillId="0" borderId="1" xfId="1" applyNumberFormat="1" applyFont="1" applyBorder="1" applyAlignment="1">
      <alignment horizontal="right"/>
    </xf>
    <xf numFmtId="164" fontId="54" fillId="2" borderId="3" xfId="0" applyNumberFormat="1" applyFont="1" applyFill="1" applyBorder="1" applyAlignment="1">
      <alignment horizontal="right"/>
    </xf>
    <xf numFmtId="164" fontId="107" fillId="2" borderId="3" xfId="0" applyNumberFormat="1" applyFont="1" applyFill="1" applyBorder="1" applyAlignment="1">
      <alignment horizontal="right"/>
    </xf>
    <xf numFmtId="164" fontId="54" fillId="2" borderId="3" xfId="0" applyNumberFormat="1" applyFont="1" applyFill="1" applyBorder="1"/>
    <xf numFmtId="164" fontId="64" fillId="2" borderId="0" xfId="1" applyNumberFormat="1" applyFont="1" applyFill="1" applyAlignment="1">
      <alignment horizontal="right"/>
    </xf>
    <xf numFmtId="164" fontId="108" fillId="2" borderId="0" xfId="1" applyNumberFormat="1" applyFont="1" applyFill="1" applyAlignment="1">
      <alignment horizontal="right"/>
    </xf>
    <xf numFmtId="164" fontId="55" fillId="2" borderId="0" xfId="0" applyNumberFormat="1" applyFont="1" applyFill="1" applyAlignment="1">
      <alignment horizontal="left"/>
    </xf>
    <xf numFmtId="164" fontId="40" fillId="3" borderId="0" xfId="2" applyNumberFormat="1" applyFont="1" applyFill="1" applyAlignment="1">
      <alignment horizontal="left"/>
    </xf>
    <xf numFmtId="164" fontId="65" fillId="3" borderId="0" xfId="1" applyNumberFormat="1" applyFont="1" applyFill="1" applyAlignment="1">
      <alignment horizontal="right" wrapText="1"/>
    </xf>
    <xf numFmtId="164" fontId="40" fillId="2" borderId="0" xfId="2" applyNumberFormat="1" applyFont="1" applyFill="1" applyAlignment="1">
      <alignment horizontal="left"/>
    </xf>
    <xf numFmtId="164" fontId="66" fillId="2" borderId="0" xfId="1" applyNumberFormat="1" applyFont="1" applyFill="1" applyAlignment="1">
      <alignment horizontal="right"/>
    </xf>
    <xf numFmtId="164" fontId="109" fillId="2" borderId="0" xfId="1" applyNumberFormat="1" applyFont="1" applyFill="1" applyBorder="1" applyAlignment="1">
      <alignment horizontal="right"/>
    </xf>
    <xf numFmtId="164" fontId="32" fillId="2" borderId="0" xfId="0" applyNumberFormat="1" applyFont="1" applyFill="1" applyAlignment="1">
      <alignment horizontal="left"/>
    </xf>
    <xf numFmtId="164" fontId="22" fillId="2" borderId="0" xfId="0" applyNumberFormat="1" applyFont="1" applyFill="1" applyAlignment="1">
      <alignment horizontal="left"/>
    </xf>
    <xf numFmtId="164" fontId="67" fillId="0" borderId="0" xfId="1" applyNumberFormat="1" applyFont="1" applyAlignment="1">
      <alignment horizontal="right"/>
    </xf>
    <xf numFmtId="164" fontId="85" fillId="0" borderId="0" xfId="1" applyNumberFormat="1" applyFont="1" applyAlignment="1">
      <alignment horizontal="right"/>
    </xf>
    <xf numFmtId="164" fontId="101" fillId="3" borderId="0" xfId="2" applyNumberFormat="1" applyFont="1" applyFill="1" applyAlignment="1">
      <alignment horizontal="left"/>
    </xf>
    <xf numFmtId="164" fontId="99" fillId="0" borderId="0" xfId="3" applyNumberFormat="1" applyFont="1" applyFill="1" applyBorder="1" applyAlignment="1">
      <alignment horizontal="center" vertical="center"/>
    </xf>
    <xf numFmtId="164" fontId="110" fillId="0" borderId="0" xfId="3" applyNumberFormat="1" applyFont="1" applyFill="1" applyBorder="1" applyAlignment="1">
      <alignment horizontal="center" vertical="center"/>
    </xf>
    <xf numFmtId="164" fontId="93" fillId="0" borderId="0" xfId="3" applyNumberFormat="1" applyFont="1" applyFill="1" applyBorder="1" applyAlignment="1">
      <alignment horizontal="right" vertical="center"/>
    </xf>
    <xf numFmtId="164" fontId="67" fillId="7" borderId="0" xfId="0" applyNumberFormat="1" applyFont="1" applyFill="1" applyAlignment="1">
      <alignment horizontal="center" vertical="center" wrapText="1"/>
    </xf>
    <xf numFmtId="164" fontId="107" fillId="7" borderId="0" xfId="0" applyNumberFormat="1" applyFont="1" applyFill="1" applyAlignment="1">
      <alignment horizontal="center" vertical="center" wrapText="1"/>
    </xf>
    <xf numFmtId="164" fontId="111" fillId="0" borderId="0" xfId="1" applyNumberFormat="1" applyFont="1" applyFill="1" applyBorder="1" applyAlignment="1">
      <alignment horizontal="center" vertical="center" wrapText="1"/>
    </xf>
    <xf numFmtId="164" fontId="62" fillId="0" borderId="0" xfId="1" applyNumberFormat="1" applyFont="1" applyAlignment="1">
      <alignment horizontal="right" vertical="top"/>
    </xf>
    <xf numFmtId="164" fontId="106" fillId="0" borderId="0" xfId="1" applyNumberFormat="1" applyFont="1" applyFill="1" applyAlignment="1">
      <alignment horizontal="right" vertical="top"/>
    </xf>
    <xf numFmtId="164" fontId="62" fillId="0" borderId="0" xfId="2" applyNumberFormat="1" applyFont="1" applyAlignment="1">
      <alignment horizontal="left" vertical="top"/>
    </xf>
    <xf numFmtId="164" fontId="24" fillId="0" borderId="0" xfId="2" applyNumberFormat="1" applyFont="1" applyAlignment="1">
      <alignment horizontal="left" vertical="top"/>
    </xf>
    <xf numFmtId="0" fontId="48" fillId="0" borderId="6" xfId="0" applyFont="1" applyBorder="1"/>
    <xf numFmtId="0" fontId="62" fillId="0" borderId="3" xfId="2" applyFont="1" applyBorder="1">
      <alignment vertical="top"/>
    </xf>
    <xf numFmtId="0" fontId="0" fillId="7" borderId="0" xfId="0" applyFill="1"/>
    <xf numFmtId="164" fontId="38" fillId="0" borderId="0" xfId="0" applyNumberFormat="1" applyFont="1"/>
    <xf numFmtId="164" fontId="24" fillId="0" borderId="0" xfId="2" applyNumberFormat="1" applyFont="1" applyAlignment="1"/>
    <xf numFmtId="164" fontId="39" fillId="0" borderId="0" xfId="0" applyNumberFormat="1" applyFont="1"/>
    <xf numFmtId="164" fontId="27" fillId="0" borderId="0" xfId="0" applyNumberFormat="1" applyFont="1"/>
    <xf numFmtId="164" fontId="29" fillId="0" borderId="0" xfId="0" applyNumberFormat="1" applyFont="1"/>
    <xf numFmtId="164" fontId="28" fillId="0" borderId="0" xfId="0" applyNumberFormat="1" applyFont="1" applyAlignment="1">
      <alignment vertical="center"/>
    </xf>
    <xf numFmtId="164" fontId="28" fillId="0" borderId="0" xfId="0" applyNumberFormat="1" applyFont="1"/>
    <xf numFmtId="164" fontId="31" fillId="0" borderId="0" xfId="0" applyNumberFormat="1" applyFont="1" applyAlignment="1">
      <alignment vertical="center"/>
    </xf>
    <xf numFmtId="164" fontId="33" fillId="0" borderId="0" xfId="0" applyNumberFormat="1" applyFont="1"/>
    <xf numFmtId="164" fontId="33" fillId="0" borderId="0" xfId="0" applyNumberFormat="1" applyFont="1" applyAlignment="1">
      <alignment horizontal="left"/>
    </xf>
    <xf numFmtId="164" fontId="96" fillId="0" borderId="0" xfId="0" applyNumberFormat="1" applyFont="1"/>
    <xf numFmtId="164" fontId="67" fillId="0" borderId="0" xfId="0" applyNumberFormat="1" applyFont="1" applyAlignment="1">
      <alignment horizontal="center" vertical="center" wrapText="1"/>
    </xf>
    <xf numFmtId="0" fontId="67" fillId="0" borderId="0" xfId="0" applyFont="1" applyAlignment="1">
      <alignment horizontal="center" vertical="center" wrapText="1"/>
    </xf>
    <xf numFmtId="0" fontId="61" fillId="0" borderId="0" xfId="0" applyFont="1"/>
    <xf numFmtId="164" fontId="62" fillId="0" borderId="0" xfId="2" applyNumberFormat="1" applyFont="1">
      <alignment vertical="top"/>
    </xf>
    <xf numFmtId="8" fontId="62" fillId="0" borderId="0" xfId="2" applyNumberFormat="1" applyFont="1" applyAlignment="1">
      <alignment horizontal="center" vertical="center" wrapText="1"/>
    </xf>
    <xf numFmtId="1" fontId="62" fillId="0" borderId="0" xfId="2" applyNumberFormat="1" applyFont="1" applyAlignment="1">
      <alignment horizontal="center" vertical="center" wrapText="1"/>
    </xf>
    <xf numFmtId="164" fontId="75" fillId="0" borderId="0" xfId="0" applyNumberFormat="1" applyFont="1" applyAlignment="1">
      <alignment horizontal="center" vertical="center" wrapText="1"/>
    </xf>
    <xf numFmtId="0" fontId="75" fillId="0" borderId="0" xfId="0" applyFont="1" applyAlignment="1">
      <alignment horizontal="center" vertical="center" wrapText="1"/>
    </xf>
    <xf numFmtId="0" fontId="75" fillId="0" borderId="0" xfId="0" applyFont="1"/>
    <xf numFmtId="0" fontId="35" fillId="0" borderId="0" xfId="0" applyFont="1"/>
    <xf numFmtId="0" fontId="77" fillId="0" borderId="0" xfId="0" applyFont="1"/>
    <xf numFmtId="0" fontId="62" fillId="0" borderId="0" xfId="2" applyFont="1">
      <alignment vertical="top"/>
    </xf>
    <xf numFmtId="1" fontId="62" fillId="0" borderId="0" xfId="2" applyNumberFormat="1" applyFont="1" applyAlignment="1">
      <alignment horizontal="left" vertical="top"/>
    </xf>
    <xf numFmtId="164" fontId="24" fillId="0" borderId="0" xfId="2" applyNumberFormat="1" applyFont="1" applyAlignment="1">
      <alignment horizontal="right" vertical="top"/>
    </xf>
    <xf numFmtId="1" fontId="24" fillId="0" borderId="0" xfId="2" applyNumberFormat="1" applyFont="1" applyAlignment="1">
      <alignment horizontal="left" vertical="top"/>
    </xf>
    <xf numFmtId="0" fontId="117" fillId="5" borderId="0" xfId="0" applyFont="1" applyFill="1" applyAlignment="1">
      <alignment horizontal="right" vertical="center" wrapText="1"/>
    </xf>
    <xf numFmtId="164" fontId="118" fillId="0" borderId="0" xfId="3" applyNumberFormat="1" applyFont="1" applyFill="1" applyAlignment="1">
      <alignment horizontal="left"/>
    </xf>
    <xf numFmtId="1" fontId="75" fillId="4" borderId="0" xfId="0" applyNumberFormat="1" applyFont="1" applyFill="1" applyAlignment="1">
      <alignment horizontal="center" vertical="center"/>
    </xf>
    <xf numFmtId="0" fontId="26" fillId="0" borderId="0" xfId="0" applyFont="1"/>
    <xf numFmtId="0" fontId="119" fillId="0" borderId="0" xfId="3" applyFont="1"/>
    <xf numFmtId="0" fontId="53" fillId="0" borderId="6" xfId="0" applyFont="1" applyBorder="1"/>
    <xf numFmtId="0" fontId="120" fillId="0" borderId="0" xfId="3" applyFont="1"/>
    <xf numFmtId="0" fontId="121" fillId="0" borderId="0" xfId="3" applyFont="1"/>
    <xf numFmtId="0" fontId="122" fillId="0" borderId="0" xfId="3" applyFont="1"/>
    <xf numFmtId="0" fontId="123" fillId="0" borderId="0" xfId="3" applyFont="1"/>
    <xf numFmtId="0" fontId="124" fillId="0" borderId="0" xfId="0" applyFont="1"/>
    <xf numFmtId="0" fontId="125" fillId="0" borderId="0" xfId="0" applyFont="1"/>
    <xf numFmtId="0" fontId="126" fillId="0" borderId="0" xfId="3" applyFont="1"/>
    <xf numFmtId="1" fontId="48" fillId="0" borderId="0" xfId="0" applyNumberFormat="1" applyFont="1" applyAlignment="1">
      <alignment horizontal="left"/>
    </xf>
    <xf numFmtId="0" fontId="49" fillId="2" borderId="0" xfId="0" applyFont="1" applyFill="1" applyAlignment="1">
      <alignment horizontal="center"/>
    </xf>
    <xf numFmtId="0" fontId="68" fillId="2" borderId="0" xfId="0" applyFont="1" applyFill="1" applyAlignment="1">
      <alignment horizontal="right"/>
    </xf>
    <xf numFmtId="0" fontId="56" fillId="2" borderId="0" xfId="0" applyFont="1" applyFill="1" applyAlignment="1">
      <alignment horizontal="left"/>
    </xf>
    <xf numFmtId="0" fontId="50" fillId="0" borderId="0" xfId="0" applyFont="1" applyAlignment="1">
      <alignment horizontal="left"/>
    </xf>
    <xf numFmtId="0" fontId="75" fillId="0" borderId="0" xfId="0" applyFont="1" applyAlignment="1">
      <alignment horizontal="left"/>
    </xf>
    <xf numFmtId="0" fontId="69" fillId="0" borderId="0" xfId="0" applyFont="1" applyAlignment="1">
      <alignment horizontal="right"/>
    </xf>
    <xf numFmtId="164" fontId="102" fillId="2" borderId="0" xfId="0" applyNumberFormat="1" applyFont="1" applyFill="1" applyAlignment="1">
      <alignment horizontal="left"/>
    </xf>
    <xf numFmtId="0" fontId="67" fillId="0" borderId="0" xfId="0" applyFont="1"/>
    <xf numFmtId="0" fontId="49" fillId="0" borderId="0" xfId="0" applyFont="1"/>
    <xf numFmtId="0" fontId="68" fillId="0" borderId="0" xfId="0" applyFont="1" applyAlignment="1">
      <alignment horizontal="right"/>
    </xf>
    <xf numFmtId="8" fontId="49" fillId="2" borderId="0" xfId="0" applyNumberFormat="1" applyFont="1" applyFill="1" applyAlignment="1">
      <alignment horizontal="center"/>
    </xf>
    <xf numFmtId="0" fontId="75" fillId="0" borderId="0" xfId="0" applyFont="1" applyAlignment="1">
      <alignment horizontal="center"/>
    </xf>
    <xf numFmtId="0" fontId="51" fillId="0" borderId="0" xfId="0" applyFont="1" applyAlignment="1">
      <alignment horizontal="center"/>
    </xf>
    <xf numFmtId="0" fontId="46" fillId="2" borderId="0" xfId="0" applyFont="1" applyFill="1" applyAlignment="1">
      <alignment horizontal="center"/>
    </xf>
    <xf numFmtId="0" fontId="86" fillId="2" borderId="0" xfId="0" applyFont="1" applyFill="1" applyAlignment="1">
      <alignment horizontal="center"/>
    </xf>
    <xf numFmtId="0" fontId="82" fillId="2" borderId="0" xfId="0" applyFont="1" applyFill="1" applyAlignment="1">
      <alignment horizontal="right"/>
    </xf>
    <xf numFmtId="0" fontId="87" fillId="2" borderId="0" xfId="0" applyFont="1" applyFill="1" applyAlignment="1">
      <alignment horizontal="center"/>
    </xf>
    <xf numFmtId="0" fontId="49" fillId="2" borderId="0" xfId="0" applyFont="1" applyFill="1" applyAlignment="1">
      <alignment horizontal="left"/>
    </xf>
    <xf numFmtId="0" fontId="0" fillId="0" borderId="0" xfId="0" applyAlignment="1">
      <alignment horizontal="left"/>
    </xf>
    <xf numFmtId="0" fontId="48" fillId="0" borderId="0" xfId="0" applyFont="1" applyAlignment="1">
      <alignment horizontal="left"/>
    </xf>
    <xf numFmtId="0" fontId="53" fillId="0" borderId="0" xfId="0" applyFont="1" applyAlignment="1">
      <alignment horizontal="right"/>
    </xf>
    <xf numFmtId="0" fontId="73" fillId="0" borderId="0" xfId="0" applyFont="1" applyAlignment="1">
      <alignment horizontal="left"/>
    </xf>
    <xf numFmtId="164" fontId="58" fillId="2" borderId="0" xfId="0" applyNumberFormat="1" applyFont="1" applyFill="1"/>
    <xf numFmtId="0" fontId="30" fillId="0" borderId="0" xfId="0" applyFont="1"/>
    <xf numFmtId="0" fontId="48" fillId="0" borderId="0" xfId="0" applyFont="1"/>
    <xf numFmtId="0" fontId="74" fillId="0" borderId="0" xfId="0" applyFont="1"/>
    <xf numFmtId="0" fontId="53" fillId="0" borderId="5" xfId="0" applyFont="1" applyBorder="1" applyAlignment="1">
      <alignment horizontal="left" vertical="center"/>
    </xf>
    <xf numFmtId="0" fontId="53" fillId="0" borderId="1" xfId="0" applyFont="1" applyBorder="1" applyAlignment="1">
      <alignment horizontal="left" vertical="center"/>
    </xf>
    <xf numFmtId="0" fontId="53" fillId="0" borderId="2" xfId="0" applyFont="1" applyBorder="1" applyAlignment="1">
      <alignment horizontal="left" vertical="center"/>
    </xf>
    <xf numFmtId="0" fontId="49" fillId="2" borderId="0" xfId="0" applyFont="1" applyFill="1"/>
    <xf numFmtId="0" fontId="51" fillId="2" borderId="0" xfId="0" applyFont="1" applyFill="1"/>
    <xf numFmtId="0" fontId="75" fillId="2" borderId="0" xfId="0" applyFont="1" applyFill="1"/>
    <xf numFmtId="0" fontId="69" fillId="2" borderId="0" xfId="0" applyFont="1" applyFill="1" applyAlignment="1">
      <alignment horizontal="right"/>
    </xf>
    <xf numFmtId="164" fontId="42" fillId="2" borderId="0" xfId="2" applyNumberFormat="1" applyFont="1" applyFill="1" applyAlignment="1">
      <alignment horizontal="center" wrapText="1"/>
    </xf>
    <xf numFmtId="164" fontId="92" fillId="2" borderId="0" xfId="2" applyNumberFormat="1" applyFont="1" applyFill="1" applyAlignment="1">
      <alignment horizontal="center" wrapText="1"/>
    </xf>
    <xf numFmtId="0" fontId="5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8" fillId="0" borderId="0" xfId="0" applyFont="1" applyAlignment="1">
      <alignment horizontal="center"/>
    </xf>
    <xf numFmtId="0" fontId="36" fillId="0" borderId="0" xfId="0" applyFont="1"/>
    <xf numFmtId="0" fontId="78" fillId="0" borderId="0" xfId="0" applyFont="1" applyAlignment="1">
      <alignment horizontal="right"/>
    </xf>
    <xf numFmtId="0" fontId="37" fillId="0" borderId="0" xfId="0" applyFont="1"/>
    <xf numFmtId="0" fontId="91" fillId="0" borderId="0" xfId="0" applyFont="1"/>
    <xf numFmtId="0" fontId="26" fillId="0" borderId="0" xfId="0" applyFont="1"/>
    <xf numFmtId="0" fontId="70" fillId="0" borderId="0" xfId="0" applyFont="1"/>
    <xf numFmtId="169" fontId="59" fillId="0" borderId="4" xfId="2" applyNumberFormat="1" applyFont="1" applyBorder="1" applyAlignment="1">
      <alignment horizontal="center"/>
    </xf>
    <xf numFmtId="169" fontId="83" fillId="0" borderId="4" xfId="2" applyNumberFormat="1" applyFont="1" applyBorder="1" applyAlignment="1">
      <alignment horizontal="center"/>
    </xf>
    <xf numFmtId="169" fontId="79" fillId="0" borderId="4" xfId="2" applyNumberFormat="1" applyFont="1" applyBorder="1" applyAlignment="1">
      <alignment horizontal="right"/>
    </xf>
    <xf numFmtId="0" fontId="59" fillId="0" borderId="4" xfId="2" applyFont="1" applyBorder="1" applyAlignment="1">
      <alignment horizontal="center"/>
    </xf>
    <xf numFmtId="0" fontId="89" fillId="0" borderId="4" xfId="2" applyFont="1" applyBorder="1" applyAlignment="1">
      <alignment horizontal="center"/>
    </xf>
    <xf numFmtId="165" fontId="63" fillId="0" borderId="1" xfId="0" applyNumberFormat="1" applyFont="1" applyBorder="1" applyAlignment="1">
      <alignment horizontal="left" vertical="center"/>
    </xf>
    <xf numFmtId="0" fontId="48" fillId="0" borderId="1" xfId="0" applyFont="1" applyBorder="1" applyAlignment="1">
      <alignment horizontal="left" vertical="center"/>
    </xf>
    <xf numFmtId="0" fontId="63" fillId="0" borderId="1" xfId="0" applyFont="1" applyBorder="1" applyAlignment="1">
      <alignment horizontal="left" vertical="center"/>
    </xf>
    <xf numFmtId="0" fontId="105" fillId="0" borderId="0" xfId="3" applyFont="1" applyFill="1" applyBorder="1" applyAlignment="1">
      <alignment horizontal="center" vertical="center" wrapText="1"/>
    </xf>
    <xf numFmtId="0" fontId="105" fillId="0" borderId="0" xfId="3" applyNumberFormat="1" applyFont="1" applyFill="1" applyBorder="1" applyAlignment="1">
      <alignment horizontal="center" vertical="center" wrapText="1"/>
    </xf>
    <xf numFmtId="164" fontId="104" fillId="0" borderId="0" xfId="3" applyNumberFormat="1" applyFont="1" applyFill="1" applyBorder="1" applyAlignment="1">
      <alignment horizontal="center" vertical="center"/>
    </xf>
    <xf numFmtId="8" fontId="85" fillId="2" borderId="0" xfId="0" applyNumberFormat="1" applyFont="1" applyFill="1" applyAlignment="1">
      <alignment horizontal="left"/>
    </xf>
    <xf numFmtId="0" fontId="22" fillId="0" borderId="0" xfId="0" applyFont="1" applyAlignment="1">
      <alignment horizontal="left"/>
    </xf>
    <xf numFmtId="0" fontId="55" fillId="2" borderId="0" xfId="0" applyFont="1" applyFill="1" applyAlignment="1">
      <alignment horizontal="center"/>
    </xf>
    <xf numFmtId="0" fontId="64" fillId="2" borderId="0" xfId="0" applyFont="1" applyFill="1" applyAlignment="1">
      <alignment horizontal="center"/>
    </xf>
    <xf numFmtId="0" fontId="80" fillId="2" borderId="0" xfId="0" applyFont="1" applyFill="1" applyAlignment="1">
      <alignment horizontal="right"/>
    </xf>
    <xf numFmtId="0" fontId="72" fillId="2" borderId="0" xfId="0" applyFont="1" applyFill="1" applyAlignment="1">
      <alignment horizontal="center"/>
    </xf>
    <xf numFmtId="0" fontId="57" fillId="2" borderId="0" xfId="0" applyFont="1" applyFill="1"/>
    <xf numFmtId="0" fontId="84" fillId="2" borderId="0" xfId="0" applyFont="1" applyFill="1"/>
    <xf numFmtId="0" fontId="81" fillId="2" borderId="0" xfId="0" applyFont="1" applyFill="1" applyAlignment="1">
      <alignment horizontal="right"/>
    </xf>
    <xf numFmtId="0" fontId="90" fillId="2" borderId="0" xfId="0" applyFont="1" applyFill="1"/>
    <xf numFmtId="0" fontId="50" fillId="0" borderId="0" xfId="0" applyFont="1" applyAlignment="1">
      <alignment horizontal="center"/>
    </xf>
    <xf numFmtId="0" fontId="0" fillId="0" borderId="0" xfId="0"/>
    <xf numFmtId="8" fontId="85" fillId="2" borderId="0" xfId="0" applyNumberFormat="1" applyFont="1" applyFill="1" applyAlignment="1">
      <alignment horizontal="center"/>
    </xf>
    <xf numFmtId="0" fontId="22" fillId="0" borderId="0" xfId="0" applyFont="1" applyAlignment="1">
      <alignment horizontal="center"/>
    </xf>
    <xf numFmtId="0" fontId="53" fillId="0" borderId="5" xfId="0" applyFont="1" applyBorder="1" applyAlignment="1">
      <alignment vertical="center"/>
    </xf>
    <xf numFmtId="0" fontId="53" fillId="0" borderId="1" xfId="0" applyFont="1" applyBorder="1" applyAlignment="1">
      <alignment vertical="center"/>
    </xf>
    <xf numFmtId="0" fontId="53" fillId="0" borderId="2" xfId="0" applyFont="1" applyBorder="1" applyAlignment="1">
      <alignment horizontal="right" vertical="center"/>
    </xf>
    <xf numFmtId="0" fontId="69" fillId="0" borderId="5" xfId="0" applyFont="1" applyBorder="1" applyAlignment="1">
      <alignment horizontal="center" vertical="center"/>
    </xf>
    <xf numFmtId="0" fontId="69" fillId="0" borderId="1" xfId="0" applyFont="1" applyBorder="1" applyAlignment="1">
      <alignment horizontal="center" vertical="center"/>
    </xf>
    <xf numFmtId="0" fontId="71" fillId="0" borderId="1" xfId="0" applyFont="1" applyBorder="1" applyAlignment="1">
      <alignment horizontal="center" vertical="center"/>
    </xf>
    <xf numFmtId="0" fontId="69" fillId="0" borderId="2" xfId="0" applyFont="1" applyBorder="1" applyAlignment="1">
      <alignment horizontal="center" vertical="center"/>
    </xf>
    <xf numFmtId="0" fontId="97" fillId="0" borderId="0" xfId="0" applyFont="1" applyAlignment="1">
      <alignment horizontal="center"/>
    </xf>
  </cellXfs>
  <cellStyles count="65">
    <cellStyle name="Currency" xfId="1" builtinId="4"/>
    <cellStyle name="Hyperlink" xfId="3" builtinId="8"/>
    <cellStyle name="Normal" xfId="0" builtinId="0"/>
    <cellStyle name="Normal 10" xfId="17" xr:uid="{00000000-0005-0000-0000-000003000000}"/>
    <cellStyle name="Normal 10 2" xfId="49" xr:uid="{97F19BDB-F4C1-4FAA-A34F-5C48C82A2B7F}"/>
    <cellStyle name="Normal 11" xfId="18" xr:uid="{00000000-0005-0000-0000-000004000000}"/>
    <cellStyle name="Normal 11 2" xfId="50" xr:uid="{3E0C5199-F195-428C-B3A0-97EBCA7CA8E5}"/>
    <cellStyle name="Normal 12" xfId="19" xr:uid="{00000000-0005-0000-0000-000005000000}"/>
    <cellStyle name="Normal 12 2" xfId="51" xr:uid="{05BDE6A3-0504-40B9-A02E-D7458541DA6B}"/>
    <cellStyle name="Normal 13" xfId="20" xr:uid="{00000000-0005-0000-0000-000006000000}"/>
    <cellStyle name="Normal 13 2" xfId="52" xr:uid="{24A645E7-3666-4F25-997C-7E21F667D27D}"/>
    <cellStyle name="Normal 14" xfId="21" xr:uid="{B3608A94-867D-4F1F-A8D4-123C9D8DFC6F}"/>
    <cellStyle name="Normal 14 2" xfId="53" xr:uid="{E0262782-8C83-4A06-8296-368C6CC8CE21}"/>
    <cellStyle name="Normal 15" xfId="26" xr:uid="{03877640-D075-472D-BA06-7D9C9057A0AC}"/>
    <cellStyle name="Normal 15 2" xfId="58" xr:uid="{192C95E8-6571-4EC8-B126-B01E917F735F}"/>
    <cellStyle name="Normal 16" xfId="25" xr:uid="{CB6DCB3E-B266-4C6B-B4DF-FA99CA5FDC32}"/>
    <cellStyle name="Normal 16 2" xfId="57" xr:uid="{9CEA63ED-C507-469A-86F2-4CE74C063587}"/>
    <cellStyle name="Normal 17" xfId="27" xr:uid="{79D52AE3-A462-4716-9429-938B77DDAF07}"/>
    <cellStyle name="Normal 17 2" xfId="59" xr:uid="{44129636-57E3-4774-ADC1-CF6CF89BC926}"/>
    <cellStyle name="Normal 18" xfId="28" xr:uid="{1F65E9D8-5656-4E22-82B3-90C9D26C7960}"/>
    <cellStyle name="Normal 18 2" xfId="60" xr:uid="{4B228D5D-744F-47C0-9D24-CD07EB36B3F5}"/>
    <cellStyle name="Normal 19" xfId="29" xr:uid="{6DA6D540-2BB3-454C-B9A8-43BF92259D58}"/>
    <cellStyle name="Normal 19 2" xfId="61" xr:uid="{49AE772C-B45A-44B4-9080-930D29BBAC1A}"/>
    <cellStyle name="Normal 2" xfId="4" xr:uid="{00000000-0005-0000-0000-000007000000}"/>
    <cellStyle name="Normal 2 2" xfId="11" xr:uid="{00000000-0005-0000-0000-000008000000}"/>
    <cellStyle name="Normal 2 2 2" xfId="43" xr:uid="{8938C17F-F6A3-4EAC-81FE-AE5FBBA90C22}"/>
    <cellStyle name="Normal 2 3" xfId="36" xr:uid="{0B6B9F8D-6317-4383-84CE-06EC47F448C9}"/>
    <cellStyle name="Normal 20" xfId="30" xr:uid="{F5383DBF-1ED5-4868-9CA3-FDE8B3305E61}"/>
    <cellStyle name="Normal 20 2" xfId="62" xr:uid="{C1199C71-A219-49DB-B9FF-51DF1AD96839}"/>
    <cellStyle name="Normal 21" xfId="31" xr:uid="{995AC9B8-09F5-4F88-8A31-BD079C350DA5}"/>
    <cellStyle name="Normal 21 2" xfId="63" xr:uid="{67EC02C0-1579-4C01-BFCC-F61D5022B2B9}"/>
    <cellStyle name="Normal 22" xfId="32" xr:uid="{F9B553E7-AE86-4DAD-9E7F-D54196D4EA89}"/>
    <cellStyle name="Normal 22 2" xfId="64" xr:uid="{782A316B-4950-4787-8A6E-282CA8E83634}"/>
    <cellStyle name="Normal 23" xfId="35" xr:uid="{3619060C-3F42-4231-B773-B8F6F3160836}"/>
    <cellStyle name="Normal 25" xfId="33" xr:uid="{AA491ACE-617A-4626-9B46-5328667620EA}"/>
    <cellStyle name="Normal 27" xfId="24" xr:uid="{7C42650A-8571-4BEC-BE2C-5C0247BCCB00}"/>
    <cellStyle name="Normal 27 2" xfId="56" xr:uid="{F9F74E82-7A52-4C7D-80E2-4704FC1678E7}"/>
    <cellStyle name="Normal 28" xfId="23" xr:uid="{A005005E-837A-4ECD-8140-570F179AE7F6}"/>
    <cellStyle name="Normal 28 2" xfId="55" xr:uid="{94A87E4B-CE36-4B13-B03F-DF9F278AC1C8}"/>
    <cellStyle name="Normal 29" xfId="22" xr:uid="{C18B709F-1F70-4964-8BDB-08133EC9BB91}"/>
    <cellStyle name="Normal 29 2" xfId="54" xr:uid="{E6C4C7BA-7A09-47FD-BAE6-BFF641F6F214}"/>
    <cellStyle name="Normal 3" xfId="5" xr:uid="{00000000-0005-0000-0000-000009000000}"/>
    <cellStyle name="Normal 3 2" xfId="12" xr:uid="{00000000-0005-0000-0000-00000A000000}"/>
    <cellStyle name="Normal 3 2 2" xfId="44" xr:uid="{F4873FDA-643A-4A6B-AC1A-AA329E7A796D}"/>
    <cellStyle name="Normal 3 3" xfId="37" xr:uid="{2CA63D2E-0204-41F3-949B-E2CFA73B2806}"/>
    <cellStyle name="Normal 33" xfId="34" xr:uid="{A21F1888-C6CB-4E3B-BEFF-D0216B4E147F}"/>
    <cellStyle name="Normal 4" xfId="6" xr:uid="{00000000-0005-0000-0000-00000B000000}"/>
    <cellStyle name="Normal 4 2" xfId="13" xr:uid="{00000000-0005-0000-0000-00000C000000}"/>
    <cellStyle name="Normal 4 2 2" xfId="45" xr:uid="{5FA20A4F-3DDE-4989-A2EE-160EBF3961D5}"/>
    <cellStyle name="Normal 4 3" xfId="38" xr:uid="{AE4AB0D1-8676-4BB8-858F-56E229EBD7EB}"/>
    <cellStyle name="Normal 5" xfId="7" xr:uid="{00000000-0005-0000-0000-00000D000000}"/>
    <cellStyle name="Normal 5 2" xfId="14" xr:uid="{00000000-0005-0000-0000-00000E000000}"/>
    <cellStyle name="Normal 5 2 2" xfId="46" xr:uid="{741110C0-E8AF-46BC-93CC-012C1A392DE2}"/>
    <cellStyle name="Normal 5 3" xfId="39" xr:uid="{0FB2BC9A-EB21-4768-9108-8D9085B951F7}"/>
    <cellStyle name="Normal 6" xfId="8" xr:uid="{00000000-0005-0000-0000-00000F000000}"/>
    <cellStyle name="Normal 6 2" xfId="15" xr:uid="{00000000-0005-0000-0000-000010000000}"/>
    <cellStyle name="Normal 6 2 2" xfId="47" xr:uid="{4199F5BA-06CE-4600-B105-FDAC71A90918}"/>
    <cellStyle name="Normal 6 3" xfId="40" xr:uid="{B8C8241C-6681-423E-8DA3-B7764D22D966}"/>
    <cellStyle name="Normal 7" xfId="9" xr:uid="{00000000-0005-0000-0000-000011000000}"/>
    <cellStyle name="Normal 7 2" xfId="41" xr:uid="{95235E93-03FA-4349-9C13-BE342C146549}"/>
    <cellStyle name="Normal 8" xfId="10" xr:uid="{00000000-0005-0000-0000-000012000000}"/>
    <cellStyle name="Normal 8 2" xfId="42" xr:uid="{232D11B1-931C-44EF-86FA-616F107069B6}"/>
    <cellStyle name="Normal 9" xfId="16" xr:uid="{00000000-0005-0000-0000-000013000000}"/>
    <cellStyle name="Normal 9 2" xfId="48" xr:uid="{3723EB01-585E-43DB-A598-E7E00CBD66C2}"/>
    <cellStyle name="Normal_availability results" xfId="2" xr:uid="{00000000-0005-0000-0000-000014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  <mruColors>
      <color rgb="FFC600BD"/>
      <color rgb="FFADB1B1"/>
      <color rgb="FFF26516"/>
      <color rgb="FFD9C8FC"/>
      <color rgb="FFD08E58"/>
      <color rgb="FFFF0066"/>
      <color rgb="FFA65A7B"/>
      <color rgb="FFCFC3CB"/>
      <color rgb="FF7DC57D"/>
      <color rgb="FF7738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4.png"/><Relationship Id="rId7" Type="http://schemas.openxmlformats.org/officeDocument/2006/relationships/image" Target="../media/image7.jpeg"/><Relationship Id="rId2" Type="http://schemas.openxmlformats.org/officeDocument/2006/relationships/image" Target="../media/image3.jpeg"/><Relationship Id="rId1" Type="http://schemas.openxmlformats.org/officeDocument/2006/relationships/image" Target="../media/image2.png"/><Relationship Id="rId6" Type="http://schemas.openxmlformats.org/officeDocument/2006/relationships/image" Target="../media/image6.png"/><Relationship Id="rId11" Type="http://schemas.openxmlformats.org/officeDocument/2006/relationships/image" Target="../media/image10.png"/><Relationship Id="rId5" Type="http://schemas.openxmlformats.org/officeDocument/2006/relationships/image" Target="../media/image5.png"/><Relationship Id="rId10" Type="http://schemas.openxmlformats.org/officeDocument/2006/relationships/hyperlink" Target="https://medfordnursery.com" TargetMode="External"/><Relationship Id="rId4" Type="http://schemas.openxmlformats.org/officeDocument/2006/relationships/hyperlink" Target="https://www.instagram.com/medfordnursery/" TargetMode="External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21</xdr:row>
      <xdr:rowOff>0</xdr:rowOff>
    </xdr:from>
    <xdr:to>
      <xdr:col>2</xdr:col>
      <xdr:colOff>0</xdr:colOff>
      <xdr:row>21</xdr:row>
      <xdr:rowOff>0</xdr:rowOff>
    </xdr:to>
    <xdr:pic>
      <xdr:nvPicPr>
        <xdr:cNvPr id="2" name="Picture 435" descr="pw">
          <a:extLst>
            <a:ext uri="{FF2B5EF4-FFF2-40B4-BE49-F238E27FC236}">
              <a16:creationId xmlns:a16="http://schemas.microsoft.com/office/drawing/2014/main" id="{8A3B3EE0-1A27-4DAF-A165-774739AD38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047875" y="5705475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21</xdr:row>
      <xdr:rowOff>0</xdr:rowOff>
    </xdr:from>
    <xdr:to>
      <xdr:col>2</xdr:col>
      <xdr:colOff>0</xdr:colOff>
      <xdr:row>21</xdr:row>
      <xdr:rowOff>0</xdr:rowOff>
    </xdr:to>
    <xdr:pic>
      <xdr:nvPicPr>
        <xdr:cNvPr id="3" name="Picture 436" descr="pw">
          <a:extLst>
            <a:ext uri="{FF2B5EF4-FFF2-40B4-BE49-F238E27FC236}">
              <a16:creationId xmlns:a16="http://schemas.microsoft.com/office/drawing/2014/main" id="{2EA2F40E-8B32-43A7-A12D-675D8A21FD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047875" y="5705475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-142875</xdr:colOff>
      <xdr:row>21</xdr:row>
      <xdr:rowOff>0</xdr:rowOff>
    </xdr:from>
    <xdr:to>
      <xdr:col>10</xdr:col>
      <xdr:colOff>0</xdr:colOff>
      <xdr:row>21</xdr:row>
      <xdr:rowOff>0</xdr:rowOff>
    </xdr:to>
    <xdr:pic>
      <xdr:nvPicPr>
        <xdr:cNvPr id="4" name="Picture 437" descr="Hydrangea All Summer Beauty">
          <a:extLst>
            <a:ext uri="{FF2B5EF4-FFF2-40B4-BE49-F238E27FC236}">
              <a16:creationId xmlns:a16="http://schemas.microsoft.com/office/drawing/2014/main" id="{1130D6F9-D178-41D5-9843-B598467D1A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439150" y="5705475"/>
          <a:ext cx="45720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21</xdr:row>
      <xdr:rowOff>0</xdr:rowOff>
    </xdr:from>
    <xdr:to>
      <xdr:col>2</xdr:col>
      <xdr:colOff>0</xdr:colOff>
      <xdr:row>21</xdr:row>
      <xdr:rowOff>0</xdr:rowOff>
    </xdr:to>
    <xdr:pic>
      <xdr:nvPicPr>
        <xdr:cNvPr id="5" name="Picture 438" descr="pw">
          <a:extLst>
            <a:ext uri="{FF2B5EF4-FFF2-40B4-BE49-F238E27FC236}">
              <a16:creationId xmlns:a16="http://schemas.microsoft.com/office/drawing/2014/main" id="{658FA374-65BE-4369-B249-32FCD8A40D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047875" y="5705475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21</xdr:row>
      <xdr:rowOff>0</xdr:rowOff>
    </xdr:from>
    <xdr:to>
      <xdr:col>2</xdr:col>
      <xdr:colOff>0</xdr:colOff>
      <xdr:row>21</xdr:row>
      <xdr:rowOff>0</xdr:rowOff>
    </xdr:to>
    <xdr:pic>
      <xdr:nvPicPr>
        <xdr:cNvPr id="6" name="Picture 439" descr="pw">
          <a:extLst>
            <a:ext uri="{FF2B5EF4-FFF2-40B4-BE49-F238E27FC236}">
              <a16:creationId xmlns:a16="http://schemas.microsoft.com/office/drawing/2014/main" id="{7D432527-6589-4CD4-B9D9-D811234BEF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047875" y="5705475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21</xdr:row>
      <xdr:rowOff>0</xdr:rowOff>
    </xdr:from>
    <xdr:to>
      <xdr:col>2</xdr:col>
      <xdr:colOff>0</xdr:colOff>
      <xdr:row>21</xdr:row>
      <xdr:rowOff>0</xdr:rowOff>
    </xdr:to>
    <xdr:pic>
      <xdr:nvPicPr>
        <xdr:cNvPr id="7" name="Picture 440" descr="pw">
          <a:extLst>
            <a:ext uri="{FF2B5EF4-FFF2-40B4-BE49-F238E27FC236}">
              <a16:creationId xmlns:a16="http://schemas.microsoft.com/office/drawing/2014/main" id="{B094102F-6C24-41EC-B5A6-1ACF0F12BF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047875" y="5705475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21</xdr:row>
      <xdr:rowOff>0</xdr:rowOff>
    </xdr:from>
    <xdr:to>
      <xdr:col>2</xdr:col>
      <xdr:colOff>0</xdr:colOff>
      <xdr:row>21</xdr:row>
      <xdr:rowOff>0</xdr:rowOff>
    </xdr:to>
    <xdr:pic>
      <xdr:nvPicPr>
        <xdr:cNvPr id="8" name="Picture 441" descr="pw">
          <a:extLst>
            <a:ext uri="{FF2B5EF4-FFF2-40B4-BE49-F238E27FC236}">
              <a16:creationId xmlns:a16="http://schemas.microsoft.com/office/drawing/2014/main" id="{DF093F87-6865-45A5-9364-C35DA87AF7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047875" y="5705475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21</xdr:row>
      <xdr:rowOff>0</xdr:rowOff>
    </xdr:from>
    <xdr:to>
      <xdr:col>2</xdr:col>
      <xdr:colOff>0</xdr:colOff>
      <xdr:row>21</xdr:row>
      <xdr:rowOff>0</xdr:rowOff>
    </xdr:to>
    <xdr:pic>
      <xdr:nvPicPr>
        <xdr:cNvPr id="9" name="Picture 442" descr="pw">
          <a:extLst>
            <a:ext uri="{FF2B5EF4-FFF2-40B4-BE49-F238E27FC236}">
              <a16:creationId xmlns:a16="http://schemas.microsoft.com/office/drawing/2014/main" id="{2064B5D1-52A9-4E68-9FF2-0EB163B8A1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047875" y="5705475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-142875</xdr:colOff>
      <xdr:row>21</xdr:row>
      <xdr:rowOff>0</xdr:rowOff>
    </xdr:from>
    <xdr:to>
      <xdr:col>10</xdr:col>
      <xdr:colOff>0</xdr:colOff>
      <xdr:row>21</xdr:row>
      <xdr:rowOff>0</xdr:rowOff>
    </xdr:to>
    <xdr:pic>
      <xdr:nvPicPr>
        <xdr:cNvPr id="10" name="Picture 443" descr="Hydrangea All Summer Beauty">
          <a:extLst>
            <a:ext uri="{FF2B5EF4-FFF2-40B4-BE49-F238E27FC236}">
              <a16:creationId xmlns:a16="http://schemas.microsoft.com/office/drawing/2014/main" id="{847A8385-D212-4755-AAD4-15EC23D868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439150" y="5705475"/>
          <a:ext cx="45720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21</xdr:row>
      <xdr:rowOff>0</xdr:rowOff>
    </xdr:from>
    <xdr:to>
      <xdr:col>2</xdr:col>
      <xdr:colOff>0</xdr:colOff>
      <xdr:row>21</xdr:row>
      <xdr:rowOff>0</xdr:rowOff>
    </xdr:to>
    <xdr:pic>
      <xdr:nvPicPr>
        <xdr:cNvPr id="11" name="Picture 444" descr="pw">
          <a:extLst>
            <a:ext uri="{FF2B5EF4-FFF2-40B4-BE49-F238E27FC236}">
              <a16:creationId xmlns:a16="http://schemas.microsoft.com/office/drawing/2014/main" id="{458F6CA8-925D-4B52-9F9A-578C540FBC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047875" y="5705475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21</xdr:row>
      <xdr:rowOff>0</xdr:rowOff>
    </xdr:from>
    <xdr:to>
      <xdr:col>2</xdr:col>
      <xdr:colOff>0</xdr:colOff>
      <xdr:row>21</xdr:row>
      <xdr:rowOff>0</xdr:rowOff>
    </xdr:to>
    <xdr:pic>
      <xdr:nvPicPr>
        <xdr:cNvPr id="12" name="Picture 445" descr="pw">
          <a:extLst>
            <a:ext uri="{FF2B5EF4-FFF2-40B4-BE49-F238E27FC236}">
              <a16:creationId xmlns:a16="http://schemas.microsoft.com/office/drawing/2014/main" id="{CE5DA92C-E099-4B59-845E-C745DBEF53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047875" y="5705475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21</xdr:row>
      <xdr:rowOff>0</xdr:rowOff>
    </xdr:from>
    <xdr:to>
      <xdr:col>2</xdr:col>
      <xdr:colOff>0</xdr:colOff>
      <xdr:row>21</xdr:row>
      <xdr:rowOff>0</xdr:rowOff>
    </xdr:to>
    <xdr:pic>
      <xdr:nvPicPr>
        <xdr:cNvPr id="13" name="Picture 446" descr="pw">
          <a:extLst>
            <a:ext uri="{FF2B5EF4-FFF2-40B4-BE49-F238E27FC236}">
              <a16:creationId xmlns:a16="http://schemas.microsoft.com/office/drawing/2014/main" id="{9187B858-35D6-4F9C-9BAE-64906E5870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047875" y="5705475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21</xdr:row>
      <xdr:rowOff>0</xdr:rowOff>
    </xdr:from>
    <xdr:to>
      <xdr:col>2</xdr:col>
      <xdr:colOff>0</xdr:colOff>
      <xdr:row>21</xdr:row>
      <xdr:rowOff>0</xdr:rowOff>
    </xdr:to>
    <xdr:pic>
      <xdr:nvPicPr>
        <xdr:cNvPr id="14" name="Picture 447" descr="pw">
          <a:extLst>
            <a:ext uri="{FF2B5EF4-FFF2-40B4-BE49-F238E27FC236}">
              <a16:creationId xmlns:a16="http://schemas.microsoft.com/office/drawing/2014/main" id="{17DAB023-FF85-4F11-B3E0-AF8799B07E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047875" y="5705475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485775</xdr:colOff>
      <xdr:row>21</xdr:row>
      <xdr:rowOff>0</xdr:rowOff>
    </xdr:from>
    <xdr:to>
      <xdr:col>10</xdr:col>
      <xdr:colOff>0</xdr:colOff>
      <xdr:row>21</xdr:row>
      <xdr:rowOff>0</xdr:rowOff>
    </xdr:to>
    <xdr:pic>
      <xdr:nvPicPr>
        <xdr:cNvPr id="15" name="Picture 448" descr="Hydrangea All Summer Beauty">
          <a:extLst>
            <a:ext uri="{FF2B5EF4-FFF2-40B4-BE49-F238E27FC236}">
              <a16:creationId xmlns:a16="http://schemas.microsoft.com/office/drawing/2014/main" id="{E009C892-C4E5-4D5D-B7A3-FFB164CA07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058150" y="5705475"/>
          <a:ext cx="49530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21</xdr:row>
      <xdr:rowOff>0</xdr:rowOff>
    </xdr:from>
    <xdr:to>
      <xdr:col>2</xdr:col>
      <xdr:colOff>0</xdr:colOff>
      <xdr:row>21</xdr:row>
      <xdr:rowOff>0</xdr:rowOff>
    </xdr:to>
    <xdr:pic>
      <xdr:nvPicPr>
        <xdr:cNvPr id="16" name="Picture 449" descr="pw">
          <a:extLst>
            <a:ext uri="{FF2B5EF4-FFF2-40B4-BE49-F238E27FC236}">
              <a16:creationId xmlns:a16="http://schemas.microsoft.com/office/drawing/2014/main" id="{84D4C4D2-1735-40B6-9CF8-7FF6395713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047875" y="5705475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21</xdr:row>
      <xdr:rowOff>0</xdr:rowOff>
    </xdr:from>
    <xdr:to>
      <xdr:col>2</xdr:col>
      <xdr:colOff>0</xdr:colOff>
      <xdr:row>21</xdr:row>
      <xdr:rowOff>0</xdr:rowOff>
    </xdr:to>
    <xdr:pic>
      <xdr:nvPicPr>
        <xdr:cNvPr id="17" name="Picture 450" descr="pw">
          <a:extLst>
            <a:ext uri="{FF2B5EF4-FFF2-40B4-BE49-F238E27FC236}">
              <a16:creationId xmlns:a16="http://schemas.microsoft.com/office/drawing/2014/main" id="{995DAE1C-D666-4CE6-A7F9-6C5751E128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047875" y="5705475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132907</xdr:colOff>
      <xdr:row>1</xdr:row>
      <xdr:rowOff>208007</xdr:rowOff>
    </xdr:from>
    <xdr:to>
      <xdr:col>4</xdr:col>
      <xdr:colOff>699978</xdr:colOff>
      <xdr:row>7</xdr:row>
      <xdr:rowOff>11987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EA37244C-7AD9-48DD-9405-A167452341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2907" y="374141"/>
          <a:ext cx="5274193" cy="1432090"/>
        </a:xfrm>
        <a:prstGeom prst="rect">
          <a:avLst/>
        </a:prstGeom>
      </xdr:spPr>
    </xdr:pic>
    <xdr:clientData/>
  </xdr:twoCellAnchor>
  <xdr:twoCellAnchor editAs="oneCell">
    <xdr:from>
      <xdr:col>9</xdr:col>
      <xdr:colOff>320372</xdr:colOff>
      <xdr:row>5</xdr:row>
      <xdr:rowOff>1</xdr:rowOff>
    </xdr:from>
    <xdr:to>
      <xdr:col>9</xdr:col>
      <xdr:colOff>1227873</xdr:colOff>
      <xdr:row>7</xdr:row>
      <xdr:rowOff>359383</xdr:rowOff>
    </xdr:to>
    <xdr:pic>
      <xdr:nvPicPr>
        <xdr:cNvPr id="19" name="Picture 18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A9FF4EBE-9C1C-4822-AEA2-F1797BAF61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0111186" y="1395524"/>
          <a:ext cx="907501" cy="891010"/>
        </a:xfrm>
        <a:prstGeom prst="rect">
          <a:avLst/>
        </a:prstGeom>
      </xdr:spPr>
    </xdr:pic>
    <xdr:clientData/>
  </xdr:twoCellAnchor>
  <xdr:twoCellAnchor editAs="oneCell">
    <xdr:from>
      <xdr:col>9</xdr:col>
      <xdr:colOff>268899</xdr:colOff>
      <xdr:row>0</xdr:row>
      <xdr:rowOff>252413</xdr:rowOff>
    </xdr:from>
    <xdr:to>
      <xdr:col>9</xdr:col>
      <xdr:colOff>2466362</xdr:colOff>
      <xdr:row>4</xdr:row>
      <xdr:rowOff>167794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F8153EE3-19CA-3881-512B-A31A50FDB5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hq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41549" y="252413"/>
          <a:ext cx="2197463" cy="103933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21</xdr:row>
      <xdr:rowOff>1</xdr:rowOff>
    </xdr:from>
    <xdr:to>
      <xdr:col>10</xdr:col>
      <xdr:colOff>8034</xdr:colOff>
      <xdr:row>49</xdr:row>
      <xdr:rowOff>1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7554B834-5DE9-A0B0-6DD8-3F42615B66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81454"/>
          <a:ext cx="12423761" cy="97908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1561657</xdr:colOff>
      <xdr:row>5</xdr:row>
      <xdr:rowOff>11077</xdr:rowOff>
    </xdr:from>
    <xdr:to>
      <xdr:col>9</xdr:col>
      <xdr:colOff>2300463</xdr:colOff>
      <xdr:row>7</xdr:row>
      <xdr:rowOff>177210</xdr:rowOff>
    </xdr:to>
    <xdr:pic>
      <xdr:nvPicPr>
        <xdr:cNvPr id="24" name="Picture 23">
          <a:extLst>
            <a:ext uri="{FF2B5EF4-FFF2-40B4-BE49-F238E27FC236}">
              <a16:creationId xmlns:a16="http://schemas.microsoft.com/office/drawing/2014/main" id="{DE969E4C-803A-AA7A-1093-DD2B8F9472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1352471" y="1406600"/>
          <a:ext cx="738806" cy="697761"/>
        </a:xfrm>
        <a:prstGeom prst="rect">
          <a:avLst/>
        </a:prstGeom>
      </xdr:spPr>
    </xdr:pic>
    <xdr:clientData/>
  </xdr:twoCellAnchor>
  <xdr:twoCellAnchor editAs="oneCell">
    <xdr:from>
      <xdr:col>9</xdr:col>
      <xdr:colOff>1284768</xdr:colOff>
      <xdr:row>7</xdr:row>
      <xdr:rowOff>188285</xdr:rowOff>
    </xdr:from>
    <xdr:to>
      <xdr:col>9</xdr:col>
      <xdr:colOff>2513664</xdr:colOff>
      <xdr:row>8</xdr:row>
      <xdr:rowOff>2242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id="{DBDFBD94-DD20-BF73-D399-7FF2B0BF76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11075582" y="2115436"/>
          <a:ext cx="1228896" cy="190527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7</xdr:row>
      <xdr:rowOff>9525</xdr:rowOff>
    </xdr:from>
    <xdr:to>
      <xdr:col>2</xdr:col>
      <xdr:colOff>47890</xdr:colOff>
      <xdr:row>7</xdr:row>
      <xdr:rowOff>238157</xdr:rowOff>
    </xdr:to>
    <xdr:pic>
      <xdr:nvPicPr>
        <xdr:cNvPr id="27" name="Picture 26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A9930327-C02A-9A50-02EA-4483BA0CEF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95250" y="1933575"/>
          <a:ext cx="1895740" cy="228632"/>
        </a:xfrm>
        <a:prstGeom prst="rect">
          <a:avLst/>
        </a:prstGeom>
      </xdr:spPr>
    </xdr:pic>
    <xdr:clientData/>
  </xdr:twoCellAnchor>
</xdr:wsDr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medfordnursery.com/wp-content/uploads/2025/06/2-Kniphofia-Lady-Luck-2-scaled.jpg" TargetMode="External"/><Relationship Id="rId21" Type="http://schemas.openxmlformats.org/officeDocument/2006/relationships/hyperlink" Target="https://medfordnursery.com/wp-content/uploads/2025/06/1-Buddleia-Little-Rockstars-Red-scaled.jpg" TargetMode="External"/><Relationship Id="rId42" Type="http://schemas.openxmlformats.org/officeDocument/2006/relationships/hyperlink" Target="https://medfordnursery.com/wp-content/uploads/2025/06/1-Gaillardia-aris.-Spintop%E2%84%A2-Mango-scaled.jpg" TargetMode="External"/><Relationship Id="rId63" Type="http://schemas.openxmlformats.org/officeDocument/2006/relationships/hyperlink" Target="https://medfordnursery.com/wp-content/uploads/2025/06/1-Salvia-nemorosa-Perpetual-Purple%E2%84%A2-USPPAF-1-scaled.jpg" TargetMode="External"/><Relationship Id="rId84" Type="http://schemas.openxmlformats.org/officeDocument/2006/relationships/hyperlink" Target="https://medfordnursery.com/wp-content/uploads/2025/06/2-Astilbe-simplicifolia-Pretty-in-Pink--scaled.jpg" TargetMode="External"/><Relationship Id="rId138" Type="http://schemas.openxmlformats.org/officeDocument/2006/relationships/hyperlink" Target="https://medfordnursery.com/wp-content/uploads/2025/06/3-Buxus-micro.-kor.-Wintergreen-3-scaled.jpg" TargetMode="External"/><Relationship Id="rId159" Type="http://schemas.openxmlformats.org/officeDocument/2006/relationships/hyperlink" Target="https://medfordnursery.com/wp-content/uploads/2025/06/3-Hydrangea-pani.-Bobo%C2%AE-2-scaled.jpg" TargetMode="External"/><Relationship Id="rId170" Type="http://schemas.openxmlformats.org/officeDocument/2006/relationships/hyperlink" Target="https://medfordnursery.com/wp-content/uploads/2025/06/3-Hydrangea-serrata-Lets-Dance%C2%AE-Can-Do%C2%AE.jpg" TargetMode="External"/><Relationship Id="rId191" Type="http://schemas.openxmlformats.org/officeDocument/2006/relationships/hyperlink" Target="https://medfordnursery.com/wp-content/uploads/2025/06/3-Rose-Groundcover-Coral-Drift%C2%AE-19148-3-scaled.jpg" TargetMode="External"/><Relationship Id="rId205" Type="http://schemas.openxmlformats.org/officeDocument/2006/relationships/hyperlink" Target="https://medfordnursery.com/wp-content/uploads/2025/06/3-Spiraea-japonica-Little-Princess-2-scaled.jpg" TargetMode="External"/><Relationship Id="rId107" Type="http://schemas.openxmlformats.org/officeDocument/2006/relationships/hyperlink" Target="https://medfordnursery.com/wp-content/uploads/2025/06/2-Echinacea-x-hybrida-Cheyenne-Spirit-scaled.jpg" TargetMode="External"/><Relationship Id="rId11" Type="http://schemas.openxmlformats.org/officeDocument/2006/relationships/hyperlink" Target="https://medfordnursery.com/wp-content/uploads/2025/06/1-Artemisia-schmidt.-Silver-Mound-2-scaled.jpg" TargetMode="External"/><Relationship Id="rId32" Type="http://schemas.openxmlformats.org/officeDocument/2006/relationships/hyperlink" Target="https://medfordnursery.com/wp-content/uploads/2025/06/1-Echin.-Pretty-Parasols-scaled.jpg" TargetMode="External"/><Relationship Id="rId53" Type="http://schemas.openxmlformats.org/officeDocument/2006/relationships/hyperlink" Target="https://medfordnursery.com/wp-content/uploads/2025/06/1-Lavandula-angus.-Big-Time-White-scaled.jpg" TargetMode="External"/><Relationship Id="rId74" Type="http://schemas.openxmlformats.org/officeDocument/2006/relationships/hyperlink" Target="https://medfordnursery.com/wp-content/uploads/2025/06/2-Achillea-Firefly%E2%84%A2-Fuchsia-1-scaled.jpg" TargetMode="External"/><Relationship Id="rId128" Type="http://schemas.openxmlformats.org/officeDocument/2006/relationships/hyperlink" Target="https://medfordnursery.com/wp-content/uploads/2025/06/2-Sedum-spectabile-Autumn-Joy-scaled.jpg" TargetMode="External"/><Relationship Id="rId149" Type="http://schemas.openxmlformats.org/officeDocument/2006/relationships/hyperlink" Target="https://medfordnursery.com/wp-content/uploads/2025/06/3-Hibiscus-syriacus-French-Cabaret%E2%84%A2-Red-30101-2-scaled.jpg" TargetMode="External"/><Relationship Id="rId5" Type="http://schemas.openxmlformats.org/officeDocument/2006/relationships/hyperlink" Target="https://medfordnursery.com/wp-content/uploads/2025/06/1-Ajuga-Feathered-Friends%E2%84%A2-Flashy-Flamingo-1-scaled.jpg" TargetMode="External"/><Relationship Id="rId95" Type="http://schemas.openxmlformats.org/officeDocument/2006/relationships/hyperlink" Target="https://medfordnursery.com/wp-content/uploads/2025/06/2-Calam.-acutiflora-Karl-Foerster-2-scaled.jpg" TargetMode="External"/><Relationship Id="rId160" Type="http://schemas.openxmlformats.org/officeDocument/2006/relationships/hyperlink" Target="https://medfordnursery.com/wp-content/uploads/2025/06/3-Hydrangea-pani.-Fire-Light%C2%AE-scaled.jpg" TargetMode="External"/><Relationship Id="rId181" Type="http://schemas.openxmlformats.org/officeDocument/2006/relationships/hyperlink" Target="https://medfordnursery.com/wp-content/uploads/2025/06/3-Miscanthus-sinensis-Morning-Light-scaled.jpg" TargetMode="External"/><Relationship Id="rId216" Type="http://schemas.openxmlformats.org/officeDocument/2006/relationships/hyperlink" Target="https://medfordnursery.com/wp-content/uploads/2025/06/7-Hydrangea-pani.-Pink-Diamond-Tree-Form-scaled.jpg" TargetMode="External"/><Relationship Id="rId22" Type="http://schemas.openxmlformats.org/officeDocument/2006/relationships/hyperlink" Target="https://medfordnursery.com/wp-content/uploads/2025/06/1-Buddleia-Little-Rockstars-White-scaled.jpg" TargetMode="External"/><Relationship Id="rId43" Type="http://schemas.openxmlformats.org/officeDocument/2006/relationships/hyperlink" Target="https://medfordnursery.com/wp-content/uploads/2025/06/1-Gaillardia-aris.-Spintop%E2%84%A2-Mariachi-Red-Sky--scaled.jpg" TargetMode="External"/><Relationship Id="rId64" Type="http://schemas.openxmlformats.org/officeDocument/2006/relationships/hyperlink" Target="https://medfordnursery.com/wp-content/uploads/2025/06/1-Sedum-Rock-N-Grow%C2%AE-Lemonjade-scaled.jpg" TargetMode="External"/><Relationship Id="rId118" Type="http://schemas.openxmlformats.org/officeDocument/2006/relationships/hyperlink" Target="https://medfordnursery.com/wp-content/uploads/2025/06/2-Kniphofia-Winners-Club%E2%84%A2-High-Roller-PP32295-2-scaled.jpg" TargetMode="External"/><Relationship Id="rId139" Type="http://schemas.openxmlformats.org/officeDocument/2006/relationships/hyperlink" Target="https://medfordnursery.com/wp-content/uploads/2025/06/3-Calam.-acutiflora-Karl-Foerster-1-scaled.jpg" TargetMode="External"/><Relationship Id="rId85" Type="http://schemas.openxmlformats.org/officeDocument/2006/relationships/hyperlink" Target="https://medfordnursery.com/wp-content/uploads/2025/06/2-Astilbe-x-arendsii-Deutschland-scaled.jpg" TargetMode="External"/><Relationship Id="rId150" Type="http://schemas.openxmlformats.org/officeDocument/2006/relationships/hyperlink" Target="https://medfordnursery.com/wp-content/uploads/2025/06/3-Hibiscus-syriacus-Paraplu-Violet%C2%AE-scaled.jpeg" TargetMode="External"/><Relationship Id="rId171" Type="http://schemas.openxmlformats.org/officeDocument/2006/relationships/hyperlink" Target="https://medfordnursery.com/wp-content/uploads/2025/06/3-Hydrangea-serrata-Tuff-Stuff-Ah-Ha%C2%AE-3-scaled.jpg" TargetMode="External"/><Relationship Id="rId192" Type="http://schemas.openxmlformats.org/officeDocument/2006/relationships/hyperlink" Target="https://medfordnursery.com/wp-content/uploads/2025/06/3-Rose-Groundcover-Pink-Drift%C2%AE-18874-3-scaled.jpg" TargetMode="External"/><Relationship Id="rId206" Type="http://schemas.openxmlformats.org/officeDocument/2006/relationships/hyperlink" Target="https://medfordnursery.com/wp-content/uploads/2025/06/3-Thuja-occidentalis-Firechief%E2%84%A2-1-scaled.jpg" TargetMode="External"/><Relationship Id="rId12" Type="http://schemas.openxmlformats.org/officeDocument/2006/relationships/hyperlink" Target="https://medfordnursery.com/wp-content/uploads/2025/06/1-Asclepias-tuberosa-Hello-Yellow-scaled.jpg" TargetMode="External"/><Relationship Id="rId33" Type="http://schemas.openxmlformats.org/officeDocument/2006/relationships/hyperlink" Target="https://medfordnursery.com/wp-content/uploads/2025/06/1-Echin.-SunSeekers-Rainbow-scaled.jpg" TargetMode="External"/><Relationship Id="rId108" Type="http://schemas.openxmlformats.org/officeDocument/2006/relationships/hyperlink" Target="https://medfordnursery.com/wp-content/uploads/2025/06/2-Epimedium-Wisteria-Falls--scaled.jpg" TargetMode="External"/><Relationship Id="rId129" Type="http://schemas.openxmlformats.org/officeDocument/2006/relationships/hyperlink" Target="https://medfordnursery.com/wp-content/uploads/2025/06/2-Solidago-rugosa-Fireworks-scaled.jpg" TargetMode="External"/><Relationship Id="rId54" Type="http://schemas.openxmlformats.org/officeDocument/2006/relationships/hyperlink" Target="https://medfordnursery.com/wp-content/uploads/2025/06/1-Lavandula-angus.-Hidcote-Blue-scaled.jpg" TargetMode="External"/><Relationship Id="rId75" Type="http://schemas.openxmlformats.org/officeDocument/2006/relationships/hyperlink" Target="https://medfordnursery.com/wp-content/uploads/2025/06/2-Achillea-millef.-Strawberry-Seduction-scaled.jpg" TargetMode="External"/><Relationship Id="rId96" Type="http://schemas.openxmlformats.org/officeDocument/2006/relationships/hyperlink" Target="https://medfordnursery.com/wp-content/uploads/2025/06/2-Calam.-acutiflora-Overdam-2-scaled.jpg" TargetMode="External"/><Relationship Id="rId140" Type="http://schemas.openxmlformats.org/officeDocument/2006/relationships/hyperlink" Target="https://medfordnursery.com/wp-content/uploads/2025/06/3-Calam.-acutiflora-Overdam-scaled.jpg" TargetMode="External"/><Relationship Id="rId161" Type="http://schemas.openxmlformats.org/officeDocument/2006/relationships/hyperlink" Target="https://medfordnursery.com/wp-content/uploads/2025/06/3-Hydrangea-pani.-Limelight-1-scaled.jpg" TargetMode="External"/><Relationship Id="rId182" Type="http://schemas.openxmlformats.org/officeDocument/2006/relationships/hyperlink" Target="https://medfordnursery.com/wp-content/uploads/2025/06/3-Miscanthus-sinensis-Strictus-scaled.jpg" TargetMode="External"/><Relationship Id="rId217" Type="http://schemas.openxmlformats.org/officeDocument/2006/relationships/hyperlink" Target="https://medfordnursery.com/wp-content/uploads/2025/06/3-Rhamnus-frangula-Fine-Line%C2%AE-scaled.jpg" TargetMode="External"/><Relationship Id="rId6" Type="http://schemas.openxmlformats.org/officeDocument/2006/relationships/hyperlink" Target="https://medfordnursery.com/wp-content/uploads/2025/06/1-Ajuga-Feathered-Friends%E2%84%A2-Tropical-Toucan-1-scaled.jpg" TargetMode="External"/><Relationship Id="rId23" Type="http://schemas.openxmlformats.org/officeDocument/2006/relationships/hyperlink" Target="https://medfordnursery.com/wp-content/uploads/2025/06/1-Buddlela-Little-Rockstars-Purple-scaled.jpg" TargetMode="External"/><Relationship Id="rId119" Type="http://schemas.openxmlformats.org/officeDocument/2006/relationships/hyperlink" Target="https://medfordnursery.com/wp-content/uploads/2025/06/2-Leucanthemum-superbum-Seventh-Heaven-PPAF--scaled.jpg" TargetMode="External"/><Relationship Id="rId44" Type="http://schemas.openxmlformats.org/officeDocument/2006/relationships/hyperlink" Target="https://medfordnursery.com/wp-content/uploads/2025/06/1-Gaillardia-aris.-Spintop%E2%84%A2-Orange-Halo-scaled.jpg" TargetMode="External"/><Relationship Id="rId65" Type="http://schemas.openxmlformats.org/officeDocument/2006/relationships/hyperlink" Target="https://medfordnursery.com/wp-content/uploads/2025/06/1-Sedum-Rock-N-Low%E2%84%A2-Yellow-Brick-Road-scaled.jpg" TargetMode="External"/><Relationship Id="rId86" Type="http://schemas.openxmlformats.org/officeDocument/2006/relationships/hyperlink" Target="https://medfordnursery.com/wp-content/uploads/2025/06/2-Astilbe-x-Music%E2%84%A2-Drum-and-Bass-scaled.jpg" TargetMode="External"/><Relationship Id="rId130" Type="http://schemas.openxmlformats.org/officeDocument/2006/relationships/hyperlink" Target="https://medfordnursery.com/wp-content/uploads/2025/06/2-Vaccinium-Blueberry-Buckle%E2%84%A2-22521-1-scaled.jpg" TargetMode="External"/><Relationship Id="rId151" Type="http://schemas.openxmlformats.org/officeDocument/2006/relationships/hyperlink" Target="https://medfordnursery.com/wp-content/uploads/2025/06/3-Hibiscus-syriacus-Purple-Pillar%C2%AE-3-scaled.jpg" TargetMode="External"/><Relationship Id="rId172" Type="http://schemas.openxmlformats.org/officeDocument/2006/relationships/hyperlink" Target="https://medfordnursery.com/wp-content/uploads/2025/06/3-Hydrangea-serrata-Tuff-Stuff%E2%84%A2-PP24820-5-scaled.jpg" TargetMode="External"/><Relationship Id="rId193" Type="http://schemas.openxmlformats.org/officeDocument/2006/relationships/hyperlink" Target="https://medfordnursery.com/wp-content/uploads/2025/06/3-Rose-Groundcover-Red-Drift%C2%AE-17877-5-scaled.jpg" TargetMode="External"/><Relationship Id="rId207" Type="http://schemas.openxmlformats.org/officeDocument/2006/relationships/hyperlink" Target="https://medfordnursery.com/wp-content/uploads/2025/06/3-Thuja-occidentalis-Sting%E2%84%A2-4-scaled.jpg" TargetMode="External"/><Relationship Id="rId13" Type="http://schemas.openxmlformats.org/officeDocument/2006/relationships/hyperlink" Target="https://medfordnursery.com/wp-content/uploads/2025/06/1-Asclepias-tuberosa.jpg" TargetMode="External"/><Relationship Id="rId109" Type="http://schemas.openxmlformats.org/officeDocument/2006/relationships/hyperlink" Target="https://medfordnursery.com/wp-content/uploads/2025/06/2-Geranium-pratense-Boom-Chocolatta-1-scaled.jpg" TargetMode="External"/><Relationship Id="rId34" Type="http://schemas.openxmlformats.org/officeDocument/2006/relationships/hyperlink" Target="https://medfordnursery.com/wp-content/uploads/2025/06/1-Echin.-x-hybrida-Sombrero%C2%AE-Adobe-Orange-2-scaled.jpg" TargetMode="External"/><Relationship Id="rId55" Type="http://schemas.openxmlformats.org/officeDocument/2006/relationships/hyperlink" Target="https://medfordnursery.com/wp-content/uploads/2025/06/1-Lavandula-x-inter.-Phenomenal-1-scaled.jpg" TargetMode="External"/><Relationship Id="rId76" Type="http://schemas.openxmlformats.org/officeDocument/2006/relationships/hyperlink" Target="https://medfordnursery.com/wp-content/uploads/2025/06/2-Achillea-Sassy-Summer-Lemon-scaled.jpg" TargetMode="External"/><Relationship Id="rId97" Type="http://schemas.openxmlformats.org/officeDocument/2006/relationships/hyperlink" Target="https://medfordnursery.com/wp-content/uploads/2025/06/2-Calam.-x-acutiflora-Lightning-Strike%E2%84%A2-2-scaled.jpg" TargetMode="External"/><Relationship Id="rId120" Type="http://schemas.openxmlformats.org/officeDocument/2006/relationships/hyperlink" Target="https://medfordnursery.com/wp-content/uploads/2025/06/2-Liatris-spicata-Kobold-Original-2-scaled.jpg" TargetMode="External"/><Relationship Id="rId141" Type="http://schemas.openxmlformats.org/officeDocument/2006/relationships/hyperlink" Target="https://medfordnursery.com/wp-content/uploads/2025/06/3-Calam.-x-acutiflora-Eldorado-scaled.jpg" TargetMode="External"/><Relationship Id="rId7" Type="http://schemas.openxmlformats.org/officeDocument/2006/relationships/hyperlink" Target="https://medfordnursery.com/wp-content/uploads/2025/06/1-Ajuga-Feathered-Friends%E2%84%A2-Cordial-Canary-scaled.jpg" TargetMode="External"/><Relationship Id="rId162" Type="http://schemas.openxmlformats.org/officeDocument/2006/relationships/hyperlink" Target="https://medfordnursery.com/wp-content/uploads/2025/06/3-Hydrangea-pani.-Little-Lime%C2%AE-Jane-2-scaled.jpg" TargetMode="External"/><Relationship Id="rId183" Type="http://schemas.openxmlformats.org/officeDocument/2006/relationships/hyperlink" Target="https://medfordnursery.com/wp-content/uploads/2025/06/3-Pennisetum-alop.-Hameln-scaled.jpeg" TargetMode="External"/><Relationship Id="rId218" Type="http://schemas.openxmlformats.org/officeDocument/2006/relationships/printerSettings" Target="../printerSettings/printerSettings1.bin"/><Relationship Id="rId24" Type="http://schemas.openxmlformats.org/officeDocument/2006/relationships/hyperlink" Target="https://medfordnursery.com/wp-content/uploads/2025/06/1-Buxus-Green-Velvet-scaled.jpg" TargetMode="External"/><Relationship Id="rId45" Type="http://schemas.openxmlformats.org/officeDocument/2006/relationships/hyperlink" Target="https://medfordnursery.com/wp-content/uploads/2025/06/1-Gaillardia-aris.-Spintop%E2%84%A2-Yellow-Touch-scaled.jpg" TargetMode="External"/><Relationship Id="rId66" Type="http://schemas.openxmlformats.org/officeDocument/2006/relationships/hyperlink" Target="https://medfordnursery.com/wp-content/uploads/2025/06/1-Sedum-Rock-N-Round%E2%84%A2-Bright-Idea-2-scaled.jpg" TargetMode="External"/><Relationship Id="rId87" Type="http://schemas.openxmlformats.org/officeDocument/2006/relationships/hyperlink" Target="https://medfordnursery.com/wp-content/uploads/2025/06/2-Astilbe-x-Music%E2%84%A2-Heavy-Metal%C2%AE-scaled.jpg" TargetMode="External"/><Relationship Id="rId110" Type="http://schemas.openxmlformats.org/officeDocument/2006/relationships/hyperlink" Target="https://medfordnursery.com/wp-content/uploads/2025/06/2-Geranium-Rozanne%C2%AE-scaled.jpg" TargetMode="External"/><Relationship Id="rId131" Type="http://schemas.openxmlformats.org/officeDocument/2006/relationships/hyperlink" Target="https://medfordnursery.com/wp-content/uploads/2025/06/2-Vaccinium-Silver-Dollar%C2%AE-32184-scaled.jpg" TargetMode="External"/><Relationship Id="rId152" Type="http://schemas.openxmlformats.org/officeDocument/2006/relationships/hyperlink" Target="https://medfordnursery.com/wp-content/uploads/2025/06/3-Hibiscus-syriacus-Sugar-Tip%C2%AE-2-scaled.jpg" TargetMode="External"/><Relationship Id="rId173" Type="http://schemas.openxmlformats.org/officeDocument/2006/relationships/hyperlink" Target="https://medfordnursery.com/wp-content/uploads/2025/06/3-Ilex-crenata-Compacta-1-scaled.jpg" TargetMode="External"/><Relationship Id="rId194" Type="http://schemas.openxmlformats.org/officeDocument/2006/relationships/hyperlink" Target="https://medfordnursery.com/wp-content/uploads/2025/06/3-Rose-Groundcover-White-Drift%C2%AE-28054-3-scaled.jpg" TargetMode="External"/><Relationship Id="rId208" Type="http://schemas.openxmlformats.org/officeDocument/2006/relationships/hyperlink" Target="https://medfordnursery.com/wp-content/uploads/2025/06/3-Thuja-x-Cheer-Drops%E2%84%A2-1-scaled.jpg" TargetMode="External"/><Relationship Id="rId14" Type="http://schemas.openxmlformats.org/officeDocument/2006/relationships/hyperlink" Target="https://medfordnursery.com/wp-content/uploads/2025/06/1-Astilbe-chin.-Visions-in-Pink-scaled.jpg" TargetMode="External"/><Relationship Id="rId30" Type="http://schemas.openxmlformats.org/officeDocument/2006/relationships/hyperlink" Target="https://medfordnursery.com/wp-content/uploads/2025/06/1-Echibeckia%E2%84%A2-Summerina%C2%AE-Sunchaser%E2%84%A2-2-scaled.jpg" TargetMode="External"/><Relationship Id="rId35" Type="http://schemas.openxmlformats.org/officeDocument/2006/relationships/hyperlink" Target="https://medfordnursery.com/wp-content/uploads/2025/06/1-Echin.-x-hybrida-Sombrero%E2%84%A2-Tres-Amigos-scaled.jpg/" TargetMode="External"/><Relationship Id="rId56" Type="http://schemas.openxmlformats.org/officeDocument/2006/relationships/hyperlink" Target="https://medfordnursery.com/wp-content/uploads/2025/06/1-Lavandula-x-inter.-Provence-2-scaled.jpg" TargetMode="External"/><Relationship Id="rId77" Type="http://schemas.openxmlformats.org/officeDocument/2006/relationships/hyperlink" Target="https://medfordnursery.com/wp-content/uploads/2025/06/2-Agastache-Blue-Fortune-scaled.jpg" TargetMode="External"/><Relationship Id="rId100" Type="http://schemas.openxmlformats.org/officeDocument/2006/relationships/hyperlink" Target="https://medfordnursery.com/wp-content/uploads/2025/06/2-Cham.-pisifera-Fil.-Au.-Nana-Goldmop-3-scaled.jpg" TargetMode="External"/><Relationship Id="rId105" Type="http://schemas.openxmlformats.org/officeDocument/2006/relationships/hyperlink" Target="https://medfordnursery.com/wp-content/uploads/2025/06/2-Coreopsis-Designer-Threads%E2%84%A2-Scarlet-Ribbons-scaled.jpg" TargetMode="External"/><Relationship Id="rId126" Type="http://schemas.openxmlformats.org/officeDocument/2006/relationships/hyperlink" Target="https://medfordnursery.com/wp-content/uploads/2025/06/2-Rudbeckia-Autumn-Sun--scaled.jpg" TargetMode="External"/><Relationship Id="rId147" Type="http://schemas.openxmlformats.org/officeDocument/2006/relationships/hyperlink" Target="https://medfordnursery.com/wp-content/uploads/2025/06/3-Hibiscus-Summerific%C2%AE-Evening-Rose-2-scaled.jpg" TargetMode="External"/><Relationship Id="rId168" Type="http://schemas.openxmlformats.org/officeDocument/2006/relationships/hyperlink" Target="https://medfordnursery.com/wp-content/uploads/2025/06/3-Hydrangea-pani.-Vanilla-Strawberry%E2%84%A2PP20670-scaled.jpg" TargetMode="External"/><Relationship Id="rId8" Type="http://schemas.openxmlformats.org/officeDocument/2006/relationships/hyperlink" Target="https://medfordnursery.com/wp-content/uploads/2025/06/1-Ajuga-Feathered-Friends%E2%84%A2-Parrot-Paradise-scaled.jpg" TargetMode="External"/><Relationship Id="rId51" Type="http://schemas.openxmlformats.org/officeDocument/2006/relationships/hyperlink" Target="https://medfordnursery.com/wp-content/uploads/2025/06/1-Hosta-Shadowland%C2%AE-Wheee-scaled.jpg" TargetMode="External"/><Relationship Id="rId72" Type="http://schemas.openxmlformats.org/officeDocument/2006/relationships/hyperlink" Target="https://medfordnursery.com/wp-content/uploads/2025/06/1-Stokesia-Totally-Stoked-Whitecaps-scaled.jpg" TargetMode="External"/><Relationship Id="rId93" Type="http://schemas.openxmlformats.org/officeDocument/2006/relationships/hyperlink" Target="https://medfordnursery.com/wp-content/uploads/2025/06/2-Buxus-Green-Mountain-4-scaled.jpg" TargetMode="External"/><Relationship Id="rId98" Type="http://schemas.openxmlformats.org/officeDocument/2006/relationships/hyperlink" Target="https://medfordnursery.com/wp-content/uploads/2025/06/2-Carex-oshimensis-Evergold-2-scaled.jpg" TargetMode="External"/><Relationship Id="rId121" Type="http://schemas.openxmlformats.org/officeDocument/2006/relationships/hyperlink" Target="https://medfordnursery.com/wp-content/uploads/2025/06/2-Nassella-tenuissima--scaled.jpg" TargetMode="External"/><Relationship Id="rId142" Type="http://schemas.openxmlformats.org/officeDocument/2006/relationships/hyperlink" Target="https://medfordnursery.com/wp-content/uploads/2025/06/3-Cytisus-scoparius-Sister-Rosie%C2%AE-scaled.jpg" TargetMode="External"/><Relationship Id="rId163" Type="http://schemas.openxmlformats.org/officeDocument/2006/relationships/hyperlink" Target="https://medfordnursery.com/wp-content/uploads/2025/06/3-Hydrangea-pani.-Little-Quick-Fire%C2%AE-scaled.jpg" TargetMode="External"/><Relationship Id="rId184" Type="http://schemas.openxmlformats.org/officeDocument/2006/relationships/hyperlink" Target="https://medfordnursery.com/wp-content/uploads/2025/06/3-Physocarpus-opulifolius-Seward-Summer-Wine%C2%AE-5-scaled.jpg" TargetMode="External"/><Relationship Id="rId189" Type="http://schemas.openxmlformats.org/officeDocument/2006/relationships/hyperlink" Target="https://medfordnursery.com/wp-content/uploads/2025/06/3-Rose-Groundcover-Apricot-Drift%C2%AE-23354-3-scaled.jpg" TargetMode="External"/><Relationship Id="rId219" Type="http://schemas.openxmlformats.org/officeDocument/2006/relationships/drawing" Target="../drawings/drawing1.xml"/><Relationship Id="rId3" Type="http://schemas.openxmlformats.org/officeDocument/2006/relationships/hyperlink" Target="https://medfordnursery.com/wp-content/uploads/2025/06/1-Achillea-millef.-Skysail-Bright-Pink--scaled.jpg" TargetMode="External"/><Relationship Id="rId214" Type="http://schemas.openxmlformats.org/officeDocument/2006/relationships/hyperlink" Target="https://medfordnursery.com/wp-content/uploads/2025/06/7-Hydrangea-pani.-Limelight-Prime%C2%AE-Tree-Form-scaled.jpeg" TargetMode="External"/><Relationship Id="rId25" Type="http://schemas.openxmlformats.org/officeDocument/2006/relationships/hyperlink" Target="https://medfordnursery.com/wp-content/uploads/2025/06/1-Carex-Feather-Falls-2-scaled.jpg" TargetMode="External"/><Relationship Id="rId46" Type="http://schemas.openxmlformats.org/officeDocument/2006/relationships/hyperlink" Target="https://medfordnursery.com/wp-content/uploads/2025/06/1-Geranium-Rozanne%C2%AE-scaled.jpg" TargetMode="External"/><Relationship Id="rId67" Type="http://schemas.openxmlformats.org/officeDocument/2006/relationships/hyperlink" Target="https://medfordnursery.com/wp-content/uploads/2025/06/1-Sedum-Rock-N-Round%E2%84%A2-Popstar-3-scaled.jpg" TargetMode="External"/><Relationship Id="rId116" Type="http://schemas.openxmlformats.org/officeDocument/2006/relationships/hyperlink" Target="https://medfordnursery.com/wp-content/uploads/2025/06/2-Kniphofia-Pyromania%C2%AE-Hot-and-Cold-PP31185--scaled.jpg" TargetMode="External"/><Relationship Id="rId137" Type="http://schemas.openxmlformats.org/officeDocument/2006/relationships/hyperlink" Target="https://medfordnursery.com/wp-content/uploads/2025/06/3-Buddleia-Pugster%C2%AE-Perwinkle-5-scaled.jpg" TargetMode="External"/><Relationship Id="rId158" Type="http://schemas.openxmlformats.org/officeDocument/2006/relationships/hyperlink" Target="https://medfordnursery.com/wp-content/uploads/2025/06/3-Hydrangea-macrop.-Summer-Crush%C2%AE-5-scaled.jpg" TargetMode="External"/><Relationship Id="rId20" Type="http://schemas.openxmlformats.org/officeDocument/2006/relationships/hyperlink" Target="https://medfordnursery.com/wp-content/uploads/2025/06/1-Buddleia-Little-Rockstars-Pink-scaled.jpg" TargetMode="External"/><Relationship Id="rId41" Type="http://schemas.openxmlformats.org/officeDocument/2006/relationships/hyperlink" Target="https://medfordnursery.com/wp-content/uploads/2025/06/1-Gaillardia-aris.-Spintop%E2%84%A2-Copper-Sun-scaled.jpg" TargetMode="External"/><Relationship Id="rId62" Type="http://schemas.openxmlformats.org/officeDocument/2006/relationships/hyperlink" Target="https://medfordnursery.com/wp-content/uploads/2025/06/1-Rudbeckia-fulg.-var.-sull.-Goldsturm-2-scaled.jpg" TargetMode="External"/><Relationship Id="rId83" Type="http://schemas.openxmlformats.org/officeDocument/2006/relationships/hyperlink" Target="https://medfordnursery.com/wp-content/uploads/2025/06/2-Astilbe-Happy-Spirit-1-scaled.jpg" TargetMode="External"/><Relationship Id="rId88" Type="http://schemas.openxmlformats.org/officeDocument/2006/relationships/hyperlink" Target="https://medfordnursery.com/wp-content/uploads/2025/06/2-Baptisia-Decandence%C2%AE-Deluxe-Periwinkle-Popsicle-scaled.jpg" TargetMode="External"/><Relationship Id="rId111" Type="http://schemas.openxmlformats.org/officeDocument/2006/relationships/hyperlink" Target="https://medfordnursery.com/wp-content/uploads/2025/06/2-Hosta-Abiqua-Drinking-Gourd-scaled.jpg" TargetMode="External"/><Relationship Id="rId132" Type="http://schemas.openxmlformats.org/officeDocument/2006/relationships/hyperlink" Target="https://medfordnursery.com/wp-content/uploads/2025/06/2-Weigela-fl.-My-Monet%C2%AE-scaled.jpg" TargetMode="External"/><Relationship Id="rId153" Type="http://schemas.openxmlformats.org/officeDocument/2006/relationships/hyperlink" Target="https://medfordnursery.com/wp-content/uploads/2025/06/3-Hydrangea-arbor.-Annabelle-scaled.jpg" TargetMode="External"/><Relationship Id="rId174" Type="http://schemas.openxmlformats.org/officeDocument/2006/relationships/hyperlink" Target="https://medfordnursery.com/wp-content/uploads/2025/06/3-Ilex-crenata-Sky-Pencil-4-scaled.jpg" TargetMode="External"/><Relationship Id="rId179" Type="http://schemas.openxmlformats.org/officeDocument/2006/relationships/hyperlink" Target="https://medfordnursery.com/wp-content/uploads/2025/06/3-Miscanthus-sinensis-Cabaret-scaled.jpg" TargetMode="External"/><Relationship Id="rId195" Type="http://schemas.openxmlformats.org/officeDocument/2006/relationships/hyperlink" Target="https://medfordnursery.com/wp-content/uploads/2025/06/3-Rose-Shr.-Blushing-Knock-Out%C2%AE-3-scaled.jpg" TargetMode="External"/><Relationship Id="rId209" Type="http://schemas.openxmlformats.org/officeDocument/2006/relationships/hyperlink" Target="https://medfordnursery.com/wp-content/uploads/2025/06/3-Viburnum-plicatum-Opening-Day%E2%84%A2-3-scaled.jpg" TargetMode="External"/><Relationship Id="rId190" Type="http://schemas.openxmlformats.org/officeDocument/2006/relationships/hyperlink" Target="https://medfordnursery.com/wp-content/uploads/2025/06/3-Rose-Groundcover-Buttercream-Drift%C2%AE-PPAF-3-scaled.jpg" TargetMode="External"/><Relationship Id="rId204" Type="http://schemas.openxmlformats.org/officeDocument/2006/relationships/hyperlink" Target="https://medfordnursery.com/wp-content/uploads/2025/06/3-Spiraea-japonica-Goldmound-scaled.jpg" TargetMode="External"/><Relationship Id="rId15" Type="http://schemas.openxmlformats.org/officeDocument/2006/relationships/hyperlink" Target="https://medfordnursery.com/wp-content/uploads/2025/06/1-Astilbe-chin.-Visions-in-Red-scaled.jpg" TargetMode="External"/><Relationship Id="rId36" Type="http://schemas.openxmlformats.org/officeDocument/2006/relationships/hyperlink" Target="https://medfordnursery.com/wp-content/uploads/2025/06/1-Echinacea-Big-Kahuna--scaled.jpg" TargetMode="External"/><Relationship Id="rId57" Type="http://schemas.openxmlformats.org/officeDocument/2006/relationships/hyperlink" Target="https://medfordnursery.com/wp-content/uploads/2025/06/1-Nepeta-x-faassenii-Junior-Walker%E2%84%A2-scaled.jpg" TargetMode="External"/><Relationship Id="rId106" Type="http://schemas.openxmlformats.org/officeDocument/2006/relationships/hyperlink" Target="https://medfordnursery.com/wp-content/uploads/2025/06/2-Echinacea-purpurea-PowWow%C2%AE-Wild-Berry-scaled.jpg" TargetMode="External"/><Relationship Id="rId127" Type="http://schemas.openxmlformats.org/officeDocument/2006/relationships/hyperlink" Target="https://medfordnursery.com/wp-content/uploads/2025/06/2-Rudbeckia-maxima-scaled.jpg" TargetMode="External"/><Relationship Id="rId10" Type="http://schemas.openxmlformats.org/officeDocument/2006/relationships/hyperlink" Target="https://medfordnursery.com/wp-content/uploads/2025/06/1-Anemone-x-hybrida-September-Charm-scaled.jpg" TargetMode="External"/><Relationship Id="rId31" Type="http://schemas.openxmlformats.org/officeDocument/2006/relationships/hyperlink" Target="https://medfordnursery.com/wp-content/uploads/2025/06/1-Echin.-Double-Scoop%E2%84%A2-Raspberry-Deluxe-scaled.jpg" TargetMode="External"/><Relationship Id="rId52" Type="http://schemas.openxmlformats.org/officeDocument/2006/relationships/hyperlink" Target="https://medfordnursery.com/wp-content/uploads/2025/06/1-Juncus-effusus-scaled.jpg" TargetMode="External"/><Relationship Id="rId73" Type="http://schemas.openxmlformats.org/officeDocument/2006/relationships/hyperlink" Target="https://medfordnursery.com/wp-content/uploads/2025/06/1-Veronica-spicata-Pink-Candles-PP29780--scaled.jpg" TargetMode="External"/><Relationship Id="rId78" Type="http://schemas.openxmlformats.org/officeDocument/2006/relationships/hyperlink" Target="https://medfordnursery.com/wp-content/uploads/2025/06/2-Alchemilla-mollis-2-scaled.jpg" TargetMode="External"/><Relationship Id="rId94" Type="http://schemas.openxmlformats.org/officeDocument/2006/relationships/hyperlink" Target="https://medfordnursery.com/wp-content/uploads/2025/06/2-Buxus-Green-Velvet-1-scaled.jpg" TargetMode="External"/><Relationship Id="rId99" Type="http://schemas.openxmlformats.org/officeDocument/2006/relationships/hyperlink" Target="https://medfordnursery.com/wp-content/uploads/2025/06/2-Caryopteris-x-cland.-Beyond-Midnight%C2%AE-27426-scaled.jpg" TargetMode="External"/><Relationship Id="rId101" Type="http://schemas.openxmlformats.org/officeDocument/2006/relationships/hyperlink" Target="https://medfordnursery.com/wp-content/uploads/2025/06/2-Clematis-Tie-Dye-scaled.jpg" TargetMode="External"/><Relationship Id="rId122" Type="http://schemas.openxmlformats.org/officeDocument/2006/relationships/hyperlink" Target="https://medfordnursery.com/wp-content/uploads/2025/06/2-Pennisetum-alop.-Hameln-scaled.jpg" TargetMode="External"/><Relationship Id="rId143" Type="http://schemas.openxmlformats.org/officeDocument/2006/relationships/hyperlink" Target="https://medfordnursery.com/wp-content/uploads/2025/06/3-Hibiscus-Dark-Mystery-PP32036-scaled.jpg" TargetMode="External"/><Relationship Id="rId148" Type="http://schemas.openxmlformats.org/officeDocument/2006/relationships/hyperlink" Target="https://medfordnursery.com/wp-content/uploads/2025/06/3-Hibiscus-Summerific%C2%AE-Lilac-Crush-scaled.jpg" TargetMode="External"/><Relationship Id="rId164" Type="http://schemas.openxmlformats.org/officeDocument/2006/relationships/hyperlink" Target="https://medfordnursery.com/wp-content/uploads/2025/06/3-Hydrangea-pani.-Pinky-Winky%C2%AE-DVPpinky-5-scaled.jpg" TargetMode="External"/><Relationship Id="rId169" Type="http://schemas.openxmlformats.org/officeDocument/2006/relationships/hyperlink" Target="https://medfordnursery.com/wp-content/uploads/2025/06/3-Hydrangea-quercifolia-Gatsby-Gal%E2%84%A2-scaled.jpg" TargetMode="External"/><Relationship Id="rId185" Type="http://schemas.openxmlformats.org/officeDocument/2006/relationships/hyperlink" Target="https://medfordnursery.com/wp-content/uploads/2025/06/3-Physocarpus-opulifolius-Ginger-Wine%E2%84%A2-3-scaled.jpg" TargetMode="External"/><Relationship Id="rId4" Type="http://schemas.openxmlformats.org/officeDocument/2006/relationships/hyperlink" Target="https://medfordnursery.com/wp-content/uploads/2025/06/1-Achillea-millef.-Skysail-Yellow-2-scaled.jpg" TargetMode="External"/><Relationship Id="rId9" Type="http://schemas.openxmlformats.org/officeDocument/2006/relationships/hyperlink" Target="https://medfordnursery.com/wp-content/uploads/2025/06/1-Allium-Millenium-3-scaled.jpg" TargetMode="External"/><Relationship Id="rId180" Type="http://schemas.openxmlformats.org/officeDocument/2006/relationships/hyperlink" Target="https://medfordnursery.com/wp-content/uploads/2025/06/3-Miscanthus-sinensis-Gracillimus-scaled.jpg" TargetMode="External"/><Relationship Id="rId210" Type="http://schemas.openxmlformats.org/officeDocument/2006/relationships/hyperlink" Target="https://medfordnursery.com/wp-content/uploads/2025/06/3-Vitex-agnus-castus-Galactic-Pink%C2%AE-3-scaled.jpg" TargetMode="External"/><Relationship Id="rId215" Type="http://schemas.openxmlformats.org/officeDocument/2006/relationships/hyperlink" Target="https://medfordnursery.com/wp-content/uploads/2025/06/7-Hydrangea-pani.-Phantom-Tree-Form-scaled.jpg" TargetMode="External"/><Relationship Id="rId26" Type="http://schemas.openxmlformats.org/officeDocument/2006/relationships/hyperlink" Target="https://medfordnursery.com/wp-content/uploads/2025/06/1-Centaurea-montana-Amethyst-Dream-1-scaled.jpg" TargetMode="External"/><Relationship Id="rId47" Type="http://schemas.openxmlformats.org/officeDocument/2006/relationships/hyperlink" Target="https://medfordnursery.com/wp-content/uploads/2025/06/1-Hakonechloa-macra-Aureola-scaled.jpg" TargetMode="External"/><Relationship Id="rId68" Type="http://schemas.openxmlformats.org/officeDocument/2006/relationships/hyperlink" Target="https://medfordnursery.com/wp-content/uploads/2025/06/1-Sedum-Rock-N-Round%E2%84%A2-Pure-Joy-scaled.jpg" TargetMode="External"/><Relationship Id="rId89" Type="http://schemas.openxmlformats.org/officeDocument/2006/relationships/hyperlink" Target="https://medfordnursery.com/wp-content/uploads/2025/06/2-Baptisia-Burgundy-Blast-scaled.jpg" TargetMode="External"/><Relationship Id="rId112" Type="http://schemas.openxmlformats.org/officeDocument/2006/relationships/hyperlink" Target="https://medfordnursery.com/wp-content/uploads/2025/06/2-Hosta-fort.-Aureo-marginata-3-scaled.jpg" TargetMode="External"/><Relationship Id="rId133" Type="http://schemas.openxmlformats.org/officeDocument/2006/relationships/hyperlink" Target="https://medfordnursery.com/wp-content/uploads/2025/06/3-Berb.-th.-Aurea-4-scaled.jpg" TargetMode="External"/><Relationship Id="rId154" Type="http://schemas.openxmlformats.org/officeDocument/2006/relationships/hyperlink" Target="https://medfordnursery.com/wp-content/uploads/2025/06/3-Hydrangea-arbor.-Invincibelle-Sublime%C2%AE-3-scaled.jpg" TargetMode="External"/><Relationship Id="rId175" Type="http://schemas.openxmlformats.org/officeDocument/2006/relationships/hyperlink" Target="https://medfordnursery.com/wp-content/uploads/2025/06/3-Ilex-crenata-Steeds-1-scaled.jpg" TargetMode="External"/><Relationship Id="rId196" Type="http://schemas.openxmlformats.org/officeDocument/2006/relationships/hyperlink" Target="https://medfordnursery.com/wp-content/uploads/2025/06/3-Rose-Shr.-Coral-Knock-Out%C2%AE-19803-3-scaled.jpg" TargetMode="External"/><Relationship Id="rId200" Type="http://schemas.openxmlformats.org/officeDocument/2006/relationships/hyperlink" Target="https://medfordnursery.com/wp-content/uploads/2025/06/3-Rose-Shr.-Pink-Knock-Out%C2%AE-scaled.jpg" TargetMode="External"/><Relationship Id="rId16" Type="http://schemas.openxmlformats.org/officeDocument/2006/relationships/hyperlink" Target="https://medfordnursery.com/wp-content/uploads/2025/06/1-Athyrium-Ghost%E2%84%A2-scaled.jpg" TargetMode="External"/><Relationship Id="rId37" Type="http://schemas.openxmlformats.org/officeDocument/2006/relationships/hyperlink" Target="https://medfordnursery.com/wp-content/uploads/2025/06/1-Echinacea-Butterfly%E2%84%A2-Orange-Skipper-scaled.jpg" TargetMode="External"/><Relationship Id="rId58" Type="http://schemas.openxmlformats.org/officeDocument/2006/relationships/hyperlink" Target="https://medfordnursery.com/wp-content/uploads/2025/06/1-Osmunda-cinnamomea-scaled.jpg" TargetMode="External"/><Relationship Id="rId79" Type="http://schemas.openxmlformats.org/officeDocument/2006/relationships/hyperlink" Target="https://medfordnursery.com/wp-content/uploads/2025/06/2-Astilbe-x-Music%E2%84%A2-Honky-Tonk-scaled.jpg" TargetMode="External"/><Relationship Id="rId102" Type="http://schemas.openxmlformats.org/officeDocument/2006/relationships/hyperlink" Target="https://medfordnursery.com/wp-content/uploads/2025/06/2-Coreopsis-Designer-Threads%E2%84%A2-Creamy-Calico-scaled.jpg" TargetMode="External"/><Relationship Id="rId123" Type="http://schemas.openxmlformats.org/officeDocument/2006/relationships/hyperlink" Target="https://medfordnursery.com/wp-content/uploads/2025/06/2-Phlox-Cloudburst-scaled.jpg" TargetMode="External"/><Relationship Id="rId144" Type="http://schemas.openxmlformats.org/officeDocument/2006/relationships/hyperlink" Target="https://medfordnursery.com/wp-content/uploads/2025/06/3-Hibiscus-Summerific%C2%AE-Ballet-Slippers-scaled.jpg" TargetMode="External"/><Relationship Id="rId90" Type="http://schemas.openxmlformats.org/officeDocument/2006/relationships/hyperlink" Target="https://medfordnursery.com/wp-content/uploads/2025/06/2-Baptisia-Decadence%C2%AE-Deluxe-Pink-Lemonade-PPAF-scaled.jpg" TargetMode="External"/><Relationship Id="rId165" Type="http://schemas.openxmlformats.org/officeDocument/2006/relationships/hyperlink" Target="https://medfordnursery.com/wp-content/uploads/2025/06/3-Hydrangea-pani.-Puffer-Fish%E2%84%A2-scaled.jpg" TargetMode="External"/><Relationship Id="rId186" Type="http://schemas.openxmlformats.org/officeDocument/2006/relationships/hyperlink" Target="https://medfordnursery.com/wp-content/uploads/2025/06/3-Physocarpus-opulifolius-Tiny-Wine%E2%84%A2-scaled.jpg" TargetMode="External"/><Relationship Id="rId211" Type="http://schemas.openxmlformats.org/officeDocument/2006/relationships/hyperlink" Target="https://medfordnursery.com/wp-content/uploads/2025/06/5-Thuja-plicata-Green-Giant-1-scaled.jpg" TargetMode="External"/><Relationship Id="rId27" Type="http://schemas.openxmlformats.org/officeDocument/2006/relationships/hyperlink" Target="https://medfordnursery.com/wp-content/uploads/2025/06/1-Coreopsis-Fall-Sensation-Sunny-Side-scaled.jpg" TargetMode="External"/><Relationship Id="rId48" Type="http://schemas.openxmlformats.org/officeDocument/2006/relationships/hyperlink" Target="https://medfordnursery.com/wp-content/uploads/2025/06/1-Helleborus-Frostkiss%C2%AE-Glendas-Gloss%C2%AE-scaled.jpg" TargetMode="External"/><Relationship Id="rId69" Type="http://schemas.openxmlformats.org/officeDocument/2006/relationships/hyperlink" Target="https://medfordnursery.com/wp-content/uploads/2025/06/1-Sedum-Sunsparkler%C2%AE-Dazzleberry-scaled.jpg" TargetMode="External"/><Relationship Id="rId113" Type="http://schemas.openxmlformats.org/officeDocument/2006/relationships/hyperlink" Target="https://medfordnursery.com/wp-content/uploads/2025/06/2-Hosta-Shadowland%C2%AE-Coast-to-Coast-4-scaled.jpg" TargetMode="External"/><Relationship Id="rId134" Type="http://schemas.openxmlformats.org/officeDocument/2006/relationships/hyperlink" Target="https://medfordnursery.com/wp-content/uploads/2025/06/3-Berb.-th.-var.-atro.-Crimson-Pygmy-4-scaled.jpg" TargetMode="External"/><Relationship Id="rId80" Type="http://schemas.openxmlformats.org/officeDocument/2006/relationships/hyperlink" Target="https://medfordnursery.com/wp-content/uploads/2025/06/2-Astilbe-chin.-Vision-Raspberry-Pink--scaled.jpg" TargetMode="External"/><Relationship Id="rId155" Type="http://schemas.openxmlformats.org/officeDocument/2006/relationships/hyperlink" Target="https://medfordnursery.com/wp-content/uploads/2025/06/3-Hydrangea-macrop.-Cherry-Explosion%E2%84%A2-Mckay-PPAF-2-scaled.jpg" TargetMode="External"/><Relationship Id="rId176" Type="http://schemas.openxmlformats.org/officeDocument/2006/relationships/hyperlink" Target="https://medfordnursery.com/wp-content/uploads/2025/06/3-Junip.-chin.-Casino-Gold-3-scaled.jpg" TargetMode="External"/><Relationship Id="rId197" Type="http://schemas.openxmlformats.org/officeDocument/2006/relationships/hyperlink" Target="https://medfordnursery.com/wp-content/uploads/2025/06/3-Rose-Shr.-Easy-Bee-zy%E2%84%A2-Knock-Out%C2%AE-PPAF-3-scaled.jpg" TargetMode="External"/><Relationship Id="rId201" Type="http://schemas.openxmlformats.org/officeDocument/2006/relationships/hyperlink" Target="https://medfordnursery.com/wp-content/uploads/2025/06/3-Rubus-idaeus-Heritage-scaled.jpg" TargetMode="External"/><Relationship Id="rId17" Type="http://schemas.openxmlformats.org/officeDocument/2006/relationships/hyperlink" Target="https://medfordnursery.com/wp-content/uploads/2025/06/1-Athyrium-niponicum-Crested-Surf-2-scaled.jpg" TargetMode="External"/><Relationship Id="rId38" Type="http://schemas.openxmlformats.org/officeDocument/2006/relationships/hyperlink" Target="https://medfordnursery.com/wp-content/uploads/2025/06/1-Echinacea-Butterfly%E2%84%A2-Purple-Emperor-scaled.jpg" TargetMode="External"/><Relationship Id="rId59" Type="http://schemas.openxmlformats.org/officeDocument/2006/relationships/hyperlink" Target="https://medfordnursery.com/wp-content/uploads/2025/06/1-Pennisetum-alop.-Hameln-scaled.jpg" TargetMode="External"/><Relationship Id="rId103" Type="http://schemas.openxmlformats.org/officeDocument/2006/relationships/hyperlink" Target="https://medfordnursery.com/wp-content/uploads/2025/06/2-Coreopsis-Designer-Threads%E2%84%A2-Golden-Needles-scaled.jpg" TargetMode="External"/><Relationship Id="rId124" Type="http://schemas.openxmlformats.org/officeDocument/2006/relationships/hyperlink" Target="https://medfordnursery.com/wp-content/uploads/2025/06/2-Rose-Shr.-Petite-Knock-Out%C2%AE-30811-4-scaled.jpg" TargetMode="External"/><Relationship Id="rId70" Type="http://schemas.openxmlformats.org/officeDocument/2006/relationships/hyperlink" Target="https://medfordnursery.com/wp-content/uploads/2025/06/1-Stachys-byzantina-Little-Lamb-scaled.jpg" TargetMode="External"/><Relationship Id="rId91" Type="http://schemas.openxmlformats.org/officeDocument/2006/relationships/hyperlink" Target="https://medfordnursery.com/wp-content/uploads/2025/06/2-Baptisia-Grape-Escape-scaled.jpg" TargetMode="External"/><Relationship Id="rId145" Type="http://schemas.openxmlformats.org/officeDocument/2006/relationships/hyperlink" Target="https://medfordnursery.com/wp-content/uploads/2025/06/3-Hibiscus-Summerific%C2%AE-Candy-Crush-scaled.jpg" TargetMode="External"/><Relationship Id="rId166" Type="http://schemas.openxmlformats.org/officeDocument/2006/relationships/hyperlink" Target="https://medfordnursery.com/wp-content/uploads/2025/06/3-Hydrangea-pani.-Quickfire-Fab%C2%AE-2-scaled.jpg" TargetMode="External"/><Relationship Id="rId187" Type="http://schemas.openxmlformats.org/officeDocument/2006/relationships/hyperlink" Target="https://medfordnursery.com/wp-content/uploads/2025/06/3-Rosa-rugosa-Alba-scaled.jpg" TargetMode="External"/><Relationship Id="rId1" Type="http://schemas.openxmlformats.org/officeDocument/2006/relationships/externalLinkPath" Target="/Sales%20Dept/Availability/2023%20Availabilities/April/040223.xlsx" TargetMode="External"/><Relationship Id="rId212" Type="http://schemas.openxmlformats.org/officeDocument/2006/relationships/hyperlink" Target="https://medfordnursery.com/wp-content/uploads/2025/06/7-Euon.-alatus-Compactus-3-scaled.jpg" TargetMode="External"/><Relationship Id="rId28" Type="http://schemas.openxmlformats.org/officeDocument/2006/relationships/hyperlink" Target="https://medfordnursery.com/wp-content/uploads/2025/06/1-Coreopsis-verticillata-Zagreb-2-scaled.jpg" TargetMode="External"/><Relationship Id="rId49" Type="http://schemas.openxmlformats.org/officeDocument/2006/relationships/hyperlink" Target="https://medfordnursery.com/wp-content/uploads/2025/06/1-Heuchera-Spice-Curls%E2%84%A2-USPPAF-scaled.jpg" TargetMode="External"/><Relationship Id="rId114" Type="http://schemas.openxmlformats.org/officeDocument/2006/relationships/hyperlink" Target="https://medfordnursery.com/wp-content/uploads/2025/06/2-Junip.-chin.-Sea-Green-3-scaled.jpg" TargetMode="External"/><Relationship Id="rId60" Type="http://schemas.openxmlformats.org/officeDocument/2006/relationships/hyperlink" Target="https://medfordnursery.com/wp-content/uploads/2025/06/1-Pycnanthemun-muticum-2-scaled.jpg" TargetMode="External"/><Relationship Id="rId81" Type="http://schemas.openxmlformats.org/officeDocument/2006/relationships/hyperlink" Target="https://medfordnursery.com/wp-content/uploads/2025/06/2-Astilbe-chin.-Vision-Vulcano-scaled.jpg" TargetMode="External"/><Relationship Id="rId135" Type="http://schemas.openxmlformats.org/officeDocument/2006/relationships/hyperlink" Target="https://medfordnursery.com/wp-content/uploads/2025/06/3-Berb.-WorryFree%C2%AE-Crimson-Cutie%C2%AE-scaled.jpg" TargetMode="External"/><Relationship Id="rId156" Type="http://schemas.openxmlformats.org/officeDocument/2006/relationships/hyperlink" Target="https://medfordnursery.com/wp-content/uploads/2025/06/3-Hydrangea-macrop.-Endless-Summer%C2%AE-PP15298-5-scaled.jpg" TargetMode="External"/><Relationship Id="rId177" Type="http://schemas.openxmlformats.org/officeDocument/2006/relationships/hyperlink" Target="https://medfordnursery.com/wp-content/uploads/2025/06/3-Junip.-chin.-Pfitzerana-Compacta-1-scaled.jpg" TargetMode="External"/><Relationship Id="rId198" Type="http://schemas.openxmlformats.org/officeDocument/2006/relationships/hyperlink" Target="https://medfordnursery.com/wp-content/uploads/2025/06/3-Rose-Shr.-Knock-Out%C2%AE-scaled.jpg" TargetMode="External"/><Relationship Id="rId202" Type="http://schemas.openxmlformats.org/officeDocument/2006/relationships/hyperlink" Target="https://medfordnursery.com/wp-content/uploads/2025/06/3-Salix-candida-First-Editions%C2%AE-Iceberg-Alley%C2%AE-3-scaled.jpg" TargetMode="External"/><Relationship Id="rId18" Type="http://schemas.openxmlformats.org/officeDocument/2006/relationships/hyperlink" Target="https://medfordnursery.com/wp-content/uploads/2025/06/1-Brunnera-macrop.-Jack-Frost-2-scaled.jpg" TargetMode="External"/><Relationship Id="rId39" Type="http://schemas.openxmlformats.org/officeDocument/2006/relationships/hyperlink" Target="https://medfordnursery.com/wp-content/uploads/2025/06/1-Echinacea-purpurea-PowWow%C2%AE-Wild-Berry-scaled.jpg" TargetMode="External"/><Relationship Id="rId50" Type="http://schemas.openxmlformats.org/officeDocument/2006/relationships/hyperlink" Target="https://medfordnursery.com/wp-content/uploads/2025/06/1-Heucherella-Fun-and-Games%E2%84%A2-Shadow-Tag-2-scaled.jpg" TargetMode="External"/><Relationship Id="rId104" Type="http://schemas.openxmlformats.org/officeDocument/2006/relationships/hyperlink" Target="https://medfordnursery.com/wp-content/uploads/2025/06/2-Coreopsis-Designer-Threads%E2%84%A2-Heartstrings-scaled.jpg" TargetMode="External"/><Relationship Id="rId125" Type="http://schemas.openxmlformats.org/officeDocument/2006/relationships/hyperlink" Target="https://medfordnursery.com/wp-content/uploads/2025/06/2-Rubus-Taste-of-Heaven%E2%84%A2-33330-3-scaled.jpg" TargetMode="External"/><Relationship Id="rId146" Type="http://schemas.openxmlformats.org/officeDocument/2006/relationships/hyperlink" Target="https://medfordnursery.com/wp-content/uploads/2025/06/3-Hibiscus-Summerific%C2%AE-Edge-of-Night-scaled.jpg" TargetMode="External"/><Relationship Id="rId167" Type="http://schemas.openxmlformats.org/officeDocument/2006/relationships/hyperlink" Target="https://medfordnursery.com/wp-content/uploads/2025/06/3-Hydrangea-pani.-Tiny-Quick-Fire%E2%84%A2-scaled.jpg" TargetMode="External"/><Relationship Id="rId188" Type="http://schemas.openxmlformats.org/officeDocument/2006/relationships/hyperlink" Target="https://medfordnursery.com/wp-content/uploads/2025/06/3-Rosa-rugosa-scaled.jpg" TargetMode="External"/><Relationship Id="rId71" Type="http://schemas.openxmlformats.org/officeDocument/2006/relationships/hyperlink" Target="https://medfordnursery.com/wp-content/uploads/2025/06/1-Stokesia-laevis-Honeysong-Purple-2-scaled.jpg" TargetMode="External"/><Relationship Id="rId92" Type="http://schemas.openxmlformats.org/officeDocument/2006/relationships/hyperlink" Target="https://medfordnursery.com/wp-content/uploads/2025/06/2-Berb.-th.-Aurea-4-scaled.jpg" TargetMode="External"/><Relationship Id="rId213" Type="http://schemas.openxmlformats.org/officeDocument/2006/relationships/hyperlink" Target="https://medfordnursery.com/wp-content/uploads/2025/06/7-Hyd.-pani.-Little-Lime%C2%AE-Jane-Tree-Form-2-scaled.jpg" TargetMode="External"/><Relationship Id="rId2" Type="http://schemas.openxmlformats.org/officeDocument/2006/relationships/hyperlink" Target="https://medfordnursery.com/weekly-availability/" TargetMode="External"/><Relationship Id="rId29" Type="http://schemas.openxmlformats.org/officeDocument/2006/relationships/hyperlink" Target="https://medfordnursery.com/wp-content/uploads/2025/06/1-Dianthus-gratian.-Glamour-Time%E2%84%A2-USPPAF-1-scaled.jpg" TargetMode="External"/><Relationship Id="rId40" Type="http://schemas.openxmlformats.org/officeDocument/2006/relationships/hyperlink" Target="https://medfordnursery.com/wp-content/uploads/2025/06/1-Echinacea-Sombrero%C2%AE-Salsa-Red-1-scaled.jpg" TargetMode="External"/><Relationship Id="rId115" Type="http://schemas.openxmlformats.org/officeDocument/2006/relationships/hyperlink" Target="https://medfordnursery.com/wp-content/uploads/2025/06/2-Junip.-horizontalis-Bar-Harbor-1-scaled.jpg" TargetMode="External"/><Relationship Id="rId136" Type="http://schemas.openxmlformats.org/officeDocument/2006/relationships/hyperlink" Target="https://medfordnursery.com/wp-content/uploads/2025/06/3-Buddleia-Miss-Molly-2-scaled.jpg" TargetMode="External"/><Relationship Id="rId157" Type="http://schemas.openxmlformats.org/officeDocument/2006/relationships/hyperlink" Target="https://medfordnursery.com/wp-content/uploads/2025/06/3-Hydrangea-macrop.-Pop-Star%C2%AE-scaled.jpg" TargetMode="External"/><Relationship Id="rId178" Type="http://schemas.openxmlformats.org/officeDocument/2006/relationships/hyperlink" Target="https://medfordnursery.com/wp-content/uploads/2025/06/3-Junip.-communis-Gold-Cone-1-scaled.jpg" TargetMode="External"/><Relationship Id="rId61" Type="http://schemas.openxmlformats.org/officeDocument/2006/relationships/hyperlink" Target="https://medfordnursery.com/wp-content/uploads/2025/06/1-Rudbeckia-fulg.-Little-Goldstar-2-scaled.jpg" TargetMode="External"/><Relationship Id="rId82" Type="http://schemas.openxmlformats.org/officeDocument/2006/relationships/hyperlink" Target="https://medfordnursery.com/wp-content/uploads/2025/06/2-Astilbe-chin.-Visions-in-Pink-scaled.jpg" TargetMode="External"/><Relationship Id="rId199" Type="http://schemas.openxmlformats.org/officeDocument/2006/relationships/hyperlink" Target="https://medfordnursery.com/wp-content/uploads/2025/06/3-Rose-Shr.-Peachy-Knock-Out%C2%AE-25628-3-scaled.jpg" TargetMode="External"/><Relationship Id="rId203" Type="http://schemas.openxmlformats.org/officeDocument/2006/relationships/hyperlink" Target="https://medfordnursery.com/wp-content/uploads/2025/06/3-Spiraea-japonica-Double-Play-Doozie%C2%AE-USPPAF-scaled.jpg" TargetMode="External"/><Relationship Id="rId19" Type="http://schemas.openxmlformats.org/officeDocument/2006/relationships/hyperlink" Target="https://medfordnursery.com/wp-content/uploads/2025/06/1-Buddleia-Little-Rockstars-Blue-scaled.jp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D996"/>
  <sheetViews>
    <sheetView showGridLines="0" tabSelected="1" showOutlineSymbols="0" zoomScaleNormal="100" zoomScaleSheetLayoutView="75" workbookViewId="0"/>
  </sheetViews>
  <sheetFormatPr defaultColWidth="19.7109375" defaultRowHeight="18"/>
  <cols>
    <col min="1" max="1" width="15" style="70" customWidth="1"/>
    <col min="2" max="2" width="14.140625" style="39" customWidth="1"/>
    <col min="3" max="3" width="30.7109375" style="57" customWidth="1"/>
    <col min="4" max="4" width="10.7109375" style="2" customWidth="1"/>
    <col min="5" max="5" width="12.42578125" style="29" customWidth="1"/>
    <col min="6" max="6" width="10.7109375" style="99" customWidth="1"/>
    <col min="7" max="7" width="25.7109375" style="34" customWidth="1"/>
    <col min="8" max="8" width="13.7109375" style="136" customWidth="1"/>
    <col min="9" max="9" width="13.42578125" style="137" customWidth="1"/>
    <col min="10" max="10" width="39.42578125" style="139" customWidth="1"/>
    <col min="11" max="11" width="18.5703125" style="167" customWidth="1"/>
    <col min="12" max="12" width="25.7109375" style="44" customWidth="1"/>
    <col min="13" max="13" width="30" style="168" customWidth="1"/>
    <col min="14" max="264" width="19.7109375" style="1"/>
    <col min="265" max="16384" width="19.7109375" style="62"/>
  </cols>
  <sheetData>
    <row r="1" spans="1:11" s="17" customFormat="1" ht="23.25" customHeight="1">
      <c r="A1" s="15"/>
      <c r="B1" s="37"/>
      <c r="C1" s="50"/>
      <c r="D1" s="16"/>
      <c r="E1" s="221"/>
      <c r="F1" s="222"/>
      <c r="G1" s="223"/>
      <c r="H1" s="223"/>
      <c r="I1" s="224"/>
      <c r="J1" s="223"/>
      <c r="K1" s="143"/>
    </row>
    <row r="2" spans="1:11" s="17" customFormat="1" ht="23.25" customHeight="1">
      <c r="A2" s="15"/>
      <c r="B2" s="37"/>
      <c r="C2" s="50"/>
      <c r="D2" s="16"/>
      <c r="E2" s="206"/>
      <c r="F2" s="203"/>
      <c r="G2" s="206"/>
      <c r="H2" s="206"/>
      <c r="I2" s="208"/>
      <c r="J2" s="206"/>
      <c r="K2" s="143"/>
    </row>
    <row r="3" spans="1:11" s="17" customFormat="1" ht="21" customHeight="1">
      <c r="A3" s="15"/>
      <c r="B3" s="37"/>
      <c r="C3" s="50"/>
      <c r="D3" s="16"/>
      <c r="E3" s="225"/>
      <c r="F3" s="203"/>
      <c r="G3" s="225"/>
      <c r="H3" s="225"/>
      <c r="I3" s="226"/>
      <c r="J3" s="225"/>
      <c r="K3" s="143"/>
    </row>
    <row r="4" spans="1:11" s="17" customFormat="1" ht="21" customHeight="1">
      <c r="A4" s="15"/>
      <c r="B4" s="37"/>
      <c r="C4" s="50"/>
      <c r="D4" s="16"/>
      <c r="E4" s="24"/>
      <c r="F4" s="93"/>
      <c r="G4" s="171"/>
      <c r="H4" s="106"/>
      <c r="I4" s="107"/>
      <c r="J4" s="108"/>
      <c r="K4" s="143"/>
    </row>
    <row r="5" spans="1:11" s="17" customFormat="1" ht="21" customHeight="1">
      <c r="A5" s="15"/>
      <c r="B5" s="37"/>
      <c r="C5" s="50"/>
      <c r="D5" s="16"/>
      <c r="E5" s="24"/>
      <c r="F5" s="93"/>
      <c r="G5" s="33"/>
      <c r="H5" s="106"/>
      <c r="I5" s="107"/>
      <c r="J5" s="109"/>
      <c r="K5" s="143"/>
    </row>
    <row r="6" spans="1:11" s="17" customFormat="1" ht="21" customHeight="1">
      <c r="A6" s="15"/>
      <c r="B6" s="37"/>
      <c r="C6" s="50"/>
      <c r="D6" s="16"/>
      <c r="E6" s="225"/>
      <c r="F6" s="203"/>
      <c r="G6" s="225"/>
      <c r="H6" s="225"/>
      <c r="I6" s="226"/>
      <c r="J6" s="225"/>
      <c r="K6" s="143"/>
    </row>
    <row r="7" spans="1:11" s="17" customFormat="1" ht="21" customHeight="1">
      <c r="A7" s="15"/>
      <c r="B7" s="37"/>
      <c r="C7" s="50"/>
      <c r="D7" s="16"/>
      <c r="E7" s="24"/>
      <c r="F7" s="93"/>
      <c r="G7" s="33"/>
      <c r="H7" s="106"/>
      <c r="I7" s="107"/>
      <c r="J7" s="170"/>
      <c r="K7" s="143"/>
    </row>
    <row r="8" spans="1:11" s="4" customFormat="1" ht="29.25" customHeight="1">
      <c r="A8" s="227" t="s">
        <v>2155</v>
      </c>
      <c r="B8" s="227"/>
      <c r="C8" s="228"/>
      <c r="D8" s="227"/>
      <c r="E8" s="227"/>
      <c r="F8" s="229"/>
      <c r="G8" s="227"/>
      <c r="H8" s="230"/>
      <c r="I8" s="231"/>
      <c r="J8" s="230"/>
      <c r="K8" s="144"/>
    </row>
    <row r="9" spans="1:11" s="18" customFormat="1" ht="21" customHeight="1">
      <c r="A9" s="209" t="s">
        <v>20</v>
      </c>
      <c r="B9" s="210"/>
      <c r="C9" s="42"/>
      <c r="D9" s="40"/>
      <c r="E9" s="31"/>
      <c r="F9" s="94"/>
      <c r="G9" s="40" t="s">
        <v>0</v>
      </c>
      <c r="H9" s="110"/>
      <c r="I9" s="111"/>
      <c r="J9" s="112"/>
      <c r="K9" s="145"/>
    </row>
    <row r="10" spans="1:11" s="18" customFormat="1" ht="21" customHeight="1">
      <c r="A10" s="209" t="s">
        <v>1</v>
      </c>
      <c r="B10" s="210"/>
      <c r="C10" s="232"/>
      <c r="D10" s="233"/>
      <c r="E10" s="32"/>
      <c r="F10" s="94"/>
      <c r="G10" s="40" t="s">
        <v>2</v>
      </c>
      <c r="H10" s="110"/>
      <c r="I10" s="111"/>
      <c r="J10" s="112"/>
      <c r="K10" s="145"/>
    </row>
    <row r="11" spans="1:11" s="18" customFormat="1" ht="21" customHeight="1">
      <c r="A11" s="209" t="s">
        <v>18</v>
      </c>
      <c r="B11" s="210"/>
      <c r="C11" s="41"/>
      <c r="D11" s="40"/>
      <c r="E11" s="32"/>
      <c r="F11" s="94"/>
      <c r="G11" s="40" t="s">
        <v>3</v>
      </c>
      <c r="H11" s="110"/>
      <c r="I11" s="111"/>
      <c r="J11" s="112"/>
      <c r="K11" s="145"/>
    </row>
    <row r="12" spans="1:11" s="3" customFormat="1" ht="21" customHeight="1">
      <c r="A12" s="209" t="s">
        <v>16</v>
      </c>
      <c r="B12" s="210"/>
      <c r="C12" s="233"/>
      <c r="D12" s="210"/>
      <c r="E12" s="31"/>
      <c r="F12" s="94"/>
      <c r="G12" s="40" t="s">
        <v>15</v>
      </c>
      <c r="H12" s="113"/>
      <c r="I12" s="111"/>
      <c r="J12" s="112"/>
      <c r="K12" s="146"/>
    </row>
    <row r="13" spans="1:11" s="18" customFormat="1" ht="21" customHeight="1">
      <c r="A13" s="209" t="s">
        <v>4</v>
      </c>
      <c r="B13" s="210"/>
      <c r="C13" s="234"/>
      <c r="D13" s="233"/>
      <c r="E13" s="32"/>
      <c r="F13" s="94"/>
      <c r="G13" s="40" t="s">
        <v>4</v>
      </c>
      <c r="H13" s="110"/>
      <c r="I13" s="111"/>
      <c r="J13" s="112"/>
      <c r="K13" s="145"/>
    </row>
    <row r="14" spans="1:11" s="18" customFormat="1" ht="21" customHeight="1">
      <c r="A14" s="209" t="s">
        <v>5</v>
      </c>
      <c r="B14" s="210"/>
      <c r="C14" s="41"/>
      <c r="D14" s="40"/>
      <c r="E14" s="32"/>
      <c r="F14" s="94"/>
      <c r="G14" s="40" t="s">
        <v>5</v>
      </c>
      <c r="H14" s="110"/>
      <c r="I14" s="111"/>
      <c r="J14" s="112"/>
      <c r="K14" s="145"/>
    </row>
    <row r="15" spans="1:11" s="18" customFormat="1" ht="21" customHeight="1">
      <c r="A15" s="209" t="s">
        <v>6</v>
      </c>
      <c r="B15" s="210"/>
      <c r="C15" s="41"/>
      <c r="D15" s="40"/>
      <c r="E15" s="32"/>
      <c r="F15" s="94"/>
      <c r="G15" s="40" t="s">
        <v>6</v>
      </c>
      <c r="H15" s="110"/>
      <c r="I15" s="111"/>
      <c r="J15" s="112"/>
      <c r="K15" s="145"/>
    </row>
    <row r="16" spans="1:11" s="18" customFormat="1" ht="21" customHeight="1">
      <c r="A16" s="209" t="s">
        <v>7</v>
      </c>
      <c r="B16" s="210"/>
      <c r="C16" s="41"/>
      <c r="D16" s="40"/>
      <c r="E16" s="32"/>
      <c r="F16" s="94"/>
      <c r="G16" s="40" t="s">
        <v>7</v>
      </c>
      <c r="H16" s="110"/>
      <c r="I16" s="111"/>
      <c r="J16" s="112"/>
      <c r="K16" s="145"/>
    </row>
    <row r="17" spans="1:28" s="18" customFormat="1" ht="21" customHeight="1">
      <c r="A17" s="209" t="s">
        <v>8</v>
      </c>
      <c r="B17" s="210"/>
      <c r="C17" s="51"/>
      <c r="D17" s="40"/>
      <c r="E17" s="32"/>
      <c r="F17" s="94"/>
      <c r="G17" s="40" t="s">
        <v>8</v>
      </c>
      <c r="H17" s="110"/>
      <c r="I17" s="111"/>
      <c r="J17" s="112"/>
      <c r="K17" s="145"/>
    </row>
    <row r="18" spans="1:28" s="18" customFormat="1" ht="21" customHeight="1">
      <c r="A18" s="209" t="s">
        <v>9</v>
      </c>
      <c r="B18" s="210"/>
      <c r="C18" s="41"/>
      <c r="D18" s="40"/>
      <c r="E18" s="31"/>
      <c r="F18" s="94"/>
      <c r="G18" s="40" t="s">
        <v>9</v>
      </c>
      <c r="H18" s="110"/>
      <c r="I18" s="111"/>
      <c r="J18" s="112"/>
      <c r="K18" s="145"/>
    </row>
    <row r="19" spans="1:28" s="18" customFormat="1" ht="21" customHeight="1">
      <c r="A19" s="209" t="s">
        <v>10</v>
      </c>
      <c r="B19" s="210"/>
      <c r="C19" s="52"/>
      <c r="D19" s="40"/>
      <c r="E19" s="32"/>
      <c r="F19" s="94"/>
      <c r="G19" s="40" t="s">
        <v>10</v>
      </c>
      <c r="H19" s="110"/>
      <c r="I19" s="111"/>
      <c r="J19" s="112"/>
      <c r="K19" s="145"/>
    </row>
    <row r="20" spans="1:28" s="18" customFormat="1" ht="21" customHeight="1">
      <c r="A20" s="209" t="s">
        <v>17</v>
      </c>
      <c r="B20" s="210"/>
      <c r="C20" s="52"/>
      <c r="D20" s="40"/>
      <c r="E20" s="32"/>
      <c r="F20" s="94"/>
      <c r="G20" s="209" t="s">
        <v>17</v>
      </c>
      <c r="H20" s="210"/>
      <c r="I20" s="210"/>
      <c r="J20" s="211"/>
      <c r="K20" s="145"/>
    </row>
    <row r="21" spans="1:28" s="18" customFormat="1" ht="22.5" customHeight="1">
      <c r="A21" s="252" t="s">
        <v>11</v>
      </c>
      <c r="B21" s="253"/>
      <c r="C21" s="253"/>
      <c r="D21" s="253"/>
      <c r="E21" s="253"/>
      <c r="F21" s="254"/>
      <c r="G21" s="255" t="s">
        <v>21</v>
      </c>
      <c r="H21" s="256"/>
      <c r="I21" s="257"/>
      <c r="J21" s="258"/>
      <c r="K21" s="145"/>
    </row>
    <row r="22" spans="1:28" s="10" customFormat="1" ht="56.1" customHeight="1">
      <c r="A22"/>
      <c r="B22"/>
      <c r="C22" s="44"/>
      <c r="D22"/>
      <c r="E22"/>
      <c r="F22" s="93"/>
      <c r="G22" s="58"/>
      <c r="H22" s="114"/>
      <c r="I22" s="115"/>
      <c r="J22" s="116"/>
      <c r="K22" s="147"/>
      <c r="L22" s="75"/>
      <c r="M22" s="75"/>
      <c r="N22" s="75"/>
      <c r="O22" s="75"/>
      <c r="P22" s="75"/>
      <c r="Q22" s="75"/>
      <c r="R22" s="75"/>
      <c r="S22" s="75"/>
      <c r="T22" s="75"/>
      <c r="U22" s="75"/>
      <c r="V22" s="75"/>
      <c r="W22" s="75"/>
      <c r="X22" s="75"/>
      <c r="Y22" s="75"/>
      <c r="Z22" s="75"/>
      <c r="AA22" s="75"/>
      <c r="AB22" s="75"/>
    </row>
    <row r="23" spans="1:28" s="9" customFormat="1" ht="23.45" customHeight="1">
      <c r="A23" s="240"/>
      <c r="B23" s="240"/>
      <c r="C23" s="241"/>
      <c r="D23" s="240"/>
      <c r="E23" s="240"/>
      <c r="F23" s="242"/>
      <c r="G23" s="240"/>
      <c r="H23" s="240"/>
      <c r="I23" s="243"/>
      <c r="J23" s="240"/>
      <c r="K23" s="148"/>
      <c r="L23" s="76"/>
      <c r="M23" s="76"/>
      <c r="N23" s="76"/>
      <c r="O23" s="76"/>
      <c r="P23" s="76"/>
      <c r="Q23" s="76"/>
      <c r="R23" s="76"/>
      <c r="S23" s="76"/>
      <c r="T23" s="76"/>
      <c r="U23" s="76"/>
      <c r="V23" s="76"/>
      <c r="W23" s="76"/>
      <c r="X23" s="76"/>
      <c r="Y23" s="76"/>
      <c r="Z23" s="76"/>
      <c r="AA23" s="76"/>
      <c r="AB23" s="76"/>
    </row>
    <row r="24" spans="1:28" s="13" customFormat="1" ht="45.6" customHeight="1">
      <c r="A24" s="244"/>
      <c r="B24" s="244"/>
      <c r="C24" s="245"/>
      <c r="D24" s="244"/>
      <c r="E24" s="244"/>
      <c r="F24" s="246"/>
      <c r="G24" s="244"/>
      <c r="H24" s="244"/>
      <c r="I24" s="247"/>
      <c r="J24" s="244"/>
      <c r="K24" s="149"/>
    </row>
    <row r="25" spans="1:28" s="5" customFormat="1" ht="37.5" customHeight="1">
      <c r="A25" s="68"/>
      <c r="B25" s="30"/>
      <c r="C25" s="53"/>
      <c r="D25" s="21"/>
      <c r="E25" s="30"/>
      <c r="F25" s="87"/>
      <c r="G25" s="33"/>
      <c r="H25" s="117"/>
      <c r="I25" s="118"/>
      <c r="J25" s="119"/>
      <c r="K25" s="150"/>
      <c r="L25" s="77"/>
      <c r="M25" s="77"/>
      <c r="N25" s="77"/>
      <c r="O25" s="77"/>
      <c r="P25" s="77"/>
      <c r="Q25" s="77"/>
      <c r="R25" s="77"/>
      <c r="S25" s="77"/>
      <c r="T25" s="77"/>
      <c r="U25" s="77"/>
      <c r="V25" s="77"/>
      <c r="W25" s="77"/>
      <c r="X25" s="77"/>
      <c r="Y25" s="77"/>
      <c r="Z25" s="77"/>
      <c r="AA25" s="77"/>
      <c r="AB25" s="77"/>
    </row>
    <row r="26" spans="1:28" s="6" customFormat="1" ht="30" customHeight="1">
      <c r="A26" s="193"/>
      <c r="B26" s="248"/>
      <c r="C26" s="194"/>
      <c r="D26" s="248"/>
      <c r="E26" s="248"/>
      <c r="F26" s="188"/>
      <c r="G26" s="248"/>
      <c r="H26" s="248"/>
      <c r="I26" s="107"/>
      <c r="J26" s="120"/>
      <c r="K26" s="151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</row>
    <row r="27" spans="1:28" s="6" customFormat="1" ht="26.1" customHeight="1">
      <c r="A27" s="193"/>
      <c r="B27" s="249"/>
      <c r="C27" s="207"/>
      <c r="D27" s="249"/>
      <c r="E27" s="249"/>
      <c r="F27" s="203"/>
      <c r="G27" s="249"/>
      <c r="H27" s="249"/>
      <c r="I27" s="107"/>
      <c r="J27" s="120"/>
      <c r="K27" s="151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</row>
    <row r="28" spans="1:28" s="6" customFormat="1" ht="26.1" customHeight="1">
      <c r="A28" s="14"/>
      <c r="B28" s="7"/>
      <c r="C28" s="250"/>
      <c r="D28" s="251"/>
      <c r="E28" s="7"/>
      <c r="F28" s="95"/>
      <c r="G28" s="34"/>
      <c r="H28" s="121"/>
      <c r="I28" s="92"/>
      <c r="J28" s="120"/>
      <c r="K28" s="151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</row>
    <row r="29" spans="1:28" s="6" customFormat="1" ht="25.5" customHeight="1">
      <c r="A29" s="14"/>
      <c r="B29" s="7"/>
      <c r="C29" s="238"/>
      <c r="D29" s="239"/>
      <c r="E29" s="7"/>
      <c r="F29" s="95"/>
      <c r="G29" s="34"/>
      <c r="H29" s="121"/>
      <c r="I29" s="92"/>
      <c r="J29" s="120"/>
      <c r="K29" s="151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</row>
    <row r="30" spans="1:28" s="14" customFormat="1" ht="33.75" customHeight="1">
      <c r="A30" s="212"/>
      <c r="B30" s="213"/>
      <c r="C30" s="214"/>
      <c r="D30" s="213"/>
      <c r="E30" s="213"/>
      <c r="F30" s="215"/>
      <c r="G30" s="213"/>
      <c r="H30" s="216"/>
      <c r="I30" s="217"/>
      <c r="J30" s="122"/>
      <c r="K30" s="151"/>
    </row>
    <row r="31" spans="1:28" s="5" customFormat="1" ht="15" customHeight="1">
      <c r="A31" s="69"/>
      <c r="B31" s="38"/>
      <c r="C31" s="54"/>
      <c r="D31" s="19"/>
      <c r="E31" s="25"/>
      <c r="F31" s="96"/>
      <c r="G31" s="35"/>
      <c r="H31" s="123"/>
      <c r="I31" s="124"/>
      <c r="J31" s="125"/>
      <c r="K31" s="150"/>
      <c r="L31" s="77"/>
      <c r="M31" s="77"/>
      <c r="N31" s="77"/>
      <c r="O31" s="77"/>
      <c r="P31" s="77"/>
      <c r="Q31" s="77"/>
      <c r="R31" s="77"/>
      <c r="S31" s="77"/>
      <c r="T31" s="77"/>
      <c r="U31" s="77"/>
      <c r="V31" s="77"/>
      <c r="W31" s="77"/>
      <c r="X31" s="77"/>
      <c r="Y31" s="77"/>
      <c r="Z31" s="77"/>
      <c r="AA31" s="77"/>
      <c r="AB31" s="77"/>
    </row>
    <row r="32" spans="1:28" s="5" customFormat="1" ht="40.5" customHeight="1">
      <c r="A32" s="218"/>
      <c r="B32" s="219"/>
      <c r="C32" s="220"/>
      <c r="D32" s="219"/>
      <c r="E32" s="219"/>
      <c r="F32" s="203"/>
      <c r="G32" s="219"/>
      <c r="H32" s="219"/>
      <c r="I32" s="124"/>
      <c r="J32" s="125"/>
      <c r="K32" s="150"/>
      <c r="L32" s="77"/>
      <c r="M32" s="77"/>
      <c r="N32" s="77"/>
      <c r="O32" s="77"/>
      <c r="P32" s="77"/>
      <c r="Q32" s="77"/>
      <c r="R32" s="77"/>
      <c r="S32" s="77"/>
      <c r="T32" s="77"/>
      <c r="U32" s="77"/>
      <c r="V32" s="77"/>
      <c r="W32" s="77"/>
      <c r="X32" s="77"/>
      <c r="Y32" s="77"/>
      <c r="Z32" s="77"/>
      <c r="AA32" s="77"/>
      <c r="AB32" s="77"/>
    </row>
    <row r="33" spans="1:28" s="6" customFormat="1" ht="30.75" customHeight="1">
      <c r="A33" s="193"/>
      <c r="B33" s="219"/>
      <c r="C33" s="220"/>
      <c r="D33" s="219"/>
      <c r="E33" s="219"/>
      <c r="F33" s="203"/>
      <c r="G33" s="219"/>
      <c r="H33" s="219"/>
      <c r="I33" s="92"/>
      <c r="J33" s="120"/>
      <c r="K33" s="151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</row>
    <row r="34" spans="1:28" s="6" customFormat="1" ht="25.5" customHeight="1">
      <c r="A34" s="14"/>
      <c r="B34" s="183"/>
      <c r="C34" s="190"/>
      <c r="D34" s="191"/>
      <c r="E34" s="191"/>
      <c r="F34" s="192"/>
      <c r="G34" s="191"/>
      <c r="H34" s="121"/>
      <c r="I34" s="92"/>
      <c r="J34" s="120"/>
      <c r="K34" s="151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</row>
    <row r="35" spans="1:28" s="6" customFormat="1" ht="32.25" customHeight="1">
      <c r="A35" s="14"/>
      <c r="B35" s="193"/>
      <c r="C35" s="194"/>
      <c r="D35" s="195"/>
      <c r="E35" s="195"/>
      <c r="F35" s="188"/>
      <c r="G35" s="195"/>
      <c r="H35" s="195"/>
      <c r="I35" s="92"/>
      <c r="J35" s="120"/>
      <c r="K35" s="151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</row>
    <row r="36" spans="1:28" s="6" customFormat="1" ht="26.1" customHeight="1">
      <c r="A36" s="14"/>
      <c r="B36" s="7"/>
      <c r="C36" s="55"/>
      <c r="D36" s="22"/>
      <c r="E36" s="26"/>
      <c r="F36" s="97"/>
      <c r="G36" s="34"/>
      <c r="H36" s="121"/>
      <c r="I36" s="124"/>
      <c r="J36" s="120"/>
      <c r="K36" s="151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</row>
    <row r="37" spans="1:28" s="9" customFormat="1" ht="8.1" customHeight="1">
      <c r="A37" s="196"/>
      <c r="B37" s="196"/>
      <c r="C37" s="197"/>
      <c r="D37" s="196"/>
      <c r="E37" s="196"/>
      <c r="F37" s="198"/>
      <c r="G37" s="196"/>
      <c r="H37" s="196"/>
      <c r="I37" s="199"/>
      <c r="J37" s="126"/>
      <c r="K37" s="148"/>
      <c r="L37" s="76"/>
      <c r="M37" s="76"/>
      <c r="N37" s="76"/>
      <c r="O37" s="76"/>
      <c r="P37" s="76"/>
      <c r="Q37" s="76"/>
      <c r="R37" s="76"/>
      <c r="S37" s="76"/>
      <c r="T37" s="76"/>
      <c r="U37" s="76"/>
      <c r="V37" s="76"/>
      <c r="W37" s="76"/>
      <c r="X37" s="76"/>
      <c r="Y37" s="76"/>
      <c r="Z37" s="76"/>
      <c r="AA37" s="76"/>
      <c r="AB37" s="76"/>
    </row>
    <row r="38" spans="1:28" s="8" customFormat="1" ht="45.6" customHeight="1">
      <c r="A38" s="200"/>
      <c r="B38" s="201"/>
      <c r="C38" s="202"/>
      <c r="D38" s="201"/>
      <c r="E38" s="201"/>
      <c r="F38" s="203"/>
      <c r="G38" s="201"/>
      <c r="H38" s="201"/>
      <c r="I38" s="204"/>
      <c r="J38" s="201"/>
      <c r="K38" s="149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</row>
    <row r="39" spans="1:28" s="6" customFormat="1" ht="26.1" customHeight="1">
      <c r="A39" s="14"/>
      <c r="B39" s="7"/>
      <c r="C39" s="12"/>
      <c r="D39" s="20"/>
      <c r="E39" s="27"/>
      <c r="F39" s="98"/>
      <c r="G39" s="34"/>
      <c r="H39" s="121"/>
      <c r="I39" s="92"/>
      <c r="J39" s="120"/>
      <c r="K39" s="151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</row>
    <row r="40" spans="1:28" s="14" customFormat="1" ht="40.5" customHeight="1">
      <c r="A40" s="205"/>
      <c r="B40" s="206"/>
      <c r="C40" s="207"/>
      <c r="D40" s="206"/>
      <c r="E40" s="206"/>
      <c r="F40" s="203"/>
      <c r="G40" s="206"/>
      <c r="H40" s="206"/>
      <c r="I40" s="208"/>
      <c r="J40" s="206"/>
      <c r="K40" s="151"/>
    </row>
    <row r="41" spans="1:28" s="11" customFormat="1" ht="19.5" customHeight="1">
      <c r="A41" s="185"/>
      <c r="B41" s="186"/>
      <c r="C41" s="187"/>
      <c r="D41" s="186"/>
      <c r="E41" s="186"/>
      <c r="F41" s="188"/>
      <c r="G41" s="186"/>
      <c r="H41" s="186"/>
      <c r="I41" s="189"/>
      <c r="J41" s="189"/>
      <c r="K41" s="152"/>
      <c r="L41" s="78"/>
      <c r="M41" s="78"/>
      <c r="N41" s="78"/>
      <c r="O41" s="78"/>
      <c r="P41" s="78"/>
      <c r="Q41" s="78"/>
      <c r="R41" s="78"/>
      <c r="S41" s="78"/>
      <c r="T41" s="78"/>
      <c r="U41" s="78"/>
      <c r="V41" s="78"/>
      <c r="W41" s="78"/>
      <c r="X41" s="78"/>
      <c r="Y41" s="78"/>
      <c r="Z41" s="78"/>
      <c r="AA41" s="78"/>
      <c r="AB41" s="78"/>
    </row>
    <row r="42" spans="1:28" s="6" customFormat="1" ht="25.5" hidden="1" customHeight="1">
      <c r="A42" s="14"/>
      <c r="B42" s="183"/>
      <c r="C42" s="191"/>
      <c r="D42" s="191"/>
      <c r="E42" s="191"/>
      <c r="F42" s="191"/>
      <c r="G42" s="191"/>
      <c r="H42" s="191"/>
      <c r="I42" s="92"/>
      <c r="J42" s="120"/>
      <c r="K42" s="151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</row>
    <row r="43" spans="1:28" s="6" customFormat="1" ht="25.5" customHeight="1">
      <c r="A43" s="14"/>
      <c r="B43" s="43"/>
      <c r="C43" s="56"/>
      <c r="D43" s="23"/>
      <c r="E43" s="28"/>
      <c r="F43" s="100"/>
      <c r="G43" s="36"/>
      <c r="H43" s="127"/>
      <c r="I43" s="92"/>
      <c r="J43" s="120"/>
      <c r="K43" s="151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</row>
    <row r="44" spans="1:28" s="6" customFormat="1" ht="25.5" customHeight="1">
      <c r="A44" s="14"/>
      <c r="B44" s="43"/>
      <c r="C44" s="56"/>
      <c r="D44" s="23"/>
      <c r="E44" s="28"/>
      <c r="F44" s="100"/>
      <c r="G44" s="36"/>
      <c r="H44" s="128"/>
      <c r="I44" s="92"/>
      <c r="J44" s="129"/>
      <c r="K44" s="151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</row>
    <row r="45" spans="1:28" s="6" customFormat="1" ht="25.5" customHeight="1">
      <c r="A45" s="14"/>
      <c r="B45" s="43"/>
      <c r="C45" s="56"/>
      <c r="D45" s="66"/>
      <c r="E45" s="28"/>
      <c r="F45" s="100"/>
      <c r="G45" s="36"/>
      <c r="H45" s="127"/>
      <c r="I45" s="92"/>
      <c r="J45" s="120"/>
      <c r="K45" s="151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</row>
    <row r="46" spans="1:28" s="6" customFormat="1" ht="21.75" customHeight="1">
      <c r="A46" s="14"/>
      <c r="B46" s="43"/>
      <c r="C46" s="56"/>
      <c r="D46" s="23"/>
      <c r="E46" s="28"/>
      <c r="F46" s="100"/>
      <c r="G46" s="36"/>
      <c r="H46" s="127"/>
      <c r="I46" s="92"/>
      <c r="J46" s="120"/>
      <c r="K46" s="151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</row>
    <row r="47" spans="1:28" s="6" customFormat="1" ht="5.0999999999999996" customHeight="1">
      <c r="A47" s="183"/>
      <c r="B47" s="183"/>
      <c r="C47" s="183"/>
      <c r="D47" s="183"/>
      <c r="E47" s="183"/>
      <c r="F47" s="184"/>
      <c r="G47" s="183"/>
      <c r="H47" s="121"/>
      <c r="I47" s="92"/>
      <c r="J47" s="120"/>
      <c r="K47" s="151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</row>
    <row r="48" spans="1:28" s="60" customFormat="1" ht="18.75" customHeight="1">
      <c r="A48" s="259"/>
      <c r="B48" s="259"/>
      <c r="C48" s="259"/>
      <c r="D48" s="259"/>
      <c r="E48" s="259"/>
      <c r="F48" s="259"/>
      <c r="G48" s="259"/>
      <c r="H48" s="259"/>
      <c r="I48" s="259"/>
      <c r="J48" s="259"/>
      <c r="K48" s="153"/>
    </row>
    <row r="49" spans="1:264" s="61" customFormat="1" ht="42" customHeight="1">
      <c r="B49" s="65"/>
      <c r="C49" s="67"/>
      <c r="D49" s="65"/>
      <c r="E49" s="65"/>
      <c r="F49" s="101"/>
      <c r="G49" s="65"/>
      <c r="H49" s="130"/>
      <c r="I49" s="131"/>
      <c r="J49" s="130"/>
      <c r="K49" s="132"/>
      <c r="L49" s="79"/>
      <c r="M49" s="80"/>
    </row>
    <row r="50" spans="1:264" s="59" customFormat="1" ht="43.5" customHeight="1">
      <c r="A50" s="235" t="s">
        <v>1840</v>
      </c>
      <c r="B50" s="235"/>
      <c r="C50" s="235"/>
      <c r="D50" s="235"/>
      <c r="E50" s="235"/>
      <c r="F50" s="235"/>
      <c r="G50" s="235"/>
      <c r="H50" s="236"/>
      <c r="I50" s="236"/>
      <c r="J50" s="237" t="e" vm="1">
        <v>#VALUE!</v>
      </c>
      <c r="K50" s="132"/>
      <c r="L50" s="79"/>
      <c r="M50" s="80"/>
      <c r="N50" s="61"/>
      <c r="O50" s="61"/>
      <c r="P50" s="61"/>
      <c r="Q50" s="61"/>
      <c r="R50" s="61"/>
      <c r="S50" s="61"/>
      <c r="T50" s="61"/>
      <c r="U50" s="61"/>
      <c r="V50" s="61"/>
      <c r="W50" s="61"/>
      <c r="X50" s="61"/>
      <c r="Y50" s="61"/>
      <c r="Z50" s="61"/>
      <c r="AA50" s="61"/>
      <c r="AB50" s="61"/>
      <c r="AC50" s="61"/>
      <c r="AD50" s="61"/>
      <c r="AE50" s="61"/>
      <c r="AF50" s="61"/>
      <c r="AG50" s="61"/>
      <c r="AH50" s="61"/>
      <c r="AI50" s="61"/>
      <c r="AJ50" s="61"/>
      <c r="AK50" s="61"/>
      <c r="AL50" s="61"/>
      <c r="AM50" s="61"/>
      <c r="AN50" s="61"/>
      <c r="AO50" s="61"/>
      <c r="AP50" s="61"/>
      <c r="AQ50" s="61"/>
      <c r="AR50" s="61"/>
      <c r="AS50" s="61"/>
      <c r="AT50" s="61"/>
      <c r="AU50" s="61"/>
      <c r="AV50" s="61"/>
      <c r="AW50" s="61"/>
      <c r="AX50" s="61"/>
      <c r="AY50" s="61"/>
      <c r="AZ50" s="61"/>
      <c r="BA50" s="61"/>
      <c r="BB50" s="61"/>
      <c r="BC50" s="61"/>
      <c r="BD50" s="61"/>
      <c r="BE50" s="61"/>
      <c r="BF50" s="61"/>
      <c r="BG50" s="61"/>
      <c r="BH50" s="61"/>
      <c r="BI50" s="61"/>
      <c r="BJ50" s="61"/>
      <c r="BK50" s="61"/>
      <c r="BL50" s="61"/>
      <c r="BM50" s="61"/>
      <c r="BN50" s="61"/>
      <c r="BO50" s="61"/>
      <c r="BP50" s="61"/>
      <c r="BQ50" s="61"/>
      <c r="BR50" s="61"/>
      <c r="BS50" s="61"/>
      <c r="BT50" s="61"/>
      <c r="BU50" s="61"/>
      <c r="BV50" s="61"/>
      <c r="BW50" s="61"/>
      <c r="BX50" s="61"/>
      <c r="BY50" s="61"/>
      <c r="BZ50" s="61"/>
      <c r="CA50" s="61"/>
      <c r="CB50" s="61"/>
      <c r="CC50" s="61"/>
      <c r="CD50" s="61"/>
      <c r="CE50" s="61"/>
      <c r="CF50" s="61"/>
      <c r="CG50" s="61"/>
      <c r="CH50" s="61"/>
      <c r="CI50" s="61"/>
      <c r="CJ50" s="61"/>
      <c r="CK50" s="61"/>
      <c r="CL50" s="61"/>
      <c r="CM50" s="61"/>
      <c r="CN50" s="61"/>
      <c r="CO50" s="61"/>
      <c r="CP50" s="61"/>
      <c r="CQ50" s="61"/>
      <c r="CR50" s="61"/>
      <c r="CS50" s="61"/>
      <c r="CT50" s="61"/>
      <c r="CU50" s="61"/>
      <c r="CV50" s="61"/>
      <c r="CW50" s="61"/>
      <c r="CX50" s="61"/>
      <c r="CY50" s="61"/>
      <c r="CZ50" s="61"/>
      <c r="DA50" s="61"/>
      <c r="DB50" s="61"/>
      <c r="DC50" s="61"/>
      <c r="DD50" s="61"/>
      <c r="DE50" s="61"/>
      <c r="DF50" s="61"/>
      <c r="DG50" s="61"/>
      <c r="DH50" s="61"/>
      <c r="DI50" s="61"/>
      <c r="DJ50" s="61"/>
      <c r="DK50" s="61"/>
      <c r="DL50" s="61"/>
      <c r="DM50" s="61"/>
      <c r="DN50" s="61"/>
      <c r="DO50" s="61"/>
      <c r="DP50" s="61"/>
      <c r="DQ50" s="61"/>
      <c r="DR50" s="61"/>
      <c r="DS50" s="61"/>
      <c r="DT50" s="61"/>
      <c r="DU50" s="61"/>
      <c r="DV50" s="61"/>
      <c r="DW50" s="61"/>
      <c r="DX50" s="61"/>
      <c r="DY50" s="61"/>
      <c r="DZ50" s="61"/>
      <c r="EA50" s="61"/>
      <c r="EB50" s="61"/>
      <c r="EC50" s="61"/>
      <c r="ED50" s="61"/>
      <c r="EE50" s="61"/>
      <c r="EF50" s="61"/>
      <c r="EG50" s="61"/>
      <c r="EH50" s="61"/>
      <c r="EI50" s="61"/>
      <c r="EJ50" s="61"/>
      <c r="EK50" s="61"/>
      <c r="EL50" s="61"/>
      <c r="EM50" s="61"/>
      <c r="EN50" s="61"/>
      <c r="EO50" s="61"/>
      <c r="EP50" s="61"/>
      <c r="EQ50" s="61"/>
      <c r="ER50" s="61"/>
      <c r="ES50" s="61"/>
      <c r="ET50" s="61"/>
      <c r="EU50" s="61"/>
      <c r="EV50" s="61"/>
      <c r="EW50" s="61"/>
      <c r="EX50" s="61"/>
      <c r="EY50" s="61"/>
      <c r="EZ50" s="61"/>
      <c r="FA50" s="61"/>
      <c r="FB50" s="61"/>
      <c r="FC50" s="61"/>
      <c r="FD50" s="61"/>
      <c r="FE50" s="61"/>
      <c r="FF50" s="61"/>
      <c r="FG50" s="61"/>
      <c r="FH50" s="61"/>
      <c r="FI50" s="61"/>
      <c r="FJ50" s="61"/>
      <c r="FK50" s="61"/>
      <c r="FL50" s="61"/>
      <c r="FM50" s="61"/>
      <c r="FN50" s="61"/>
      <c r="FO50" s="61"/>
      <c r="FP50" s="61"/>
      <c r="FQ50" s="61"/>
      <c r="FR50" s="61"/>
      <c r="FS50" s="61"/>
      <c r="FT50" s="61"/>
      <c r="FU50" s="61"/>
      <c r="FV50" s="61"/>
      <c r="FW50" s="61"/>
      <c r="FX50" s="61"/>
      <c r="FY50" s="61"/>
      <c r="FZ50" s="61"/>
      <c r="GA50" s="61"/>
      <c r="GB50" s="61"/>
      <c r="GC50" s="61"/>
      <c r="GD50" s="61"/>
      <c r="GE50" s="61"/>
      <c r="GF50" s="61"/>
      <c r="GG50" s="61"/>
      <c r="GH50" s="61"/>
      <c r="GI50" s="61"/>
      <c r="GJ50" s="61"/>
      <c r="GK50" s="61"/>
      <c r="GL50" s="61"/>
      <c r="GM50" s="61"/>
      <c r="GN50" s="61"/>
      <c r="GO50" s="61"/>
      <c r="GP50" s="61"/>
      <c r="GQ50" s="61"/>
      <c r="GR50" s="61"/>
      <c r="GS50" s="61"/>
      <c r="GT50" s="61"/>
      <c r="GU50" s="61"/>
      <c r="GV50" s="61"/>
      <c r="GW50" s="61"/>
      <c r="GX50" s="61"/>
      <c r="GY50" s="61"/>
      <c r="GZ50" s="61"/>
      <c r="HA50" s="61"/>
      <c r="HB50" s="61"/>
      <c r="HC50" s="61"/>
      <c r="HD50" s="61"/>
      <c r="HE50" s="61"/>
      <c r="HF50" s="61"/>
      <c r="HG50" s="61"/>
      <c r="HH50" s="61"/>
      <c r="HI50" s="61"/>
      <c r="HJ50" s="61"/>
      <c r="HK50" s="61"/>
      <c r="HL50" s="61"/>
      <c r="HM50" s="61"/>
      <c r="HN50" s="61"/>
      <c r="HO50" s="61"/>
      <c r="HP50" s="61"/>
      <c r="HQ50" s="61"/>
      <c r="HR50" s="61"/>
      <c r="HS50" s="61"/>
      <c r="HT50" s="61"/>
      <c r="HU50" s="61"/>
      <c r="HV50" s="61"/>
      <c r="HW50" s="61"/>
      <c r="HX50" s="61"/>
      <c r="HY50" s="61"/>
      <c r="HZ50" s="61"/>
      <c r="IA50" s="61"/>
      <c r="IB50" s="61"/>
      <c r="IC50" s="61"/>
      <c r="ID50" s="61"/>
      <c r="IE50" s="61"/>
      <c r="IF50" s="61"/>
      <c r="IG50" s="61"/>
      <c r="IH50" s="61"/>
      <c r="II50" s="61"/>
      <c r="IJ50" s="61"/>
      <c r="IK50" s="61"/>
      <c r="IL50" s="61"/>
      <c r="IM50" s="61"/>
      <c r="IN50" s="61"/>
      <c r="IO50" s="61"/>
      <c r="IP50" s="61"/>
      <c r="IQ50" s="61"/>
      <c r="IR50" s="61"/>
      <c r="IS50" s="61"/>
      <c r="IT50" s="61"/>
      <c r="IU50" s="61"/>
      <c r="IV50" s="61"/>
      <c r="IW50" s="61"/>
      <c r="IX50" s="61"/>
      <c r="IY50" s="61"/>
      <c r="IZ50" s="61"/>
      <c r="JA50" s="61"/>
      <c r="JB50" s="61"/>
      <c r="JC50" s="61"/>
      <c r="JD50" s="61"/>
    </row>
    <row r="51" spans="1:264" s="59" customFormat="1" ht="43.5" customHeight="1">
      <c r="A51" s="235"/>
      <c r="B51" s="235"/>
      <c r="C51" s="235"/>
      <c r="D51" s="235"/>
      <c r="E51" s="235"/>
      <c r="F51" s="235"/>
      <c r="G51" s="235"/>
      <c r="H51" s="236"/>
      <c r="I51" s="236"/>
      <c r="J51" s="237"/>
      <c r="K51" s="132"/>
      <c r="L51" s="79"/>
      <c r="M51" s="80"/>
      <c r="N51" s="61"/>
      <c r="O51" s="61"/>
      <c r="P51" s="61"/>
      <c r="Q51" s="61"/>
      <c r="R51" s="61"/>
      <c r="S51" s="61"/>
      <c r="T51" s="61"/>
      <c r="U51" s="61"/>
      <c r="V51" s="61"/>
      <c r="W51" s="61"/>
      <c r="X51" s="61"/>
      <c r="Y51" s="61"/>
      <c r="Z51" s="61"/>
      <c r="AA51" s="61"/>
      <c r="AB51" s="61"/>
      <c r="AC51" s="61"/>
      <c r="AD51" s="61"/>
      <c r="AE51" s="61"/>
      <c r="AF51" s="61"/>
      <c r="AG51" s="61"/>
      <c r="AH51" s="61"/>
      <c r="AI51" s="61"/>
      <c r="AJ51" s="61"/>
      <c r="AK51" s="61"/>
      <c r="AL51" s="61"/>
      <c r="AM51" s="61"/>
      <c r="AN51" s="61"/>
      <c r="AO51" s="61"/>
      <c r="AP51" s="61"/>
      <c r="AQ51" s="61"/>
      <c r="AR51" s="61"/>
      <c r="AS51" s="61"/>
      <c r="AT51" s="61"/>
      <c r="AU51" s="61"/>
      <c r="AV51" s="61"/>
      <c r="AW51" s="61"/>
      <c r="AX51" s="61"/>
      <c r="AY51" s="61"/>
      <c r="AZ51" s="61"/>
      <c r="BA51" s="61"/>
      <c r="BB51" s="61"/>
      <c r="BC51" s="61"/>
      <c r="BD51" s="61"/>
      <c r="BE51" s="61"/>
      <c r="BF51" s="61"/>
      <c r="BG51" s="61"/>
      <c r="BH51" s="61"/>
      <c r="BI51" s="61"/>
      <c r="BJ51" s="61"/>
      <c r="BK51" s="61"/>
      <c r="BL51" s="61"/>
      <c r="BM51" s="61"/>
      <c r="BN51" s="61"/>
      <c r="BO51" s="61"/>
      <c r="BP51" s="61"/>
      <c r="BQ51" s="61"/>
      <c r="BR51" s="61"/>
      <c r="BS51" s="61"/>
      <c r="BT51" s="61"/>
      <c r="BU51" s="61"/>
      <c r="BV51" s="61"/>
      <c r="BW51" s="61"/>
      <c r="BX51" s="61"/>
      <c r="BY51" s="61"/>
      <c r="BZ51" s="61"/>
      <c r="CA51" s="61"/>
      <c r="CB51" s="61"/>
      <c r="CC51" s="61"/>
      <c r="CD51" s="61"/>
      <c r="CE51" s="61"/>
      <c r="CF51" s="61"/>
      <c r="CG51" s="61"/>
      <c r="CH51" s="61"/>
      <c r="CI51" s="61"/>
      <c r="CJ51" s="61"/>
      <c r="CK51" s="61"/>
      <c r="CL51" s="61"/>
      <c r="CM51" s="61"/>
      <c r="CN51" s="61"/>
      <c r="CO51" s="61"/>
      <c r="CP51" s="61"/>
      <c r="CQ51" s="61"/>
      <c r="CR51" s="61"/>
      <c r="CS51" s="61"/>
      <c r="CT51" s="61"/>
      <c r="CU51" s="61"/>
      <c r="CV51" s="61"/>
      <c r="CW51" s="61"/>
      <c r="CX51" s="61"/>
      <c r="CY51" s="61"/>
      <c r="CZ51" s="61"/>
      <c r="DA51" s="61"/>
      <c r="DB51" s="61"/>
      <c r="DC51" s="61"/>
      <c r="DD51" s="61"/>
      <c r="DE51" s="61"/>
      <c r="DF51" s="61"/>
      <c r="DG51" s="61"/>
      <c r="DH51" s="61"/>
      <c r="DI51" s="61"/>
      <c r="DJ51" s="61"/>
      <c r="DK51" s="61"/>
      <c r="DL51" s="61"/>
      <c r="DM51" s="61"/>
      <c r="DN51" s="61"/>
      <c r="DO51" s="61"/>
      <c r="DP51" s="61"/>
      <c r="DQ51" s="61"/>
      <c r="DR51" s="61"/>
      <c r="DS51" s="61"/>
      <c r="DT51" s="61"/>
      <c r="DU51" s="61"/>
      <c r="DV51" s="61"/>
      <c r="DW51" s="61"/>
      <c r="DX51" s="61"/>
      <c r="DY51" s="61"/>
      <c r="DZ51" s="61"/>
      <c r="EA51" s="61"/>
      <c r="EB51" s="61"/>
      <c r="EC51" s="61"/>
      <c r="ED51" s="61"/>
      <c r="EE51" s="61"/>
      <c r="EF51" s="61"/>
      <c r="EG51" s="61"/>
      <c r="EH51" s="61"/>
      <c r="EI51" s="61"/>
      <c r="EJ51" s="61"/>
      <c r="EK51" s="61"/>
      <c r="EL51" s="61"/>
      <c r="EM51" s="61"/>
      <c r="EN51" s="61"/>
      <c r="EO51" s="61"/>
      <c r="EP51" s="61"/>
      <c r="EQ51" s="61"/>
      <c r="ER51" s="61"/>
      <c r="ES51" s="61"/>
      <c r="ET51" s="61"/>
      <c r="EU51" s="61"/>
      <c r="EV51" s="61"/>
      <c r="EW51" s="61"/>
      <c r="EX51" s="61"/>
      <c r="EY51" s="61"/>
      <c r="EZ51" s="61"/>
      <c r="FA51" s="61"/>
      <c r="FB51" s="61"/>
      <c r="FC51" s="61"/>
      <c r="FD51" s="61"/>
      <c r="FE51" s="61"/>
      <c r="FF51" s="61"/>
      <c r="FG51" s="61"/>
      <c r="FH51" s="61"/>
      <c r="FI51" s="61"/>
      <c r="FJ51" s="61"/>
      <c r="FK51" s="61"/>
      <c r="FL51" s="61"/>
      <c r="FM51" s="61"/>
      <c r="FN51" s="61"/>
      <c r="FO51" s="61"/>
      <c r="FP51" s="61"/>
      <c r="FQ51" s="61"/>
      <c r="FR51" s="61"/>
      <c r="FS51" s="61"/>
      <c r="FT51" s="61"/>
      <c r="FU51" s="61"/>
      <c r="FV51" s="61"/>
      <c r="FW51" s="61"/>
      <c r="FX51" s="61"/>
      <c r="FY51" s="61"/>
      <c r="FZ51" s="61"/>
      <c r="GA51" s="61"/>
      <c r="GB51" s="61"/>
      <c r="GC51" s="61"/>
      <c r="GD51" s="61"/>
      <c r="GE51" s="61"/>
      <c r="GF51" s="61"/>
      <c r="GG51" s="61"/>
      <c r="GH51" s="61"/>
      <c r="GI51" s="61"/>
      <c r="GJ51" s="61"/>
      <c r="GK51" s="61"/>
      <c r="GL51" s="61"/>
      <c r="GM51" s="61"/>
      <c r="GN51" s="61"/>
      <c r="GO51" s="61"/>
      <c r="GP51" s="61"/>
      <c r="GQ51" s="61"/>
      <c r="GR51" s="61"/>
      <c r="GS51" s="61"/>
      <c r="GT51" s="61"/>
      <c r="GU51" s="61"/>
      <c r="GV51" s="61"/>
      <c r="GW51" s="61"/>
      <c r="GX51" s="61"/>
      <c r="GY51" s="61"/>
      <c r="GZ51" s="61"/>
      <c r="HA51" s="61"/>
      <c r="HB51" s="61"/>
      <c r="HC51" s="61"/>
      <c r="HD51" s="61"/>
      <c r="HE51" s="61"/>
      <c r="HF51" s="61"/>
      <c r="HG51" s="61"/>
      <c r="HH51" s="61"/>
      <c r="HI51" s="61"/>
      <c r="HJ51" s="61"/>
      <c r="HK51" s="61"/>
      <c r="HL51" s="61"/>
      <c r="HM51" s="61"/>
      <c r="HN51" s="61"/>
      <c r="HO51" s="61"/>
      <c r="HP51" s="61"/>
      <c r="HQ51" s="61"/>
      <c r="HR51" s="61"/>
      <c r="HS51" s="61"/>
      <c r="HT51" s="61"/>
      <c r="HU51" s="61"/>
      <c r="HV51" s="61"/>
      <c r="HW51" s="61"/>
      <c r="HX51" s="61"/>
      <c r="HY51" s="61"/>
      <c r="HZ51" s="61"/>
      <c r="IA51" s="61"/>
      <c r="IB51" s="61"/>
      <c r="IC51" s="61"/>
      <c r="ID51" s="61"/>
      <c r="IE51" s="61"/>
      <c r="IF51" s="61"/>
      <c r="IG51" s="61"/>
      <c r="IH51" s="61"/>
      <c r="II51" s="61"/>
      <c r="IJ51" s="61"/>
      <c r="IK51" s="61"/>
      <c r="IL51" s="61"/>
      <c r="IM51" s="61"/>
      <c r="IN51" s="61"/>
      <c r="IO51" s="61"/>
      <c r="IP51" s="61"/>
      <c r="IQ51" s="61"/>
      <c r="IR51" s="61"/>
      <c r="IS51" s="61"/>
      <c r="IT51" s="61"/>
      <c r="IU51" s="61"/>
      <c r="IV51" s="61"/>
      <c r="IW51" s="61"/>
      <c r="IX51" s="61"/>
      <c r="IY51" s="61"/>
      <c r="IZ51" s="61"/>
      <c r="JA51" s="61"/>
      <c r="JB51" s="61"/>
      <c r="JC51" s="61"/>
      <c r="JD51" s="61"/>
    </row>
    <row r="52" spans="1:264" s="74" customFormat="1" ht="37.5">
      <c r="A52" s="142"/>
      <c r="B52" s="82" t="s">
        <v>13</v>
      </c>
      <c r="C52" s="82"/>
      <c r="D52" s="82"/>
      <c r="E52" s="82"/>
      <c r="F52" s="102"/>
      <c r="G52" s="82" t="s">
        <v>14</v>
      </c>
      <c r="H52" s="133" t="s">
        <v>1033</v>
      </c>
      <c r="I52" s="134" t="s">
        <v>12</v>
      </c>
      <c r="J52" s="133" t="s">
        <v>1034</v>
      </c>
      <c r="K52" s="154" t="s">
        <v>1035</v>
      </c>
      <c r="L52" s="155" t="s">
        <v>1036</v>
      </c>
      <c r="M52" s="155" t="s">
        <v>1037</v>
      </c>
      <c r="N52" s="156"/>
      <c r="O52" s="73"/>
      <c r="P52" s="73"/>
      <c r="Q52" s="73"/>
      <c r="R52" s="73"/>
      <c r="S52" s="73"/>
      <c r="T52" s="73"/>
      <c r="U52" s="73"/>
      <c r="V52" s="73"/>
      <c r="W52" s="73"/>
      <c r="X52" s="73"/>
      <c r="Y52" s="73"/>
      <c r="Z52" s="73"/>
      <c r="AA52" s="73"/>
      <c r="AB52" s="73"/>
      <c r="AC52" s="73"/>
      <c r="AD52" s="73"/>
      <c r="AE52" s="73"/>
      <c r="AF52" s="73"/>
      <c r="AG52" s="73"/>
      <c r="AH52" s="73"/>
      <c r="AI52" s="73"/>
      <c r="AJ52" s="73"/>
      <c r="AK52" s="73"/>
      <c r="AL52" s="73"/>
      <c r="AM52" s="73"/>
      <c r="AN52" s="73"/>
      <c r="AO52" s="73"/>
      <c r="AP52" s="73"/>
      <c r="AQ52" s="73"/>
      <c r="AR52" s="73"/>
      <c r="AS52" s="73"/>
      <c r="AT52" s="73"/>
      <c r="AU52" s="73"/>
      <c r="AV52" s="73"/>
      <c r="AW52" s="73"/>
      <c r="AX52" s="73"/>
      <c r="AY52" s="73"/>
      <c r="AZ52" s="73"/>
      <c r="BA52" s="73"/>
      <c r="BB52" s="73"/>
      <c r="BC52" s="73"/>
      <c r="BD52" s="73"/>
      <c r="BE52" s="73"/>
      <c r="BF52" s="73"/>
      <c r="BG52" s="73"/>
      <c r="BH52" s="73"/>
      <c r="BI52" s="73"/>
      <c r="BJ52" s="73"/>
      <c r="BK52" s="73"/>
      <c r="BL52" s="73"/>
      <c r="BM52" s="73"/>
      <c r="BN52" s="73"/>
      <c r="BO52" s="73"/>
      <c r="BP52" s="73"/>
      <c r="BQ52" s="73"/>
      <c r="BR52" s="73"/>
      <c r="BS52" s="73"/>
      <c r="BT52" s="73"/>
      <c r="BU52" s="73"/>
      <c r="BV52" s="73"/>
      <c r="BW52" s="73"/>
      <c r="BX52" s="73"/>
      <c r="BY52" s="73"/>
      <c r="BZ52" s="73"/>
      <c r="CA52" s="73"/>
      <c r="CB52" s="73"/>
      <c r="CC52" s="73"/>
      <c r="CD52" s="73"/>
      <c r="CE52" s="73"/>
      <c r="CF52" s="73"/>
      <c r="CG52" s="73"/>
      <c r="CH52" s="73"/>
      <c r="CI52" s="73"/>
      <c r="CJ52" s="73"/>
      <c r="CK52" s="73"/>
      <c r="CL52" s="73"/>
      <c r="CM52" s="73"/>
      <c r="CN52" s="73"/>
      <c r="CO52" s="73"/>
      <c r="CP52" s="73"/>
      <c r="CQ52" s="73"/>
      <c r="CR52" s="73"/>
      <c r="CS52" s="73"/>
      <c r="CT52" s="73"/>
      <c r="CU52" s="73"/>
      <c r="CV52" s="73"/>
      <c r="CW52" s="73"/>
      <c r="CX52" s="73"/>
      <c r="CY52" s="73"/>
      <c r="CZ52" s="73"/>
      <c r="DA52" s="73"/>
      <c r="DB52" s="73"/>
      <c r="DC52" s="73"/>
      <c r="DD52" s="73"/>
      <c r="DE52" s="73"/>
      <c r="DF52" s="73"/>
      <c r="DG52" s="73"/>
      <c r="DH52" s="73"/>
      <c r="DI52" s="73"/>
      <c r="DJ52" s="73"/>
      <c r="DK52" s="73"/>
      <c r="DL52" s="73"/>
      <c r="DM52" s="73"/>
      <c r="DN52" s="73"/>
      <c r="DO52" s="73"/>
      <c r="DP52" s="73"/>
      <c r="DQ52" s="73"/>
      <c r="DR52" s="73"/>
      <c r="DS52" s="73"/>
      <c r="DT52" s="73"/>
      <c r="DU52" s="73"/>
      <c r="DV52" s="73"/>
      <c r="DW52" s="73"/>
      <c r="DX52" s="73"/>
      <c r="DY52" s="73"/>
      <c r="DZ52" s="73"/>
      <c r="EA52" s="73"/>
      <c r="EB52" s="73"/>
      <c r="EC52" s="73"/>
      <c r="ED52" s="73"/>
      <c r="EE52" s="73"/>
      <c r="EF52" s="73"/>
      <c r="EG52" s="73"/>
      <c r="EH52" s="73"/>
      <c r="EI52" s="73"/>
      <c r="EJ52" s="73"/>
      <c r="EK52" s="73"/>
      <c r="EL52" s="73"/>
      <c r="EM52" s="73"/>
      <c r="EN52" s="73"/>
      <c r="EO52" s="73"/>
      <c r="EP52" s="73"/>
      <c r="EQ52" s="73"/>
      <c r="ER52" s="73"/>
      <c r="ES52" s="73"/>
      <c r="ET52" s="73"/>
      <c r="EU52" s="73"/>
      <c r="EV52" s="73"/>
      <c r="EW52" s="73"/>
      <c r="EX52" s="73"/>
      <c r="EY52" s="73"/>
      <c r="EZ52" s="73"/>
      <c r="FA52" s="73"/>
      <c r="FB52" s="73"/>
      <c r="FC52" s="73"/>
      <c r="FD52" s="73"/>
      <c r="FE52" s="73"/>
      <c r="FF52" s="73"/>
      <c r="FG52" s="73"/>
      <c r="FH52" s="73"/>
      <c r="FI52" s="73"/>
      <c r="FJ52" s="73"/>
      <c r="FK52" s="73"/>
      <c r="FL52" s="73"/>
      <c r="FM52" s="73"/>
      <c r="FN52" s="73"/>
      <c r="FO52" s="73"/>
      <c r="FP52" s="73"/>
      <c r="FQ52" s="73"/>
      <c r="FR52" s="73"/>
      <c r="FS52" s="73"/>
      <c r="FT52" s="73"/>
      <c r="FU52" s="73"/>
      <c r="FV52" s="73"/>
      <c r="FW52" s="73"/>
      <c r="FX52" s="73"/>
      <c r="FY52" s="73"/>
      <c r="FZ52" s="73"/>
      <c r="GA52" s="73"/>
      <c r="GB52" s="73"/>
      <c r="GC52" s="73"/>
      <c r="GD52" s="73"/>
      <c r="GE52" s="73"/>
      <c r="GF52" s="73"/>
      <c r="GG52" s="73"/>
      <c r="GH52" s="73"/>
      <c r="GI52" s="73"/>
      <c r="GJ52" s="73"/>
      <c r="GK52" s="73"/>
      <c r="GL52" s="73"/>
      <c r="GM52" s="73"/>
      <c r="GN52" s="73"/>
      <c r="GO52" s="73"/>
      <c r="GP52" s="73"/>
      <c r="GQ52" s="73"/>
      <c r="GR52" s="73"/>
      <c r="GS52" s="73"/>
      <c r="GT52" s="73"/>
      <c r="GU52" s="73"/>
      <c r="GV52" s="73"/>
      <c r="GW52" s="73"/>
      <c r="GX52" s="73"/>
      <c r="GY52" s="73"/>
      <c r="GZ52" s="73"/>
      <c r="HA52" s="73"/>
      <c r="HB52" s="73"/>
      <c r="HC52" s="73"/>
      <c r="HD52" s="73"/>
      <c r="HE52" s="73"/>
      <c r="HF52" s="73"/>
      <c r="HG52" s="73"/>
      <c r="HH52" s="73"/>
      <c r="HI52" s="73"/>
      <c r="HJ52" s="73"/>
      <c r="HK52" s="73"/>
      <c r="HL52" s="73"/>
      <c r="HM52" s="73"/>
      <c r="HN52" s="73"/>
      <c r="HO52" s="73"/>
      <c r="HP52" s="73"/>
      <c r="HQ52" s="73"/>
      <c r="HR52" s="73"/>
      <c r="HS52" s="73"/>
      <c r="HT52" s="73"/>
      <c r="HU52" s="73"/>
      <c r="HV52" s="73"/>
      <c r="HW52" s="73"/>
      <c r="HX52" s="73"/>
      <c r="HY52" s="73"/>
      <c r="HZ52" s="73"/>
      <c r="IA52" s="73"/>
      <c r="IB52" s="73"/>
      <c r="IC52" s="73"/>
      <c r="ID52" s="73"/>
      <c r="IE52" s="73"/>
      <c r="IF52" s="73"/>
      <c r="IG52" s="73"/>
      <c r="IH52" s="73"/>
      <c r="II52" s="73"/>
      <c r="IJ52" s="73"/>
      <c r="IK52" s="73"/>
      <c r="IL52" s="73"/>
      <c r="IM52" s="73"/>
      <c r="IN52" s="73"/>
      <c r="IO52" s="73"/>
      <c r="IP52" s="73"/>
      <c r="IQ52" s="73"/>
      <c r="IR52" s="73"/>
      <c r="IS52" s="73"/>
      <c r="IT52" s="73"/>
      <c r="IU52" s="73"/>
      <c r="IV52" s="73"/>
      <c r="IW52" s="73"/>
      <c r="IX52" s="73"/>
      <c r="IY52" s="73"/>
      <c r="IZ52" s="73"/>
      <c r="JA52" s="73"/>
      <c r="JB52" s="73"/>
      <c r="JC52" s="73"/>
      <c r="JD52" s="73"/>
    </row>
    <row r="53" spans="1:264" s="86" customFormat="1" ht="18" customHeight="1">
      <c r="A53" s="141">
        <f>SUM(A55:A843)</f>
        <v>0</v>
      </c>
      <c r="B53" s="83"/>
      <c r="C53" s="84"/>
      <c r="D53" s="84"/>
      <c r="E53" s="83"/>
      <c r="F53" s="103"/>
      <c r="G53" s="83"/>
      <c r="H53" s="88"/>
      <c r="I53" s="135"/>
      <c r="J53" s="85"/>
      <c r="K53" s="157">
        <f>SUM(K55:K843)</f>
        <v>0</v>
      </c>
      <c r="L53" s="158"/>
      <c r="M53" s="88"/>
      <c r="N53" s="159"/>
      <c r="O53" s="85"/>
      <c r="P53" s="85"/>
      <c r="Q53" s="85"/>
      <c r="R53" s="85"/>
    </row>
    <row r="54" spans="1:264" ht="18.75" thickBot="1">
      <c r="A54" s="71"/>
      <c r="B54" s="45"/>
      <c r="C54" s="46" t="s">
        <v>19</v>
      </c>
      <c r="D54" s="47"/>
      <c r="E54" s="47"/>
      <c r="F54" s="169"/>
      <c r="G54" s="45"/>
      <c r="H54" s="64"/>
      <c r="I54" s="47"/>
      <c r="J54" s="47"/>
      <c r="K54" s="160"/>
      <c r="L54" s="161"/>
      <c r="M54" s="161"/>
      <c r="N54" s="162"/>
    </row>
    <row r="55" spans="1:264" s="1" customFormat="1" ht="18.75" thickBot="1">
      <c r="A55" s="140"/>
      <c r="B55" s="140"/>
      <c r="C55" s="140"/>
      <c r="D55" s="140"/>
      <c r="E55" s="140"/>
      <c r="F55" s="174"/>
      <c r="G55" s="140"/>
      <c r="H55" s="140"/>
      <c r="I55" s="140"/>
      <c r="J55" s="140"/>
      <c r="K55" s="140"/>
      <c r="L55" s="140"/>
      <c r="M55" s="140"/>
      <c r="N55" s="163"/>
    </row>
    <row r="56" spans="1:264" s="1" customFormat="1" ht="18.75" thickBot="1">
      <c r="A56" s="140"/>
      <c r="B56" s="72">
        <v>660</v>
      </c>
      <c r="C56" s="15" t="s">
        <v>1841</v>
      </c>
      <c r="D56" s="44"/>
      <c r="E56" s="44"/>
      <c r="F56" s="93" t="s">
        <v>1842</v>
      </c>
      <c r="G56" s="72" t="s">
        <v>28</v>
      </c>
      <c r="H56" s="81"/>
      <c r="I56" s="44"/>
      <c r="J56" s="44" t="s">
        <v>1720</v>
      </c>
      <c r="K56" s="81">
        <f t="shared" ref="K56:K74" si="0">IF(I56&lt;&gt;0,A56*I56,A56*H56)</f>
        <v>0</v>
      </c>
      <c r="L56" s="44" t="s">
        <v>1843</v>
      </c>
      <c r="M56" s="44" t="s">
        <v>1844</v>
      </c>
      <c r="N56" s="163"/>
    </row>
    <row r="57" spans="1:264" s="1" customFormat="1" ht="18.75" thickBot="1">
      <c r="A57" s="140"/>
      <c r="B57" s="72">
        <v>532</v>
      </c>
      <c r="C57" s="177" t="s">
        <v>791</v>
      </c>
      <c r="D57" s="44"/>
      <c r="E57" s="44"/>
      <c r="F57" s="93" t="s">
        <v>792</v>
      </c>
      <c r="G57" s="72" t="s">
        <v>28</v>
      </c>
      <c r="H57" s="81"/>
      <c r="I57" s="44"/>
      <c r="J57" s="44" t="s">
        <v>1476</v>
      </c>
      <c r="K57" s="81">
        <f t="shared" si="0"/>
        <v>0</v>
      </c>
      <c r="L57" s="44" t="s">
        <v>793</v>
      </c>
      <c r="M57" s="44" t="s">
        <v>794</v>
      </c>
      <c r="N57" s="163"/>
    </row>
    <row r="58" spans="1:264" s="1" customFormat="1" ht="18.75" thickBot="1">
      <c r="A58" s="140"/>
      <c r="B58" s="72">
        <v>233</v>
      </c>
      <c r="C58" s="44" t="s">
        <v>22</v>
      </c>
      <c r="D58" s="44"/>
      <c r="E58" s="44"/>
      <c r="F58" s="93" t="s">
        <v>23</v>
      </c>
      <c r="G58" s="72" t="s">
        <v>24</v>
      </c>
      <c r="H58" s="81"/>
      <c r="I58" s="44"/>
      <c r="J58" s="44" t="s">
        <v>1476</v>
      </c>
      <c r="K58" s="81">
        <f t="shared" si="0"/>
        <v>0</v>
      </c>
      <c r="L58" s="44" t="s">
        <v>25</v>
      </c>
      <c r="M58" s="44" t="s">
        <v>26</v>
      </c>
      <c r="N58" s="163"/>
    </row>
    <row r="59" spans="1:264" s="1" customFormat="1" ht="18.75" thickBot="1">
      <c r="A59" s="140"/>
      <c r="B59" s="72">
        <v>115</v>
      </c>
      <c r="C59" s="44" t="s">
        <v>1120</v>
      </c>
      <c r="D59" s="44"/>
      <c r="E59" s="44"/>
      <c r="F59" s="93" t="s">
        <v>27</v>
      </c>
      <c r="G59" s="72" t="s">
        <v>24</v>
      </c>
      <c r="H59" s="81"/>
      <c r="I59" s="44"/>
      <c r="J59" s="44" t="s">
        <v>1476</v>
      </c>
      <c r="K59" s="81">
        <f t="shared" si="0"/>
        <v>0</v>
      </c>
      <c r="L59" s="44" t="s">
        <v>1122</v>
      </c>
      <c r="M59" s="44" t="s">
        <v>1123</v>
      </c>
      <c r="N59" s="163"/>
    </row>
    <row r="60" spans="1:264" s="1" customFormat="1" ht="18.75" thickBot="1">
      <c r="A60" s="140"/>
      <c r="B60" s="72">
        <v>300</v>
      </c>
      <c r="C60" s="44" t="s">
        <v>1124</v>
      </c>
      <c r="D60" s="44"/>
      <c r="E60" s="44"/>
      <c r="F60" s="93" t="s">
        <v>23</v>
      </c>
      <c r="G60" s="72" t="s">
        <v>24</v>
      </c>
      <c r="H60" s="81"/>
      <c r="I60" s="44"/>
      <c r="J60" s="44" t="s">
        <v>1476</v>
      </c>
      <c r="K60" s="81">
        <f t="shared" si="0"/>
        <v>0</v>
      </c>
      <c r="L60" s="44" t="s">
        <v>1125</v>
      </c>
      <c r="M60" s="44" t="s">
        <v>1126</v>
      </c>
      <c r="N60" s="163"/>
    </row>
    <row r="61" spans="1:264" s="1" customFormat="1" ht="18.75" thickBot="1">
      <c r="A61" s="140"/>
      <c r="B61" s="72">
        <v>548</v>
      </c>
      <c r="C61" s="173" t="s">
        <v>29</v>
      </c>
      <c r="D61" s="44"/>
      <c r="E61" s="44"/>
      <c r="F61" s="93" t="s">
        <v>23</v>
      </c>
      <c r="G61" s="72" t="s">
        <v>24</v>
      </c>
      <c r="H61" s="81"/>
      <c r="I61" s="44"/>
      <c r="J61" s="44" t="s">
        <v>1476</v>
      </c>
      <c r="K61" s="81">
        <f t="shared" si="0"/>
        <v>0</v>
      </c>
      <c r="L61" s="44" t="s">
        <v>30</v>
      </c>
      <c r="M61" s="44" t="s">
        <v>31</v>
      </c>
      <c r="N61" s="163"/>
    </row>
    <row r="62" spans="1:264" s="1" customFormat="1" ht="18" customHeight="1" thickBot="1">
      <c r="A62" s="140"/>
      <c r="B62" s="72">
        <v>100</v>
      </c>
      <c r="C62" s="44" t="s">
        <v>1127</v>
      </c>
      <c r="D62" s="44"/>
      <c r="E62" s="44"/>
      <c r="F62" s="93" t="s">
        <v>27</v>
      </c>
      <c r="G62" s="72" t="s">
        <v>24</v>
      </c>
      <c r="H62" s="81"/>
      <c r="I62" s="44"/>
      <c r="J62" s="44" t="s">
        <v>1476</v>
      </c>
      <c r="K62" s="81">
        <f t="shared" si="0"/>
        <v>0</v>
      </c>
      <c r="L62" s="44" t="s">
        <v>1128</v>
      </c>
      <c r="M62" s="44" t="s">
        <v>1129</v>
      </c>
      <c r="N62" s="163"/>
    </row>
    <row r="63" spans="1:264" s="1" customFormat="1" ht="18.75" thickBot="1">
      <c r="A63" s="140"/>
      <c r="B63" s="72">
        <v>176</v>
      </c>
      <c r="C63" s="163" t="s">
        <v>1042</v>
      </c>
      <c r="D63" s="44"/>
      <c r="E63" s="44"/>
      <c r="F63" s="93" t="s">
        <v>1845</v>
      </c>
      <c r="G63" s="72" t="s">
        <v>28</v>
      </c>
      <c r="H63" s="81"/>
      <c r="I63" s="44"/>
      <c r="J63" s="44" t="s">
        <v>1476</v>
      </c>
      <c r="K63" s="81">
        <f t="shared" si="0"/>
        <v>0</v>
      </c>
      <c r="L63" s="44" t="s">
        <v>1043</v>
      </c>
      <c r="M63" s="44" t="s">
        <v>1044</v>
      </c>
      <c r="N63" s="163"/>
    </row>
    <row r="64" spans="1:264" s="1" customFormat="1" ht="18.75" thickBot="1">
      <c r="A64" s="140"/>
      <c r="B64" s="72">
        <v>223</v>
      </c>
      <c r="C64" s="175" t="s">
        <v>933</v>
      </c>
      <c r="D64" s="44"/>
      <c r="E64" s="44"/>
      <c r="F64" s="93" t="s">
        <v>1845</v>
      </c>
      <c r="G64" s="72" t="s">
        <v>28</v>
      </c>
      <c r="H64" s="81"/>
      <c r="I64" s="44"/>
      <c r="J64" s="44" t="s">
        <v>1476</v>
      </c>
      <c r="K64" s="81">
        <f t="shared" si="0"/>
        <v>0</v>
      </c>
      <c r="L64" s="44" t="s">
        <v>934</v>
      </c>
      <c r="M64" s="44" t="s">
        <v>935</v>
      </c>
      <c r="N64" s="163"/>
    </row>
    <row r="65" spans="1:14" s="1" customFormat="1" ht="18.75" thickBot="1">
      <c r="A65" s="140"/>
      <c r="B65" s="72">
        <v>33</v>
      </c>
      <c r="C65" s="172" t="s">
        <v>936</v>
      </c>
      <c r="D65" s="44"/>
      <c r="E65" s="44"/>
      <c r="F65" s="93" t="s">
        <v>1845</v>
      </c>
      <c r="G65" s="72" t="s">
        <v>28</v>
      </c>
      <c r="H65" s="81"/>
      <c r="I65" s="44"/>
      <c r="J65" s="44" t="s">
        <v>1476</v>
      </c>
      <c r="K65" s="81">
        <f t="shared" si="0"/>
        <v>0</v>
      </c>
      <c r="L65" s="44" t="s">
        <v>937</v>
      </c>
      <c r="M65" s="44" t="s">
        <v>938</v>
      </c>
      <c r="N65" s="163"/>
    </row>
    <row r="66" spans="1:14" s="1" customFormat="1" ht="18.75" thickBot="1">
      <c r="A66" s="140"/>
      <c r="B66" s="72">
        <v>320</v>
      </c>
      <c r="C66" s="44" t="s">
        <v>1130</v>
      </c>
      <c r="D66" s="44"/>
      <c r="E66" s="44"/>
      <c r="F66" s="93" t="s">
        <v>1845</v>
      </c>
      <c r="G66" s="72" t="s">
        <v>28</v>
      </c>
      <c r="H66" s="81"/>
      <c r="I66" s="44"/>
      <c r="J66" s="44" t="s">
        <v>1476</v>
      </c>
      <c r="K66" s="81">
        <f t="shared" si="0"/>
        <v>0</v>
      </c>
      <c r="L66" s="44" t="s">
        <v>1131</v>
      </c>
      <c r="M66" s="44" t="s">
        <v>1132</v>
      </c>
      <c r="N66" s="163"/>
    </row>
    <row r="67" spans="1:14" s="1" customFormat="1" ht="18.75" thickBot="1">
      <c r="A67" s="140"/>
      <c r="B67" s="72">
        <v>190</v>
      </c>
      <c r="C67" s="180" t="s">
        <v>1045</v>
      </c>
      <c r="D67" s="44"/>
      <c r="E67" s="44"/>
      <c r="F67" s="93" t="s">
        <v>1845</v>
      </c>
      <c r="G67" s="72" t="s">
        <v>28</v>
      </c>
      <c r="H67" s="81"/>
      <c r="I67" s="44"/>
      <c r="J67" s="44" t="s">
        <v>1476</v>
      </c>
      <c r="K67" s="81">
        <f t="shared" si="0"/>
        <v>0</v>
      </c>
      <c r="L67" s="44" t="s">
        <v>1046</v>
      </c>
      <c r="M67" s="44" t="s">
        <v>1047</v>
      </c>
      <c r="N67" s="163"/>
    </row>
    <row r="68" spans="1:14" s="1" customFormat="1" ht="18.75" thickBot="1">
      <c r="A68" s="140"/>
      <c r="B68" s="72">
        <v>258</v>
      </c>
      <c r="C68" s="177" t="s">
        <v>939</v>
      </c>
      <c r="D68" s="44"/>
      <c r="E68" s="44"/>
      <c r="F68" s="93" t="s">
        <v>1845</v>
      </c>
      <c r="G68" s="72" t="s">
        <v>28</v>
      </c>
      <c r="H68" s="81"/>
      <c r="I68" s="44"/>
      <c r="J68" s="44" t="s">
        <v>1476</v>
      </c>
      <c r="K68" s="81">
        <f t="shared" si="0"/>
        <v>0</v>
      </c>
      <c r="L68" s="44" t="s">
        <v>940</v>
      </c>
      <c r="M68" s="44" t="s">
        <v>941</v>
      </c>
      <c r="N68" s="163"/>
    </row>
    <row r="69" spans="1:14" s="1" customFormat="1" ht="18.75" thickBot="1">
      <c r="A69" s="140"/>
      <c r="B69" s="72">
        <v>831</v>
      </c>
      <c r="C69" s="44" t="s">
        <v>1477</v>
      </c>
      <c r="D69" s="44"/>
      <c r="E69" s="44"/>
      <c r="F69" s="93" t="s">
        <v>1846</v>
      </c>
      <c r="G69" s="72" t="s">
        <v>24</v>
      </c>
      <c r="H69" s="81"/>
      <c r="I69" s="44"/>
      <c r="J69" s="44" t="s">
        <v>1478</v>
      </c>
      <c r="K69" s="81">
        <f t="shared" si="0"/>
        <v>0</v>
      </c>
      <c r="L69" s="44" t="s">
        <v>1479</v>
      </c>
      <c r="M69" s="44" t="s">
        <v>1480</v>
      </c>
      <c r="N69" s="163"/>
    </row>
    <row r="70" spans="1:14" s="1" customFormat="1" ht="18.75" thickBot="1">
      <c r="A70" s="140"/>
      <c r="B70" s="72">
        <v>1011</v>
      </c>
      <c r="C70" s="44" t="s">
        <v>1133</v>
      </c>
      <c r="D70" s="44"/>
      <c r="E70" s="44"/>
      <c r="F70" s="93" t="s">
        <v>1846</v>
      </c>
      <c r="G70" s="72" t="s">
        <v>24</v>
      </c>
      <c r="H70" s="81"/>
      <c r="I70" s="44"/>
      <c r="J70" s="44" t="s">
        <v>1481</v>
      </c>
      <c r="K70" s="81">
        <f t="shared" si="0"/>
        <v>0</v>
      </c>
      <c r="L70" s="44" t="s">
        <v>1134</v>
      </c>
      <c r="M70" s="44" t="s">
        <v>1135</v>
      </c>
      <c r="N70" s="163"/>
    </row>
    <row r="71" spans="1:14" s="1" customFormat="1" ht="18.75" thickBot="1">
      <c r="A71" s="140"/>
      <c r="B71" s="72">
        <v>993</v>
      </c>
      <c r="C71" s="44" t="s">
        <v>1136</v>
      </c>
      <c r="D71" s="44"/>
      <c r="E71" s="44"/>
      <c r="F71" s="93" t="s">
        <v>1846</v>
      </c>
      <c r="G71" s="72" t="s">
        <v>24</v>
      </c>
      <c r="H71" s="81"/>
      <c r="I71" s="44"/>
      <c r="J71" s="44" t="s">
        <v>1643</v>
      </c>
      <c r="K71" s="81">
        <f t="shared" si="0"/>
        <v>0</v>
      </c>
      <c r="L71" s="44" t="s">
        <v>1137</v>
      </c>
      <c r="M71" s="44" t="s">
        <v>1138</v>
      </c>
      <c r="N71" s="163"/>
    </row>
    <row r="72" spans="1:14" s="1" customFormat="1" ht="18.75" thickBot="1">
      <c r="A72" s="140"/>
      <c r="B72" s="72">
        <v>362</v>
      </c>
      <c r="C72" s="44" t="s">
        <v>1482</v>
      </c>
      <c r="D72" s="44"/>
      <c r="E72" s="44"/>
      <c r="F72" s="93" t="s">
        <v>32</v>
      </c>
      <c r="G72" s="72" t="s">
        <v>24</v>
      </c>
      <c r="H72" s="81"/>
      <c r="I72" s="44"/>
      <c r="J72" s="44" t="s">
        <v>1483</v>
      </c>
      <c r="K72" s="81">
        <f t="shared" si="0"/>
        <v>0</v>
      </c>
      <c r="L72" s="44" t="s">
        <v>1484</v>
      </c>
      <c r="M72" s="44" t="s">
        <v>1485</v>
      </c>
      <c r="N72" s="163"/>
    </row>
    <row r="73" spans="1:14" s="1" customFormat="1" ht="18.75" thickBot="1">
      <c r="A73" s="140"/>
      <c r="B73" s="72">
        <v>85</v>
      </c>
      <c r="C73" s="44" t="s">
        <v>1139</v>
      </c>
      <c r="D73" s="44"/>
      <c r="E73" s="44"/>
      <c r="F73" s="93" t="s">
        <v>1140</v>
      </c>
      <c r="G73" s="72" t="s">
        <v>28</v>
      </c>
      <c r="H73" s="81"/>
      <c r="I73" s="44"/>
      <c r="J73" s="44" t="s">
        <v>2156</v>
      </c>
      <c r="K73" s="81">
        <f t="shared" si="0"/>
        <v>0</v>
      </c>
      <c r="L73" s="44" t="s">
        <v>1141</v>
      </c>
      <c r="M73" s="44" t="s">
        <v>1142</v>
      </c>
      <c r="N73" s="164"/>
    </row>
    <row r="74" spans="1:14" s="1" customFormat="1" ht="21" customHeight="1" thickBot="1">
      <c r="A74" s="140"/>
      <c r="B74" s="72">
        <v>201</v>
      </c>
      <c r="C74" s="44" t="s">
        <v>1143</v>
      </c>
      <c r="D74" s="44"/>
      <c r="E74" s="44"/>
      <c r="F74" s="93" t="s">
        <v>1140</v>
      </c>
      <c r="G74" s="72" t="s">
        <v>28</v>
      </c>
      <c r="H74" s="81"/>
      <c r="I74" s="44"/>
      <c r="J74" s="44" t="s">
        <v>1277</v>
      </c>
      <c r="K74" s="81">
        <f t="shared" si="0"/>
        <v>0</v>
      </c>
      <c r="L74" s="44" t="s">
        <v>1144</v>
      </c>
      <c r="M74" s="44" t="s">
        <v>1145</v>
      </c>
      <c r="N74" s="163"/>
    </row>
    <row r="75" spans="1:14" s="1" customFormat="1" ht="21" customHeight="1" thickBot="1">
      <c r="A75" s="140"/>
      <c r="B75" s="48"/>
      <c r="C75" s="49" t="s">
        <v>33</v>
      </c>
      <c r="D75" s="49"/>
      <c r="E75" s="49"/>
      <c r="F75" s="104"/>
      <c r="G75" s="48"/>
      <c r="H75" s="63"/>
      <c r="I75" s="49"/>
      <c r="J75" s="49"/>
      <c r="K75" s="81">
        <f t="shared" ref="K75" si="1">IF(I75&lt;&gt;0,A75*I75,A75*H75)</f>
        <v>0</v>
      </c>
      <c r="L75" s="164"/>
      <c r="M75" s="164"/>
      <c r="N75" s="163"/>
    </row>
    <row r="76" spans="1:14" s="1" customFormat="1" ht="21" customHeight="1" thickBot="1">
      <c r="A76" s="140"/>
      <c r="B76" s="72">
        <v>53</v>
      </c>
      <c r="C76" s="44" t="s">
        <v>2157</v>
      </c>
      <c r="D76" s="44"/>
      <c r="E76" s="44"/>
      <c r="F76" s="93" t="s">
        <v>34</v>
      </c>
      <c r="G76" s="72" t="s">
        <v>24</v>
      </c>
      <c r="H76" s="81"/>
      <c r="I76" s="44"/>
      <c r="J76" s="44" t="s">
        <v>1146</v>
      </c>
      <c r="K76" s="81">
        <f t="shared" ref="K76:K139" si="2">IF(I76&lt;&gt;0,A76*I76,A76*H76)</f>
        <v>0</v>
      </c>
      <c r="L76" s="44" t="s">
        <v>2158</v>
      </c>
      <c r="M76" s="44" t="s">
        <v>2159</v>
      </c>
      <c r="N76" s="163"/>
    </row>
    <row r="77" spans="1:14" s="1" customFormat="1" ht="21" customHeight="1" thickBot="1">
      <c r="A77" s="140"/>
      <c r="B77" s="72">
        <v>280</v>
      </c>
      <c r="C77" s="180" t="s">
        <v>1048</v>
      </c>
      <c r="D77" s="44"/>
      <c r="E77" s="44"/>
      <c r="F77" s="93" t="s">
        <v>34</v>
      </c>
      <c r="G77" s="72" t="s">
        <v>24</v>
      </c>
      <c r="H77" s="81"/>
      <c r="I77" s="44"/>
      <c r="J77" s="44" t="s">
        <v>1067</v>
      </c>
      <c r="K77" s="81">
        <f t="shared" si="2"/>
        <v>0</v>
      </c>
      <c r="L77" s="44" t="s">
        <v>35</v>
      </c>
      <c r="M77" s="44" t="s">
        <v>36</v>
      </c>
      <c r="N77" s="163"/>
    </row>
    <row r="78" spans="1:14" s="1" customFormat="1" ht="21" customHeight="1" thickBot="1">
      <c r="A78" s="140"/>
      <c r="B78" s="72">
        <v>1189</v>
      </c>
      <c r="C78" s="44" t="s">
        <v>37</v>
      </c>
      <c r="D78" s="44"/>
      <c r="E78" s="44"/>
      <c r="F78" s="93"/>
      <c r="G78" s="72" t="s">
        <v>38</v>
      </c>
      <c r="H78" s="81"/>
      <c r="I78" s="44"/>
      <c r="J78" s="44" t="s">
        <v>1039</v>
      </c>
      <c r="K78" s="81">
        <f t="shared" si="2"/>
        <v>0</v>
      </c>
      <c r="L78" s="44" t="s">
        <v>1049</v>
      </c>
      <c r="M78" s="44" t="s">
        <v>1050</v>
      </c>
      <c r="N78" s="163"/>
    </row>
    <row r="79" spans="1:14" s="1" customFormat="1" ht="21" customHeight="1" thickBot="1">
      <c r="A79" s="140"/>
      <c r="B79" s="72">
        <v>209</v>
      </c>
      <c r="C79" s="44" t="s">
        <v>39</v>
      </c>
      <c r="D79" s="44"/>
      <c r="E79" s="44"/>
      <c r="F79" s="93"/>
      <c r="G79" s="72" t="s">
        <v>28</v>
      </c>
      <c r="H79" s="81"/>
      <c r="I79" s="44"/>
      <c r="J79" s="44" t="s">
        <v>1039</v>
      </c>
      <c r="K79" s="81">
        <f t="shared" si="2"/>
        <v>0</v>
      </c>
      <c r="L79" s="44" t="s">
        <v>40</v>
      </c>
      <c r="M79" s="44" t="s">
        <v>41</v>
      </c>
      <c r="N79" s="163"/>
    </row>
    <row r="80" spans="1:14" s="1" customFormat="1" ht="21" customHeight="1" thickBot="1">
      <c r="A80" s="140"/>
      <c r="B80" s="72">
        <v>2485</v>
      </c>
      <c r="C80" s="44" t="s">
        <v>39</v>
      </c>
      <c r="D80" s="44"/>
      <c r="E80" s="44"/>
      <c r="F80" s="93"/>
      <c r="G80" s="72" t="s">
        <v>38</v>
      </c>
      <c r="H80" s="81"/>
      <c r="I80" s="44"/>
      <c r="J80" s="44" t="s">
        <v>1644</v>
      </c>
      <c r="K80" s="81">
        <f t="shared" si="2"/>
        <v>0</v>
      </c>
      <c r="L80" s="44" t="s">
        <v>42</v>
      </c>
      <c r="M80" s="44" t="s">
        <v>43</v>
      </c>
      <c r="N80" s="163"/>
    </row>
    <row r="81" spans="1:14" s="1" customFormat="1" ht="21" customHeight="1" thickBot="1">
      <c r="A81" s="140"/>
      <c r="B81" s="72">
        <v>50</v>
      </c>
      <c r="C81" s="44" t="s">
        <v>44</v>
      </c>
      <c r="D81" s="44"/>
      <c r="E81" s="44"/>
      <c r="F81" s="93"/>
      <c r="G81" s="72" t="s">
        <v>28</v>
      </c>
      <c r="H81" s="81"/>
      <c r="I81" s="44"/>
      <c r="J81" s="44" t="s">
        <v>1039</v>
      </c>
      <c r="K81" s="81">
        <f t="shared" si="2"/>
        <v>0</v>
      </c>
      <c r="L81" s="44" t="s">
        <v>45</v>
      </c>
      <c r="M81" s="44" t="s">
        <v>46</v>
      </c>
      <c r="N81" s="163"/>
    </row>
    <row r="82" spans="1:14" s="1" customFormat="1" ht="21" customHeight="1" thickBot="1">
      <c r="A82" s="140"/>
      <c r="B82" s="72">
        <v>437</v>
      </c>
      <c r="C82" s="44" t="s">
        <v>44</v>
      </c>
      <c r="D82" s="44"/>
      <c r="E82" s="44"/>
      <c r="F82" s="93"/>
      <c r="G82" s="72" t="s">
        <v>24</v>
      </c>
      <c r="H82" s="81"/>
      <c r="I82" s="44"/>
      <c r="J82" s="44" t="s">
        <v>1039</v>
      </c>
      <c r="K82" s="81">
        <f t="shared" si="2"/>
        <v>0</v>
      </c>
      <c r="L82" s="44" t="s">
        <v>49</v>
      </c>
      <c r="M82" s="44" t="s">
        <v>50</v>
      </c>
      <c r="N82" s="163"/>
    </row>
    <row r="83" spans="1:14" s="1" customFormat="1" ht="21" customHeight="1" thickBot="1">
      <c r="A83" s="140"/>
      <c r="B83" s="72">
        <v>2871</v>
      </c>
      <c r="C83" s="44" t="s">
        <v>44</v>
      </c>
      <c r="D83" s="44"/>
      <c r="E83" s="44"/>
      <c r="F83" s="93"/>
      <c r="G83" s="72" t="s">
        <v>38</v>
      </c>
      <c r="H83" s="81"/>
      <c r="I83" s="44"/>
      <c r="J83" s="44" t="s">
        <v>1223</v>
      </c>
      <c r="K83" s="81">
        <f t="shared" si="2"/>
        <v>0</v>
      </c>
      <c r="L83" s="44" t="s">
        <v>47</v>
      </c>
      <c r="M83" s="44" t="s">
        <v>48</v>
      </c>
      <c r="N83" s="163"/>
    </row>
    <row r="84" spans="1:14" s="1" customFormat="1" ht="21" customHeight="1" thickBot="1">
      <c r="A84" s="140"/>
      <c r="B84" s="72">
        <v>504</v>
      </c>
      <c r="C84" s="44" t="s">
        <v>51</v>
      </c>
      <c r="D84" s="44"/>
      <c r="E84" s="44"/>
      <c r="F84" s="93"/>
      <c r="G84" s="72" t="s">
        <v>38</v>
      </c>
      <c r="H84" s="81"/>
      <c r="I84" s="44"/>
      <c r="J84" s="44" t="s">
        <v>1065</v>
      </c>
      <c r="K84" s="81">
        <f t="shared" si="2"/>
        <v>0</v>
      </c>
      <c r="L84" s="44" t="s">
        <v>1148</v>
      </c>
      <c r="M84" s="44" t="s">
        <v>1149</v>
      </c>
      <c r="N84" s="163"/>
    </row>
    <row r="85" spans="1:14" s="1" customFormat="1" ht="21" customHeight="1" thickBot="1">
      <c r="A85" s="140"/>
      <c r="B85" s="72">
        <v>127</v>
      </c>
      <c r="C85" s="44" t="s">
        <v>52</v>
      </c>
      <c r="D85" s="44"/>
      <c r="E85" s="44"/>
      <c r="F85" s="93"/>
      <c r="G85" s="72" t="s">
        <v>28</v>
      </c>
      <c r="H85" s="81"/>
      <c r="I85" s="44"/>
      <c r="J85" s="44" t="s">
        <v>1039</v>
      </c>
      <c r="K85" s="81">
        <f t="shared" si="2"/>
        <v>0</v>
      </c>
      <c r="L85" s="44" t="s">
        <v>53</v>
      </c>
      <c r="M85" s="44" t="s">
        <v>54</v>
      </c>
      <c r="N85" s="163"/>
    </row>
    <row r="86" spans="1:14" s="1" customFormat="1" ht="21" customHeight="1" thickBot="1">
      <c r="A86" s="140"/>
      <c r="B86" s="72">
        <v>259</v>
      </c>
      <c r="C86" s="44" t="s">
        <v>52</v>
      </c>
      <c r="D86" s="44"/>
      <c r="E86" s="44"/>
      <c r="F86" s="93"/>
      <c r="G86" s="72" t="s">
        <v>24</v>
      </c>
      <c r="H86" s="81"/>
      <c r="I86" s="44"/>
      <c r="J86" s="44" t="s">
        <v>1039</v>
      </c>
      <c r="K86" s="81">
        <f t="shared" si="2"/>
        <v>0</v>
      </c>
      <c r="L86" s="44" t="s">
        <v>55</v>
      </c>
      <c r="M86" s="44" t="s">
        <v>56</v>
      </c>
      <c r="N86" s="163"/>
    </row>
    <row r="87" spans="1:14" s="1" customFormat="1" ht="21" customHeight="1" thickBot="1">
      <c r="A87" s="140"/>
      <c r="B87" s="72">
        <v>130</v>
      </c>
      <c r="C87" s="44" t="s">
        <v>57</v>
      </c>
      <c r="D87" s="44"/>
      <c r="E87" s="44"/>
      <c r="F87" s="93"/>
      <c r="G87" s="72" t="s">
        <v>38</v>
      </c>
      <c r="H87" s="81"/>
      <c r="I87" s="44"/>
      <c r="J87" s="44" t="s">
        <v>1645</v>
      </c>
      <c r="K87" s="81">
        <f t="shared" si="2"/>
        <v>0</v>
      </c>
      <c r="L87" s="44" t="s">
        <v>1150</v>
      </c>
      <c r="M87" s="44" t="s">
        <v>1151</v>
      </c>
      <c r="N87" s="163"/>
    </row>
    <row r="88" spans="1:14" s="1" customFormat="1" ht="18.75" thickBot="1">
      <c r="A88" s="140"/>
      <c r="B88" s="72">
        <v>309</v>
      </c>
      <c r="C88" s="44" t="s">
        <v>58</v>
      </c>
      <c r="D88" s="44"/>
      <c r="E88" s="44"/>
      <c r="F88" s="93"/>
      <c r="G88" s="72" t="s">
        <v>38</v>
      </c>
      <c r="H88" s="81"/>
      <c r="I88" s="44"/>
      <c r="J88" s="44" t="s">
        <v>1060</v>
      </c>
      <c r="K88" s="81">
        <f t="shared" si="2"/>
        <v>0</v>
      </c>
      <c r="L88" s="44" t="s">
        <v>59</v>
      </c>
      <c r="M88" s="44" t="s">
        <v>60</v>
      </c>
      <c r="N88" s="163"/>
    </row>
    <row r="89" spans="1:14" s="1" customFormat="1" ht="18.75" thickBot="1">
      <c r="A89" s="140"/>
      <c r="B89" s="72">
        <v>765</v>
      </c>
      <c r="C89" s="44" t="s">
        <v>61</v>
      </c>
      <c r="D89" s="44"/>
      <c r="E89" s="44"/>
      <c r="F89" s="93"/>
      <c r="G89" s="72" t="s">
        <v>38</v>
      </c>
      <c r="H89" s="81"/>
      <c r="I89" s="44"/>
      <c r="J89" s="44" t="s">
        <v>1054</v>
      </c>
      <c r="K89" s="81">
        <f t="shared" si="2"/>
        <v>0</v>
      </c>
      <c r="L89" s="44" t="s">
        <v>1152</v>
      </c>
      <c r="M89" s="44" t="s">
        <v>1153</v>
      </c>
      <c r="N89" s="163"/>
    </row>
    <row r="90" spans="1:14" s="1" customFormat="1" ht="18.75" thickBot="1">
      <c r="A90" s="140"/>
      <c r="B90" s="72">
        <v>591</v>
      </c>
      <c r="C90" s="44" t="s">
        <v>62</v>
      </c>
      <c r="D90" s="44"/>
      <c r="E90" s="44"/>
      <c r="F90" s="93"/>
      <c r="G90" s="72" t="s">
        <v>24</v>
      </c>
      <c r="H90" s="81"/>
      <c r="I90" s="44"/>
      <c r="J90" s="44" t="s">
        <v>1039</v>
      </c>
      <c r="K90" s="81">
        <f t="shared" si="2"/>
        <v>0</v>
      </c>
      <c r="L90" s="44" t="s">
        <v>65</v>
      </c>
      <c r="M90" s="44" t="s">
        <v>66</v>
      </c>
      <c r="N90" s="163"/>
    </row>
    <row r="91" spans="1:14" s="1" customFormat="1" ht="18.75" thickBot="1">
      <c r="A91" s="140"/>
      <c r="B91" s="72">
        <v>794</v>
      </c>
      <c r="C91" s="44" t="s">
        <v>62</v>
      </c>
      <c r="D91" s="44"/>
      <c r="E91" s="44"/>
      <c r="F91" s="93"/>
      <c r="G91" s="72" t="s">
        <v>38</v>
      </c>
      <c r="H91" s="81"/>
      <c r="I91" s="44"/>
      <c r="J91" s="44" t="s">
        <v>1039</v>
      </c>
      <c r="K91" s="81">
        <f t="shared" si="2"/>
        <v>0</v>
      </c>
      <c r="L91" s="44" t="s">
        <v>63</v>
      </c>
      <c r="M91" s="44" t="s">
        <v>64</v>
      </c>
      <c r="N91" s="163"/>
    </row>
    <row r="92" spans="1:14" s="1" customFormat="1" ht="18.75" thickBot="1">
      <c r="A92" s="140"/>
      <c r="B92" s="72">
        <v>108</v>
      </c>
      <c r="C92" s="44" t="s">
        <v>67</v>
      </c>
      <c r="D92" s="44"/>
      <c r="E92" s="44"/>
      <c r="F92" s="93"/>
      <c r="G92" s="72" t="s">
        <v>28</v>
      </c>
      <c r="H92" s="81"/>
      <c r="I92" s="44"/>
      <c r="J92" s="44" t="s">
        <v>1039</v>
      </c>
      <c r="K92" s="81">
        <f t="shared" si="2"/>
        <v>0</v>
      </c>
      <c r="L92" s="44" t="s">
        <v>68</v>
      </c>
      <c r="M92" s="44" t="s">
        <v>69</v>
      </c>
      <c r="N92" s="163"/>
    </row>
    <row r="93" spans="1:14" s="1" customFormat="1" ht="18.75" thickBot="1">
      <c r="A93" s="140"/>
      <c r="B93" s="72">
        <v>1496</v>
      </c>
      <c r="C93" s="44" t="s">
        <v>67</v>
      </c>
      <c r="D93" s="44"/>
      <c r="E93" s="44"/>
      <c r="F93" s="93"/>
      <c r="G93" s="72" t="s">
        <v>38</v>
      </c>
      <c r="H93" s="81"/>
      <c r="I93" s="44"/>
      <c r="J93" s="44" t="s">
        <v>1645</v>
      </c>
      <c r="K93" s="81">
        <f t="shared" si="2"/>
        <v>0</v>
      </c>
      <c r="L93" s="44" t="s">
        <v>1154</v>
      </c>
      <c r="M93" s="44" t="s">
        <v>1155</v>
      </c>
      <c r="N93" s="163"/>
    </row>
    <row r="94" spans="1:14" s="1" customFormat="1" ht="18.75" thickBot="1">
      <c r="A94" s="140"/>
      <c r="B94" s="72">
        <v>36</v>
      </c>
      <c r="C94" s="44" t="s">
        <v>1156</v>
      </c>
      <c r="D94" s="44"/>
      <c r="E94" s="44"/>
      <c r="F94" s="93"/>
      <c r="G94" s="72" t="s">
        <v>28</v>
      </c>
      <c r="H94" s="81"/>
      <c r="I94" s="44"/>
      <c r="J94" s="44" t="s">
        <v>1118</v>
      </c>
      <c r="K94" s="81">
        <f t="shared" si="2"/>
        <v>0</v>
      </c>
      <c r="L94" s="44" t="s">
        <v>1159</v>
      </c>
      <c r="M94" s="44" t="s">
        <v>1160</v>
      </c>
      <c r="N94" s="163"/>
    </row>
    <row r="95" spans="1:14" s="1" customFormat="1" ht="18.75" thickBot="1">
      <c r="A95" s="140"/>
      <c r="B95" s="72">
        <v>327</v>
      </c>
      <c r="C95" s="173" t="s">
        <v>1156</v>
      </c>
      <c r="D95" s="44"/>
      <c r="E95" s="44"/>
      <c r="F95" s="93"/>
      <c r="G95" s="72" t="s">
        <v>24</v>
      </c>
      <c r="H95" s="81"/>
      <c r="I95" s="44"/>
      <c r="J95" s="44" t="s">
        <v>1066</v>
      </c>
      <c r="K95" s="81">
        <f t="shared" si="2"/>
        <v>0</v>
      </c>
      <c r="L95" s="44" t="s">
        <v>1157</v>
      </c>
      <c r="M95" s="44" t="s">
        <v>1158</v>
      </c>
      <c r="N95" s="163"/>
    </row>
    <row r="96" spans="1:14" s="1" customFormat="1" ht="18.75" thickBot="1">
      <c r="A96" s="140"/>
      <c r="B96" s="72">
        <v>662</v>
      </c>
      <c r="C96" s="173" t="s">
        <v>70</v>
      </c>
      <c r="D96" s="44"/>
      <c r="E96" s="44"/>
      <c r="F96" s="93"/>
      <c r="G96" s="72" t="s">
        <v>28</v>
      </c>
      <c r="H96" s="81"/>
      <c r="I96" s="44"/>
      <c r="J96" s="44" t="s">
        <v>1066</v>
      </c>
      <c r="K96" s="81">
        <f t="shared" si="2"/>
        <v>0</v>
      </c>
      <c r="L96" s="44" t="s">
        <v>71</v>
      </c>
      <c r="M96" s="44" t="s">
        <v>72</v>
      </c>
      <c r="N96" s="163"/>
    </row>
    <row r="97" spans="1:14" s="1" customFormat="1" ht="18.75" thickBot="1">
      <c r="A97" s="140"/>
      <c r="B97" s="72">
        <v>133</v>
      </c>
      <c r="C97" s="173" t="s">
        <v>70</v>
      </c>
      <c r="D97" s="44"/>
      <c r="E97" s="44"/>
      <c r="F97" s="93"/>
      <c r="G97" s="72" t="s">
        <v>24</v>
      </c>
      <c r="H97" s="81"/>
      <c r="I97" s="44"/>
      <c r="J97" s="44" t="s">
        <v>1067</v>
      </c>
      <c r="K97" s="81">
        <f t="shared" si="2"/>
        <v>0</v>
      </c>
      <c r="L97" s="44" t="s">
        <v>73</v>
      </c>
      <c r="M97" s="44" t="s">
        <v>74</v>
      </c>
      <c r="N97" s="163"/>
    </row>
    <row r="98" spans="1:14" s="1" customFormat="1" ht="18.75" thickBot="1">
      <c r="A98" s="140"/>
      <c r="B98" s="72">
        <v>84</v>
      </c>
      <c r="C98" s="44" t="s">
        <v>75</v>
      </c>
      <c r="D98" s="44"/>
      <c r="E98" s="44"/>
      <c r="F98" s="93"/>
      <c r="G98" s="72" t="s">
        <v>28</v>
      </c>
      <c r="H98" s="81"/>
      <c r="I98" s="44"/>
      <c r="J98" s="44" t="s">
        <v>1066</v>
      </c>
      <c r="K98" s="81">
        <f t="shared" si="2"/>
        <v>0</v>
      </c>
      <c r="L98" s="44" t="s">
        <v>78</v>
      </c>
      <c r="M98" s="44" t="s">
        <v>79</v>
      </c>
      <c r="N98" s="163"/>
    </row>
    <row r="99" spans="1:14" s="1" customFormat="1" ht="18.75" thickBot="1">
      <c r="A99" s="140"/>
      <c r="B99" s="72">
        <v>554</v>
      </c>
      <c r="C99" s="173" t="s">
        <v>75</v>
      </c>
      <c r="D99" s="44"/>
      <c r="E99" s="44"/>
      <c r="F99" s="93"/>
      <c r="G99" s="72" t="s">
        <v>24</v>
      </c>
      <c r="H99" s="81"/>
      <c r="I99" s="44"/>
      <c r="J99" s="44" t="s">
        <v>1051</v>
      </c>
      <c r="K99" s="81">
        <f t="shared" si="2"/>
        <v>0</v>
      </c>
      <c r="L99" s="44" t="s">
        <v>76</v>
      </c>
      <c r="M99" s="44" t="s">
        <v>77</v>
      </c>
      <c r="N99" s="163"/>
    </row>
    <row r="100" spans="1:14" s="1" customFormat="1" ht="18.75" thickBot="1">
      <c r="A100" s="140"/>
      <c r="B100" s="72">
        <v>487</v>
      </c>
      <c r="C100" s="173" t="s">
        <v>1847</v>
      </c>
      <c r="D100" s="44"/>
      <c r="E100" s="44"/>
      <c r="F100" s="105" t="s">
        <v>1475</v>
      </c>
      <c r="G100" s="72" t="s">
        <v>90</v>
      </c>
      <c r="H100" s="81"/>
      <c r="I100" s="44"/>
      <c r="J100" s="44" t="s">
        <v>1041</v>
      </c>
      <c r="K100" s="81">
        <f t="shared" si="2"/>
        <v>0</v>
      </c>
      <c r="L100" s="44" t="s">
        <v>1848</v>
      </c>
      <c r="M100" s="44" t="s">
        <v>1849</v>
      </c>
      <c r="N100" s="163"/>
    </row>
    <row r="101" spans="1:14" s="1" customFormat="1" ht="18.75" thickBot="1">
      <c r="A101" s="140"/>
      <c r="B101" s="72">
        <v>493</v>
      </c>
      <c r="C101" s="173" t="s">
        <v>1850</v>
      </c>
      <c r="D101" s="44"/>
      <c r="E101" s="44"/>
      <c r="F101" s="105" t="s">
        <v>1475</v>
      </c>
      <c r="G101" s="72" t="s">
        <v>90</v>
      </c>
      <c r="H101" s="81"/>
      <c r="I101" s="44"/>
      <c r="J101" s="44" t="s">
        <v>1041</v>
      </c>
      <c r="K101" s="81">
        <f t="shared" si="2"/>
        <v>0</v>
      </c>
      <c r="L101" s="44" t="s">
        <v>1851</v>
      </c>
      <c r="M101" s="44" t="s">
        <v>1852</v>
      </c>
      <c r="N101" s="163"/>
    </row>
    <row r="102" spans="1:14" s="1" customFormat="1" ht="18.75" thickBot="1">
      <c r="A102" s="140"/>
      <c r="B102" s="72">
        <v>597</v>
      </c>
      <c r="C102" s="173" t="s">
        <v>1853</v>
      </c>
      <c r="D102" s="44"/>
      <c r="E102" s="44"/>
      <c r="F102" s="105" t="s">
        <v>1475</v>
      </c>
      <c r="G102" s="72" t="s">
        <v>90</v>
      </c>
      <c r="H102" s="81"/>
      <c r="I102" s="44"/>
      <c r="J102" s="44" t="s">
        <v>1041</v>
      </c>
      <c r="K102" s="81">
        <f t="shared" si="2"/>
        <v>0</v>
      </c>
      <c r="L102" s="44" t="s">
        <v>1854</v>
      </c>
      <c r="M102" s="44" t="s">
        <v>1855</v>
      </c>
      <c r="N102" s="163"/>
    </row>
    <row r="103" spans="1:14" s="1" customFormat="1" ht="18.75" thickBot="1">
      <c r="A103" s="140"/>
      <c r="B103" s="72">
        <v>629</v>
      </c>
      <c r="C103" s="173" t="s">
        <v>1856</v>
      </c>
      <c r="D103" s="44"/>
      <c r="E103" s="44"/>
      <c r="F103" s="105" t="s">
        <v>1475</v>
      </c>
      <c r="G103" s="72" t="s">
        <v>90</v>
      </c>
      <c r="H103" s="81"/>
      <c r="I103" s="44"/>
      <c r="J103" s="44" t="s">
        <v>1041</v>
      </c>
      <c r="K103" s="81">
        <f t="shared" si="2"/>
        <v>0</v>
      </c>
      <c r="L103" s="44" t="s">
        <v>1857</v>
      </c>
      <c r="M103" s="44" t="s">
        <v>1858</v>
      </c>
      <c r="N103" s="163"/>
    </row>
    <row r="104" spans="1:14" s="1" customFormat="1" ht="18.75" thickBot="1">
      <c r="A104" s="140"/>
      <c r="B104" s="72">
        <v>168</v>
      </c>
      <c r="C104" s="173" t="s">
        <v>1859</v>
      </c>
      <c r="D104" s="44"/>
      <c r="E104" s="44"/>
      <c r="F104" s="105" t="s">
        <v>1475</v>
      </c>
      <c r="G104" s="72" t="s">
        <v>90</v>
      </c>
      <c r="H104" s="81"/>
      <c r="I104" s="44"/>
      <c r="J104" s="44" t="s">
        <v>1041</v>
      </c>
      <c r="K104" s="81">
        <f t="shared" si="2"/>
        <v>0</v>
      </c>
      <c r="L104" s="44" t="s">
        <v>1860</v>
      </c>
      <c r="M104" s="44" t="s">
        <v>1861</v>
      </c>
      <c r="N104" s="163"/>
    </row>
    <row r="105" spans="1:14" s="1" customFormat="1" ht="18.75" thickBot="1">
      <c r="A105" s="140"/>
      <c r="B105" s="72">
        <v>946</v>
      </c>
      <c r="C105" s="173" t="s">
        <v>1646</v>
      </c>
      <c r="D105" s="44"/>
      <c r="E105" s="44"/>
      <c r="F105" s="93" t="s">
        <v>34</v>
      </c>
      <c r="G105" s="72" t="s">
        <v>24</v>
      </c>
      <c r="H105" s="81"/>
      <c r="I105" s="44"/>
      <c r="J105" s="44" t="s">
        <v>1121</v>
      </c>
      <c r="K105" s="81">
        <f t="shared" si="2"/>
        <v>0</v>
      </c>
      <c r="L105" s="44" t="s">
        <v>1647</v>
      </c>
      <c r="M105" s="44" t="s">
        <v>1648</v>
      </c>
      <c r="N105" s="163"/>
    </row>
    <row r="106" spans="1:14" s="1" customFormat="1" ht="18.75" thickBot="1">
      <c r="A106" s="140"/>
      <c r="B106" s="72">
        <v>285</v>
      </c>
      <c r="C106" s="173" t="s">
        <v>841</v>
      </c>
      <c r="D106" s="44"/>
      <c r="E106" s="44"/>
      <c r="F106" s="93" t="s">
        <v>34</v>
      </c>
      <c r="G106" s="72" t="s">
        <v>24</v>
      </c>
      <c r="H106" s="81"/>
      <c r="I106" s="44"/>
      <c r="J106" s="44" t="s">
        <v>1121</v>
      </c>
      <c r="K106" s="81">
        <f t="shared" si="2"/>
        <v>0</v>
      </c>
      <c r="L106" s="44" t="s">
        <v>843</v>
      </c>
      <c r="M106" s="44" t="s">
        <v>842</v>
      </c>
      <c r="N106" s="163"/>
    </row>
    <row r="107" spans="1:14" s="1" customFormat="1" ht="18.75" thickBot="1">
      <c r="A107" s="140"/>
      <c r="B107" s="72">
        <v>242</v>
      </c>
      <c r="C107" s="44" t="s">
        <v>80</v>
      </c>
      <c r="D107" s="44"/>
      <c r="E107" s="44"/>
      <c r="F107" s="93"/>
      <c r="G107" s="72" t="s">
        <v>24</v>
      </c>
      <c r="H107" s="81"/>
      <c r="I107" s="44"/>
      <c r="J107" s="44" t="s">
        <v>1121</v>
      </c>
      <c r="K107" s="81">
        <f t="shared" si="2"/>
        <v>0</v>
      </c>
      <c r="L107" s="44" t="s">
        <v>81</v>
      </c>
      <c r="M107" s="44" t="s">
        <v>82</v>
      </c>
      <c r="N107" s="163"/>
    </row>
    <row r="108" spans="1:14" s="1" customFormat="1" ht="18.75" thickBot="1">
      <c r="A108" s="140"/>
      <c r="B108" s="72">
        <v>36</v>
      </c>
      <c r="C108" s="44" t="s">
        <v>1862</v>
      </c>
      <c r="D108" s="44"/>
      <c r="E108" s="44"/>
      <c r="F108" s="93"/>
      <c r="G108" s="72" t="s">
        <v>24</v>
      </c>
      <c r="H108" s="81"/>
      <c r="I108" s="44"/>
      <c r="J108" s="44" t="s">
        <v>1119</v>
      </c>
      <c r="K108" s="81">
        <f t="shared" si="2"/>
        <v>0</v>
      </c>
      <c r="L108" s="44" t="s">
        <v>1863</v>
      </c>
      <c r="M108" s="44" t="s">
        <v>1864</v>
      </c>
      <c r="N108" s="163"/>
    </row>
    <row r="109" spans="1:14" s="1" customFormat="1" ht="18.75" thickBot="1">
      <c r="A109" s="140"/>
      <c r="B109" s="72">
        <v>108</v>
      </c>
      <c r="C109" s="44" t="s">
        <v>84</v>
      </c>
      <c r="D109" s="44"/>
      <c r="E109" s="44"/>
      <c r="F109" s="93"/>
      <c r="G109" s="72" t="s">
        <v>24</v>
      </c>
      <c r="H109" s="81"/>
      <c r="I109" s="44"/>
      <c r="J109" s="44" t="s">
        <v>1121</v>
      </c>
      <c r="K109" s="81">
        <f t="shared" si="2"/>
        <v>0</v>
      </c>
      <c r="L109" s="44" t="s">
        <v>85</v>
      </c>
      <c r="M109" s="44" t="s">
        <v>86</v>
      </c>
      <c r="N109" s="163"/>
    </row>
    <row r="110" spans="1:14" s="1" customFormat="1" ht="18.75" thickBot="1">
      <c r="A110" s="140"/>
      <c r="B110" s="72">
        <v>1361</v>
      </c>
      <c r="C110" s="44" t="s">
        <v>87</v>
      </c>
      <c r="D110" s="44"/>
      <c r="E110" s="44"/>
      <c r="F110" s="93"/>
      <c r="G110" s="72" t="s">
        <v>90</v>
      </c>
      <c r="H110" s="81"/>
      <c r="I110" s="44"/>
      <c r="J110" s="44" t="s">
        <v>1162</v>
      </c>
      <c r="K110" s="81">
        <f t="shared" si="2"/>
        <v>0</v>
      </c>
      <c r="L110" s="44" t="s">
        <v>1163</v>
      </c>
      <c r="M110" s="44" t="s">
        <v>1164</v>
      </c>
      <c r="N110" s="163"/>
    </row>
    <row r="111" spans="1:14" s="1" customFormat="1" ht="18.75" thickBot="1">
      <c r="A111" s="140"/>
      <c r="B111" s="72">
        <v>1530</v>
      </c>
      <c r="C111" s="173" t="s">
        <v>87</v>
      </c>
      <c r="D111" s="44"/>
      <c r="E111" s="44"/>
      <c r="F111" s="93"/>
      <c r="G111" s="72" t="s">
        <v>28</v>
      </c>
      <c r="H111" s="81"/>
      <c r="I111" s="44"/>
      <c r="J111" s="44" t="s">
        <v>1161</v>
      </c>
      <c r="K111" s="81">
        <f t="shared" si="2"/>
        <v>0</v>
      </c>
      <c r="L111" s="44" t="s">
        <v>88</v>
      </c>
      <c r="M111" s="44" t="s">
        <v>89</v>
      </c>
      <c r="N111" s="163"/>
    </row>
    <row r="112" spans="1:14" s="1" customFormat="1" ht="18.75" thickBot="1">
      <c r="A112" s="140"/>
      <c r="B112" s="72">
        <v>1702</v>
      </c>
      <c r="C112" s="44" t="s">
        <v>87</v>
      </c>
      <c r="D112" s="44"/>
      <c r="E112" s="44"/>
      <c r="F112" s="93"/>
      <c r="G112" s="72" t="s">
        <v>24</v>
      </c>
      <c r="H112" s="81"/>
      <c r="I112" s="44"/>
      <c r="J112" s="44" t="s">
        <v>1146</v>
      </c>
      <c r="K112" s="81">
        <f t="shared" si="2"/>
        <v>0</v>
      </c>
      <c r="L112" s="44" t="s">
        <v>942</v>
      </c>
      <c r="M112" s="44" t="s">
        <v>943</v>
      </c>
      <c r="N112" s="163"/>
    </row>
    <row r="113" spans="1:14" s="1" customFormat="1" ht="18.75" thickBot="1">
      <c r="A113" s="140"/>
      <c r="B113" s="72">
        <v>1773</v>
      </c>
      <c r="C113" s="173" t="s">
        <v>91</v>
      </c>
      <c r="D113" s="44"/>
      <c r="E113" s="44"/>
      <c r="F113" s="93"/>
      <c r="G113" s="72" t="s">
        <v>90</v>
      </c>
      <c r="H113" s="81"/>
      <c r="I113" s="44"/>
      <c r="J113" s="44" t="s">
        <v>1162</v>
      </c>
      <c r="K113" s="81">
        <f t="shared" si="2"/>
        <v>0</v>
      </c>
      <c r="L113" s="44" t="s">
        <v>944</v>
      </c>
      <c r="M113" s="44" t="s">
        <v>945</v>
      </c>
      <c r="N113" s="163"/>
    </row>
    <row r="114" spans="1:14" s="1" customFormat="1" ht="18.75" thickBot="1">
      <c r="A114" s="140"/>
      <c r="B114" s="72">
        <v>9321</v>
      </c>
      <c r="C114" s="173" t="s">
        <v>91</v>
      </c>
      <c r="D114" s="44"/>
      <c r="E114" s="44"/>
      <c r="F114" s="93"/>
      <c r="G114" s="72" t="s">
        <v>28</v>
      </c>
      <c r="H114" s="81"/>
      <c r="I114" s="44"/>
      <c r="J114" s="44" t="s">
        <v>1118</v>
      </c>
      <c r="K114" s="81">
        <f t="shared" si="2"/>
        <v>0</v>
      </c>
      <c r="L114" s="44" t="s">
        <v>92</v>
      </c>
      <c r="M114" s="44" t="s">
        <v>93</v>
      </c>
      <c r="N114" s="163"/>
    </row>
    <row r="115" spans="1:14" s="1" customFormat="1" ht="18.75" thickBot="1">
      <c r="A115" s="140"/>
      <c r="B115" s="72">
        <v>8027</v>
      </c>
      <c r="C115" s="44" t="s">
        <v>91</v>
      </c>
      <c r="D115" s="44"/>
      <c r="E115" s="44"/>
      <c r="F115" s="93"/>
      <c r="G115" s="72" t="s">
        <v>24</v>
      </c>
      <c r="H115" s="81"/>
      <c r="I115" s="44"/>
      <c r="J115" s="44" t="s">
        <v>1165</v>
      </c>
      <c r="K115" s="81">
        <f t="shared" si="2"/>
        <v>0</v>
      </c>
      <c r="L115" s="44" t="s">
        <v>1166</v>
      </c>
      <c r="M115" s="44" t="s">
        <v>1167</v>
      </c>
      <c r="N115" s="163"/>
    </row>
    <row r="116" spans="1:14" s="1" customFormat="1" ht="18.75" thickBot="1">
      <c r="A116" s="140"/>
      <c r="B116" s="72">
        <v>1900</v>
      </c>
      <c r="C116" s="44" t="s">
        <v>94</v>
      </c>
      <c r="D116" s="44"/>
      <c r="E116" s="44"/>
      <c r="F116" s="93"/>
      <c r="G116" s="72" t="s">
        <v>24</v>
      </c>
      <c r="H116" s="81"/>
      <c r="I116" s="44"/>
      <c r="J116" s="44" t="s">
        <v>1161</v>
      </c>
      <c r="K116" s="81">
        <f t="shared" si="2"/>
        <v>0</v>
      </c>
      <c r="L116" s="44" t="s">
        <v>946</v>
      </c>
      <c r="M116" s="44" t="s">
        <v>947</v>
      </c>
      <c r="N116" s="163"/>
    </row>
    <row r="117" spans="1:14" s="1" customFormat="1" ht="18.75" thickBot="1">
      <c r="A117" s="140"/>
      <c r="B117" s="72">
        <v>479</v>
      </c>
      <c r="C117" s="44" t="s">
        <v>1168</v>
      </c>
      <c r="D117" s="44"/>
      <c r="E117" s="44"/>
      <c r="F117" s="93"/>
      <c r="G117" s="72" t="s">
        <v>28</v>
      </c>
      <c r="H117" s="81"/>
      <c r="I117" s="44"/>
      <c r="J117" s="44" t="s">
        <v>1118</v>
      </c>
      <c r="K117" s="81">
        <f t="shared" si="2"/>
        <v>0</v>
      </c>
      <c r="L117" s="44" t="s">
        <v>1171</v>
      </c>
      <c r="M117" s="44" t="s">
        <v>1172</v>
      </c>
      <c r="N117" s="163"/>
    </row>
    <row r="118" spans="1:14" s="1" customFormat="1" ht="18.75" thickBot="1">
      <c r="A118" s="140"/>
      <c r="B118" s="72">
        <v>284</v>
      </c>
      <c r="C118" s="44" t="s">
        <v>1168</v>
      </c>
      <c r="D118" s="44"/>
      <c r="E118" s="44"/>
      <c r="F118" s="93"/>
      <c r="G118" s="72" t="s">
        <v>24</v>
      </c>
      <c r="H118" s="81"/>
      <c r="I118" s="44"/>
      <c r="J118" s="44" t="s">
        <v>1117</v>
      </c>
      <c r="K118" s="81">
        <f t="shared" si="2"/>
        <v>0</v>
      </c>
      <c r="L118" s="44" t="s">
        <v>1169</v>
      </c>
      <c r="M118" s="44" t="s">
        <v>1170</v>
      </c>
      <c r="N118" s="163"/>
    </row>
    <row r="119" spans="1:14" s="1" customFormat="1" ht="18.75" thickBot="1">
      <c r="A119" s="140"/>
      <c r="B119" s="72">
        <v>1212</v>
      </c>
      <c r="C119" s="44" t="s">
        <v>95</v>
      </c>
      <c r="D119" s="44"/>
      <c r="E119" s="44"/>
      <c r="F119" s="93"/>
      <c r="G119" s="72" t="s">
        <v>90</v>
      </c>
      <c r="H119" s="81"/>
      <c r="I119" s="44"/>
      <c r="J119" s="44" t="s">
        <v>1162</v>
      </c>
      <c r="K119" s="81">
        <f t="shared" si="2"/>
        <v>0</v>
      </c>
      <c r="L119" s="44" t="s">
        <v>96</v>
      </c>
      <c r="M119" s="44" t="s">
        <v>97</v>
      </c>
      <c r="N119" s="163"/>
    </row>
    <row r="120" spans="1:14" s="1" customFormat="1" ht="18.75" thickBot="1">
      <c r="A120" s="140"/>
      <c r="B120" s="72">
        <v>4147</v>
      </c>
      <c r="C120" s="44" t="s">
        <v>95</v>
      </c>
      <c r="D120" s="44"/>
      <c r="E120" s="44"/>
      <c r="F120" s="93"/>
      <c r="G120" s="72" t="s">
        <v>28</v>
      </c>
      <c r="H120" s="81"/>
      <c r="I120" s="44"/>
      <c r="J120" s="44" t="s">
        <v>1052</v>
      </c>
      <c r="K120" s="81">
        <f t="shared" si="2"/>
        <v>0</v>
      </c>
      <c r="L120" s="44" t="s">
        <v>948</v>
      </c>
      <c r="M120" s="44" t="s">
        <v>949</v>
      </c>
      <c r="N120" s="163"/>
    </row>
    <row r="121" spans="1:14" s="1" customFormat="1" ht="18.75" thickBot="1">
      <c r="A121" s="140"/>
      <c r="B121" s="72">
        <v>5708</v>
      </c>
      <c r="C121" s="44" t="s">
        <v>95</v>
      </c>
      <c r="D121" s="44"/>
      <c r="E121" s="44"/>
      <c r="F121" s="93"/>
      <c r="G121" s="72" t="s">
        <v>24</v>
      </c>
      <c r="H121" s="81"/>
      <c r="I121" s="44"/>
      <c r="J121" s="44" t="s">
        <v>1051</v>
      </c>
      <c r="K121" s="81">
        <f t="shared" si="2"/>
        <v>0</v>
      </c>
      <c r="L121" s="44" t="s">
        <v>1173</v>
      </c>
      <c r="M121" s="44" t="s">
        <v>1174</v>
      </c>
      <c r="N121" s="163"/>
    </row>
    <row r="122" spans="1:14" s="1" customFormat="1" ht="18.75" thickBot="1">
      <c r="A122" s="140"/>
      <c r="B122" s="72">
        <v>115</v>
      </c>
      <c r="C122" s="44" t="s">
        <v>98</v>
      </c>
      <c r="D122" s="44"/>
      <c r="E122" s="44"/>
      <c r="F122" s="93"/>
      <c r="G122" s="72" t="s">
        <v>90</v>
      </c>
      <c r="H122" s="81"/>
      <c r="I122" s="44"/>
      <c r="J122" s="44" t="s">
        <v>1162</v>
      </c>
      <c r="K122" s="81">
        <f t="shared" si="2"/>
        <v>0</v>
      </c>
      <c r="L122" s="44" t="s">
        <v>950</v>
      </c>
      <c r="M122" s="44" t="s">
        <v>951</v>
      </c>
      <c r="N122" s="163"/>
    </row>
    <row r="123" spans="1:14" s="1" customFormat="1" ht="18.75" thickBot="1">
      <c r="A123" s="140"/>
      <c r="B123" s="72">
        <v>6306</v>
      </c>
      <c r="C123" s="44" t="s">
        <v>98</v>
      </c>
      <c r="D123" s="44"/>
      <c r="E123" s="44"/>
      <c r="F123" s="93"/>
      <c r="G123" s="72" t="s">
        <v>28</v>
      </c>
      <c r="H123" s="81"/>
      <c r="I123" s="44"/>
      <c r="J123" s="44" t="s">
        <v>1117</v>
      </c>
      <c r="K123" s="81">
        <f t="shared" si="2"/>
        <v>0</v>
      </c>
      <c r="L123" s="44" t="s">
        <v>99</v>
      </c>
      <c r="M123" s="44" t="s">
        <v>100</v>
      </c>
      <c r="N123" s="163"/>
    </row>
    <row r="124" spans="1:14" s="1" customFormat="1" ht="18.75" thickBot="1">
      <c r="A124" s="140"/>
      <c r="B124" s="72">
        <v>6796</v>
      </c>
      <c r="C124" s="44" t="s">
        <v>98</v>
      </c>
      <c r="D124" s="44"/>
      <c r="E124" s="44"/>
      <c r="F124" s="93"/>
      <c r="G124" s="72" t="s">
        <v>24</v>
      </c>
      <c r="H124" s="81"/>
      <c r="I124" s="44"/>
      <c r="J124" s="44" t="s">
        <v>1165</v>
      </c>
      <c r="K124" s="81">
        <f t="shared" si="2"/>
        <v>0</v>
      </c>
      <c r="L124" s="44" t="s">
        <v>952</v>
      </c>
      <c r="M124" s="44" t="s">
        <v>953</v>
      </c>
      <c r="N124" s="163"/>
    </row>
    <row r="125" spans="1:14" s="1" customFormat="1" ht="18.75" thickBot="1">
      <c r="A125" s="140"/>
      <c r="B125" s="72">
        <v>1246</v>
      </c>
      <c r="C125" s="44" t="s">
        <v>954</v>
      </c>
      <c r="D125" s="44"/>
      <c r="E125" s="44"/>
      <c r="F125" s="93" t="s">
        <v>34</v>
      </c>
      <c r="G125" s="72" t="s">
        <v>28</v>
      </c>
      <c r="H125" s="81"/>
      <c r="I125" s="44"/>
      <c r="J125" s="44" t="s">
        <v>1052</v>
      </c>
      <c r="K125" s="81">
        <f t="shared" si="2"/>
        <v>0</v>
      </c>
      <c r="L125" s="44" t="s">
        <v>955</v>
      </c>
      <c r="M125" s="44" t="s">
        <v>956</v>
      </c>
      <c r="N125" s="163"/>
    </row>
    <row r="126" spans="1:14" s="1" customFormat="1" ht="18.75" thickBot="1">
      <c r="A126" s="140"/>
      <c r="B126" s="72">
        <v>880</v>
      </c>
      <c r="C126" s="44" t="s">
        <v>954</v>
      </c>
      <c r="D126" s="44"/>
      <c r="E126" s="44"/>
      <c r="F126" s="93" t="s">
        <v>34</v>
      </c>
      <c r="G126" s="72" t="s">
        <v>24</v>
      </c>
      <c r="H126" s="81"/>
      <c r="I126" s="44"/>
      <c r="J126" s="44" t="s">
        <v>1066</v>
      </c>
      <c r="K126" s="81">
        <f t="shared" si="2"/>
        <v>0</v>
      </c>
      <c r="L126" s="44" t="s">
        <v>957</v>
      </c>
      <c r="M126" s="44" t="s">
        <v>958</v>
      </c>
      <c r="N126" s="163"/>
    </row>
    <row r="127" spans="1:14" ht="18.75" thickBot="1">
      <c r="A127" s="140"/>
      <c r="B127" s="72">
        <v>627</v>
      </c>
      <c r="C127" s="44" t="s">
        <v>101</v>
      </c>
      <c r="D127" s="44"/>
      <c r="E127" s="44"/>
      <c r="F127" s="93"/>
      <c r="G127" s="72" t="s">
        <v>28</v>
      </c>
      <c r="H127" s="81"/>
      <c r="I127" s="44"/>
      <c r="J127" s="44" t="s">
        <v>1052</v>
      </c>
      <c r="K127" s="81">
        <f t="shared" si="2"/>
        <v>0</v>
      </c>
      <c r="L127" s="44" t="s">
        <v>102</v>
      </c>
      <c r="M127" s="44" t="s">
        <v>103</v>
      </c>
      <c r="N127" s="163"/>
    </row>
    <row r="128" spans="1:14" ht="18.75" thickBot="1">
      <c r="A128" s="140"/>
      <c r="B128" s="72">
        <v>2259</v>
      </c>
      <c r="C128" s="173" t="s">
        <v>101</v>
      </c>
      <c r="D128" s="44"/>
      <c r="E128" s="44"/>
      <c r="F128" s="93"/>
      <c r="G128" s="72" t="s">
        <v>24</v>
      </c>
      <c r="H128" s="81"/>
      <c r="I128" s="44"/>
      <c r="J128" s="44" t="s">
        <v>1055</v>
      </c>
      <c r="K128" s="81">
        <f t="shared" si="2"/>
        <v>0</v>
      </c>
      <c r="L128" s="44" t="s">
        <v>104</v>
      </c>
      <c r="M128" s="44" t="s">
        <v>105</v>
      </c>
      <c r="N128" s="163"/>
    </row>
    <row r="129" spans="1:14" ht="18.75" thickBot="1">
      <c r="A129" s="140"/>
      <c r="B129" s="72">
        <v>370</v>
      </c>
      <c r="C129" s="44" t="s">
        <v>1865</v>
      </c>
      <c r="D129" s="44"/>
      <c r="E129" s="44"/>
      <c r="F129" s="93" t="s">
        <v>34</v>
      </c>
      <c r="G129" s="72" t="s">
        <v>24</v>
      </c>
      <c r="H129" s="81"/>
      <c r="I129" s="44"/>
      <c r="J129" s="44" t="s">
        <v>1119</v>
      </c>
      <c r="K129" s="81">
        <f t="shared" si="2"/>
        <v>0</v>
      </c>
      <c r="L129" s="44" t="s">
        <v>1866</v>
      </c>
      <c r="M129" s="44" t="s">
        <v>1867</v>
      </c>
      <c r="N129" s="163"/>
    </row>
    <row r="130" spans="1:14" ht="18.75" thickBot="1">
      <c r="A130" s="140"/>
      <c r="B130" s="72">
        <v>694</v>
      </c>
      <c r="C130" s="177" t="s">
        <v>1868</v>
      </c>
      <c r="D130" s="44"/>
      <c r="E130" s="44"/>
      <c r="F130" s="93" t="s">
        <v>34</v>
      </c>
      <c r="G130" s="72" t="s">
        <v>28</v>
      </c>
      <c r="H130" s="81"/>
      <c r="I130" s="44"/>
      <c r="J130" s="44" t="s">
        <v>1109</v>
      </c>
      <c r="K130" s="81">
        <f t="shared" si="2"/>
        <v>0</v>
      </c>
      <c r="L130" s="44" t="s">
        <v>1869</v>
      </c>
      <c r="M130" s="44" t="s">
        <v>1870</v>
      </c>
      <c r="N130" s="163"/>
    </row>
    <row r="131" spans="1:14" ht="18.75" thickBot="1">
      <c r="A131" s="140"/>
      <c r="B131" s="72">
        <v>966</v>
      </c>
      <c r="C131" s="44" t="s">
        <v>106</v>
      </c>
      <c r="D131" s="44"/>
      <c r="E131" s="44"/>
      <c r="F131" s="93"/>
      <c r="G131" s="72" t="s">
        <v>90</v>
      </c>
      <c r="H131" s="81"/>
      <c r="I131" s="44"/>
      <c r="J131" s="44" t="s">
        <v>1053</v>
      </c>
      <c r="K131" s="81">
        <f t="shared" si="2"/>
        <v>0</v>
      </c>
      <c r="L131" s="44" t="s">
        <v>107</v>
      </c>
      <c r="M131" s="44" t="s">
        <v>108</v>
      </c>
      <c r="N131" s="163"/>
    </row>
    <row r="132" spans="1:14" ht="18.75" thickBot="1">
      <c r="A132" s="140"/>
      <c r="B132" s="72">
        <v>10410</v>
      </c>
      <c r="C132" s="173" t="s">
        <v>106</v>
      </c>
      <c r="D132" s="44"/>
      <c r="E132" s="44"/>
      <c r="F132" s="93"/>
      <c r="G132" s="72" t="s">
        <v>28</v>
      </c>
      <c r="H132" s="81"/>
      <c r="I132" s="44"/>
      <c r="J132" s="44" t="s">
        <v>1055</v>
      </c>
      <c r="K132" s="81">
        <f t="shared" si="2"/>
        <v>0</v>
      </c>
      <c r="L132" s="44" t="s">
        <v>111</v>
      </c>
      <c r="M132" s="44" t="s">
        <v>112</v>
      </c>
      <c r="N132" s="163"/>
    </row>
    <row r="133" spans="1:14" ht="18.75" thickBot="1">
      <c r="A133" s="140"/>
      <c r="B133" s="72">
        <v>6170</v>
      </c>
      <c r="C133" s="44" t="s">
        <v>106</v>
      </c>
      <c r="D133" s="44"/>
      <c r="E133" s="44"/>
      <c r="F133" s="93"/>
      <c r="G133" s="72" t="s">
        <v>24</v>
      </c>
      <c r="H133" s="81"/>
      <c r="I133" s="44"/>
      <c r="J133" s="44" t="s">
        <v>2160</v>
      </c>
      <c r="K133" s="81">
        <f t="shared" si="2"/>
        <v>0</v>
      </c>
      <c r="L133" s="44" t="s">
        <v>109</v>
      </c>
      <c r="M133" s="44" t="s">
        <v>110</v>
      </c>
      <c r="N133" s="163"/>
    </row>
    <row r="134" spans="1:14" ht="18.75" thickBot="1">
      <c r="A134" s="140"/>
      <c r="B134" s="72">
        <v>1449</v>
      </c>
      <c r="C134" s="44" t="s">
        <v>113</v>
      </c>
      <c r="D134" s="44"/>
      <c r="E134" s="44"/>
      <c r="F134" s="93"/>
      <c r="G134" s="72" t="s">
        <v>38</v>
      </c>
      <c r="H134" s="81"/>
      <c r="I134" s="44"/>
      <c r="J134" s="44" t="s">
        <v>1054</v>
      </c>
      <c r="K134" s="81">
        <f t="shared" si="2"/>
        <v>0</v>
      </c>
      <c r="L134" s="44" t="s">
        <v>114</v>
      </c>
      <c r="M134" s="44" t="s">
        <v>115</v>
      </c>
      <c r="N134" s="163"/>
    </row>
    <row r="135" spans="1:14" ht="18.75" thickBot="1">
      <c r="A135" s="140"/>
      <c r="B135" s="72">
        <v>400</v>
      </c>
      <c r="C135" s="44" t="s">
        <v>1486</v>
      </c>
      <c r="D135" s="44"/>
      <c r="E135" s="44"/>
      <c r="F135" s="93"/>
      <c r="G135" s="72" t="s">
        <v>24</v>
      </c>
      <c r="H135" s="81"/>
      <c r="I135" s="44"/>
      <c r="J135" s="44" t="s">
        <v>1119</v>
      </c>
      <c r="K135" s="81">
        <f t="shared" si="2"/>
        <v>0</v>
      </c>
      <c r="L135" s="44" t="s">
        <v>1487</v>
      </c>
      <c r="M135" s="44" t="s">
        <v>1488</v>
      </c>
      <c r="N135" s="163"/>
    </row>
    <row r="136" spans="1:14" ht="18.75" thickBot="1">
      <c r="A136" s="140"/>
      <c r="B136" s="72">
        <v>78</v>
      </c>
      <c r="C136" s="44" t="s">
        <v>2161</v>
      </c>
      <c r="D136" s="44"/>
      <c r="E136" s="44"/>
      <c r="F136" s="93"/>
      <c r="G136" s="72" t="s">
        <v>24</v>
      </c>
      <c r="H136" s="81"/>
      <c r="I136" s="44"/>
      <c r="J136" s="44" t="s">
        <v>1234</v>
      </c>
      <c r="K136" s="81">
        <f t="shared" si="2"/>
        <v>0</v>
      </c>
      <c r="L136" s="44" t="s">
        <v>2162</v>
      </c>
      <c r="M136" s="44" t="s">
        <v>2163</v>
      </c>
      <c r="N136" s="163"/>
    </row>
    <row r="137" spans="1:14" ht="18.75" thickBot="1">
      <c r="A137" s="140"/>
      <c r="B137" s="72">
        <v>500</v>
      </c>
      <c r="C137" s="44" t="s">
        <v>2164</v>
      </c>
      <c r="D137" s="44"/>
      <c r="E137" s="44"/>
      <c r="F137" s="93"/>
      <c r="G137" s="72" t="s">
        <v>24</v>
      </c>
      <c r="H137" s="81"/>
      <c r="I137" s="44"/>
      <c r="J137" s="44" t="s">
        <v>1055</v>
      </c>
      <c r="K137" s="81">
        <f t="shared" si="2"/>
        <v>0</v>
      </c>
      <c r="L137" s="44" t="s">
        <v>2165</v>
      </c>
      <c r="M137" s="44" t="s">
        <v>2166</v>
      </c>
      <c r="N137" s="163"/>
    </row>
    <row r="138" spans="1:14" ht="18.75" thickBot="1">
      <c r="A138" s="140"/>
      <c r="B138" s="72">
        <v>1891</v>
      </c>
      <c r="C138" s="44" t="s">
        <v>116</v>
      </c>
      <c r="D138" s="44"/>
      <c r="E138" s="44"/>
      <c r="F138" s="93" t="s">
        <v>34</v>
      </c>
      <c r="G138" s="72" t="s">
        <v>24</v>
      </c>
      <c r="H138" s="81"/>
      <c r="I138" s="44"/>
      <c r="J138" s="44" t="s">
        <v>2167</v>
      </c>
      <c r="K138" s="81">
        <f t="shared" si="2"/>
        <v>0</v>
      </c>
      <c r="L138" s="44" t="s">
        <v>117</v>
      </c>
      <c r="M138" s="44" t="s">
        <v>118</v>
      </c>
      <c r="N138" s="163"/>
    </row>
    <row r="139" spans="1:14" ht="18.75" thickBot="1">
      <c r="A139" s="140"/>
      <c r="B139" s="72">
        <v>100</v>
      </c>
      <c r="C139" s="44" t="s">
        <v>2168</v>
      </c>
      <c r="D139" s="44"/>
      <c r="E139" s="44"/>
      <c r="F139" s="93" t="s">
        <v>34</v>
      </c>
      <c r="G139" s="72" t="s">
        <v>24</v>
      </c>
      <c r="H139" s="81"/>
      <c r="I139" s="44"/>
      <c r="J139" s="44" t="s">
        <v>1066</v>
      </c>
      <c r="K139" s="81">
        <f t="shared" si="2"/>
        <v>0</v>
      </c>
      <c r="L139" s="44" t="s">
        <v>2169</v>
      </c>
      <c r="M139" s="44" t="s">
        <v>2170</v>
      </c>
      <c r="N139" s="163"/>
    </row>
    <row r="140" spans="1:14" ht="18.75" thickBot="1">
      <c r="A140" s="140"/>
      <c r="B140" s="72">
        <v>80</v>
      </c>
      <c r="C140" s="44" t="s">
        <v>2171</v>
      </c>
      <c r="D140" s="44"/>
      <c r="E140" s="44"/>
      <c r="F140" s="93"/>
      <c r="G140" s="72" t="s">
        <v>24</v>
      </c>
      <c r="H140" s="81"/>
      <c r="I140" s="44"/>
      <c r="J140" s="44" t="s">
        <v>2172</v>
      </c>
      <c r="K140" s="81">
        <f t="shared" ref="K140:K203" si="3">IF(I140&lt;&gt;0,A140*I140,A140*H140)</f>
        <v>0</v>
      </c>
      <c r="L140" s="44" t="s">
        <v>2173</v>
      </c>
      <c r="M140" s="44" t="s">
        <v>2174</v>
      </c>
      <c r="N140" s="163"/>
    </row>
    <row r="141" spans="1:14" ht="18.75" thickBot="1">
      <c r="A141" s="140"/>
      <c r="B141" s="72">
        <v>290</v>
      </c>
      <c r="C141" s="44" t="s">
        <v>1175</v>
      </c>
      <c r="D141" s="44"/>
      <c r="E141" s="44"/>
      <c r="F141" s="93" t="s">
        <v>34</v>
      </c>
      <c r="G141" s="72" t="s">
        <v>24</v>
      </c>
      <c r="H141" s="81"/>
      <c r="I141" s="44"/>
      <c r="J141" s="44" t="s">
        <v>1234</v>
      </c>
      <c r="K141" s="81">
        <f t="shared" si="3"/>
        <v>0</v>
      </c>
      <c r="L141" s="44" t="s">
        <v>1176</v>
      </c>
      <c r="M141" s="44" t="s">
        <v>1177</v>
      </c>
      <c r="N141" s="163"/>
    </row>
    <row r="142" spans="1:14" ht="18.75" thickBot="1">
      <c r="A142" s="140"/>
      <c r="B142" s="72">
        <v>198</v>
      </c>
      <c r="C142" s="44" t="s">
        <v>1649</v>
      </c>
      <c r="D142" s="44"/>
      <c r="E142" s="44"/>
      <c r="F142" s="93"/>
      <c r="G142" s="72" t="s">
        <v>38</v>
      </c>
      <c r="H142" s="81"/>
      <c r="I142" s="44"/>
      <c r="J142" s="44" t="s">
        <v>1268</v>
      </c>
      <c r="K142" s="81">
        <f t="shared" si="3"/>
        <v>0</v>
      </c>
      <c r="L142" s="44" t="s">
        <v>1269</v>
      </c>
      <c r="M142" s="44" t="s">
        <v>1270</v>
      </c>
      <c r="N142" s="163"/>
    </row>
    <row r="143" spans="1:14" ht="18.75" thickBot="1">
      <c r="A143" s="140"/>
      <c r="B143" s="72">
        <v>250</v>
      </c>
      <c r="C143" s="44" t="s">
        <v>2175</v>
      </c>
      <c r="D143" s="44"/>
      <c r="E143" s="44"/>
      <c r="F143" s="93" t="s">
        <v>34</v>
      </c>
      <c r="G143" s="72" t="s">
        <v>24</v>
      </c>
      <c r="H143" s="81"/>
      <c r="I143" s="44"/>
      <c r="J143" s="44" t="s">
        <v>1055</v>
      </c>
      <c r="K143" s="81">
        <f t="shared" si="3"/>
        <v>0</v>
      </c>
      <c r="L143" s="44" t="s">
        <v>2176</v>
      </c>
      <c r="M143" s="44" t="s">
        <v>2177</v>
      </c>
      <c r="N143" s="163"/>
    </row>
    <row r="144" spans="1:14" ht="18.75" thickBot="1">
      <c r="A144" s="140"/>
      <c r="B144" s="72">
        <v>250</v>
      </c>
      <c r="C144" s="173" t="s">
        <v>2178</v>
      </c>
      <c r="D144" s="44"/>
      <c r="E144" s="44"/>
      <c r="F144" s="93" t="s">
        <v>34</v>
      </c>
      <c r="G144" s="72" t="s">
        <v>24</v>
      </c>
      <c r="H144" s="81"/>
      <c r="I144" s="44"/>
      <c r="J144" s="44" t="s">
        <v>1055</v>
      </c>
      <c r="K144" s="81">
        <f t="shared" si="3"/>
        <v>0</v>
      </c>
      <c r="L144" s="44" t="s">
        <v>2179</v>
      </c>
      <c r="M144" s="44" t="s">
        <v>2180</v>
      </c>
      <c r="N144" s="163"/>
    </row>
    <row r="145" spans="1:14" ht="18.75" thickBot="1">
      <c r="A145" s="140"/>
      <c r="B145" s="72">
        <v>196</v>
      </c>
      <c r="C145" s="44" t="s">
        <v>1871</v>
      </c>
      <c r="D145" s="44"/>
      <c r="E145" s="44"/>
      <c r="F145" s="93" t="s">
        <v>34</v>
      </c>
      <c r="G145" s="72" t="s">
        <v>24</v>
      </c>
      <c r="H145" s="81"/>
      <c r="I145" s="44"/>
      <c r="J145" s="44" t="s">
        <v>1234</v>
      </c>
      <c r="K145" s="81">
        <f t="shared" si="3"/>
        <v>0</v>
      </c>
      <c r="L145" s="44" t="s">
        <v>1872</v>
      </c>
      <c r="M145" s="44" t="s">
        <v>1873</v>
      </c>
      <c r="N145" s="163"/>
    </row>
    <row r="146" spans="1:14" ht="18.75" thickBot="1">
      <c r="A146" s="140"/>
      <c r="B146" s="72">
        <v>360</v>
      </c>
      <c r="C146" s="44" t="s">
        <v>1874</v>
      </c>
      <c r="D146" s="44"/>
      <c r="E146" s="44"/>
      <c r="F146" s="93" t="s">
        <v>34</v>
      </c>
      <c r="G146" s="72" t="s">
        <v>24</v>
      </c>
      <c r="H146" s="81"/>
      <c r="I146" s="44"/>
      <c r="J146" s="44" t="s">
        <v>1234</v>
      </c>
      <c r="K146" s="81">
        <f t="shared" si="3"/>
        <v>0</v>
      </c>
      <c r="L146" s="44" t="s">
        <v>1875</v>
      </c>
      <c r="M146" s="44" t="s">
        <v>1876</v>
      </c>
      <c r="N146" s="163"/>
    </row>
    <row r="147" spans="1:14" ht="18.75" thickBot="1">
      <c r="A147" s="140"/>
      <c r="B147" s="72">
        <v>119</v>
      </c>
      <c r="C147" s="44" t="s">
        <v>119</v>
      </c>
      <c r="D147" s="44"/>
      <c r="E147" s="44"/>
      <c r="F147" s="93"/>
      <c r="G147" s="72" t="s">
        <v>24</v>
      </c>
      <c r="H147" s="81"/>
      <c r="I147" s="44"/>
      <c r="J147" s="44" t="s">
        <v>1234</v>
      </c>
      <c r="K147" s="81">
        <f t="shared" si="3"/>
        <v>0</v>
      </c>
      <c r="L147" s="44" t="s">
        <v>120</v>
      </c>
      <c r="M147" s="44" t="s">
        <v>121</v>
      </c>
      <c r="N147" s="163"/>
    </row>
    <row r="148" spans="1:14" ht="18.75" thickBot="1">
      <c r="A148" s="140"/>
      <c r="B148" s="72">
        <v>2345</v>
      </c>
      <c r="C148" s="44" t="s">
        <v>122</v>
      </c>
      <c r="D148" s="44"/>
      <c r="E148" s="44"/>
      <c r="F148" s="93"/>
      <c r="G148" s="72" t="s">
        <v>24</v>
      </c>
      <c r="H148" s="81"/>
      <c r="I148" s="44"/>
      <c r="J148" s="44" t="s">
        <v>2181</v>
      </c>
      <c r="K148" s="81">
        <f t="shared" si="3"/>
        <v>0</v>
      </c>
      <c r="L148" s="44" t="s">
        <v>125</v>
      </c>
      <c r="M148" s="44" t="s">
        <v>126</v>
      </c>
      <c r="N148" s="163"/>
    </row>
    <row r="149" spans="1:14" ht="18.75" thickBot="1">
      <c r="A149" s="140"/>
      <c r="B149" s="72">
        <v>3332</v>
      </c>
      <c r="C149" s="44" t="s">
        <v>122</v>
      </c>
      <c r="D149" s="44"/>
      <c r="E149" s="44"/>
      <c r="F149" s="93"/>
      <c r="G149" s="72" t="s">
        <v>38</v>
      </c>
      <c r="H149" s="81"/>
      <c r="I149" s="44"/>
      <c r="J149" s="44" t="s">
        <v>1178</v>
      </c>
      <c r="K149" s="81">
        <f t="shared" si="3"/>
        <v>0</v>
      </c>
      <c r="L149" s="44" t="s">
        <v>123</v>
      </c>
      <c r="M149" s="44" t="s">
        <v>124</v>
      </c>
      <c r="N149" s="163"/>
    </row>
    <row r="150" spans="1:14" ht="18.75" thickBot="1">
      <c r="A150" s="140"/>
      <c r="B150" s="72">
        <v>827</v>
      </c>
      <c r="C150" s="173" t="s">
        <v>122</v>
      </c>
      <c r="D150" s="44"/>
      <c r="E150" s="44"/>
      <c r="F150" s="93"/>
      <c r="G150" s="72" t="s">
        <v>127</v>
      </c>
      <c r="H150" s="81"/>
      <c r="I150" s="44"/>
      <c r="J150" s="44" t="s">
        <v>1179</v>
      </c>
      <c r="K150" s="81">
        <f t="shared" si="3"/>
        <v>0</v>
      </c>
      <c r="L150" s="44" t="s">
        <v>1180</v>
      </c>
      <c r="M150" s="44" t="s">
        <v>1181</v>
      </c>
      <c r="N150" s="163"/>
    </row>
    <row r="151" spans="1:14" ht="18.75" thickBot="1">
      <c r="A151" s="140"/>
      <c r="B151" s="72">
        <v>80</v>
      </c>
      <c r="C151" s="44" t="s">
        <v>2182</v>
      </c>
      <c r="D151" s="44"/>
      <c r="E151" s="44"/>
      <c r="F151" s="93"/>
      <c r="G151" s="72" t="s">
        <v>24</v>
      </c>
      <c r="H151" s="81"/>
      <c r="I151" s="44"/>
      <c r="J151" s="44" t="s">
        <v>2183</v>
      </c>
      <c r="K151" s="81">
        <f t="shared" si="3"/>
        <v>0</v>
      </c>
      <c r="L151" s="44" t="s">
        <v>2184</v>
      </c>
      <c r="M151" s="44" t="s">
        <v>2185</v>
      </c>
      <c r="N151" s="163"/>
    </row>
    <row r="152" spans="1:14" ht="18.75" thickBot="1">
      <c r="A152" s="140"/>
      <c r="B152" s="72">
        <v>60</v>
      </c>
      <c r="C152" s="44" t="s">
        <v>1182</v>
      </c>
      <c r="D152" s="44"/>
      <c r="E152" s="44"/>
      <c r="F152" s="93" t="s">
        <v>34</v>
      </c>
      <c r="G152" s="72" t="s">
        <v>28</v>
      </c>
      <c r="H152" s="81"/>
      <c r="I152" s="44"/>
      <c r="J152" s="44" t="s">
        <v>1118</v>
      </c>
      <c r="K152" s="81">
        <f t="shared" si="3"/>
        <v>0</v>
      </c>
      <c r="L152" s="44" t="s">
        <v>1183</v>
      </c>
      <c r="M152" s="44" t="s">
        <v>1184</v>
      </c>
      <c r="N152" s="163"/>
    </row>
    <row r="153" spans="1:14" ht="18.75" thickBot="1">
      <c r="A153" s="140"/>
      <c r="B153" s="72">
        <v>285</v>
      </c>
      <c r="C153" s="44" t="s">
        <v>1877</v>
      </c>
      <c r="D153" s="44"/>
      <c r="E153" s="44"/>
      <c r="F153" s="93" t="s">
        <v>34</v>
      </c>
      <c r="G153" s="72" t="s">
        <v>24</v>
      </c>
      <c r="H153" s="81"/>
      <c r="I153" s="44"/>
      <c r="J153" s="44" t="s">
        <v>1067</v>
      </c>
      <c r="K153" s="81">
        <f t="shared" si="3"/>
        <v>0</v>
      </c>
      <c r="L153" s="44" t="s">
        <v>1878</v>
      </c>
      <c r="M153" s="44" t="s">
        <v>1879</v>
      </c>
      <c r="N153" s="163"/>
    </row>
    <row r="154" spans="1:14" ht="18.75" thickBot="1">
      <c r="A154" s="140"/>
      <c r="B154" s="72">
        <v>210</v>
      </c>
      <c r="C154" s="44" t="s">
        <v>128</v>
      </c>
      <c r="D154" s="44"/>
      <c r="E154" s="44"/>
      <c r="F154" s="93" t="s">
        <v>34</v>
      </c>
      <c r="G154" s="72" t="s">
        <v>24</v>
      </c>
      <c r="H154" s="81"/>
      <c r="I154" s="44"/>
      <c r="J154" s="44" t="s">
        <v>1038</v>
      </c>
      <c r="K154" s="81">
        <f t="shared" si="3"/>
        <v>0</v>
      </c>
      <c r="L154" s="44" t="s">
        <v>129</v>
      </c>
      <c r="M154" s="44" t="s">
        <v>130</v>
      </c>
      <c r="N154" s="163"/>
    </row>
    <row r="155" spans="1:14" ht="18.75" thickBot="1">
      <c r="A155" s="140"/>
      <c r="B155" s="72">
        <v>286</v>
      </c>
      <c r="C155" s="177" t="s">
        <v>1185</v>
      </c>
      <c r="D155" s="44"/>
      <c r="E155" s="44"/>
      <c r="F155" s="93" t="s">
        <v>83</v>
      </c>
      <c r="G155" s="72" t="s">
        <v>24</v>
      </c>
      <c r="H155" s="81"/>
      <c r="I155" s="44"/>
      <c r="J155" s="44" t="s">
        <v>1489</v>
      </c>
      <c r="K155" s="81">
        <f t="shared" si="3"/>
        <v>0</v>
      </c>
      <c r="L155" s="44" t="s">
        <v>1186</v>
      </c>
      <c r="M155" s="44" t="s">
        <v>1187</v>
      </c>
      <c r="N155" s="163"/>
    </row>
    <row r="156" spans="1:14" ht="18.75" thickBot="1">
      <c r="A156" s="140"/>
      <c r="B156" s="72">
        <v>105</v>
      </c>
      <c r="C156" s="44" t="s">
        <v>1490</v>
      </c>
      <c r="D156" s="44"/>
      <c r="E156" s="44"/>
      <c r="F156" s="93" t="s">
        <v>34</v>
      </c>
      <c r="G156" s="72" t="s">
        <v>24</v>
      </c>
      <c r="H156" s="81"/>
      <c r="I156" s="44"/>
      <c r="J156" s="44" t="s">
        <v>1067</v>
      </c>
      <c r="K156" s="81">
        <f t="shared" si="3"/>
        <v>0</v>
      </c>
      <c r="L156" s="44" t="s">
        <v>1491</v>
      </c>
      <c r="M156" s="44" t="s">
        <v>1492</v>
      </c>
      <c r="N156" s="163"/>
    </row>
    <row r="157" spans="1:14" ht="18.75" thickBot="1">
      <c r="A157" s="140"/>
      <c r="B157" s="72">
        <v>525</v>
      </c>
      <c r="C157" s="173" t="s">
        <v>131</v>
      </c>
      <c r="D157" s="44"/>
      <c r="E157" s="44"/>
      <c r="F157" s="93" t="s">
        <v>34</v>
      </c>
      <c r="G157" s="72" t="s">
        <v>24</v>
      </c>
      <c r="H157" s="81"/>
      <c r="I157" s="44"/>
      <c r="J157" s="44" t="s">
        <v>1038</v>
      </c>
      <c r="K157" s="81">
        <f t="shared" si="3"/>
        <v>0</v>
      </c>
      <c r="L157" s="44" t="s">
        <v>132</v>
      </c>
      <c r="M157" s="44" t="s">
        <v>133</v>
      </c>
      <c r="N157" s="163"/>
    </row>
    <row r="158" spans="1:14" ht="18.75" thickBot="1">
      <c r="A158" s="140"/>
      <c r="B158" s="72">
        <v>1093</v>
      </c>
      <c r="C158" s="173" t="s">
        <v>134</v>
      </c>
      <c r="D158" s="44"/>
      <c r="E158" s="44"/>
      <c r="F158" s="93" t="s">
        <v>34</v>
      </c>
      <c r="G158" s="72" t="s">
        <v>24</v>
      </c>
      <c r="H158" s="81"/>
      <c r="I158" s="44"/>
      <c r="J158" s="44" t="s">
        <v>1068</v>
      </c>
      <c r="K158" s="81">
        <f t="shared" si="3"/>
        <v>0</v>
      </c>
      <c r="L158" s="44" t="s">
        <v>135</v>
      </c>
      <c r="M158" s="44" t="s">
        <v>136</v>
      </c>
      <c r="N158" s="163"/>
    </row>
    <row r="159" spans="1:14" ht="18.75" thickBot="1">
      <c r="A159" s="140"/>
      <c r="B159" s="72">
        <v>105</v>
      </c>
      <c r="C159" s="44" t="s">
        <v>1493</v>
      </c>
      <c r="D159" s="44"/>
      <c r="E159" s="44"/>
      <c r="F159" s="93" t="s">
        <v>34</v>
      </c>
      <c r="G159" s="72" t="s">
        <v>24</v>
      </c>
      <c r="H159" s="81"/>
      <c r="I159" s="44"/>
      <c r="J159" s="44" t="s">
        <v>1067</v>
      </c>
      <c r="K159" s="81">
        <f t="shared" si="3"/>
        <v>0</v>
      </c>
      <c r="L159" s="44" t="s">
        <v>1494</v>
      </c>
      <c r="M159" s="44" t="s">
        <v>1495</v>
      </c>
      <c r="N159" s="163"/>
    </row>
    <row r="160" spans="1:14" ht="18.75" thickBot="1">
      <c r="A160" s="140"/>
      <c r="B160" s="72">
        <v>384</v>
      </c>
      <c r="C160" s="173" t="s">
        <v>137</v>
      </c>
      <c r="D160" s="44"/>
      <c r="E160" s="44"/>
      <c r="F160" s="93" t="s">
        <v>34</v>
      </c>
      <c r="G160" s="72" t="s">
        <v>24</v>
      </c>
      <c r="H160" s="81"/>
      <c r="I160" s="44"/>
      <c r="J160" s="44" t="s">
        <v>1086</v>
      </c>
      <c r="K160" s="81">
        <f t="shared" si="3"/>
        <v>0</v>
      </c>
      <c r="L160" s="44" t="s">
        <v>138</v>
      </c>
      <c r="M160" s="44" t="s">
        <v>139</v>
      </c>
      <c r="N160" s="163"/>
    </row>
    <row r="161" spans="1:14" ht="18.75" thickBot="1">
      <c r="A161" s="140"/>
      <c r="B161" s="72">
        <v>605</v>
      </c>
      <c r="C161" s="44" t="s">
        <v>140</v>
      </c>
      <c r="D161" s="44"/>
      <c r="E161" s="44"/>
      <c r="F161" s="93" t="s">
        <v>34</v>
      </c>
      <c r="G161" s="72" t="s">
        <v>24</v>
      </c>
      <c r="H161" s="81"/>
      <c r="I161" s="44"/>
      <c r="J161" s="44" t="s">
        <v>1068</v>
      </c>
      <c r="K161" s="81">
        <f t="shared" si="3"/>
        <v>0</v>
      </c>
      <c r="L161" s="44" t="s">
        <v>141</v>
      </c>
      <c r="M161" s="44" t="s">
        <v>142</v>
      </c>
      <c r="N161" s="163"/>
    </row>
    <row r="162" spans="1:14" ht="18.75" thickBot="1">
      <c r="A162" s="140"/>
      <c r="B162" s="72">
        <v>53</v>
      </c>
      <c r="C162" s="44" t="s">
        <v>855</v>
      </c>
      <c r="D162" s="44"/>
      <c r="E162" s="44"/>
      <c r="F162" s="93" t="s">
        <v>34</v>
      </c>
      <c r="G162" s="72" t="s">
        <v>24</v>
      </c>
      <c r="H162" s="81"/>
      <c r="I162" s="44"/>
      <c r="J162" s="44" t="s">
        <v>1038</v>
      </c>
      <c r="K162" s="81">
        <f t="shared" si="3"/>
        <v>0</v>
      </c>
      <c r="L162" s="44" t="s">
        <v>856</v>
      </c>
      <c r="M162" s="44" t="s">
        <v>857</v>
      </c>
      <c r="N162" s="163"/>
    </row>
    <row r="163" spans="1:14" ht="18.75" thickBot="1">
      <c r="A163" s="140"/>
      <c r="B163" s="72">
        <v>574</v>
      </c>
      <c r="C163" s="173" t="s">
        <v>1188</v>
      </c>
      <c r="D163" s="44"/>
      <c r="E163" s="44"/>
      <c r="F163" s="93"/>
      <c r="G163" s="72" t="s">
        <v>24</v>
      </c>
      <c r="H163" s="81"/>
      <c r="I163" s="44"/>
      <c r="J163" s="44" t="s">
        <v>1086</v>
      </c>
      <c r="K163" s="81">
        <f t="shared" si="3"/>
        <v>0</v>
      </c>
      <c r="L163" s="44" t="s">
        <v>1189</v>
      </c>
      <c r="M163" s="44" t="s">
        <v>1190</v>
      </c>
      <c r="N163" s="163"/>
    </row>
    <row r="164" spans="1:14" ht="18.75" thickBot="1">
      <c r="A164" s="140"/>
      <c r="B164" s="72">
        <v>198</v>
      </c>
      <c r="C164" s="180" t="s">
        <v>1650</v>
      </c>
      <c r="D164" s="44"/>
      <c r="E164" s="44"/>
      <c r="F164" s="93" t="s">
        <v>34</v>
      </c>
      <c r="G164" s="72" t="s">
        <v>24</v>
      </c>
      <c r="H164" s="81"/>
      <c r="I164" s="44"/>
      <c r="J164" s="44" t="s">
        <v>1119</v>
      </c>
      <c r="K164" s="81">
        <f t="shared" si="3"/>
        <v>0</v>
      </c>
      <c r="L164" s="44" t="s">
        <v>1651</v>
      </c>
      <c r="M164" s="44" t="s">
        <v>1652</v>
      </c>
      <c r="N164" s="163"/>
    </row>
    <row r="165" spans="1:14" ht="18.75" thickBot="1">
      <c r="A165" s="140"/>
      <c r="B165" s="72">
        <v>308</v>
      </c>
      <c r="C165" s="44" t="s">
        <v>143</v>
      </c>
      <c r="D165" s="44"/>
      <c r="E165" s="44"/>
      <c r="F165" s="93" t="s">
        <v>34</v>
      </c>
      <c r="G165" s="72" t="s">
        <v>24</v>
      </c>
      <c r="H165" s="81"/>
      <c r="I165" s="44"/>
      <c r="J165" s="44" t="s">
        <v>1038</v>
      </c>
      <c r="K165" s="81">
        <f t="shared" si="3"/>
        <v>0</v>
      </c>
      <c r="L165" s="44" t="s">
        <v>144</v>
      </c>
      <c r="M165" s="44" t="s">
        <v>145</v>
      </c>
      <c r="N165" s="163"/>
    </row>
    <row r="166" spans="1:14" ht="18.75" thickBot="1">
      <c r="A166" s="140"/>
      <c r="B166" s="72">
        <v>801</v>
      </c>
      <c r="C166" s="180" t="s">
        <v>1191</v>
      </c>
      <c r="D166" s="44"/>
      <c r="E166" s="44"/>
      <c r="F166" s="93" t="s">
        <v>34</v>
      </c>
      <c r="G166" s="72" t="s">
        <v>24</v>
      </c>
      <c r="H166" s="81"/>
      <c r="I166" s="44"/>
      <c r="J166" s="44" t="s">
        <v>1086</v>
      </c>
      <c r="K166" s="81">
        <f t="shared" si="3"/>
        <v>0</v>
      </c>
      <c r="L166" s="44" t="s">
        <v>1192</v>
      </c>
      <c r="M166" s="44" t="s">
        <v>1193</v>
      </c>
      <c r="N166" s="163"/>
    </row>
    <row r="167" spans="1:14" ht="18.75" thickBot="1">
      <c r="A167" s="140"/>
      <c r="B167" s="72">
        <v>771</v>
      </c>
      <c r="C167" s="173" t="s">
        <v>146</v>
      </c>
      <c r="D167" s="44"/>
      <c r="E167" s="44"/>
      <c r="F167" s="93" t="s">
        <v>34</v>
      </c>
      <c r="G167" s="72" t="s">
        <v>24</v>
      </c>
      <c r="H167" s="81"/>
      <c r="I167" s="44"/>
      <c r="J167" s="44" t="s">
        <v>1119</v>
      </c>
      <c r="K167" s="81">
        <f t="shared" si="3"/>
        <v>0</v>
      </c>
      <c r="L167" s="44" t="s">
        <v>147</v>
      </c>
      <c r="M167" s="44" t="s">
        <v>148</v>
      </c>
      <c r="N167" s="163"/>
    </row>
    <row r="168" spans="1:14" ht="18.75" thickBot="1">
      <c r="A168" s="140"/>
      <c r="B168" s="72">
        <v>1018</v>
      </c>
      <c r="C168" s="44" t="s">
        <v>858</v>
      </c>
      <c r="D168" s="44"/>
      <c r="E168" s="44"/>
      <c r="F168" s="93" t="s">
        <v>149</v>
      </c>
      <c r="G168" s="72" t="s">
        <v>24</v>
      </c>
      <c r="H168" s="81"/>
      <c r="I168" s="44"/>
      <c r="J168" s="44" t="s">
        <v>1038</v>
      </c>
      <c r="K168" s="81">
        <f t="shared" si="3"/>
        <v>0</v>
      </c>
      <c r="L168" s="44" t="s">
        <v>859</v>
      </c>
      <c r="M168" s="44" t="s">
        <v>860</v>
      </c>
      <c r="N168" s="163"/>
    </row>
    <row r="169" spans="1:14" ht="18.75" thickBot="1">
      <c r="A169" s="140"/>
      <c r="B169" s="72">
        <v>715</v>
      </c>
      <c r="C169" s="177" t="s">
        <v>782</v>
      </c>
      <c r="D169" s="44"/>
      <c r="E169" s="44"/>
      <c r="F169" s="93"/>
      <c r="G169" s="72" t="s">
        <v>24</v>
      </c>
      <c r="H169" s="81"/>
      <c r="I169" s="44"/>
      <c r="J169" s="44" t="s">
        <v>1038</v>
      </c>
      <c r="K169" s="81">
        <f t="shared" si="3"/>
        <v>0</v>
      </c>
      <c r="L169" s="44" t="s">
        <v>783</v>
      </c>
      <c r="M169" s="44" t="s">
        <v>784</v>
      </c>
      <c r="N169" s="163"/>
    </row>
    <row r="170" spans="1:14" ht="18.75" thickBot="1">
      <c r="A170" s="140"/>
      <c r="B170" s="72">
        <v>269</v>
      </c>
      <c r="C170" s="44" t="s">
        <v>1653</v>
      </c>
      <c r="D170" s="44"/>
      <c r="E170" s="44"/>
      <c r="F170" s="93" t="s">
        <v>83</v>
      </c>
      <c r="G170" s="72" t="s">
        <v>24</v>
      </c>
      <c r="H170" s="81"/>
      <c r="I170" s="44"/>
      <c r="J170" s="44" t="s">
        <v>1055</v>
      </c>
      <c r="K170" s="81">
        <f t="shared" si="3"/>
        <v>0</v>
      </c>
      <c r="L170" s="44" t="s">
        <v>1654</v>
      </c>
      <c r="M170" s="44" t="s">
        <v>1655</v>
      </c>
      <c r="N170" s="163"/>
    </row>
    <row r="171" spans="1:14" ht="18.75" thickBot="1">
      <c r="A171" s="140"/>
      <c r="B171" s="72">
        <v>94</v>
      </c>
      <c r="C171" s="44" t="s">
        <v>1194</v>
      </c>
      <c r="D171" s="44"/>
      <c r="E171" s="44"/>
      <c r="F171" s="93" t="s">
        <v>34</v>
      </c>
      <c r="G171" s="72" t="s">
        <v>24</v>
      </c>
      <c r="H171" s="81"/>
      <c r="I171" s="44"/>
      <c r="J171" s="44" t="s">
        <v>1038</v>
      </c>
      <c r="K171" s="81">
        <f t="shared" si="3"/>
        <v>0</v>
      </c>
      <c r="L171" s="44" t="s">
        <v>1195</v>
      </c>
      <c r="M171" s="44" t="s">
        <v>1196</v>
      </c>
      <c r="N171" s="163"/>
    </row>
    <row r="172" spans="1:14" ht="18.75" thickBot="1">
      <c r="A172" s="140"/>
      <c r="B172" s="72">
        <v>366</v>
      </c>
      <c r="C172" s="173" t="s">
        <v>1197</v>
      </c>
      <c r="D172" s="44"/>
      <c r="E172" s="44"/>
      <c r="F172" s="93" t="s">
        <v>149</v>
      </c>
      <c r="G172" s="72" t="s">
        <v>24</v>
      </c>
      <c r="H172" s="81"/>
      <c r="I172" s="44"/>
      <c r="J172" s="44" t="s">
        <v>1038</v>
      </c>
      <c r="K172" s="81">
        <f t="shared" si="3"/>
        <v>0</v>
      </c>
      <c r="L172" s="44" t="s">
        <v>1198</v>
      </c>
      <c r="M172" s="44" t="s">
        <v>1199</v>
      </c>
      <c r="N172" s="163"/>
    </row>
    <row r="173" spans="1:14" ht="18.75" thickBot="1">
      <c r="A173" s="140"/>
      <c r="B173" s="72">
        <v>3310</v>
      </c>
      <c r="C173" s="173" t="s">
        <v>150</v>
      </c>
      <c r="D173" s="44"/>
      <c r="E173" s="44"/>
      <c r="F173" s="93" t="s">
        <v>149</v>
      </c>
      <c r="G173" s="72" t="s">
        <v>24</v>
      </c>
      <c r="H173" s="81"/>
      <c r="I173" s="44"/>
      <c r="J173" s="44" t="s">
        <v>1038</v>
      </c>
      <c r="K173" s="81">
        <f t="shared" si="3"/>
        <v>0</v>
      </c>
      <c r="L173" s="44" t="s">
        <v>151</v>
      </c>
      <c r="M173" s="44" t="s">
        <v>152</v>
      </c>
      <c r="N173" s="163"/>
    </row>
    <row r="174" spans="1:14" ht="18.75" thickBot="1">
      <c r="A174" s="140"/>
      <c r="B174" s="72">
        <v>339</v>
      </c>
      <c r="C174" s="44" t="s">
        <v>153</v>
      </c>
      <c r="D174" s="44"/>
      <c r="E174" s="44"/>
      <c r="F174" s="93" t="s">
        <v>34</v>
      </c>
      <c r="G174" s="72" t="s">
        <v>24</v>
      </c>
      <c r="H174" s="81"/>
      <c r="I174" s="44"/>
      <c r="J174" s="44" t="s">
        <v>1038</v>
      </c>
      <c r="K174" s="81">
        <f t="shared" si="3"/>
        <v>0</v>
      </c>
      <c r="L174" s="44" t="s">
        <v>154</v>
      </c>
      <c r="M174" s="44" t="s">
        <v>155</v>
      </c>
      <c r="N174" s="163"/>
    </row>
    <row r="175" spans="1:14" ht="18.75" thickBot="1">
      <c r="A175" s="140"/>
      <c r="B175" s="72">
        <v>133</v>
      </c>
      <c r="C175" s="44" t="s">
        <v>1200</v>
      </c>
      <c r="D175" s="44"/>
      <c r="E175" s="44"/>
      <c r="F175" s="93" t="s">
        <v>34</v>
      </c>
      <c r="G175" s="72" t="s">
        <v>24</v>
      </c>
      <c r="H175" s="81"/>
      <c r="I175" s="44"/>
      <c r="J175" s="44" t="s">
        <v>1086</v>
      </c>
      <c r="K175" s="81">
        <f t="shared" si="3"/>
        <v>0</v>
      </c>
      <c r="L175" s="44" t="s">
        <v>1201</v>
      </c>
      <c r="M175" s="44" t="s">
        <v>1202</v>
      </c>
      <c r="N175" s="163"/>
    </row>
    <row r="176" spans="1:14" ht="18.75" thickBot="1">
      <c r="A176" s="140"/>
      <c r="B176" s="72">
        <v>221</v>
      </c>
      <c r="C176" s="163" t="s">
        <v>1203</v>
      </c>
      <c r="D176" s="44"/>
      <c r="E176" s="44"/>
      <c r="F176" s="93" t="s">
        <v>34</v>
      </c>
      <c r="G176" s="72" t="s">
        <v>24</v>
      </c>
      <c r="H176" s="81"/>
      <c r="I176" s="44"/>
      <c r="J176" s="44" t="s">
        <v>1038</v>
      </c>
      <c r="K176" s="81">
        <f t="shared" si="3"/>
        <v>0</v>
      </c>
      <c r="L176" s="44" t="s">
        <v>1204</v>
      </c>
      <c r="M176" s="44" t="s">
        <v>1205</v>
      </c>
      <c r="N176" s="163"/>
    </row>
    <row r="177" spans="1:14" ht="18.75" thickBot="1">
      <c r="A177" s="140"/>
      <c r="B177" s="72">
        <v>3438</v>
      </c>
      <c r="C177" s="177" t="s">
        <v>156</v>
      </c>
      <c r="D177" s="44"/>
      <c r="E177" s="44"/>
      <c r="F177" s="93" t="s">
        <v>149</v>
      </c>
      <c r="G177" s="72" t="s">
        <v>24</v>
      </c>
      <c r="H177" s="81"/>
      <c r="I177" s="44"/>
      <c r="J177" s="44" t="s">
        <v>1038</v>
      </c>
      <c r="K177" s="81">
        <f t="shared" si="3"/>
        <v>0</v>
      </c>
      <c r="L177" s="44" t="s">
        <v>157</v>
      </c>
      <c r="M177" s="44" t="s">
        <v>158</v>
      </c>
      <c r="N177" s="163"/>
    </row>
    <row r="178" spans="1:14" ht="18.75" thickBot="1">
      <c r="A178" s="140"/>
      <c r="B178" s="72">
        <v>824</v>
      </c>
      <c r="C178" s="173" t="s">
        <v>868</v>
      </c>
      <c r="D178" s="44"/>
      <c r="E178" s="44"/>
      <c r="F178" s="93" t="s">
        <v>34</v>
      </c>
      <c r="G178" s="72" t="s">
        <v>24</v>
      </c>
      <c r="H178" s="81"/>
      <c r="I178" s="44"/>
      <c r="J178" s="44" t="s">
        <v>1510</v>
      </c>
      <c r="K178" s="81">
        <f t="shared" si="3"/>
        <v>0</v>
      </c>
      <c r="L178" s="44" t="s">
        <v>869</v>
      </c>
      <c r="M178" s="44" t="s">
        <v>870</v>
      </c>
      <c r="N178" s="163"/>
    </row>
    <row r="179" spans="1:14" ht="18.75" thickBot="1">
      <c r="A179" s="140"/>
      <c r="B179" s="72">
        <v>467</v>
      </c>
      <c r="C179" s="173" t="s">
        <v>871</v>
      </c>
      <c r="D179" s="44"/>
      <c r="E179" s="44"/>
      <c r="F179" s="93" t="s">
        <v>34</v>
      </c>
      <c r="G179" s="72" t="s">
        <v>24</v>
      </c>
      <c r="H179" s="81"/>
      <c r="I179" s="44"/>
      <c r="J179" s="44" t="s">
        <v>2473</v>
      </c>
      <c r="K179" s="81">
        <f t="shared" si="3"/>
        <v>0</v>
      </c>
      <c r="L179" s="44" t="s">
        <v>872</v>
      </c>
      <c r="M179" s="44" t="s">
        <v>873</v>
      </c>
      <c r="N179" s="163"/>
    </row>
    <row r="180" spans="1:14" ht="18.75" thickBot="1">
      <c r="A180" s="140"/>
      <c r="B180" s="72">
        <v>548</v>
      </c>
      <c r="C180" s="44" t="s">
        <v>874</v>
      </c>
      <c r="D180" s="44"/>
      <c r="E180" s="44"/>
      <c r="F180" s="93" t="s">
        <v>34</v>
      </c>
      <c r="G180" s="72" t="s">
        <v>24</v>
      </c>
      <c r="H180" s="81"/>
      <c r="I180" s="44"/>
      <c r="J180" s="44" t="s">
        <v>1066</v>
      </c>
      <c r="K180" s="81">
        <f t="shared" si="3"/>
        <v>0</v>
      </c>
      <c r="L180" s="44" t="s">
        <v>875</v>
      </c>
      <c r="M180" s="44" t="s">
        <v>876</v>
      </c>
      <c r="N180" s="163"/>
    </row>
    <row r="181" spans="1:14" ht="18.75" thickBot="1">
      <c r="A181" s="140"/>
      <c r="B181" s="72">
        <v>2845</v>
      </c>
      <c r="C181" s="173" t="s">
        <v>159</v>
      </c>
      <c r="D181" s="44"/>
      <c r="E181" s="44"/>
      <c r="F181" s="93" t="s">
        <v>34</v>
      </c>
      <c r="G181" s="72" t="s">
        <v>24</v>
      </c>
      <c r="H181" s="81"/>
      <c r="I181" s="44"/>
      <c r="J181" s="44" t="s">
        <v>1489</v>
      </c>
      <c r="K181" s="81">
        <f t="shared" si="3"/>
        <v>0</v>
      </c>
      <c r="L181" s="44" t="s">
        <v>160</v>
      </c>
      <c r="M181" s="44" t="s">
        <v>161</v>
      </c>
      <c r="N181" s="163"/>
    </row>
    <row r="182" spans="1:14" ht="18.75" thickBot="1">
      <c r="A182" s="140"/>
      <c r="B182" s="72">
        <v>513</v>
      </c>
      <c r="C182" s="180" t="s">
        <v>2189</v>
      </c>
      <c r="D182" s="44"/>
      <c r="E182" s="44"/>
      <c r="F182" s="93" t="s">
        <v>34</v>
      </c>
      <c r="G182" s="72" t="s">
        <v>24</v>
      </c>
      <c r="H182" s="81"/>
      <c r="I182" s="44"/>
      <c r="J182" s="44" t="s">
        <v>2190</v>
      </c>
      <c r="K182" s="81">
        <f t="shared" si="3"/>
        <v>0</v>
      </c>
      <c r="L182" s="44" t="s">
        <v>2191</v>
      </c>
      <c r="M182" s="44" t="s">
        <v>2192</v>
      </c>
      <c r="N182" s="163"/>
    </row>
    <row r="183" spans="1:14" ht="18.75" thickBot="1">
      <c r="A183" s="140"/>
      <c r="B183" s="72">
        <v>2506</v>
      </c>
      <c r="C183" s="173" t="s">
        <v>164</v>
      </c>
      <c r="D183" s="44"/>
      <c r="E183" s="44"/>
      <c r="F183" s="93" t="s">
        <v>34</v>
      </c>
      <c r="G183" s="72" t="s">
        <v>24</v>
      </c>
      <c r="H183" s="81"/>
      <c r="I183" s="44"/>
      <c r="J183" s="44" t="s">
        <v>2475</v>
      </c>
      <c r="K183" s="81">
        <f t="shared" si="3"/>
        <v>0</v>
      </c>
      <c r="L183" s="44" t="s">
        <v>165</v>
      </c>
      <c r="M183" s="44" t="s">
        <v>166</v>
      </c>
      <c r="N183" s="163"/>
    </row>
    <row r="184" spans="1:14" ht="18.75" thickBot="1">
      <c r="A184" s="140"/>
      <c r="B184" s="72">
        <v>139</v>
      </c>
      <c r="C184" s="173" t="s">
        <v>1209</v>
      </c>
      <c r="D184" s="44"/>
      <c r="E184" s="44"/>
      <c r="F184" s="93" t="s">
        <v>34</v>
      </c>
      <c r="G184" s="72" t="s">
        <v>24</v>
      </c>
      <c r="H184" s="81"/>
      <c r="I184" s="44"/>
      <c r="J184" s="44" t="s">
        <v>1038</v>
      </c>
      <c r="K184" s="81">
        <f t="shared" si="3"/>
        <v>0</v>
      </c>
      <c r="L184" s="44" t="s">
        <v>1210</v>
      </c>
      <c r="M184" s="44" t="s">
        <v>1211</v>
      </c>
      <c r="N184" s="163"/>
    </row>
    <row r="185" spans="1:14" ht="18.75" thickBot="1">
      <c r="A185" s="140"/>
      <c r="B185" s="72">
        <v>499</v>
      </c>
      <c r="C185" s="173" t="s">
        <v>170</v>
      </c>
      <c r="D185" s="44"/>
      <c r="E185" s="44"/>
      <c r="F185" s="93" t="s">
        <v>34</v>
      </c>
      <c r="G185" s="72" t="s">
        <v>24</v>
      </c>
      <c r="H185" s="81"/>
      <c r="I185" s="44"/>
      <c r="J185" s="44" t="s">
        <v>1489</v>
      </c>
      <c r="K185" s="81">
        <f t="shared" si="3"/>
        <v>0</v>
      </c>
      <c r="L185" s="44" t="s">
        <v>171</v>
      </c>
      <c r="M185" s="44" t="s">
        <v>172</v>
      </c>
      <c r="N185" s="163"/>
    </row>
    <row r="186" spans="1:14" ht="18.75" thickBot="1">
      <c r="A186" s="140"/>
      <c r="B186" s="72">
        <v>61</v>
      </c>
      <c r="C186" s="44" t="s">
        <v>173</v>
      </c>
      <c r="D186" s="44"/>
      <c r="E186" s="44"/>
      <c r="F186" s="93" t="s">
        <v>34</v>
      </c>
      <c r="G186" s="72" t="s">
        <v>24</v>
      </c>
      <c r="H186" s="81"/>
      <c r="I186" s="44"/>
      <c r="J186" s="44" t="s">
        <v>1066</v>
      </c>
      <c r="K186" s="81">
        <f t="shared" si="3"/>
        <v>0</v>
      </c>
      <c r="L186" s="44" t="s">
        <v>174</v>
      </c>
      <c r="M186" s="44" t="s">
        <v>175</v>
      </c>
      <c r="N186" s="163"/>
    </row>
    <row r="187" spans="1:14" ht="18.75" thickBot="1">
      <c r="A187" s="140"/>
      <c r="B187" s="72">
        <v>800</v>
      </c>
      <c r="C187" s="173" t="s">
        <v>176</v>
      </c>
      <c r="D187" s="44"/>
      <c r="E187" s="44"/>
      <c r="F187" s="93" t="s">
        <v>34</v>
      </c>
      <c r="G187" s="72" t="s">
        <v>24</v>
      </c>
      <c r="H187" s="81"/>
      <c r="I187" s="44"/>
      <c r="J187" s="44" t="s">
        <v>1509</v>
      </c>
      <c r="K187" s="81">
        <f t="shared" si="3"/>
        <v>0</v>
      </c>
      <c r="L187" s="44" t="s">
        <v>177</v>
      </c>
      <c r="M187" s="44" t="s">
        <v>178</v>
      </c>
      <c r="N187" s="163"/>
    </row>
    <row r="188" spans="1:14" ht="18.75" thickBot="1">
      <c r="A188" s="140"/>
      <c r="B188" s="72">
        <v>700</v>
      </c>
      <c r="C188" s="173" t="s">
        <v>821</v>
      </c>
      <c r="D188" s="44"/>
      <c r="E188" s="44"/>
      <c r="F188" s="93" t="s">
        <v>34</v>
      </c>
      <c r="G188" s="72" t="s">
        <v>24</v>
      </c>
      <c r="H188" s="81"/>
      <c r="I188" s="44"/>
      <c r="J188" s="44" t="s">
        <v>1038</v>
      </c>
      <c r="K188" s="81">
        <f t="shared" si="3"/>
        <v>0</v>
      </c>
      <c r="L188" s="44" t="s">
        <v>822</v>
      </c>
      <c r="M188" s="44" t="s">
        <v>823</v>
      </c>
      <c r="N188" s="163"/>
    </row>
    <row r="189" spans="1:14" ht="18.75" thickBot="1">
      <c r="A189" s="140"/>
      <c r="B189" s="72">
        <v>174</v>
      </c>
      <c r="C189" s="44" t="s">
        <v>1880</v>
      </c>
      <c r="D189" s="44"/>
      <c r="E189" s="44"/>
      <c r="F189" s="93" t="s">
        <v>83</v>
      </c>
      <c r="G189" s="72" t="s">
        <v>24</v>
      </c>
      <c r="H189" s="81"/>
      <c r="I189" s="44"/>
      <c r="J189" s="44" t="s">
        <v>1038</v>
      </c>
      <c r="K189" s="81">
        <f t="shared" si="3"/>
        <v>0</v>
      </c>
      <c r="L189" s="44" t="s">
        <v>1881</v>
      </c>
      <c r="M189" s="44" t="s">
        <v>1882</v>
      </c>
      <c r="N189" s="163"/>
    </row>
    <row r="190" spans="1:14" ht="18.75" thickBot="1">
      <c r="A190" s="140"/>
      <c r="B190" s="72">
        <v>448</v>
      </c>
      <c r="C190" s="173" t="s">
        <v>1662</v>
      </c>
      <c r="D190" s="44"/>
      <c r="E190" s="44"/>
      <c r="F190" s="93" t="s">
        <v>34</v>
      </c>
      <c r="G190" s="72" t="s">
        <v>24</v>
      </c>
      <c r="H190" s="81"/>
      <c r="I190" s="44"/>
      <c r="J190" s="44" t="s">
        <v>1510</v>
      </c>
      <c r="K190" s="81">
        <f t="shared" si="3"/>
        <v>0</v>
      </c>
      <c r="L190" s="44" t="s">
        <v>1663</v>
      </c>
      <c r="M190" s="44" t="s">
        <v>1664</v>
      </c>
      <c r="N190" s="163"/>
    </row>
    <row r="191" spans="1:14" ht="18.75" thickBot="1">
      <c r="A191" s="140"/>
      <c r="B191" s="72">
        <v>631</v>
      </c>
      <c r="C191" s="177" t="s">
        <v>1883</v>
      </c>
      <c r="D191" s="44"/>
      <c r="E191" s="44"/>
      <c r="F191" s="93" t="s">
        <v>83</v>
      </c>
      <c r="G191" s="72" t="s">
        <v>24</v>
      </c>
      <c r="H191" s="81"/>
      <c r="I191" s="44"/>
      <c r="J191" s="44" t="s">
        <v>1038</v>
      </c>
      <c r="K191" s="81">
        <f t="shared" si="3"/>
        <v>0</v>
      </c>
      <c r="L191" s="44" t="s">
        <v>1884</v>
      </c>
      <c r="M191" s="44" t="s">
        <v>1885</v>
      </c>
      <c r="N191" s="163"/>
    </row>
    <row r="192" spans="1:14" ht="18.75" thickBot="1">
      <c r="A192" s="140"/>
      <c r="B192" s="72">
        <v>184</v>
      </c>
      <c r="C192" s="44" t="s">
        <v>159</v>
      </c>
      <c r="D192" s="44"/>
      <c r="E192" s="44"/>
      <c r="F192" s="93" t="s">
        <v>34</v>
      </c>
      <c r="G192" s="72" t="s">
        <v>38</v>
      </c>
      <c r="H192" s="81"/>
      <c r="I192" s="44"/>
      <c r="J192" s="44" t="s">
        <v>1242</v>
      </c>
      <c r="K192" s="81">
        <f t="shared" si="3"/>
        <v>0</v>
      </c>
      <c r="L192" s="44" t="s">
        <v>162</v>
      </c>
      <c r="M192" s="44" t="s">
        <v>163</v>
      </c>
      <c r="N192" s="163"/>
    </row>
    <row r="193" spans="1:14" ht="18.75" thickBot="1">
      <c r="A193" s="140"/>
      <c r="B193" s="72">
        <v>811</v>
      </c>
      <c r="C193" s="44" t="s">
        <v>807</v>
      </c>
      <c r="D193" s="44"/>
      <c r="E193" s="44"/>
      <c r="F193" s="93" t="s">
        <v>34</v>
      </c>
      <c r="G193" s="72" t="s">
        <v>127</v>
      </c>
      <c r="H193" s="81"/>
      <c r="I193" s="44"/>
      <c r="J193" s="44" t="s">
        <v>1207</v>
      </c>
      <c r="K193" s="81">
        <f t="shared" si="3"/>
        <v>0</v>
      </c>
      <c r="L193" s="44" t="s">
        <v>808</v>
      </c>
      <c r="M193" s="44" t="s">
        <v>809</v>
      </c>
      <c r="N193" s="163"/>
    </row>
    <row r="194" spans="1:14" ht="18.75" thickBot="1">
      <c r="A194" s="140"/>
      <c r="B194" s="72">
        <v>80</v>
      </c>
      <c r="C194" s="177" t="s">
        <v>2186</v>
      </c>
      <c r="D194" s="44"/>
      <c r="E194" s="44"/>
      <c r="F194" s="93" t="s">
        <v>2466</v>
      </c>
      <c r="G194" s="72" t="s">
        <v>127</v>
      </c>
      <c r="H194" s="81"/>
      <c r="I194" s="44"/>
      <c r="J194" s="44" t="s">
        <v>1086</v>
      </c>
      <c r="K194" s="81">
        <f t="shared" si="3"/>
        <v>0</v>
      </c>
      <c r="L194" s="44" t="s">
        <v>2187</v>
      </c>
      <c r="M194" s="44" t="s">
        <v>2188</v>
      </c>
      <c r="N194" s="163"/>
    </row>
    <row r="195" spans="1:14" ht="18.75" thickBot="1">
      <c r="A195" s="140"/>
      <c r="B195" s="72">
        <v>712</v>
      </c>
      <c r="C195" s="177" t="s">
        <v>167</v>
      </c>
      <c r="D195" s="44"/>
      <c r="E195" s="44"/>
      <c r="F195" s="93" t="s">
        <v>34</v>
      </c>
      <c r="G195" s="72" t="s">
        <v>127</v>
      </c>
      <c r="H195" s="81"/>
      <c r="I195" s="44"/>
      <c r="J195" s="44" t="s">
        <v>2476</v>
      </c>
      <c r="K195" s="81">
        <f t="shared" si="3"/>
        <v>0</v>
      </c>
      <c r="L195" s="44" t="s">
        <v>168</v>
      </c>
      <c r="M195" s="44" t="s">
        <v>169</v>
      </c>
      <c r="N195" s="163"/>
    </row>
    <row r="196" spans="1:14" ht="18.75" thickBot="1">
      <c r="A196" s="140"/>
      <c r="B196" s="72">
        <v>289</v>
      </c>
      <c r="C196" s="173" t="s">
        <v>1656</v>
      </c>
      <c r="D196" s="44"/>
      <c r="E196" s="44"/>
      <c r="F196" s="93"/>
      <c r="G196" s="72" t="s">
        <v>127</v>
      </c>
      <c r="H196" s="81"/>
      <c r="I196" s="44"/>
      <c r="J196" s="44" t="s">
        <v>1086</v>
      </c>
      <c r="K196" s="81">
        <f t="shared" si="3"/>
        <v>0</v>
      </c>
      <c r="L196" s="44" t="s">
        <v>1657</v>
      </c>
      <c r="M196" s="44" t="s">
        <v>1658</v>
      </c>
      <c r="N196" s="163"/>
    </row>
    <row r="197" spans="1:14" ht="18.75" thickBot="1">
      <c r="A197" s="140"/>
      <c r="B197" s="72">
        <v>185</v>
      </c>
      <c r="C197" s="173" t="s">
        <v>1659</v>
      </c>
      <c r="D197" s="44"/>
      <c r="E197" s="44"/>
      <c r="F197" s="93"/>
      <c r="G197" s="72" t="s">
        <v>127</v>
      </c>
      <c r="H197" s="81"/>
      <c r="I197" s="44"/>
      <c r="J197" s="44" t="s">
        <v>1038</v>
      </c>
      <c r="K197" s="81">
        <f t="shared" si="3"/>
        <v>0</v>
      </c>
      <c r="L197" s="44" t="s">
        <v>1660</v>
      </c>
      <c r="M197" s="44" t="s">
        <v>1661</v>
      </c>
      <c r="N197" s="163"/>
    </row>
    <row r="198" spans="1:14" ht="18.75" thickBot="1">
      <c r="A198" s="140"/>
      <c r="B198" s="72">
        <v>34</v>
      </c>
      <c r="C198" s="44" t="s">
        <v>807</v>
      </c>
      <c r="D198" s="44"/>
      <c r="E198" s="44"/>
      <c r="F198" s="93" t="s">
        <v>34</v>
      </c>
      <c r="G198" s="72" t="s">
        <v>308</v>
      </c>
      <c r="H198" s="81"/>
      <c r="I198" s="44"/>
      <c r="J198" s="44" t="s">
        <v>1039</v>
      </c>
      <c r="K198" s="81">
        <f t="shared" si="3"/>
        <v>0</v>
      </c>
      <c r="L198" s="44" t="s">
        <v>1056</v>
      </c>
      <c r="M198" s="44" t="s">
        <v>1057</v>
      </c>
      <c r="N198" s="163"/>
    </row>
    <row r="199" spans="1:14" ht="18.75" thickBot="1">
      <c r="A199" s="140"/>
      <c r="B199" s="72">
        <v>735</v>
      </c>
      <c r="C199" s="173" t="s">
        <v>1212</v>
      </c>
      <c r="D199" s="44"/>
      <c r="E199" s="44"/>
      <c r="F199" s="93" t="s">
        <v>34</v>
      </c>
      <c r="G199" s="72" t="s">
        <v>24</v>
      </c>
      <c r="H199" s="81"/>
      <c r="I199" s="44"/>
      <c r="J199" s="44" t="s">
        <v>1038</v>
      </c>
      <c r="K199" s="81">
        <f t="shared" si="3"/>
        <v>0</v>
      </c>
      <c r="L199" s="44" t="s">
        <v>1213</v>
      </c>
      <c r="M199" s="44" t="s">
        <v>1214</v>
      </c>
      <c r="N199" s="163"/>
    </row>
    <row r="200" spans="1:14" ht="18.75" thickBot="1">
      <c r="A200" s="140"/>
      <c r="B200" s="72">
        <v>225</v>
      </c>
      <c r="C200" s="173" t="s">
        <v>1215</v>
      </c>
      <c r="D200" s="44"/>
      <c r="E200" s="44"/>
      <c r="F200" s="93" t="s">
        <v>34</v>
      </c>
      <c r="G200" s="72" t="s">
        <v>24</v>
      </c>
      <c r="H200" s="81"/>
      <c r="I200" s="44"/>
      <c r="J200" s="44" t="s">
        <v>1038</v>
      </c>
      <c r="K200" s="81">
        <f t="shared" si="3"/>
        <v>0</v>
      </c>
      <c r="L200" s="44" t="s">
        <v>1216</v>
      </c>
      <c r="M200" s="44" t="s">
        <v>1217</v>
      </c>
      <c r="N200" s="163"/>
    </row>
    <row r="201" spans="1:14" ht="18.75" thickBot="1">
      <c r="A201" s="140"/>
      <c r="B201" s="72">
        <v>185</v>
      </c>
      <c r="C201" s="44" t="s">
        <v>179</v>
      </c>
      <c r="D201" s="44"/>
      <c r="E201" s="44"/>
      <c r="F201" s="93" t="s">
        <v>34</v>
      </c>
      <c r="G201" s="72" t="s">
        <v>24</v>
      </c>
      <c r="H201" s="81"/>
      <c r="I201" s="44"/>
      <c r="J201" s="44" t="s">
        <v>2469</v>
      </c>
      <c r="K201" s="81">
        <f t="shared" si="3"/>
        <v>0</v>
      </c>
      <c r="L201" s="44" t="s">
        <v>180</v>
      </c>
      <c r="M201" s="44" t="s">
        <v>181</v>
      </c>
      <c r="N201" s="163"/>
    </row>
    <row r="202" spans="1:14" ht="18.75" thickBot="1">
      <c r="A202" s="140"/>
      <c r="B202" s="72">
        <v>678</v>
      </c>
      <c r="C202" s="173" t="s">
        <v>182</v>
      </c>
      <c r="D202" s="44"/>
      <c r="E202" s="44"/>
      <c r="F202" s="93" t="s">
        <v>34</v>
      </c>
      <c r="G202" s="72" t="s">
        <v>24</v>
      </c>
      <c r="H202" s="81"/>
      <c r="I202" s="44"/>
      <c r="J202" s="44" t="s">
        <v>1038</v>
      </c>
      <c r="K202" s="81">
        <f t="shared" si="3"/>
        <v>0</v>
      </c>
      <c r="L202" s="44" t="s">
        <v>183</v>
      </c>
      <c r="M202" s="44" t="s">
        <v>184</v>
      </c>
      <c r="N202" s="163"/>
    </row>
    <row r="203" spans="1:14" ht="18.75" thickBot="1">
      <c r="A203" s="140"/>
      <c r="B203" s="72">
        <v>800</v>
      </c>
      <c r="C203" s="173" t="s">
        <v>185</v>
      </c>
      <c r="D203" s="44"/>
      <c r="E203" s="44"/>
      <c r="F203" s="93" t="s">
        <v>34</v>
      </c>
      <c r="G203" s="72" t="s">
        <v>24</v>
      </c>
      <c r="H203" s="81"/>
      <c r="I203" s="44"/>
      <c r="J203" s="44" t="s">
        <v>1038</v>
      </c>
      <c r="K203" s="81">
        <f t="shared" si="3"/>
        <v>0</v>
      </c>
      <c r="L203" s="44" t="s">
        <v>186</v>
      </c>
      <c r="M203" s="44" t="s">
        <v>187</v>
      </c>
      <c r="N203" s="163"/>
    </row>
    <row r="204" spans="1:14" ht="18.75" thickBot="1">
      <c r="A204" s="140"/>
      <c r="B204" s="72">
        <v>878</v>
      </c>
      <c r="C204" s="44" t="s">
        <v>1886</v>
      </c>
      <c r="D204" s="44"/>
      <c r="E204" s="44"/>
      <c r="F204" s="93"/>
      <c r="G204" s="72" t="s">
        <v>24</v>
      </c>
      <c r="H204" s="81"/>
      <c r="I204" s="44"/>
      <c r="J204" s="44" t="s">
        <v>1055</v>
      </c>
      <c r="K204" s="81">
        <f t="shared" ref="K204:K268" si="4">IF(I204&lt;&gt;0,A204*I204,A204*H204)</f>
        <v>0</v>
      </c>
      <c r="L204" s="44" t="s">
        <v>1887</v>
      </c>
      <c r="M204" s="44" t="s">
        <v>1888</v>
      </c>
      <c r="N204" s="163"/>
    </row>
    <row r="205" spans="1:14" ht="18.75" thickBot="1">
      <c r="A205" s="140"/>
      <c r="B205" s="72">
        <v>379</v>
      </c>
      <c r="C205" s="173" t="s">
        <v>188</v>
      </c>
      <c r="D205" s="44"/>
      <c r="E205" s="44"/>
      <c r="F205" s="93"/>
      <c r="G205" s="72" t="s">
        <v>24</v>
      </c>
      <c r="H205" s="81"/>
      <c r="I205" s="44"/>
      <c r="J205" s="44" t="s">
        <v>1496</v>
      </c>
      <c r="K205" s="81">
        <f t="shared" si="4"/>
        <v>0</v>
      </c>
      <c r="L205" s="44" t="s">
        <v>189</v>
      </c>
      <c r="M205" s="44" t="s">
        <v>190</v>
      </c>
      <c r="N205" s="163"/>
    </row>
    <row r="206" spans="1:14" ht="18.75" thickBot="1">
      <c r="A206" s="140"/>
      <c r="B206" s="72">
        <v>993</v>
      </c>
      <c r="C206" s="44" t="s">
        <v>191</v>
      </c>
      <c r="D206" s="44"/>
      <c r="E206" s="44"/>
      <c r="F206" s="93"/>
      <c r="G206" s="72" t="s">
        <v>24</v>
      </c>
      <c r="H206" s="81"/>
      <c r="I206" s="44"/>
      <c r="J206" s="44" t="s">
        <v>1496</v>
      </c>
      <c r="K206" s="81">
        <f t="shared" si="4"/>
        <v>0</v>
      </c>
      <c r="L206" s="44" t="s">
        <v>192</v>
      </c>
      <c r="M206" s="44" t="s">
        <v>193</v>
      </c>
      <c r="N206" s="163"/>
    </row>
    <row r="207" spans="1:14" ht="18.75" thickBot="1">
      <c r="A207" s="140"/>
      <c r="B207" s="72">
        <v>767</v>
      </c>
      <c r="C207" s="44" t="s">
        <v>194</v>
      </c>
      <c r="D207" s="44"/>
      <c r="E207" s="44"/>
      <c r="F207" s="93"/>
      <c r="G207" s="72" t="s">
        <v>24</v>
      </c>
      <c r="H207" s="81"/>
      <c r="I207" s="44"/>
      <c r="J207" s="44" t="s">
        <v>1059</v>
      </c>
      <c r="K207" s="81">
        <f t="shared" si="4"/>
        <v>0</v>
      </c>
      <c r="L207" s="44" t="s">
        <v>195</v>
      </c>
      <c r="M207" s="44" t="s">
        <v>196</v>
      </c>
      <c r="N207" s="163"/>
    </row>
    <row r="208" spans="1:14" ht="18.75" thickBot="1">
      <c r="A208" s="140"/>
      <c r="B208" s="72">
        <v>566</v>
      </c>
      <c r="C208" s="44" t="s">
        <v>194</v>
      </c>
      <c r="D208" s="44"/>
      <c r="E208" s="44"/>
      <c r="F208" s="93"/>
      <c r="G208" s="72" t="s">
        <v>38</v>
      </c>
      <c r="H208" s="81"/>
      <c r="I208" s="44"/>
      <c r="J208" s="44" t="s">
        <v>2477</v>
      </c>
      <c r="K208" s="81">
        <f t="shared" si="4"/>
        <v>0</v>
      </c>
      <c r="L208" s="44" t="s">
        <v>1218</v>
      </c>
      <c r="M208" s="44" t="s">
        <v>1219</v>
      </c>
      <c r="N208" s="163"/>
    </row>
    <row r="209" spans="1:14" ht="18.75" thickBot="1">
      <c r="A209" s="140"/>
      <c r="B209" s="72">
        <v>1088</v>
      </c>
      <c r="C209" s="173" t="s">
        <v>197</v>
      </c>
      <c r="D209" s="44"/>
      <c r="E209" s="44"/>
      <c r="F209" s="93"/>
      <c r="G209" s="72" t="s">
        <v>24</v>
      </c>
      <c r="H209" s="81"/>
      <c r="I209" s="44"/>
      <c r="J209" s="44" t="s">
        <v>1067</v>
      </c>
      <c r="K209" s="81">
        <f t="shared" si="4"/>
        <v>0</v>
      </c>
      <c r="L209" s="44" t="s">
        <v>198</v>
      </c>
      <c r="M209" s="44" t="s">
        <v>199</v>
      </c>
      <c r="N209" s="163"/>
    </row>
    <row r="210" spans="1:14" ht="18.75" thickBot="1">
      <c r="A210" s="140"/>
      <c r="B210" s="72">
        <v>1127</v>
      </c>
      <c r="C210" s="44" t="s">
        <v>1220</v>
      </c>
      <c r="D210" s="44"/>
      <c r="E210" s="44"/>
      <c r="F210" s="93"/>
      <c r="G210" s="72" t="s">
        <v>24</v>
      </c>
      <c r="H210" s="81"/>
      <c r="I210" s="44"/>
      <c r="J210" s="44" t="s">
        <v>1066</v>
      </c>
      <c r="K210" s="81">
        <f t="shared" si="4"/>
        <v>0</v>
      </c>
      <c r="L210" s="44" t="s">
        <v>1221</v>
      </c>
      <c r="M210" s="44" t="s">
        <v>1222</v>
      </c>
      <c r="N210" s="163"/>
    </row>
    <row r="211" spans="1:14" ht="18.75" thickBot="1">
      <c r="A211" s="140"/>
      <c r="B211" s="72">
        <v>798</v>
      </c>
      <c r="C211" s="173" t="s">
        <v>1061</v>
      </c>
      <c r="D211" s="44"/>
      <c r="E211" s="44"/>
      <c r="F211" s="93"/>
      <c r="G211" s="72" t="s">
        <v>24</v>
      </c>
      <c r="H211" s="81"/>
      <c r="I211" s="44"/>
      <c r="J211" s="44" t="s">
        <v>1223</v>
      </c>
      <c r="K211" s="81">
        <f t="shared" si="4"/>
        <v>0</v>
      </c>
      <c r="L211" s="44" t="s">
        <v>1224</v>
      </c>
      <c r="M211" s="44" t="s">
        <v>1225</v>
      </c>
      <c r="N211" s="163"/>
    </row>
    <row r="212" spans="1:14" ht="18.75" thickBot="1">
      <c r="A212" s="140"/>
      <c r="B212" s="72">
        <v>1180</v>
      </c>
      <c r="C212" s="44" t="s">
        <v>1061</v>
      </c>
      <c r="D212" s="44"/>
      <c r="E212" s="44"/>
      <c r="F212" s="93"/>
      <c r="G212" s="72" t="s">
        <v>38</v>
      </c>
      <c r="H212" s="81"/>
      <c r="I212" s="44"/>
      <c r="J212" s="44" t="s">
        <v>1062</v>
      </c>
      <c r="K212" s="81">
        <f t="shared" si="4"/>
        <v>0</v>
      </c>
      <c r="L212" s="44" t="s">
        <v>1063</v>
      </c>
      <c r="M212" s="44" t="s">
        <v>1064</v>
      </c>
      <c r="N212" s="163"/>
    </row>
    <row r="213" spans="1:14" ht="18.75" thickBot="1">
      <c r="A213" s="140"/>
      <c r="B213" s="72">
        <v>1562</v>
      </c>
      <c r="C213" s="44" t="s">
        <v>200</v>
      </c>
      <c r="D213" s="44"/>
      <c r="E213" s="44"/>
      <c r="F213" s="93"/>
      <c r="G213" s="72" t="s">
        <v>24</v>
      </c>
      <c r="H213" s="81"/>
      <c r="I213" s="44"/>
      <c r="J213" s="44" t="s">
        <v>1067</v>
      </c>
      <c r="K213" s="81">
        <f t="shared" si="4"/>
        <v>0</v>
      </c>
      <c r="L213" s="44" t="s">
        <v>201</v>
      </c>
      <c r="M213" s="44" t="s">
        <v>202</v>
      </c>
      <c r="N213" s="163"/>
    </row>
    <row r="214" spans="1:14" ht="18.75" thickBot="1">
      <c r="A214" s="140"/>
      <c r="B214" s="72">
        <v>499</v>
      </c>
      <c r="C214" s="44" t="s">
        <v>200</v>
      </c>
      <c r="D214" s="44"/>
      <c r="E214" s="44"/>
      <c r="F214" s="93"/>
      <c r="G214" s="72" t="s">
        <v>38</v>
      </c>
      <c r="H214" s="81"/>
      <c r="I214" s="44"/>
      <c r="J214" s="44" t="s">
        <v>1065</v>
      </c>
      <c r="K214" s="81">
        <f t="shared" si="4"/>
        <v>0</v>
      </c>
      <c r="L214" s="44" t="s">
        <v>1226</v>
      </c>
      <c r="M214" s="44" t="s">
        <v>1227</v>
      </c>
      <c r="N214" s="163"/>
    </row>
    <row r="215" spans="1:14" ht="18.75" thickBot="1">
      <c r="A215" s="140"/>
      <c r="B215" s="72">
        <v>789</v>
      </c>
      <c r="C215" s="44" t="s">
        <v>203</v>
      </c>
      <c r="D215" s="44"/>
      <c r="E215" s="44"/>
      <c r="F215" s="93"/>
      <c r="G215" s="72" t="s">
        <v>24</v>
      </c>
      <c r="H215" s="81"/>
      <c r="I215" s="44"/>
      <c r="J215" s="44" t="s">
        <v>1055</v>
      </c>
      <c r="K215" s="81">
        <f t="shared" si="4"/>
        <v>0</v>
      </c>
      <c r="L215" s="44" t="s">
        <v>1228</v>
      </c>
      <c r="M215" s="44" t="s">
        <v>1229</v>
      </c>
      <c r="N215" s="163"/>
    </row>
    <row r="216" spans="1:14" ht="18.75" thickBot="1">
      <c r="A216" s="140"/>
      <c r="B216" s="72">
        <v>909</v>
      </c>
      <c r="C216" s="44" t="s">
        <v>203</v>
      </c>
      <c r="D216" s="44"/>
      <c r="E216" s="44"/>
      <c r="F216" s="93"/>
      <c r="G216" s="72" t="s">
        <v>38</v>
      </c>
      <c r="H216" s="81"/>
      <c r="I216" s="44"/>
      <c r="J216" s="44" t="s">
        <v>1067</v>
      </c>
      <c r="K216" s="81">
        <f t="shared" si="4"/>
        <v>0</v>
      </c>
      <c r="L216" s="44" t="s">
        <v>204</v>
      </c>
      <c r="M216" s="44" t="s">
        <v>205</v>
      </c>
      <c r="N216" s="163"/>
    </row>
    <row r="217" spans="1:14" ht="18.75" thickBot="1">
      <c r="A217" s="140"/>
      <c r="B217" s="72">
        <v>45</v>
      </c>
      <c r="C217" s="44" t="s">
        <v>2193</v>
      </c>
      <c r="D217" s="44"/>
      <c r="E217" s="44"/>
      <c r="F217" s="93"/>
      <c r="G217" s="72" t="s">
        <v>24</v>
      </c>
      <c r="H217" s="81"/>
      <c r="I217" s="44"/>
      <c r="J217" s="44" t="s">
        <v>2194</v>
      </c>
      <c r="K217" s="81">
        <f t="shared" si="4"/>
        <v>0</v>
      </c>
      <c r="L217" s="44" t="s">
        <v>2195</v>
      </c>
      <c r="M217" s="44" t="s">
        <v>2196</v>
      </c>
      <c r="N217" s="163"/>
    </row>
    <row r="218" spans="1:14" ht="18.75" thickBot="1">
      <c r="A218" s="140"/>
      <c r="B218" s="72">
        <v>164</v>
      </c>
      <c r="C218" s="44" t="s">
        <v>206</v>
      </c>
      <c r="D218" s="44"/>
      <c r="E218" s="44"/>
      <c r="F218" s="93"/>
      <c r="G218" s="72" t="s">
        <v>24</v>
      </c>
      <c r="H218" s="81"/>
      <c r="I218" s="44"/>
      <c r="J218" s="44" t="s">
        <v>1054</v>
      </c>
      <c r="K218" s="81">
        <f t="shared" si="4"/>
        <v>0</v>
      </c>
      <c r="L218" s="44" t="s">
        <v>207</v>
      </c>
      <c r="M218" s="44" t="s">
        <v>208</v>
      </c>
      <c r="N218" s="163"/>
    </row>
    <row r="219" spans="1:14" ht="18.75" thickBot="1">
      <c r="A219" s="140"/>
      <c r="B219" s="72">
        <v>120</v>
      </c>
      <c r="C219" s="44" t="s">
        <v>1230</v>
      </c>
      <c r="D219" s="44"/>
      <c r="E219" s="44"/>
      <c r="F219" s="93" t="s">
        <v>34</v>
      </c>
      <c r="G219" s="72" t="s">
        <v>24</v>
      </c>
      <c r="H219" s="81"/>
      <c r="I219" s="44"/>
      <c r="J219" s="44" t="s">
        <v>1234</v>
      </c>
      <c r="K219" s="81">
        <f t="shared" si="4"/>
        <v>0</v>
      </c>
      <c r="L219" s="44" t="s">
        <v>1231</v>
      </c>
      <c r="M219" s="44" t="s">
        <v>1232</v>
      </c>
      <c r="N219" s="163"/>
    </row>
    <row r="220" spans="1:14" ht="18.75" thickBot="1">
      <c r="A220" s="140"/>
      <c r="B220" s="72">
        <v>1398</v>
      </c>
      <c r="C220" s="44" t="s">
        <v>209</v>
      </c>
      <c r="D220" s="44"/>
      <c r="E220" s="44"/>
      <c r="F220" s="93"/>
      <c r="G220" s="72" t="s">
        <v>24</v>
      </c>
      <c r="H220" s="81"/>
      <c r="I220" s="44"/>
      <c r="J220" s="44" t="s">
        <v>1233</v>
      </c>
      <c r="K220" s="81">
        <f t="shared" si="4"/>
        <v>0</v>
      </c>
      <c r="L220" s="44" t="s">
        <v>212</v>
      </c>
      <c r="M220" s="44" t="s">
        <v>213</v>
      </c>
      <c r="N220" s="163"/>
    </row>
    <row r="221" spans="1:14" ht="18.75" thickBot="1">
      <c r="A221" s="140"/>
      <c r="B221" s="72">
        <v>871</v>
      </c>
      <c r="C221" s="44" t="s">
        <v>209</v>
      </c>
      <c r="D221" s="44"/>
      <c r="E221" s="44"/>
      <c r="F221" s="93"/>
      <c r="G221" s="72" t="s">
        <v>38</v>
      </c>
      <c r="H221" s="81"/>
      <c r="I221" s="44"/>
      <c r="J221" s="44" t="s">
        <v>1233</v>
      </c>
      <c r="K221" s="81">
        <f t="shared" si="4"/>
        <v>0</v>
      </c>
      <c r="L221" s="44" t="s">
        <v>210</v>
      </c>
      <c r="M221" s="44" t="s">
        <v>211</v>
      </c>
      <c r="N221" s="163"/>
    </row>
    <row r="222" spans="1:14" ht="18.75" thickBot="1">
      <c r="A222" s="140"/>
      <c r="B222" s="72">
        <v>481</v>
      </c>
      <c r="C222" s="44" t="s">
        <v>214</v>
      </c>
      <c r="D222" s="44"/>
      <c r="E222" s="44"/>
      <c r="F222" s="93"/>
      <c r="G222" s="72" t="s">
        <v>24</v>
      </c>
      <c r="H222" s="81"/>
      <c r="I222" s="44"/>
      <c r="J222" s="44" t="s">
        <v>1208</v>
      </c>
      <c r="K222" s="81">
        <f t="shared" si="4"/>
        <v>0</v>
      </c>
      <c r="L222" s="44" t="s">
        <v>217</v>
      </c>
      <c r="M222" s="44" t="s">
        <v>218</v>
      </c>
      <c r="N222" s="163"/>
    </row>
    <row r="223" spans="1:14" ht="18.75" thickBot="1">
      <c r="A223" s="140"/>
      <c r="B223" s="72">
        <v>435</v>
      </c>
      <c r="C223" s="44" t="s">
        <v>214</v>
      </c>
      <c r="D223" s="44"/>
      <c r="E223" s="44"/>
      <c r="F223" s="93"/>
      <c r="G223" s="72" t="s">
        <v>38</v>
      </c>
      <c r="H223" s="81"/>
      <c r="I223" s="44"/>
      <c r="J223" s="44" t="s">
        <v>1234</v>
      </c>
      <c r="K223" s="81">
        <f t="shared" si="4"/>
        <v>0</v>
      </c>
      <c r="L223" s="44" t="s">
        <v>215</v>
      </c>
      <c r="M223" s="44" t="s">
        <v>216</v>
      </c>
      <c r="N223" s="163"/>
    </row>
    <row r="224" spans="1:14" ht="18.75" thickBot="1">
      <c r="A224" s="140"/>
      <c r="B224" s="72">
        <v>929</v>
      </c>
      <c r="C224" s="44" t="s">
        <v>219</v>
      </c>
      <c r="D224" s="44"/>
      <c r="E224" s="44"/>
      <c r="F224" s="93"/>
      <c r="G224" s="72" t="s">
        <v>24</v>
      </c>
      <c r="H224" s="81"/>
      <c r="I224" s="44"/>
      <c r="J224" s="44" t="s">
        <v>1233</v>
      </c>
      <c r="K224" s="81">
        <f t="shared" si="4"/>
        <v>0</v>
      </c>
      <c r="L224" s="44" t="s">
        <v>220</v>
      </c>
      <c r="M224" s="44" t="s">
        <v>221</v>
      </c>
      <c r="N224" s="163"/>
    </row>
    <row r="225" spans="1:14" ht="18.75" thickBot="1">
      <c r="A225" s="140"/>
      <c r="B225" s="72">
        <v>349</v>
      </c>
      <c r="C225" s="44" t="s">
        <v>219</v>
      </c>
      <c r="D225" s="44"/>
      <c r="E225" s="44"/>
      <c r="F225" s="93"/>
      <c r="G225" s="72" t="s">
        <v>38</v>
      </c>
      <c r="H225" s="81"/>
      <c r="I225" s="44"/>
      <c r="J225" s="44" t="s">
        <v>1234</v>
      </c>
      <c r="K225" s="81">
        <f t="shared" si="4"/>
        <v>0</v>
      </c>
      <c r="L225" s="44" t="s">
        <v>222</v>
      </c>
      <c r="M225" s="44" t="s">
        <v>223</v>
      </c>
      <c r="N225" s="163"/>
    </row>
    <row r="226" spans="1:14" ht="18.75" thickBot="1">
      <c r="A226" s="140"/>
      <c r="B226" s="72">
        <v>790</v>
      </c>
      <c r="C226" s="44" t="s">
        <v>224</v>
      </c>
      <c r="D226" s="44"/>
      <c r="E226" s="44"/>
      <c r="F226" s="93" t="s">
        <v>34</v>
      </c>
      <c r="G226" s="72" t="s">
        <v>24</v>
      </c>
      <c r="H226" s="81"/>
      <c r="I226" s="44"/>
      <c r="J226" s="44" t="s">
        <v>1147</v>
      </c>
      <c r="K226" s="81">
        <f t="shared" si="4"/>
        <v>0</v>
      </c>
      <c r="L226" s="44" t="s">
        <v>225</v>
      </c>
      <c r="M226" s="44" t="s">
        <v>226</v>
      </c>
      <c r="N226" s="163"/>
    </row>
    <row r="227" spans="1:14" ht="18.75" thickBot="1">
      <c r="A227" s="140"/>
      <c r="B227" s="72">
        <v>1222</v>
      </c>
      <c r="C227" s="44" t="s">
        <v>227</v>
      </c>
      <c r="D227" s="44"/>
      <c r="E227" s="44"/>
      <c r="F227" s="93" t="s">
        <v>1889</v>
      </c>
      <c r="G227" s="72" t="s">
        <v>24</v>
      </c>
      <c r="H227" s="81"/>
      <c r="I227" s="44"/>
      <c r="J227" s="44" t="s">
        <v>1147</v>
      </c>
      <c r="K227" s="81">
        <f t="shared" si="4"/>
        <v>0</v>
      </c>
      <c r="L227" s="44" t="s">
        <v>228</v>
      </c>
      <c r="M227" s="44" t="s">
        <v>229</v>
      </c>
      <c r="N227" s="163"/>
    </row>
    <row r="228" spans="1:14" ht="18.75" thickBot="1">
      <c r="A228" s="140"/>
      <c r="B228" s="72">
        <v>929</v>
      </c>
      <c r="C228" s="44" t="s">
        <v>230</v>
      </c>
      <c r="D228" s="44"/>
      <c r="E228" s="44"/>
      <c r="F228" s="93"/>
      <c r="G228" s="72" t="s">
        <v>28</v>
      </c>
      <c r="H228" s="81"/>
      <c r="I228" s="44"/>
      <c r="J228" s="44" t="s">
        <v>1066</v>
      </c>
      <c r="K228" s="81">
        <f t="shared" si="4"/>
        <v>0</v>
      </c>
      <c r="L228" s="44" t="s">
        <v>233</v>
      </c>
      <c r="M228" s="44" t="s">
        <v>234</v>
      </c>
      <c r="N228" s="163"/>
    </row>
    <row r="229" spans="1:14" ht="18.75" thickBot="1">
      <c r="A229" s="140"/>
      <c r="B229" s="72">
        <v>1710</v>
      </c>
      <c r="C229" s="173" t="s">
        <v>230</v>
      </c>
      <c r="D229" s="44"/>
      <c r="E229" s="44"/>
      <c r="F229" s="93"/>
      <c r="G229" s="72" t="s">
        <v>24</v>
      </c>
      <c r="H229" s="81"/>
      <c r="I229" s="44"/>
      <c r="J229" s="44" t="s">
        <v>1067</v>
      </c>
      <c r="K229" s="81">
        <f t="shared" si="4"/>
        <v>0</v>
      </c>
      <c r="L229" s="44" t="s">
        <v>231</v>
      </c>
      <c r="M229" s="44" t="s">
        <v>232</v>
      </c>
      <c r="N229" s="163"/>
    </row>
    <row r="230" spans="1:14" ht="18.75" thickBot="1">
      <c r="A230" s="140"/>
      <c r="B230" s="72">
        <v>212</v>
      </c>
      <c r="C230" s="44" t="s">
        <v>1235</v>
      </c>
      <c r="D230" s="44"/>
      <c r="E230" s="44"/>
      <c r="F230" s="93"/>
      <c r="G230" s="72" t="s">
        <v>38</v>
      </c>
      <c r="H230" s="81"/>
      <c r="I230" s="44"/>
      <c r="J230" s="44" t="s">
        <v>1502</v>
      </c>
      <c r="K230" s="81">
        <f t="shared" si="4"/>
        <v>0</v>
      </c>
      <c r="L230" s="44" t="s">
        <v>1236</v>
      </c>
      <c r="M230" s="44" t="s">
        <v>1237</v>
      </c>
      <c r="N230" s="163"/>
    </row>
    <row r="231" spans="1:14" ht="18.75" thickBot="1">
      <c r="A231" s="140"/>
      <c r="B231" s="72">
        <v>509</v>
      </c>
      <c r="C231" s="44" t="s">
        <v>235</v>
      </c>
      <c r="D231" s="44"/>
      <c r="E231" s="44"/>
      <c r="F231" s="93"/>
      <c r="G231" s="72" t="s">
        <v>24</v>
      </c>
      <c r="H231" s="81"/>
      <c r="I231" s="44"/>
      <c r="J231" s="44" t="s">
        <v>1068</v>
      </c>
      <c r="K231" s="81">
        <f t="shared" si="4"/>
        <v>0</v>
      </c>
      <c r="L231" s="44" t="s">
        <v>236</v>
      </c>
      <c r="M231" s="44" t="s">
        <v>237</v>
      </c>
      <c r="N231" s="163"/>
    </row>
    <row r="232" spans="1:14" ht="18.75" thickBot="1">
      <c r="A232" s="140"/>
      <c r="B232" s="72">
        <v>531</v>
      </c>
      <c r="C232" s="44" t="s">
        <v>238</v>
      </c>
      <c r="D232" s="44"/>
      <c r="E232" s="44"/>
      <c r="F232" s="93"/>
      <c r="G232" s="72" t="s">
        <v>28</v>
      </c>
      <c r="H232" s="81"/>
      <c r="I232" s="44"/>
      <c r="J232" s="44" t="s">
        <v>1055</v>
      </c>
      <c r="K232" s="81">
        <f t="shared" si="4"/>
        <v>0</v>
      </c>
      <c r="L232" s="44" t="s">
        <v>241</v>
      </c>
      <c r="M232" s="44" t="s">
        <v>242</v>
      </c>
      <c r="N232" s="163"/>
    </row>
    <row r="233" spans="1:14" ht="18.75" thickBot="1">
      <c r="A233" s="140"/>
      <c r="B233" s="72">
        <v>1561</v>
      </c>
      <c r="C233" s="173" t="s">
        <v>238</v>
      </c>
      <c r="D233" s="44"/>
      <c r="E233" s="44"/>
      <c r="F233" s="93"/>
      <c r="G233" s="72" t="s">
        <v>24</v>
      </c>
      <c r="H233" s="81"/>
      <c r="I233" s="44"/>
      <c r="J233" s="44" t="s">
        <v>1067</v>
      </c>
      <c r="K233" s="81">
        <f t="shared" si="4"/>
        <v>0</v>
      </c>
      <c r="L233" s="44" t="s">
        <v>239</v>
      </c>
      <c r="M233" s="44" t="s">
        <v>240</v>
      </c>
      <c r="N233" s="163"/>
    </row>
    <row r="234" spans="1:14" ht="18.75" thickBot="1">
      <c r="A234" s="140"/>
      <c r="B234" s="72">
        <v>550</v>
      </c>
      <c r="C234" s="44" t="s">
        <v>243</v>
      </c>
      <c r="D234" s="44"/>
      <c r="E234" s="44"/>
      <c r="F234" s="93"/>
      <c r="G234" s="72" t="s">
        <v>24</v>
      </c>
      <c r="H234" s="81"/>
      <c r="I234" s="44"/>
      <c r="J234" s="44" t="s">
        <v>1067</v>
      </c>
      <c r="K234" s="81">
        <f t="shared" si="4"/>
        <v>0</v>
      </c>
      <c r="L234" s="44" t="s">
        <v>244</v>
      </c>
      <c r="M234" s="44" t="s">
        <v>245</v>
      </c>
      <c r="N234" s="163"/>
    </row>
    <row r="235" spans="1:14" ht="18.75" thickBot="1">
      <c r="A235" s="140"/>
      <c r="B235" s="72">
        <v>2050</v>
      </c>
      <c r="C235" s="173" t="s">
        <v>246</v>
      </c>
      <c r="D235" s="44"/>
      <c r="E235" s="44"/>
      <c r="F235" s="93"/>
      <c r="G235" s="72" t="s">
        <v>28</v>
      </c>
      <c r="H235" s="81"/>
      <c r="I235" s="44"/>
      <c r="J235" s="44" t="s">
        <v>2154</v>
      </c>
      <c r="K235" s="81">
        <f t="shared" si="4"/>
        <v>0</v>
      </c>
      <c r="L235" s="44" t="s">
        <v>249</v>
      </c>
      <c r="M235" s="44" t="s">
        <v>250</v>
      </c>
      <c r="N235" s="163"/>
    </row>
    <row r="236" spans="1:14" ht="18.75" thickBot="1">
      <c r="A236" s="140"/>
      <c r="B236" s="72">
        <v>2259</v>
      </c>
      <c r="C236" s="44" t="s">
        <v>246</v>
      </c>
      <c r="D236" s="44"/>
      <c r="E236" s="44"/>
      <c r="F236" s="93"/>
      <c r="G236" s="72" t="s">
        <v>24</v>
      </c>
      <c r="H236" s="81"/>
      <c r="I236" s="44"/>
      <c r="J236" s="44" t="s">
        <v>1208</v>
      </c>
      <c r="K236" s="81">
        <f t="shared" si="4"/>
        <v>0</v>
      </c>
      <c r="L236" s="44" t="s">
        <v>247</v>
      </c>
      <c r="M236" s="44" t="s">
        <v>248</v>
      </c>
      <c r="N236" s="163"/>
    </row>
    <row r="237" spans="1:14" ht="18.75" thickBot="1">
      <c r="A237" s="140"/>
      <c r="B237" s="72">
        <v>979</v>
      </c>
      <c r="C237" s="44" t="s">
        <v>251</v>
      </c>
      <c r="D237" s="44"/>
      <c r="E237" s="44"/>
      <c r="F237" s="93"/>
      <c r="G237" s="72" t="s">
        <v>28</v>
      </c>
      <c r="H237" s="81"/>
      <c r="I237" s="44"/>
      <c r="J237" s="44" t="s">
        <v>1052</v>
      </c>
      <c r="K237" s="81">
        <f t="shared" si="4"/>
        <v>0</v>
      </c>
      <c r="L237" s="44" t="s">
        <v>254</v>
      </c>
      <c r="M237" s="44" t="s">
        <v>255</v>
      </c>
      <c r="N237" s="163"/>
    </row>
    <row r="238" spans="1:14" ht="18.75" thickBot="1">
      <c r="A238" s="140"/>
      <c r="B238" s="72">
        <v>2464</v>
      </c>
      <c r="C238" s="44" t="s">
        <v>251</v>
      </c>
      <c r="D238" s="44"/>
      <c r="E238" s="44"/>
      <c r="F238" s="93"/>
      <c r="G238" s="72" t="s">
        <v>24</v>
      </c>
      <c r="H238" s="81"/>
      <c r="I238" s="44"/>
      <c r="J238" s="44" t="s">
        <v>1496</v>
      </c>
      <c r="K238" s="81">
        <f t="shared" si="4"/>
        <v>0</v>
      </c>
      <c r="L238" s="44" t="s">
        <v>252</v>
      </c>
      <c r="M238" s="44" t="s">
        <v>253</v>
      </c>
      <c r="N238" s="163"/>
    </row>
    <row r="239" spans="1:14" ht="18.75" thickBot="1">
      <c r="A239" s="140"/>
      <c r="B239" s="72">
        <v>1552</v>
      </c>
      <c r="C239" s="173" t="s">
        <v>256</v>
      </c>
      <c r="D239" s="44"/>
      <c r="E239" s="44"/>
      <c r="F239" s="93"/>
      <c r="G239" s="72" t="s">
        <v>24</v>
      </c>
      <c r="H239" s="81"/>
      <c r="I239" s="44"/>
      <c r="J239" s="44" t="s">
        <v>1067</v>
      </c>
      <c r="K239" s="81">
        <f t="shared" si="4"/>
        <v>0</v>
      </c>
      <c r="L239" s="44" t="s">
        <v>257</v>
      </c>
      <c r="M239" s="44" t="s">
        <v>258</v>
      </c>
      <c r="N239" s="163"/>
    </row>
    <row r="240" spans="1:14" ht="18.75" thickBot="1">
      <c r="A240" s="140"/>
      <c r="B240" s="72">
        <v>2160</v>
      </c>
      <c r="C240" s="44" t="s">
        <v>259</v>
      </c>
      <c r="D240" s="44"/>
      <c r="E240" s="44"/>
      <c r="F240" s="93"/>
      <c r="G240" s="72" t="s">
        <v>28</v>
      </c>
      <c r="H240" s="81"/>
      <c r="I240" s="44"/>
      <c r="J240" s="44" t="s">
        <v>1234</v>
      </c>
      <c r="K240" s="81">
        <f t="shared" si="4"/>
        <v>0</v>
      </c>
      <c r="L240" s="44" t="s">
        <v>262</v>
      </c>
      <c r="M240" s="44" t="s">
        <v>263</v>
      </c>
      <c r="N240" s="163"/>
    </row>
    <row r="241" spans="1:14" ht="18.75" thickBot="1">
      <c r="A241" s="140"/>
      <c r="B241" s="72">
        <v>793</v>
      </c>
      <c r="C241" s="44" t="s">
        <v>259</v>
      </c>
      <c r="D241" s="44"/>
      <c r="E241" s="44"/>
      <c r="F241" s="93"/>
      <c r="G241" s="72" t="s">
        <v>24</v>
      </c>
      <c r="H241" s="81"/>
      <c r="I241" s="44"/>
      <c r="J241" s="44" t="s">
        <v>1496</v>
      </c>
      <c r="K241" s="81">
        <f t="shared" si="4"/>
        <v>0</v>
      </c>
      <c r="L241" s="44" t="s">
        <v>260</v>
      </c>
      <c r="M241" s="44" t="s">
        <v>261</v>
      </c>
      <c r="N241" s="163"/>
    </row>
    <row r="242" spans="1:14" ht="18.75" thickBot="1">
      <c r="A242" s="140"/>
      <c r="B242" s="72">
        <v>162</v>
      </c>
      <c r="C242" s="44" t="s">
        <v>264</v>
      </c>
      <c r="D242" s="44"/>
      <c r="E242" s="44"/>
      <c r="F242" s="93"/>
      <c r="G242" s="72" t="s">
        <v>28</v>
      </c>
      <c r="H242" s="81"/>
      <c r="I242" s="44"/>
      <c r="J242" s="44" t="s">
        <v>1055</v>
      </c>
      <c r="K242" s="81">
        <f t="shared" si="4"/>
        <v>0</v>
      </c>
      <c r="L242" s="44" t="s">
        <v>267</v>
      </c>
      <c r="M242" s="44" t="s">
        <v>268</v>
      </c>
      <c r="N242" s="163"/>
    </row>
    <row r="243" spans="1:14" ht="18.75" thickBot="1">
      <c r="A243" s="140"/>
      <c r="B243" s="72">
        <v>972</v>
      </c>
      <c r="C243" s="44" t="s">
        <v>264</v>
      </c>
      <c r="D243" s="44"/>
      <c r="E243" s="44"/>
      <c r="F243" s="93"/>
      <c r="G243" s="72" t="s">
        <v>24</v>
      </c>
      <c r="H243" s="81"/>
      <c r="I243" s="44"/>
      <c r="J243" s="44" t="s">
        <v>1068</v>
      </c>
      <c r="K243" s="81">
        <f t="shared" si="4"/>
        <v>0</v>
      </c>
      <c r="L243" s="44" t="s">
        <v>265</v>
      </c>
      <c r="M243" s="44" t="s">
        <v>266</v>
      </c>
      <c r="N243" s="163"/>
    </row>
    <row r="244" spans="1:14" ht="18.75" thickBot="1">
      <c r="A244" s="140"/>
      <c r="B244" s="72">
        <v>467</v>
      </c>
      <c r="C244" s="173" t="s">
        <v>269</v>
      </c>
      <c r="D244" s="44"/>
      <c r="E244" s="44"/>
      <c r="F244" s="93"/>
      <c r="G244" s="72" t="s">
        <v>28</v>
      </c>
      <c r="H244" s="81"/>
      <c r="I244" s="44"/>
      <c r="J244" s="44" t="s">
        <v>1052</v>
      </c>
      <c r="K244" s="81">
        <f t="shared" si="4"/>
        <v>0</v>
      </c>
      <c r="L244" s="44" t="s">
        <v>272</v>
      </c>
      <c r="M244" s="44" t="s">
        <v>273</v>
      </c>
      <c r="N244" s="163"/>
    </row>
    <row r="245" spans="1:14" ht="18.75" thickBot="1">
      <c r="A245" s="140"/>
      <c r="B245" s="72">
        <v>1060</v>
      </c>
      <c r="C245" s="44" t="s">
        <v>269</v>
      </c>
      <c r="D245" s="44"/>
      <c r="E245" s="44"/>
      <c r="F245" s="93"/>
      <c r="G245" s="72" t="s">
        <v>24</v>
      </c>
      <c r="H245" s="81"/>
      <c r="I245" s="44"/>
      <c r="J245" s="44" t="s">
        <v>1208</v>
      </c>
      <c r="K245" s="81">
        <f t="shared" si="4"/>
        <v>0</v>
      </c>
      <c r="L245" s="44" t="s">
        <v>270</v>
      </c>
      <c r="M245" s="44" t="s">
        <v>271</v>
      </c>
      <c r="N245" s="163"/>
    </row>
    <row r="246" spans="1:14" ht="18.75" thickBot="1">
      <c r="A246" s="140"/>
      <c r="B246" s="72">
        <v>1537</v>
      </c>
      <c r="C246" s="44" t="s">
        <v>274</v>
      </c>
      <c r="D246" s="44"/>
      <c r="E246" s="44"/>
      <c r="F246" s="93"/>
      <c r="G246" s="72" t="s">
        <v>28</v>
      </c>
      <c r="H246" s="81"/>
      <c r="I246" s="44"/>
      <c r="J246" s="44" t="s">
        <v>1066</v>
      </c>
      <c r="K246" s="81">
        <f t="shared" si="4"/>
        <v>0</v>
      </c>
      <c r="L246" s="44" t="s">
        <v>277</v>
      </c>
      <c r="M246" s="44" t="s">
        <v>278</v>
      </c>
      <c r="N246" s="163"/>
    </row>
    <row r="247" spans="1:14" ht="18.75" thickBot="1">
      <c r="A247" s="140"/>
      <c r="B247" s="72">
        <v>854</v>
      </c>
      <c r="C247" s="44" t="s">
        <v>274</v>
      </c>
      <c r="D247" s="44"/>
      <c r="E247" s="44"/>
      <c r="F247" s="93"/>
      <c r="G247" s="72" t="s">
        <v>24</v>
      </c>
      <c r="H247" s="81"/>
      <c r="I247" s="44"/>
      <c r="J247" s="44" t="s">
        <v>1496</v>
      </c>
      <c r="K247" s="81">
        <f t="shared" si="4"/>
        <v>0</v>
      </c>
      <c r="L247" s="44" t="s">
        <v>275</v>
      </c>
      <c r="M247" s="44" t="s">
        <v>276</v>
      </c>
      <c r="N247" s="163"/>
    </row>
    <row r="248" spans="1:14" ht="18.75" thickBot="1">
      <c r="A248" s="140"/>
      <c r="B248" s="72">
        <v>2917</v>
      </c>
      <c r="C248" s="44" t="s">
        <v>279</v>
      </c>
      <c r="D248" s="44"/>
      <c r="E248" s="44"/>
      <c r="F248" s="93"/>
      <c r="G248" s="72" t="s">
        <v>28</v>
      </c>
      <c r="H248" s="81"/>
      <c r="I248" s="44"/>
      <c r="J248" s="44" t="s">
        <v>1069</v>
      </c>
      <c r="K248" s="81">
        <f t="shared" si="4"/>
        <v>0</v>
      </c>
      <c r="L248" s="44" t="s">
        <v>280</v>
      </c>
      <c r="M248" s="44" t="s">
        <v>281</v>
      </c>
      <c r="N248" s="163"/>
    </row>
    <row r="249" spans="1:14" ht="18.75" thickBot="1">
      <c r="A249" s="140"/>
      <c r="B249" s="72">
        <v>1144</v>
      </c>
      <c r="C249" s="44" t="s">
        <v>279</v>
      </c>
      <c r="D249" s="44"/>
      <c r="E249" s="44"/>
      <c r="F249" s="93"/>
      <c r="G249" s="72" t="s">
        <v>24</v>
      </c>
      <c r="H249" s="81"/>
      <c r="I249" s="44"/>
      <c r="J249" s="44" t="s">
        <v>1496</v>
      </c>
      <c r="K249" s="81">
        <f t="shared" si="4"/>
        <v>0</v>
      </c>
      <c r="L249" s="44" t="s">
        <v>1238</v>
      </c>
      <c r="M249" s="44" t="s">
        <v>1239</v>
      </c>
      <c r="N249" s="163"/>
    </row>
    <row r="250" spans="1:14" ht="18.75" thickBot="1">
      <c r="A250" s="140"/>
      <c r="B250" s="72">
        <v>1388</v>
      </c>
      <c r="C250" s="44" t="s">
        <v>282</v>
      </c>
      <c r="D250" s="44"/>
      <c r="E250" s="44"/>
      <c r="F250" s="93"/>
      <c r="G250" s="72" t="s">
        <v>24</v>
      </c>
      <c r="H250" s="81"/>
      <c r="I250" s="44"/>
      <c r="J250" s="44" t="s">
        <v>1067</v>
      </c>
      <c r="K250" s="81">
        <f t="shared" si="4"/>
        <v>0</v>
      </c>
      <c r="L250" s="44" t="s">
        <v>283</v>
      </c>
      <c r="M250" s="44" t="s">
        <v>284</v>
      </c>
      <c r="N250" s="163"/>
    </row>
    <row r="251" spans="1:14" ht="18.75" thickBot="1">
      <c r="A251" s="140"/>
      <c r="B251" s="72">
        <v>53</v>
      </c>
      <c r="C251" s="44" t="s">
        <v>1497</v>
      </c>
      <c r="D251" s="44"/>
      <c r="E251" s="44"/>
      <c r="F251" s="93" t="s">
        <v>1889</v>
      </c>
      <c r="G251" s="72" t="s">
        <v>24</v>
      </c>
      <c r="H251" s="81"/>
      <c r="I251" s="44"/>
      <c r="J251" s="44" t="s">
        <v>1066</v>
      </c>
      <c r="K251" s="81">
        <f t="shared" si="4"/>
        <v>0</v>
      </c>
      <c r="L251" s="44" t="s">
        <v>1498</v>
      </c>
      <c r="M251" s="44" t="s">
        <v>1499</v>
      </c>
      <c r="N251" s="163"/>
    </row>
    <row r="252" spans="1:14" ht="18.75" thickBot="1">
      <c r="A252" s="140"/>
      <c r="B252" s="72">
        <v>416</v>
      </c>
      <c r="C252" s="44" t="s">
        <v>285</v>
      </c>
      <c r="D252" s="44"/>
      <c r="E252" s="44"/>
      <c r="F252" s="93"/>
      <c r="G252" s="72" t="s">
        <v>28</v>
      </c>
      <c r="H252" s="81"/>
      <c r="I252" s="44"/>
      <c r="J252" s="44" t="s">
        <v>1055</v>
      </c>
      <c r="K252" s="81">
        <f t="shared" si="4"/>
        <v>0</v>
      </c>
      <c r="L252" s="44" t="s">
        <v>286</v>
      </c>
      <c r="M252" s="44" t="s">
        <v>287</v>
      </c>
      <c r="N252" s="163"/>
    </row>
    <row r="253" spans="1:14" ht="18.75" thickBot="1">
      <c r="A253" s="140"/>
      <c r="B253" s="72">
        <v>46</v>
      </c>
      <c r="C253" s="44" t="s">
        <v>2197</v>
      </c>
      <c r="D253" s="44"/>
      <c r="E253" s="44"/>
      <c r="F253" s="93" t="s">
        <v>1889</v>
      </c>
      <c r="G253" s="72" t="s">
        <v>24</v>
      </c>
      <c r="H253" s="81"/>
      <c r="I253" s="44"/>
      <c r="J253" s="44" t="s">
        <v>1234</v>
      </c>
      <c r="K253" s="81">
        <f t="shared" si="4"/>
        <v>0</v>
      </c>
      <c r="L253" s="44" t="s">
        <v>2198</v>
      </c>
      <c r="M253" s="44" t="s">
        <v>2199</v>
      </c>
      <c r="N253" s="163"/>
    </row>
    <row r="254" spans="1:14" ht="18.75" thickBot="1">
      <c r="A254" s="140"/>
      <c r="B254" s="72">
        <v>761</v>
      </c>
      <c r="C254" s="163" t="s">
        <v>288</v>
      </c>
      <c r="D254" s="44"/>
      <c r="E254" s="44"/>
      <c r="F254" s="93" t="s">
        <v>83</v>
      </c>
      <c r="G254" s="72" t="s">
        <v>24</v>
      </c>
      <c r="H254" s="81"/>
      <c r="I254" s="44"/>
      <c r="J254" s="44" t="s">
        <v>2471</v>
      </c>
      <c r="K254" s="81">
        <f t="shared" si="4"/>
        <v>0</v>
      </c>
      <c r="L254" s="44" t="s">
        <v>289</v>
      </c>
      <c r="M254" s="44" t="s">
        <v>290</v>
      </c>
      <c r="N254" s="163"/>
    </row>
    <row r="255" spans="1:14" ht="18.75" thickBot="1">
      <c r="A255" s="140"/>
      <c r="B255" s="72">
        <v>43</v>
      </c>
      <c r="C255" s="163" t="s">
        <v>291</v>
      </c>
      <c r="D255" s="44"/>
      <c r="E255" s="44"/>
      <c r="F255" s="93" t="s">
        <v>83</v>
      </c>
      <c r="G255" s="72" t="s">
        <v>24</v>
      </c>
      <c r="H255" s="81"/>
      <c r="I255" s="44"/>
      <c r="J255" s="44" t="s">
        <v>1240</v>
      </c>
      <c r="K255" s="81">
        <f t="shared" si="4"/>
        <v>0</v>
      </c>
      <c r="L255" s="44" t="s">
        <v>292</v>
      </c>
      <c r="M255" s="44" t="s">
        <v>293</v>
      </c>
      <c r="N255" s="163"/>
    </row>
    <row r="256" spans="1:14" ht="18.75" thickBot="1">
      <c r="A256" s="140"/>
      <c r="B256" s="72">
        <v>328</v>
      </c>
      <c r="C256" s="179" t="s">
        <v>1071</v>
      </c>
      <c r="D256" s="44"/>
      <c r="E256" s="44"/>
      <c r="F256" s="93" t="s">
        <v>83</v>
      </c>
      <c r="G256" s="72" t="s">
        <v>24</v>
      </c>
      <c r="H256" s="81"/>
      <c r="I256" s="44"/>
      <c r="J256" s="44" t="s">
        <v>2200</v>
      </c>
      <c r="K256" s="81">
        <f t="shared" si="4"/>
        <v>0</v>
      </c>
      <c r="L256" s="44" t="s">
        <v>294</v>
      </c>
      <c r="M256" s="44" t="s">
        <v>295</v>
      </c>
      <c r="N256" s="163"/>
    </row>
    <row r="257" spans="1:14" ht="18.75" thickBot="1">
      <c r="A257" s="140"/>
      <c r="B257" s="72">
        <v>2327</v>
      </c>
      <c r="C257" s="176" t="s">
        <v>296</v>
      </c>
      <c r="D257" s="44"/>
      <c r="E257" s="44"/>
      <c r="F257" s="93" t="s">
        <v>34</v>
      </c>
      <c r="G257" s="72" t="s">
        <v>24</v>
      </c>
      <c r="H257" s="81"/>
      <c r="I257" s="44"/>
      <c r="J257" s="44" t="s">
        <v>2472</v>
      </c>
      <c r="K257" s="81">
        <f t="shared" si="4"/>
        <v>0</v>
      </c>
      <c r="L257" s="44" t="s">
        <v>297</v>
      </c>
      <c r="M257" s="44" t="s">
        <v>298</v>
      </c>
      <c r="N257" s="163"/>
    </row>
    <row r="258" spans="1:14" ht="18.75" thickBot="1">
      <c r="A258" s="140"/>
      <c r="B258" s="72">
        <v>2056</v>
      </c>
      <c r="C258" s="173" t="s">
        <v>299</v>
      </c>
      <c r="D258" s="44"/>
      <c r="E258" s="44"/>
      <c r="F258" s="93" t="s">
        <v>34</v>
      </c>
      <c r="G258" s="72" t="s">
        <v>24</v>
      </c>
      <c r="H258" s="81"/>
      <c r="I258" s="44"/>
      <c r="J258" s="44" t="s">
        <v>2472</v>
      </c>
      <c r="K258" s="81">
        <f t="shared" si="4"/>
        <v>0</v>
      </c>
      <c r="L258" s="44" t="s">
        <v>300</v>
      </c>
      <c r="M258" s="44" t="s">
        <v>301</v>
      </c>
      <c r="N258" s="163"/>
    </row>
    <row r="259" spans="1:14" ht="18.75" thickBot="1">
      <c r="A259" s="140"/>
      <c r="B259" s="72">
        <v>1229</v>
      </c>
      <c r="C259" s="173" t="s">
        <v>302</v>
      </c>
      <c r="D259" s="44"/>
      <c r="E259" s="44"/>
      <c r="F259" s="93" t="s">
        <v>34</v>
      </c>
      <c r="G259" s="72" t="s">
        <v>24</v>
      </c>
      <c r="H259" s="81"/>
      <c r="I259" s="44"/>
      <c r="J259" s="44" t="s">
        <v>1067</v>
      </c>
      <c r="K259" s="81">
        <f t="shared" si="4"/>
        <v>0</v>
      </c>
      <c r="L259" s="44" t="s">
        <v>303</v>
      </c>
      <c r="M259" s="44" t="s">
        <v>304</v>
      </c>
      <c r="N259" s="163"/>
    </row>
    <row r="260" spans="1:14" ht="18.75" thickBot="1">
      <c r="A260" s="140"/>
      <c r="B260" s="72">
        <v>765</v>
      </c>
      <c r="C260" s="44" t="s">
        <v>1072</v>
      </c>
      <c r="D260" s="44"/>
      <c r="E260" s="44"/>
      <c r="F260" s="93"/>
      <c r="G260" s="72" t="s">
        <v>24</v>
      </c>
      <c r="H260" s="81"/>
      <c r="I260" s="44"/>
      <c r="J260" s="44" t="s">
        <v>1070</v>
      </c>
      <c r="K260" s="81">
        <f t="shared" si="4"/>
        <v>0</v>
      </c>
      <c r="L260" s="44" t="s">
        <v>1073</v>
      </c>
      <c r="M260" s="44" t="s">
        <v>1074</v>
      </c>
      <c r="N260" s="163"/>
    </row>
    <row r="261" spans="1:14" ht="18.75" thickBot="1">
      <c r="A261" s="140"/>
      <c r="B261" s="72">
        <v>228</v>
      </c>
      <c r="C261" s="44" t="s">
        <v>1072</v>
      </c>
      <c r="D261" s="44"/>
      <c r="E261" s="44"/>
      <c r="F261" s="93"/>
      <c r="G261" s="72" t="s">
        <v>38</v>
      </c>
      <c r="H261" s="81"/>
      <c r="I261" s="44"/>
      <c r="J261" s="44" t="s">
        <v>1179</v>
      </c>
      <c r="K261" s="81">
        <f t="shared" si="4"/>
        <v>0</v>
      </c>
      <c r="L261" s="44" t="s">
        <v>1075</v>
      </c>
      <c r="M261" s="44" t="s">
        <v>1076</v>
      </c>
      <c r="N261" s="163"/>
    </row>
    <row r="262" spans="1:14" ht="18.75" thickBot="1">
      <c r="A262" s="140"/>
      <c r="B262" s="72">
        <v>88</v>
      </c>
      <c r="C262" s="44" t="s">
        <v>305</v>
      </c>
      <c r="D262" s="44"/>
      <c r="E262" s="44"/>
      <c r="F262" s="93"/>
      <c r="G262" s="72" t="s">
        <v>24</v>
      </c>
      <c r="H262" s="81"/>
      <c r="I262" s="44"/>
      <c r="J262" s="44" t="s">
        <v>1077</v>
      </c>
      <c r="K262" s="81">
        <f t="shared" si="4"/>
        <v>0</v>
      </c>
      <c r="L262" s="44" t="s">
        <v>306</v>
      </c>
      <c r="M262" s="44" t="s">
        <v>307</v>
      </c>
      <c r="N262" s="163"/>
    </row>
    <row r="263" spans="1:14" ht="18.75" thickBot="1">
      <c r="A263" s="140"/>
      <c r="B263" s="72">
        <v>909</v>
      </c>
      <c r="C263" s="44" t="s">
        <v>309</v>
      </c>
      <c r="D263" s="44"/>
      <c r="E263" s="44"/>
      <c r="F263" s="93"/>
      <c r="G263" s="72" t="s">
        <v>24</v>
      </c>
      <c r="H263" s="81"/>
      <c r="I263" s="44"/>
      <c r="J263" s="44" t="s">
        <v>1146</v>
      </c>
      <c r="K263" s="81">
        <f t="shared" si="4"/>
        <v>0</v>
      </c>
      <c r="L263" s="44" t="s">
        <v>310</v>
      </c>
      <c r="M263" s="44" t="s">
        <v>311</v>
      </c>
      <c r="N263" s="163"/>
    </row>
    <row r="264" spans="1:14" ht="18.75" thickBot="1">
      <c r="A264" s="140"/>
      <c r="B264" s="72">
        <v>305</v>
      </c>
      <c r="C264" s="173" t="s">
        <v>2478</v>
      </c>
      <c r="D264" s="44"/>
      <c r="E264" s="44"/>
      <c r="F264" s="93"/>
      <c r="G264" s="72" t="s">
        <v>24</v>
      </c>
      <c r="H264" s="81"/>
      <c r="I264" s="44"/>
      <c r="J264" s="44" t="s">
        <v>1065</v>
      </c>
      <c r="K264" s="81">
        <f t="shared" si="4"/>
        <v>0</v>
      </c>
      <c r="L264" s="182">
        <v>732726103986</v>
      </c>
      <c r="M264" s="44" t="s">
        <v>2479</v>
      </c>
      <c r="N264" s="163"/>
    </row>
    <row r="265" spans="1:14" ht="18.75" thickBot="1">
      <c r="A265" s="140"/>
      <c r="B265" s="72">
        <v>651</v>
      </c>
      <c r="C265" s="44" t="s">
        <v>312</v>
      </c>
      <c r="D265" s="44"/>
      <c r="E265" s="44"/>
      <c r="F265" s="93"/>
      <c r="G265" s="72" t="s">
        <v>28</v>
      </c>
      <c r="H265" s="81"/>
      <c r="I265" s="44"/>
      <c r="J265" s="44" t="s">
        <v>1055</v>
      </c>
      <c r="K265" s="81">
        <f t="shared" si="4"/>
        <v>0</v>
      </c>
      <c r="L265" s="44" t="s">
        <v>313</v>
      </c>
      <c r="M265" s="44" t="s">
        <v>314</v>
      </c>
      <c r="N265" s="163"/>
    </row>
    <row r="266" spans="1:14" ht="18.75" thickBot="1">
      <c r="A266" s="140"/>
      <c r="B266" s="72">
        <v>2827</v>
      </c>
      <c r="C266" s="44" t="s">
        <v>312</v>
      </c>
      <c r="D266" s="44"/>
      <c r="E266" s="44"/>
      <c r="F266" s="93"/>
      <c r="G266" s="72" t="s">
        <v>38</v>
      </c>
      <c r="H266" s="81"/>
      <c r="I266" s="44"/>
      <c r="J266" s="44" t="s">
        <v>1241</v>
      </c>
      <c r="K266" s="81">
        <f t="shared" si="4"/>
        <v>0</v>
      </c>
      <c r="L266" s="44" t="s">
        <v>315</v>
      </c>
      <c r="M266" s="44" t="s">
        <v>316</v>
      </c>
      <c r="N266" s="163"/>
    </row>
    <row r="267" spans="1:14" ht="18.75" thickBot="1">
      <c r="A267" s="140"/>
      <c r="B267" s="72">
        <v>57</v>
      </c>
      <c r="C267" s="44" t="s">
        <v>317</v>
      </c>
      <c r="D267" s="44"/>
      <c r="E267" s="44"/>
      <c r="F267" s="93"/>
      <c r="G267" s="72" t="s">
        <v>38</v>
      </c>
      <c r="H267" s="81"/>
      <c r="I267" s="44"/>
      <c r="J267" s="44" t="s">
        <v>1234</v>
      </c>
      <c r="K267" s="81">
        <f t="shared" si="4"/>
        <v>0</v>
      </c>
      <c r="L267" s="44" t="s">
        <v>318</v>
      </c>
      <c r="M267" s="44" t="s">
        <v>319</v>
      </c>
      <c r="N267" s="163"/>
    </row>
    <row r="268" spans="1:14" ht="18.75" thickBot="1">
      <c r="A268" s="140"/>
      <c r="B268" s="72">
        <v>115</v>
      </c>
      <c r="C268" s="44" t="s">
        <v>320</v>
      </c>
      <c r="D268" s="44"/>
      <c r="E268" s="44"/>
      <c r="F268" s="93"/>
      <c r="G268" s="72" t="s">
        <v>28</v>
      </c>
      <c r="H268" s="81"/>
      <c r="I268" s="44"/>
      <c r="J268" s="44" t="s">
        <v>1052</v>
      </c>
      <c r="K268" s="81">
        <f t="shared" si="4"/>
        <v>0</v>
      </c>
      <c r="L268" s="44" t="s">
        <v>321</v>
      </c>
      <c r="M268" s="44" t="s">
        <v>322</v>
      </c>
      <c r="N268" s="163"/>
    </row>
    <row r="269" spans="1:14" ht="18.75" thickBot="1">
      <c r="A269" s="140"/>
      <c r="B269" s="72">
        <v>167</v>
      </c>
      <c r="C269" s="44" t="s">
        <v>323</v>
      </c>
      <c r="D269" s="44"/>
      <c r="E269" s="44"/>
      <c r="F269" s="93"/>
      <c r="G269" s="72" t="s">
        <v>28</v>
      </c>
      <c r="H269" s="81"/>
      <c r="I269" s="44"/>
      <c r="J269" s="44" t="s">
        <v>1052</v>
      </c>
      <c r="K269" s="81">
        <f t="shared" ref="K269:K331" si="5">IF(I269&lt;&gt;0,A269*I269,A269*H269)</f>
        <v>0</v>
      </c>
      <c r="L269" s="44" t="s">
        <v>324</v>
      </c>
      <c r="M269" s="44" t="s">
        <v>325</v>
      </c>
      <c r="N269" s="163"/>
    </row>
    <row r="270" spans="1:14" ht="18.75" thickBot="1">
      <c r="A270" s="140"/>
      <c r="B270" s="72">
        <v>291</v>
      </c>
      <c r="C270" s="44" t="s">
        <v>326</v>
      </c>
      <c r="D270" s="44"/>
      <c r="E270" s="44"/>
      <c r="F270" s="93"/>
      <c r="G270" s="72" t="s">
        <v>38</v>
      </c>
      <c r="H270" s="81"/>
      <c r="I270" s="44"/>
      <c r="J270" s="44" t="s">
        <v>1234</v>
      </c>
      <c r="K270" s="81">
        <f t="shared" si="5"/>
        <v>0</v>
      </c>
      <c r="L270" s="44" t="s">
        <v>327</v>
      </c>
      <c r="M270" s="44" t="s">
        <v>328</v>
      </c>
      <c r="N270" s="163"/>
    </row>
    <row r="271" spans="1:14" ht="18.75" thickBot="1">
      <c r="A271" s="140"/>
      <c r="B271" s="72">
        <v>101</v>
      </c>
      <c r="C271" s="44" t="s">
        <v>326</v>
      </c>
      <c r="D271" s="44"/>
      <c r="E271" s="44"/>
      <c r="F271" s="93"/>
      <c r="G271" s="72" t="s">
        <v>308</v>
      </c>
      <c r="H271" s="81"/>
      <c r="I271" s="44"/>
      <c r="J271" s="44" t="s">
        <v>1242</v>
      </c>
      <c r="K271" s="81">
        <f t="shared" si="5"/>
        <v>0</v>
      </c>
      <c r="L271" s="44" t="s">
        <v>813</v>
      </c>
      <c r="M271" s="44" t="s">
        <v>814</v>
      </c>
      <c r="N271" s="163"/>
    </row>
    <row r="272" spans="1:14" ht="18.75" thickBot="1">
      <c r="A272" s="140"/>
      <c r="B272" s="72">
        <v>202</v>
      </c>
      <c r="C272" s="44" t="s">
        <v>329</v>
      </c>
      <c r="D272" s="44"/>
      <c r="E272" s="44"/>
      <c r="F272" s="93"/>
      <c r="G272" s="72" t="s">
        <v>24</v>
      </c>
      <c r="H272" s="81"/>
      <c r="I272" s="44"/>
      <c r="J272" s="44" t="s">
        <v>1234</v>
      </c>
      <c r="K272" s="81">
        <f t="shared" si="5"/>
        <v>0</v>
      </c>
      <c r="L272" s="44" t="s">
        <v>1243</v>
      </c>
      <c r="M272" s="44" t="s">
        <v>1244</v>
      </c>
      <c r="N272" s="163"/>
    </row>
    <row r="273" spans="1:14" ht="18.75" thickBot="1">
      <c r="A273" s="140"/>
      <c r="B273" s="72">
        <v>659</v>
      </c>
      <c r="C273" s="44" t="s">
        <v>329</v>
      </c>
      <c r="D273" s="44"/>
      <c r="E273" s="44"/>
      <c r="F273" s="93"/>
      <c r="G273" s="72" t="s">
        <v>38</v>
      </c>
      <c r="H273" s="81"/>
      <c r="I273" s="44"/>
      <c r="J273" s="44" t="s">
        <v>1241</v>
      </c>
      <c r="K273" s="81">
        <f t="shared" si="5"/>
        <v>0</v>
      </c>
      <c r="L273" s="44" t="s">
        <v>330</v>
      </c>
      <c r="M273" s="44" t="s">
        <v>331</v>
      </c>
      <c r="N273" s="163"/>
    </row>
    <row r="274" spans="1:14" ht="18.75" thickBot="1">
      <c r="A274" s="140"/>
      <c r="B274" s="72">
        <v>465</v>
      </c>
      <c r="C274" s="44" t="s">
        <v>332</v>
      </c>
      <c r="D274" s="44"/>
      <c r="E274" s="44"/>
      <c r="F274" s="93"/>
      <c r="G274" s="72" t="s">
        <v>24</v>
      </c>
      <c r="H274" s="81"/>
      <c r="I274" s="44"/>
      <c r="J274" s="44" t="s">
        <v>1070</v>
      </c>
      <c r="K274" s="81">
        <f t="shared" si="5"/>
        <v>0</v>
      </c>
      <c r="L274" s="44" t="s">
        <v>335</v>
      </c>
      <c r="M274" s="44" t="s">
        <v>336</v>
      </c>
      <c r="N274" s="163"/>
    </row>
    <row r="275" spans="1:14" ht="18.75" thickBot="1">
      <c r="A275" s="140"/>
      <c r="B275" s="72">
        <v>431</v>
      </c>
      <c r="C275" s="44" t="s">
        <v>332</v>
      </c>
      <c r="D275" s="44"/>
      <c r="E275" s="44"/>
      <c r="F275" s="93"/>
      <c r="G275" s="72" t="s">
        <v>38</v>
      </c>
      <c r="H275" s="81"/>
      <c r="I275" s="44"/>
      <c r="J275" s="44" t="s">
        <v>1241</v>
      </c>
      <c r="K275" s="81">
        <f t="shared" si="5"/>
        <v>0</v>
      </c>
      <c r="L275" s="44" t="s">
        <v>333</v>
      </c>
      <c r="M275" s="44" t="s">
        <v>334</v>
      </c>
      <c r="N275" s="163"/>
    </row>
    <row r="276" spans="1:14" ht="18.75" thickBot="1">
      <c r="A276" s="140"/>
      <c r="B276" s="72">
        <v>307</v>
      </c>
      <c r="C276" s="44" t="s">
        <v>337</v>
      </c>
      <c r="D276" s="44"/>
      <c r="E276" s="44"/>
      <c r="F276" s="93"/>
      <c r="G276" s="72" t="s">
        <v>24</v>
      </c>
      <c r="H276" s="81"/>
      <c r="I276" s="44"/>
      <c r="J276" s="44" t="s">
        <v>1070</v>
      </c>
      <c r="K276" s="81">
        <f t="shared" si="5"/>
        <v>0</v>
      </c>
      <c r="L276" s="44" t="s">
        <v>338</v>
      </c>
      <c r="M276" s="44" t="s">
        <v>339</v>
      </c>
      <c r="N276" s="163"/>
    </row>
    <row r="277" spans="1:14" ht="18.75" thickBot="1">
      <c r="A277" s="140"/>
      <c r="B277" s="72">
        <v>360</v>
      </c>
      <c r="C277" s="44" t="s">
        <v>337</v>
      </c>
      <c r="D277" s="44"/>
      <c r="E277" s="44"/>
      <c r="F277" s="93"/>
      <c r="G277" s="72" t="s">
        <v>38</v>
      </c>
      <c r="H277" s="81"/>
      <c r="I277" s="44"/>
      <c r="J277" s="44" t="s">
        <v>1241</v>
      </c>
      <c r="K277" s="81">
        <f t="shared" si="5"/>
        <v>0</v>
      </c>
      <c r="L277" s="44" t="s">
        <v>340</v>
      </c>
      <c r="M277" s="44" t="s">
        <v>341</v>
      </c>
      <c r="N277" s="163"/>
    </row>
    <row r="278" spans="1:14" ht="18.75" thickBot="1">
      <c r="A278" s="140"/>
      <c r="B278" s="72">
        <v>345</v>
      </c>
      <c r="C278" s="44" t="s">
        <v>342</v>
      </c>
      <c r="D278" s="44"/>
      <c r="E278" s="44"/>
      <c r="F278" s="93"/>
      <c r="G278" s="72" t="s">
        <v>24</v>
      </c>
      <c r="H278" s="81"/>
      <c r="I278" s="44"/>
      <c r="J278" s="44" t="s">
        <v>1234</v>
      </c>
      <c r="K278" s="81">
        <f t="shared" si="5"/>
        <v>0</v>
      </c>
      <c r="L278" s="44" t="s">
        <v>343</v>
      </c>
      <c r="M278" s="44" t="s">
        <v>344</v>
      </c>
      <c r="N278" s="163"/>
    </row>
    <row r="279" spans="1:14" ht="18.75" thickBot="1">
      <c r="A279" s="140"/>
      <c r="B279" s="72">
        <v>463</v>
      </c>
      <c r="C279" s="44" t="s">
        <v>342</v>
      </c>
      <c r="D279" s="44"/>
      <c r="E279" s="44"/>
      <c r="F279" s="93"/>
      <c r="G279" s="72" t="s">
        <v>38</v>
      </c>
      <c r="H279" s="81"/>
      <c r="I279" s="44"/>
      <c r="J279" s="44" t="s">
        <v>1234</v>
      </c>
      <c r="K279" s="81">
        <f t="shared" si="5"/>
        <v>0</v>
      </c>
      <c r="L279" s="44" t="s">
        <v>1500</v>
      </c>
      <c r="M279" s="44" t="s">
        <v>1501</v>
      </c>
      <c r="N279" s="163"/>
    </row>
    <row r="280" spans="1:14" ht="18.75" thickBot="1">
      <c r="A280" s="140"/>
      <c r="B280" s="72">
        <v>138</v>
      </c>
      <c r="C280" s="44" t="s">
        <v>345</v>
      </c>
      <c r="D280" s="44"/>
      <c r="E280" s="44"/>
      <c r="F280" s="93"/>
      <c r="G280" s="72" t="s">
        <v>24</v>
      </c>
      <c r="H280" s="81"/>
      <c r="I280" s="44"/>
      <c r="J280" s="44" t="s">
        <v>1234</v>
      </c>
      <c r="K280" s="81">
        <f t="shared" si="5"/>
        <v>0</v>
      </c>
      <c r="L280" s="44" t="s">
        <v>1245</v>
      </c>
      <c r="M280" s="44" t="s">
        <v>1246</v>
      </c>
      <c r="N280" s="163"/>
    </row>
    <row r="281" spans="1:14" ht="18.75" thickBot="1">
      <c r="A281" s="140"/>
      <c r="B281" s="72">
        <v>127</v>
      </c>
      <c r="C281" s="44" t="s">
        <v>345</v>
      </c>
      <c r="D281" s="44"/>
      <c r="E281" s="44"/>
      <c r="F281" s="93"/>
      <c r="G281" s="72" t="s">
        <v>38</v>
      </c>
      <c r="H281" s="81"/>
      <c r="I281" s="44"/>
      <c r="J281" s="44" t="s">
        <v>1234</v>
      </c>
      <c r="K281" s="81">
        <f t="shared" si="5"/>
        <v>0</v>
      </c>
      <c r="L281" s="44" t="s">
        <v>346</v>
      </c>
      <c r="M281" s="44" t="s">
        <v>347</v>
      </c>
      <c r="N281" s="163"/>
    </row>
    <row r="282" spans="1:14" ht="18.75" thickBot="1">
      <c r="A282" s="140"/>
      <c r="B282" s="72">
        <v>456</v>
      </c>
      <c r="C282" s="44" t="s">
        <v>348</v>
      </c>
      <c r="D282" s="44"/>
      <c r="E282" s="44"/>
      <c r="F282" s="93"/>
      <c r="G282" s="72" t="s">
        <v>24</v>
      </c>
      <c r="H282" s="81"/>
      <c r="I282" s="44"/>
      <c r="J282" s="44" t="s">
        <v>1068</v>
      </c>
      <c r="K282" s="81">
        <f t="shared" si="5"/>
        <v>0</v>
      </c>
      <c r="L282" s="44" t="s">
        <v>351</v>
      </c>
      <c r="M282" s="44" t="s">
        <v>352</v>
      </c>
      <c r="N282" s="163"/>
    </row>
    <row r="283" spans="1:14" ht="18.75" thickBot="1">
      <c r="A283" s="140"/>
      <c r="B283" s="72">
        <v>931</v>
      </c>
      <c r="C283" s="44" t="s">
        <v>348</v>
      </c>
      <c r="D283" s="44"/>
      <c r="E283" s="44"/>
      <c r="F283" s="93"/>
      <c r="G283" s="72" t="s">
        <v>38</v>
      </c>
      <c r="H283" s="81"/>
      <c r="I283" s="44"/>
      <c r="J283" s="44" t="s">
        <v>1234</v>
      </c>
      <c r="K283" s="81">
        <f t="shared" si="5"/>
        <v>0</v>
      </c>
      <c r="L283" s="44" t="s">
        <v>353</v>
      </c>
      <c r="M283" s="44" t="s">
        <v>354</v>
      </c>
      <c r="N283" s="163"/>
    </row>
    <row r="284" spans="1:14" ht="18.75" thickBot="1">
      <c r="A284" s="140"/>
      <c r="B284" s="72">
        <v>1198</v>
      </c>
      <c r="C284" s="44" t="s">
        <v>348</v>
      </c>
      <c r="D284" s="44"/>
      <c r="E284" s="44"/>
      <c r="F284" s="93"/>
      <c r="G284" s="72" t="s">
        <v>308</v>
      </c>
      <c r="H284" s="81"/>
      <c r="I284" s="44"/>
      <c r="J284" s="44" t="s">
        <v>1502</v>
      </c>
      <c r="K284" s="81">
        <f t="shared" si="5"/>
        <v>0</v>
      </c>
      <c r="L284" s="44" t="s">
        <v>349</v>
      </c>
      <c r="M284" s="44" t="s">
        <v>350</v>
      </c>
      <c r="N284" s="163"/>
    </row>
    <row r="285" spans="1:14" ht="18.75" thickBot="1">
      <c r="A285" s="140"/>
      <c r="B285" s="72">
        <v>380</v>
      </c>
      <c r="C285" s="44" t="s">
        <v>355</v>
      </c>
      <c r="D285" s="44"/>
      <c r="E285" s="44"/>
      <c r="F285" s="93"/>
      <c r="G285" s="72" t="s">
        <v>28</v>
      </c>
      <c r="H285" s="81"/>
      <c r="I285" s="44"/>
      <c r="J285" s="44" t="s">
        <v>1055</v>
      </c>
      <c r="K285" s="81">
        <f t="shared" si="5"/>
        <v>0</v>
      </c>
      <c r="L285" s="44" t="s">
        <v>356</v>
      </c>
      <c r="M285" s="44" t="s">
        <v>357</v>
      </c>
      <c r="N285" s="163"/>
    </row>
    <row r="286" spans="1:14" ht="18.75" thickBot="1">
      <c r="A286" s="140"/>
      <c r="B286" s="72">
        <v>323</v>
      </c>
      <c r="C286" s="44" t="s">
        <v>355</v>
      </c>
      <c r="D286" s="44"/>
      <c r="E286" s="44"/>
      <c r="F286" s="93"/>
      <c r="G286" s="72" t="s">
        <v>24</v>
      </c>
      <c r="H286" s="81"/>
      <c r="I286" s="44"/>
      <c r="J286" s="44" t="s">
        <v>1070</v>
      </c>
      <c r="K286" s="81">
        <f t="shared" si="5"/>
        <v>0</v>
      </c>
      <c r="L286" s="44" t="s">
        <v>360</v>
      </c>
      <c r="M286" s="44" t="s">
        <v>361</v>
      </c>
      <c r="N286" s="163"/>
    </row>
    <row r="287" spans="1:14" ht="18.75" thickBot="1">
      <c r="A287" s="140"/>
      <c r="B287" s="72">
        <v>673</v>
      </c>
      <c r="C287" s="44" t="s">
        <v>355</v>
      </c>
      <c r="D287" s="44"/>
      <c r="E287" s="44"/>
      <c r="F287" s="93"/>
      <c r="G287" s="72" t="s">
        <v>38</v>
      </c>
      <c r="H287" s="81"/>
      <c r="I287" s="44"/>
      <c r="J287" s="44" t="s">
        <v>1058</v>
      </c>
      <c r="K287" s="81">
        <f t="shared" si="5"/>
        <v>0</v>
      </c>
      <c r="L287" s="44" t="s">
        <v>358</v>
      </c>
      <c r="M287" s="44" t="s">
        <v>359</v>
      </c>
      <c r="N287" s="163"/>
    </row>
    <row r="288" spans="1:14" ht="18.75" thickBot="1">
      <c r="A288" s="140"/>
      <c r="B288" s="72">
        <v>810</v>
      </c>
      <c r="C288" s="44" t="s">
        <v>355</v>
      </c>
      <c r="D288" s="44"/>
      <c r="E288" s="44"/>
      <c r="F288" s="93"/>
      <c r="G288" s="72" t="s">
        <v>308</v>
      </c>
      <c r="H288" s="81"/>
      <c r="I288" s="44"/>
      <c r="J288" s="44" t="s">
        <v>1502</v>
      </c>
      <c r="K288" s="81">
        <f t="shared" si="5"/>
        <v>0</v>
      </c>
      <c r="L288" s="44" t="s">
        <v>1247</v>
      </c>
      <c r="M288" s="44" t="s">
        <v>1248</v>
      </c>
      <c r="N288" s="163"/>
    </row>
    <row r="289" spans="1:14" ht="18.75" thickBot="1">
      <c r="A289" s="140"/>
      <c r="B289" s="72">
        <v>63</v>
      </c>
      <c r="C289" s="44" t="s">
        <v>1503</v>
      </c>
      <c r="D289" s="44"/>
      <c r="E289" s="44"/>
      <c r="F289" s="93"/>
      <c r="G289" s="72" t="s">
        <v>38</v>
      </c>
      <c r="H289" s="81"/>
      <c r="I289" s="44"/>
      <c r="J289" s="44" t="s">
        <v>2470</v>
      </c>
      <c r="K289" s="81">
        <f t="shared" si="5"/>
        <v>0</v>
      </c>
      <c r="L289" s="44" t="s">
        <v>1504</v>
      </c>
      <c r="M289" s="44" t="s">
        <v>1505</v>
      </c>
      <c r="N289" s="163"/>
    </row>
    <row r="290" spans="1:14" ht="18.75" thickBot="1">
      <c r="A290" s="140"/>
      <c r="B290" s="72">
        <v>300</v>
      </c>
      <c r="C290" s="44" t="s">
        <v>1503</v>
      </c>
      <c r="D290" s="44"/>
      <c r="E290" s="44"/>
      <c r="F290" s="93"/>
      <c r="G290" s="72" t="s">
        <v>308</v>
      </c>
      <c r="H290" s="81"/>
      <c r="I290" s="44"/>
      <c r="J290" s="44" t="s">
        <v>1206</v>
      </c>
      <c r="K290" s="81">
        <f t="shared" si="5"/>
        <v>0</v>
      </c>
      <c r="L290" s="44" t="s">
        <v>1506</v>
      </c>
      <c r="M290" s="44" t="s">
        <v>1507</v>
      </c>
      <c r="N290" s="163"/>
    </row>
    <row r="291" spans="1:14" ht="18.75" thickBot="1">
      <c r="A291" s="140"/>
      <c r="B291" s="72">
        <v>331</v>
      </c>
      <c r="C291" s="173" t="s">
        <v>795</v>
      </c>
      <c r="D291" s="44"/>
      <c r="E291" s="44"/>
      <c r="F291" s="93"/>
      <c r="G291" s="72" t="s">
        <v>24</v>
      </c>
      <c r="H291" s="81"/>
      <c r="I291" s="44"/>
      <c r="J291" s="44" t="s">
        <v>2201</v>
      </c>
      <c r="K291" s="81">
        <f t="shared" si="5"/>
        <v>0</v>
      </c>
      <c r="L291" s="44" t="s">
        <v>796</v>
      </c>
      <c r="M291" s="44" t="s">
        <v>797</v>
      </c>
      <c r="N291" s="163"/>
    </row>
    <row r="292" spans="1:14" ht="18.75" thickBot="1">
      <c r="A292" s="140"/>
      <c r="B292" s="72">
        <v>789</v>
      </c>
      <c r="C292" s="173" t="s">
        <v>362</v>
      </c>
      <c r="D292" s="44"/>
      <c r="E292" s="44"/>
      <c r="F292" s="93"/>
      <c r="G292" s="72" t="s">
        <v>24</v>
      </c>
      <c r="H292" s="81"/>
      <c r="I292" s="44"/>
      <c r="J292" s="44" t="s">
        <v>1067</v>
      </c>
      <c r="K292" s="81">
        <f t="shared" si="5"/>
        <v>0</v>
      </c>
      <c r="L292" s="44" t="s">
        <v>363</v>
      </c>
      <c r="M292" s="44" t="s">
        <v>364</v>
      </c>
      <c r="N292" s="163"/>
    </row>
    <row r="293" spans="1:14" ht="18.75" thickBot="1">
      <c r="A293" s="140"/>
      <c r="B293" s="72">
        <v>182</v>
      </c>
      <c r="C293" s="173" t="s">
        <v>1249</v>
      </c>
      <c r="D293" s="44"/>
      <c r="E293" s="44"/>
      <c r="F293" s="93" t="s">
        <v>83</v>
      </c>
      <c r="G293" s="72" t="s">
        <v>24</v>
      </c>
      <c r="H293" s="81"/>
      <c r="I293" s="44"/>
      <c r="J293" s="44" t="s">
        <v>1508</v>
      </c>
      <c r="K293" s="81">
        <f t="shared" si="5"/>
        <v>0</v>
      </c>
      <c r="L293" s="44" t="s">
        <v>1250</v>
      </c>
      <c r="M293" s="44" t="s">
        <v>1251</v>
      </c>
      <c r="N293" s="163"/>
    </row>
    <row r="294" spans="1:14" ht="18.75" thickBot="1">
      <c r="A294" s="140"/>
      <c r="B294" s="72">
        <v>249</v>
      </c>
      <c r="C294" s="44" t="s">
        <v>2202</v>
      </c>
      <c r="D294" s="44"/>
      <c r="E294" s="44"/>
      <c r="F294" s="93"/>
      <c r="G294" s="72" t="s">
        <v>127</v>
      </c>
      <c r="H294" s="81"/>
      <c r="I294" s="44"/>
      <c r="J294" s="44" t="s">
        <v>2203</v>
      </c>
      <c r="K294" s="81">
        <f t="shared" si="5"/>
        <v>0</v>
      </c>
      <c r="L294" s="44" t="s">
        <v>2204</v>
      </c>
      <c r="M294" s="44" t="s">
        <v>2205</v>
      </c>
      <c r="N294" s="163"/>
    </row>
    <row r="295" spans="1:14" ht="18.75" thickBot="1">
      <c r="A295" s="140"/>
      <c r="B295" s="72">
        <v>410</v>
      </c>
      <c r="C295" s="44" t="s">
        <v>365</v>
      </c>
      <c r="D295" s="44"/>
      <c r="E295" s="44"/>
      <c r="F295" s="93"/>
      <c r="G295" s="72" t="s">
        <v>24</v>
      </c>
      <c r="H295" s="81"/>
      <c r="I295" s="44"/>
      <c r="J295" s="44" t="s">
        <v>1038</v>
      </c>
      <c r="K295" s="81">
        <f t="shared" si="5"/>
        <v>0</v>
      </c>
      <c r="L295" s="44" t="s">
        <v>366</v>
      </c>
      <c r="M295" s="44" t="s">
        <v>367</v>
      </c>
      <c r="N295" s="163"/>
    </row>
    <row r="296" spans="1:14" ht="18.75" thickBot="1">
      <c r="A296" s="140"/>
      <c r="B296" s="72">
        <v>1199</v>
      </c>
      <c r="C296" s="177" t="s">
        <v>1890</v>
      </c>
      <c r="D296" s="44"/>
      <c r="E296" s="44"/>
      <c r="F296" s="93" t="s">
        <v>34</v>
      </c>
      <c r="G296" s="72" t="s">
        <v>24</v>
      </c>
      <c r="H296" s="81"/>
      <c r="I296" s="44"/>
      <c r="J296" s="44" t="s">
        <v>1038</v>
      </c>
      <c r="K296" s="81">
        <f t="shared" si="5"/>
        <v>0</v>
      </c>
      <c r="L296" s="44" t="s">
        <v>1891</v>
      </c>
      <c r="M296" s="44" t="s">
        <v>1892</v>
      </c>
      <c r="N296" s="163"/>
    </row>
    <row r="297" spans="1:14" ht="18.75" thickBot="1">
      <c r="A297" s="140"/>
      <c r="B297" s="72">
        <v>400</v>
      </c>
      <c r="C297" s="44" t="s">
        <v>2206</v>
      </c>
      <c r="D297" s="44"/>
      <c r="E297" s="44"/>
      <c r="F297" s="93" t="s">
        <v>34</v>
      </c>
      <c r="G297" s="72" t="s">
        <v>24</v>
      </c>
      <c r="H297" s="81"/>
      <c r="I297" s="44"/>
      <c r="J297" s="44" t="s">
        <v>2207</v>
      </c>
      <c r="K297" s="81">
        <f t="shared" si="5"/>
        <v>0</v>
      </c>
      <c r="L297" s="44" t="s">
        <v>2208</v>
      </c>
      <c r="M297" s="44" t="s">
        <v>2209</v>
      </c>
      <c r="N297" s="163"/>
    </row>
    <row r="298" spans="1:14" ht="18.75" thickBot="1">
      <c r="A298" s="140"/>
      <c r="B298" s="72">
        <v>900</v>
      </c>
      <c r="C298" s="44" t="s">
        <v>2210</v>
      </c>
      <c r="D298" s="44"/>
      <c r="E298" s="44"/>
      <c r="F298" s="93" t="s">
        <v>34</v>
      </c>
      <c r="G298" s="72" t="s">
        <v>24</v>
      </c>
      <c r="H298" s="81"/>
      <c r="I298" s="44"/>
      <c r="J298" s="44" t="s">
        <v>1038</v>
      </c>
      <c r="K298" s="81">
        <f t="shared" si="5"/>
        <v>0</v>
      </c>
      <c r="L298" s="44" t="s">
        <v>2211</v>
      </c>
      <c r="M298" s="44" t="s">
        <v>2212</v>
      </c>
      <c r="N298" s="163"/>
    </row>
    <row r="299" spans="1:14" ht="18.75" thickBot="1">
      <c r="A299" s="140"/>
      <c r="B299" s="72">
        <v>1375</v>
      </c>
      <c r="C299" s="173" t="s">
        <v>368</v>
      </c>
      <c r="D299" s="44"/>
      <c r="E299" s="44"/>
      <c r="F299" s="93"/>
      <c r="G299" s="72" t="s">
        <v>24</v>
      </c>
      <c r="H299" s="81"/>
      <c r="I299" s="44"/>
      <c r="J299" s="44" t="s">
        <v>1509</v>
      </c>
      <c r="K299" s="81">
        <f t="shared" si="5"/>
        <v>0</v>
      </c>
      <c r="L299" s="44" t="s">
        <v>369</v>
      </c>
      <c r="M299" s="44" t="s">
        <v>370</v>
      </c>
      <c r="N299" s="163"/>
    </row>
    <row r="300" spans="1:14" ht="18.75" thickBot="1">
      <c r="A300" s="140"/>
      <c r="B300" s="72">
        <v>1508</v>
      </c>
      <c r="C300" s="173" t="s">
        <v>371</v>
      </c>
      <c r="D300" s="44"/>
      <c r="E300" s="44"/>
      <c r="F300" s="93"/>
      <c r="G300" s="72" t="s">
        <v>24</v>
      </c>
      <c r="H300" s="81"/>
      <c r="I300" s="44"/>
      <c r="J300" s="44" t="s">
        <v>1510</v>
      </c>
      <c r="K300" s="81">
        <f t="shared" si="5"/>
        <v>0</v>
      </c>
      <c r="L300" s="44" t="s">
        <v>372</v>
      </c>
      <c r="M300" s="44" t="s">
        <v>373</v>
      </c>
      <c r="N300" s="163"/>
    </row>
    <row r="301" spans="1:14" ht="18.75" thickBot="1">
      <c r="A301" s="140"/>
      <c r="B301" s="72">
        <v>38</v>
      </c>
      <c r="C301" s="44" t="s">
        <v>2213</v>
      </c>
      <c r="D301" s="44"/>
      <c r="E301" s="44"/>
      <c r="F301" s="93" t="s">
        <v>83</v>
      </c>
      <c r="G301" s="72" t="s">
        <v>24</v>
      </c>
      <c r="H301" s="81"/>
      <c r="I301" s="44"/>
      <c r="J301" s="44" t="s">
        <v>1893</v>
      </c>
      <c r="K301" s="81">
        <f t="shared" si="5"/>
        <v>0</v>
      </c>
      <c r="L301" s="44" t="s">
        <v>2214</v>
      </c>
      <c r="M301" s="44" t="s">
        <v>2215</v>
      </c>
      <c r="N301" s="163"/>
    </row>
    <row r="302" spans="1:14" ht="18.75" thickBot="1">
      <c r="A302" s="140"/>
      <c r="B302" s="72">
        <v>57</v>
      </c>
      <c r="C302" s="44" t="s">
        <v>2216</v>
      </c>
      <c r="D302" s="44"/>
      <c r="E302" s="44"/>
      <c r="F302" s="93"/>
      <c r="G302" s="72" t="s">
        <v>24</v>
      </c>
      <c r="H302" s="81"/>
      <c r="I302" s="44"/>
      <c r="J302" s="44" t="s">
        <v>1038</v>
      </c>
      <c r="K302" s="81">
        <f t="shared" si="5"/>
        <v>0</v>
      </c>
      <c r="L302" s="44" t="s">
        <v>2217</v>
      </c>
      <c r="M302" s="44" t="s">
        <v>2218</v>
      </c>
      <c r="N302" s="163"/>
    </row>
    <row r="303" spans="1:14" ht="18.75" thickBot="1">
      <c r="A303" s="140"/>
      <c r="B303" s="72">
        <v>292</v>
      </c>
      <c r="C303" s="44" t="s">
        <v>374</v>
      </c>
      <c r="D303" s="44"/>
      <c r="E303" s="44"/>
      <c r="F303" s="93"/>
      <c r="G303" s="72" t="s">
        <v>24</v>
      </c>
      <c r="H303" s="81"/>
      <c r="I303" s="44"/>
      <c r="J303" s="44" t="s">
        <v>1065</v>
      </c>
      <c r="K303" s="81">
        <f t="shared" si="5"/>
        <v>0</v>
      </c>
      <c r="L303" s="44" t="s">
        <v>375</v>
      </c>
      <c r="M303" s="44" t="s">
        <v>376</v>
      </c>
      <c r="N303" s="163"/>
    </row>
    <row r="304" spans="1:14" ht="18.75" thickBot="1">
      <c r="A304" s="140"/>
      <c r="B304" s="72">
        <v>961</v>
      </c>
      <c r="C304" s="44" t="s">
        <v>377</v>
      </c>
      <c r="D304" s="44"/>
      <c r="E304" s="44"/>
      <c r="F304" s="93"/>
      <c r="G304" s="72" t="s">
        <v>24</v>
      </c>
      <c r="H304" s="81"/>
      <c r="I304" s="44"/>
      <c r="J304" s="44" t="s">
        <v>1893</v>
      </c>
      <c r="K304" s="81">
        <f t="shared" si="5"/>
        <v>0</v>
      </c>
      <c r="L304" s="44" t="s">
        <v>378</v>
      </c>
      <c r="M304" s="44" t="s">
        <v>379</v>
      </c>
      <c r="N304" s="163"/>
    </row>
    <row r="305" spans="1:14" ht="18.75" thickBot="1">
      <c r="A305" s="140"/>
      <c r="B305" s="72">
        <v>63</v>
      </c>
      <c r="C305" s="44" t="s">
        <v>2219</v>
      </c>
      <c r="D305" s="44"/>
      <c r="E305" s="44"/>
      <c r="F305" s="93"/>
      <c r="G305" s="72" t="s">
        <v>24</v>
      </c>
      <c r="H305" s="81"/>
      <c r="I305" s="44"/>
      <c r="J305" s="44" t="s">
        <v>1893</v>
      </c>
      <c r="K305" s="81">
        <f t="shared" si="5"/>
        <v>0</v>
      </c>
      <c r="L305" s="44" t="s">
        <v>2220</v>
      </c>
      <c r="M305" s="44" t="s">
        <v>2221</v>
      </c>
      <c r="N305" s="163"/>
    </row>
    <row r="306" spans="1:14" ht="18.75" thickBot="1">
      <c r="A306" s="140"/>
      <c r="B306" s="72">
        <v>1096</v>
      </c>
      <c r="C306" s="44" t="s">
        <v>2222</v>
      </c>
      <c r="D306" s="44"/>
      <c r="E306" s="44"/>
      <c r="F306" s="93"/>
      <c r="G306" s="72" t="s">
        <v>24</v>
      </c>
      <c r="H306" s="81"/>
      <c r="I306" s="44"/>
      <c r="J306" s="44" t="s">
        <v>2223</v>
      </c>
      <c r="K306" s="81">
        <f t="shared" si="5"/>
        <v>0</v>
      </c>
      <c r="L306" s="44" t="s">
        <v>2224</v>
      </c>
      <c r="M306" s="44" t="s">
        <v>2225</v>
      </c>
      <c r="N306" s="163"/>
    </row>
    <row r="307" spans="1:14" ht="18.75" thickBot="1">
      <c r="A307" s="140"/>
      <c r="B307" s="72">
        <v>63</v>
      </c>
      <c r="C307" s="44" t="s">
        <v>1252</v>
      </c>
      <c r="D307" s="44"/>
      <c r="E307" s="44"/>
      <c r="F307" s="93" t="s">
        <v>34</v>
      </c>
      <c r="G307" s="72" t="s">
        <v>28</v>
      </c>
      <c r="H307" s="81"/>
      <c r="I307" s="44"/>
      <c r="J307" s="44" t="s">
        <v>1253</v>
      </c>
      <c r="K307" s="81">
        <f t="shared" si="5"/>
        <v>0</v>
      </c>
      <c r="L307" s="44" t="s">
        <v>1254</v>
      </c>
      <c r="M307" s="44" t="s">
        <v>1255</v>
      </c>
      <c r="N307" s="163"/>
    </row>
    <row r="308" spans="1:14" ht="18.75" thickBot="1">
      <c r="A308" s="140"/>
      <c r="B308" s="72">
        <v>1179</v>
      </c>
      <c r="C308" s="44" t="s">
        <v>380</v>
      </c>
      <c r="D308" s="44"/>
      <c r="E308" s="44"/>
      <c r="F308" s="93"/>
      <c r="G308" s="72" t="s">
        <v>24</v>
      </c>
      <c r="H308" s="81"/>
      <c r="I308" s="44"/>
      <c r="J308" s="44" t="s">
        <v>1665</v>
      </c>
      <c r="K308" s="81">
        <f t="shared" si="5"/>
        <v>0</v>
      </c>
      <c r="L308" s="44" t="s">
        <v>381</v>
      </c>
      <c r="M308" s="44" t="s">
        <v>382</v>
      </c>
      <c r="N308" s="163"/>
    </row>
    <row r="309" spans="1:14" ht="18.75" thickBot="1">
      <c r="A309" s="140"/>
      <c r="B309" s="72">
        <v>906</v>
      </c>
      <c r="C309" s="44" t="s">
        <v>380</v>
      </c>
      <c r="D309" s="44"/>
      <c r="E309" s="44"/>
      <c r="F309" s="93"/>
      <c r="G309" s="72" t="s">
        <v>127</v>
      </c>
      <c r="H309" s="81"/>
      <c r="I309" s="44"/>
      <c r="J309" s="44" t="s">
        <v>1894</v>
      </c>
      <c r="K309" s="81">
        <f t="shared" si="5"/>
        <v>0</v>
      </c>
      <c r="L309" s="44" t="s">
        <v>383</v>
      </c>
      <c r="M309" s="44" t="s">
        <v>384</v>
      </c>
      <c r="N309" s="163"/>
    </row>
    <row r="310" spans="1:14" ht="18.75" thickBot="1">
      <c r="A310" s="140"/>
      <c r="B310" s="72">
        <v>122</v>
      </c>
      <c r="C310" s="44" t="s">
        <v>1256</v>
      </c>
      <c r="D310" s="44"/>
      <c r="E310" s="44"/>
      <c r="F310" s="93"/>
      <c r="G310" s="72" t="s">
        <v>28</v>
      </c>
      <c r="H310" s="81"/>
      <c r="I310" s="44"/>
      <c r="J310" s="44" t="s">
        <v>1118</v>
      </c>
      <c r="K310" s="81">
        <f t="shared" si="5"/>
        <v>0</v>
      </c>
      <c r="L310" s="44" t="s">
        <v>1257</v>
      </c>
      <c r="M310" s="44" t="s">
        <v>1258</v>
      </c>
      <c r="N310" s="163"/>
    </row>
    <row r="311" spans="1:14" ht="18.75" thickBot="1">
      <c r="A311" s="140"/>
      <c r="B311" s="72">
        <v>41</v>
      </c>
      <c r="C311" s="44" t="s">
        <v>1259</v>
      </c>
      <c r="D311" s="44"/>
      <c r="E311" s="44"/>
      <c r="F311" s="93" t="s">
        <v>34</v>
      </c>
      <c r="G311" s="72" t="s">
        <v>28</v>
      </c>
      <c r="H311" s="81"/>
      <c r="I311" s="44"/>
      <c r="J311" s="44" t="s">
        <v>1260</v>
      </c>
      <c r="K311" s="81">
        <f t="shared" si="5"/>
        <v>0</v>
      </c>
      <c r="L311" s="44" t="s">
        <v>1261</v>
      </c>
      <c r="M311" s="44" t="s">
        <v>1262</v>
      </c>
      <c r="N311" s="163"/>
    </row>
    <row r="312" spans="1:14" ht="18.75" thickBot="1">
      <c r="A312" s="140"/>
      <c r="B312" s="72">
        <v>977</v>
      </c>
      <c r="C312" s="173" t="s">
        <v>1263</v>
      </c>
      <c r="D312" s="44"/>
      <c r="E312" s="44"/>
      <c r="F312" s="93"/>
      <c r="G312" s="72" t="s">
        <v>24</v>
      </c>
      <c r="H312" s="81"/>
      <c r="I312" s="44"/>
      <c r="J312" s="44" t="s">
        <v>1511</v>
      </c>
      <c r="K312" s="81">
        <f t="shared" si="5"/>
        <v>0</v>
      </c>
      <c r="L312" s="44" t="s">
        <v>1264</v>
      </c>
      <c r="M312" s="44" t="s">
        <v>1265</v>
      </c>
      <c r="N312" s="163"/>
    </row>
    <row r="313" spans="1:14" ht="18.75" thickBot="1">
      <c r="A313" s="140"/>
      <c r="B313" s="72">
        <v>208</v>
      </c>
      <c r="C313" s="44" t="s">
        <v>385</v>
      </c>
      <c r="D313" s="44"/>
      <c r="E313" s="44"/>
      <c r="F313" s="93"/>
      <c r="G313" s="72" t="s">
        <v>38</v>
      </c>
      <c r="H313" s="81"/>
      <c r="I313" s="44"/>
      <c r="J313" s="44" t="s">
        <v>1266</v>
      </c>
      <c r="K313" s="81">
        <f t="shared" si="5"/>
        <v>0</v>
      </c>
      <c r="L313" s="44" t="s">
        <v>386</v>
      </c>
      <c r="M313" s="44" t="s">
        <v>387</v>
      </c>
      <c r="N313" s="163"/>
    </row>
    <row r="314" spans="1:14" ht="18.75" thickBot="1">
      <c r="A314" s="140"/>
      <c r="B314" s="72">
        <v>298</v>
      </c>
      <c r="C314" s="44" t="s">
        <v>388</v>
      </c>
      <c r="D314" s="44"/>
      <c r="E314" s="44"/>
      <c r="F314" s="93" t="s">
        <v>34</v>
      </c>
      <c r="G314" s="72" t="s">
        <v>24</v>
      </c>
      <c r="H314" s="81"/>
      <c r="I314" s="44"/>
      <c r="J314" s="44" t="s">
        <v>1058</v>
      </c>
      <c r="K314" s="81">
        <f t="shared" si="5"/>
        <v>0</v>
      </c>
      <c r="L314" s="44" t="s">
        <v>389</v>
      </c>
      <c r="M314" s="44" t="s">
        <v>390</v>
      </c>
      <c r="N314" s="163"/>
    </row>
    <row r="315" spans="1:14" ht="18.75" thickBot="1">
      <c r="A315" s="140"/>
      <c r="B315" s="72">
        <v>108</v>
      </c>
      <c r="C315" s="44" t="s">
        <v>391</v>
      </c>
      <c r="D315" s="44"/>
      <c r="E315" s="44"/>
      <c r="F315" s="93"/>
      <c r="G315" s="72" t="s">
        <v>24</v>
      </c>
      <c r="H315" s="81"/>
      <c r="I315" s="44"/>
      <c r="J315" s="44" t="s">
        <v>1242</v>
      </c>
      <c r="K315" s="81">
        <f t="shared" si="5"/>
        <v>0</v>
      </c>
      <c r="L315" s="44" t="s">
        <v>392</v>
      </c>
      <c r="M315" s="44" t="s">
        <v>393</v>
      </c>
      <c r="N315" s="163"/>
    </row>
    <row r="316" spans="1:14" ht="18.75" thickBot="1">
      <c r="A316" s="140"/>
      <c r="B316" s="72">
        <v>533</v>
      </c>
      <c r="C316" s="44" t="s">
        <v>391</v>
      </c>
      <c r="D316" s="44"/>
      <c r="E316" s="44"/>
      <c r="F316" s="93"/>
      <c r="G316" s="72" t="s">
        <v>38</v>
      </c>
      <c r="H316" s="81"/>
      <c r="I316" s="44"/>
      <c r="J316" s="44" t="s">
        <v>1078</v>
      </c>
      <c r="K316" s="81">
        <f t="shared" si="5"/>
        <v>0</v>
      </c>
      <c r="L316" s="44" t="s">
        <v>1079</v>
      </c>
      <c r="M316" s="44" t="s">
        <v>1080</v>
      </c>
      <c r="N316" s="163"/>
    </row>
    <row r="317" spans="1:14" ht="18.75" thickBot="1">
      <c r="A317" s="140"/>
      <c r="B317" s="72">
        <v>348</v>
      </c>
      <c r="C317" s="173" t="s">
        <v>815</v>
      </c>
      <c r="D317" s="44"/>
      <c r="E317" s="44"/>
      <c r="F317" s="93" t="s">
        <v>34</v>
      </c>
      <c r="G317" s="72" t="s">
        <v>24</v>
      </c>
      <c r="H317" s="81"/>
      <c r="I317" s="44"/>
      <c r="J317" s="44" t="s">
        <v>1055</v>
      </c>
      <c r="K317" s="81">
        <f t="shared" si="5"/>
        <v>0</v>
      </c>
      <c r="L317" s="44" t="s">
        <v>816</v>
      </c>
      <c r="M317" s="44" t="s">
        <v>817</v>
      </c>
      <c r="N317" s="163"/>
    </row>
    <row r="318" spans="1:14" ht="18.75" thickBot="1">
      <c r="A318" s="140"/>
      <c r="B318" s="72">
        <v>1675</v>
      </c>
      <c r="C318" s="173" t="s">
        <v>1081</v>
      </c>
      <c r="D318" s="44"/>
      <c r="E318" s="44"/>
      <c r="F318" s="93"/>
      <c r="G318" s="72" t="s">
        <v>38</v>
      </c>
      <c r="H318" s="81"/>
      <c r="I318" s="44"/>
      <c r="J318" s="44" t="s">
        <v>1267</v>
      </c>
      <c r="K318" s="81">
        <f t="shared" si="5"/>
        <v>0</v>
      </c>
      <c r="L318" s="44" t="s">
        <v>1082</v>
      </c>
      <c r="M318" s="44" t="s">
        <v>1083</v>
      </c>
      <c r="N318" s="163"/>
    </row>
    <row r="319" spans="1:14" ht="18.75" thickBot="1">
      <c r="A319" s="140"/>
      <c r="B319" s="72">
        <v>249</v>
      </c>
      <c r="C319" s="173" t="s">
        <v>798</v>
      </c>
      <c r="D319" s="44"/>
      <c r="E319" s="44"/>
      <c r="F319" s="93" t="s">
        <v>34</v>
      </c>
      <c r="G319" s="72" t="s">
        <v>24</v>
      </c>
      <c r="H319" s="81"/>
      <c r="I319" s="44"/>
      <c r="J319" s="44" t="s">
        <v>1067</v>
      </c>
      <c r="K319" s="81">
        <f t="shared" si="5"/>
        <v>0</v>
      </c>
      <c r="L319" s="44" t="s">
        <v>799</v>
      </c>
      <c r="M319" s="44" t="s">
        <v>800</v>
      </c>
      <c r="N319" s="163"/>
    </row>
    <row r="320" spans="1:14" ht="18.75" thickBot="1">
      <c r="A320" s="140"/>
      <c r="B320" s="72">
        <v>579</v>
      </c>
      <c r="C320" s="44" t="s">
        <v>394</v>
      </c>
      <c r="D320" s="44"/>
      <c r="E320" s="44"/>
      <c r="F320" s="93" t="s">
        <v>34</v>
      </c>
      <c r="G320" s="72" t="s">
        <v>24</v>
      </c>
      <c r="H320" s="81"/>
      <c r="I320" s="44"/>
      <c r="J320" s="44" t="s">
        <v>1067</v>
      </c>
      <c r="K320" s="81">
        <f t="shared" si="5"/>
        <v>0</v>
      </c>
      <c r="L320" s="44" t="s">
        <v>395</v>
      </c>
      <c r="M320" s="44" t="s">
        <v>396</v>
      </c>
      <c r="N320" s="163"/>
    </row>
    <row r="321" spans="1:14" ht="18.75" thickBot="1">
      <c r="A321" s="140"/>
      <c r="B321" s="72">
        <v>162</v>
      </c>
      <c r="C321" s="44" t="s">
        <v>397</v>
      </c>
      <c r="D321" s="44"/>
      <c r="E321" s="44"/>
      <c r="F321" s="93" t="s">
        <v>34</v>
      </c>
      <c r="G321" s="72" t="s">
        <v>38</v>
      </c>
      <c r="H321" s="81"/>
      <c r="I321" s="44"/>
      <c r="J321" s="44" t="s">
        <v>1893</v>
      </c>
      <c r="K321" s="81">
        <f t="shared" si="5"/>
        <v>0</v>
      </c>
      <c r="L321" s="44" t="s">
        <v>398</v>
      </c>
      <c r="M321" s="44" t="s">
        <v>399</v>
      </c>
      <c r="N321" s="163"/>
    </row>
    <row r="322" spans="1:14" ht="18.75" thickBot="1">
      <c r="A322" s="140"/>
      <c r="B322" s="72">
        <v>212</v>
      </c>
      <c r="C322" s="44" t="s">
        <v>400</v>
      </c>
      <c r="D322" s="44"/>
      <c r="E322" s="44"/>
      <c r="F322" s="93"/>
      <c r="G322" s="72" t="s">
        <v>38</v>
      </c>
      <c r="H322" s="81"/>
      <c r="I322" s="44"/>
      <c r="J322" s="44" t="s">
        <v>1234</v>
      </c>
      <c r="K322" s="81">
        <f t="shared" si="5"/>
        <v>0</v>
      </c>
      <c r="L322" s="44" t="s">
        <v>401</v>
      </c>
      <c r="M322" s="44" t="s">
        <v>402</v>
      </c>
      <c r="N322" s="163"/>
    </row>
    <row r="323" spans="1:14" ht="18.75" thickBot="1">
      <c r="A323" s="140"/>
      <c r="B323" s="72">
        <v>44</v>
      </c>
      <c r="C323" s="44" t="s">
        <v>1084</v>
      </c>
      <c r="D323" s="44"/>
      <c r="E323" s="44"/>
      <c r="F323" s="93" t="s">
        <v>34</v>
      </c>
      <c r="G323" s="72" t="s">
        <v>24</v>
      </c>
      <c r="H323" s="81"/>
      <c r="I323" s="44"/>
      <c r="J323" s="44" t="s">
        <v>1038</v>
      </c>
      <c r="K323" s="81">
        <f t="shared" si="5"/>
        <v>0</v>
      </c>
      <c r="L323" s="44" t="s">
        <v>844</v>
      </c>
      <c r="M323" s="44" t="s">
        <v>845</v>
      </c>
      <c r="N323" s="163"/>
    </row>
    <row r="324" spans="1:14" ht="18.75" thickBot="1">
      <c r="A324" s="140"/>
      <c r="B324" s="72">
        <v>90</v>
      </c>
      <c r="C324" s="173" t="s">
        <v>403</v>
      </c>
      <c r="D324" s="44"/>
      <c r="E324" s="44"/>
      <c r="F324" s="93" t="s">
        <v>83</v>
      </c>
      <c r="G324" s="72" t="s">
        <v>24</v>
      </c>
      <c r="H324" s="81"/>
      <c r="I324" s="44"/>
      <c r="J324" s="44" t="s">
        <v>1893</v>
      </c>
      <c r="K324" s="81">
        <f t="shared" si="5"/>
        <v>0</v>
      </c>
      <c r="L324" s="44" t="s">
        <v>404</v>
      </c>
      <c r="M324" s="44" t="s">
        <v>405</v>
      </c>
      <c r="N324" s="163"/>
    </row>
    <row r="325" spans="1:14" ht="18.75" thickBot="1">
      <c r="A325" s="140"/>
      <c r="B325" s="72">
        <v>1371</v>
      </c>
      <c r="C325" s="44" t="s">
        <v>406</v>
      </c>
      <c r="D325" s="44"/>
      <c r="E325" s="44"/>
      <c r="F325" s="93"/>
      <c r="G325" s="72" t="s">
        <v>38</v>
      </c>
      <c r="H325" s="81"/>
      <c r="I325" s="44"/>
      <c r="J325" s="44" t="s">
        <v>2226</v>
      </c>
      <c r="K325" s="81">
        <f t="shared" si="5"/>
        <v>0</v>
      </c>
      <c r="L325" s="44" t="s">
        <v>407</v>
      </c>
      <c r="M325" s="44" t="s">
        <v>408</v>
      </c>
      <c r="N325" s="163"/>
    </row>
    <row r="326" spans="1:14" ht="18.75" thickBot="1">
      <c r="A326" s="140"/>
      <c r="B326" s="72">
        <v>150</v>
      </c>
      <c r="C326" s="44" t="s">
        <v>1085</v>
      </c>
      <c r="D326" s="44"/>
      <c r="E326" s="44"/>
      <c r="F326" s="93" t="s">
        <v>34</v>
      </c>
      <c r="G326" s="72" t="s">
        <v>24</v>
      </c>
      <c r="H326" s="81"/>
      <c r="I326" s="44"/>
      <c r="J326" s="44" t="s">
        <v>1067</v>
      </c>
      <c r="K326" s="81">
        <f t="shared" si="5"/>
        <v>0</v>
      </c>
      <c r="L326" s="44" t="s">
        <v>409</v>
      </c>
      <c r="M326" s="44" t="s">
        <v>410</v>
      </c>
      <c r="N326" s="163"/>
    </row>
    <row r="327" spans="1:14" ht="18.75" thickBot="1">
      <c r="A327" s="140"/>
      <c r="B327" s="72">
        <v>210</v>
      </c>
      <c r="C327" s="44" t="s">
        <v>411</v>
      </c>
      <c r="D327" s="44"/>
      <c r="E327" s="44"/>
      <c r="F327" s="93"/>
      <c r="G327" s="72" t="s">
        <v>38</v>
      </c>
      <c r="H327" s="81"/>
      <c r="I327" s="44"/>
      <c r="J327" s="44" t="s">
        <v>1512</v>
      </c>
      <c r="K327" s="81">
        <f t="shared" si="5"/>
        <v>0</v>
      </c>
      <c r="L327" s="44" t="s">
        <v>412</v>
      </c>
      <c r="M327" s="44" t="s">
        <v>413</v>
      </c>
      <c r="N327" s="163"/>
    </row>
    <row r="328" spans="1:14" ht="18.75" thickBot="1">
      <c r="A328" s="140"/>
      <c r="B328" s="72">
        <v>1262</v>
      </c>
      <c r="C328" s="44" t="s">
        <v>414</v>
      </c>
      <c r="D328" s="44"/>
      <c r="E328" s="44"/>
      <c r="F328" s="93"/>
      <c r="G328" s="72" t="s">
        <v>38</v>
      </c>
      <c r="H328" s="81"/>
      <c r="I328" s="44"/>
      <c r="J328" s="44" t="s">
        <v>2226</v>
      </c>
      <c r="K328" s="81">
        <f t="shared" si="5"/>
        <v>0</v>
      </c>
      <c r="L328" s="44" t="s">
        <v>415</v>
      </c>
      <c r="M328" s="44" t="s">
        <v>416</v>
      </c>
      <c r="N328" s="163"/>
    </row>
    <row r="329" spans="1:14" ht="18.75" thickBot="1">
      <c r="A329" s="140"/>
      <c r="B329" s="72">
        <v>140</v>
      </c>
      <c r="C329" s="44" t="s">
        <v>2227</v>
      </c>
      <c r="D329" s="44"/>
      <c r="E329" s="44"/>
      <c r="F329" s="93"/>
      <c r="G329" s="72" t="s">
        <v>38</v>
      </c>
      <c r="H329" s="81"/>
      <c r="I329" s="44"/>
      <c r="J329" s="44" t="s">
        <v>1893</v>
      </c>
      <c r="K329" s="81">
        <f t="shared" si="5"/>
        <v>0</v>
      </c>
      <c r="L329" s="44" t="s">
        <v>2228</v>
      </c>
      <c r="M329" s="44" t="s">
        <v>2229</v>
      </c>
      <c r="N329" s="163"/>
    </row>
    <row r="330" spans="1:14" ht="18.75" thickBot="1">
      <c r="A330" s="140"/>
      <c r="B330" s="72">
        <v>92</v>
      </c>
      <c r="C330" s="44" t="s">
        <v>417</v>
      </c>
      <c r="D330" s="44"/>
      <c r="E330" s="44"/>
      <c r="F330" s="93"/>
      <c r="G330" s="72" t="s">
        <v>38</v>
      </c>
      <c r="H330" s="81"/>
      <c r="I330" s="44"/>
      <c r="J330" s="44" t="s">
        <v>1234</v>
      </c>
      <c r="K330" s="81">
        <f t="shared" si="5"/>
        <v>0</v>
      </c>
      <c r="L330" s="44" t="s">
        <v>418</v>
      </c>
      <c r="M330" s="44" t="s">
        <v>419</v>
      </c>
      <c r="N330" s="163"/>
    </row>
    <row r="331" spans="1:14" ht="18.75" thickBot="1">
      <c r="A331" s="140"/>
      <c r="B331" s="72">
        <v>171</v>
      </c>
      <c r="C331" s="173" t="s">
        <v>1513</v>
      </c>
      <c r="D331" s="44"/>
      <c r="E331" s="44"/>
      <c r="F331" s="93" t="s">
        <v>83</v>
      </c>
      <c r="G331" s="72" t="s">
        <v>24</v>
      </c>
      <c r="H331" s="81"/>
      <c r="I331" s="44"/>
      <c r="J331" s="44" t="s">
        <v>1038</v>
      </c>
      <c r="K331" s="81">
        <f t="shared" si="5"/>
        <v>0</v>
      </c>
      <c r="L331" s="44" t="s">
        <v>1514</v>
      </c>
      <c r="M331" s="44" t="s">
        <v>1515</v>
      </c>
      <c r="N331" s="164"/>
    </row>
    <row r="332" spans="1:14" ht="18.75" thickBot="1">
      <c r="A332" s="140"/>
      <c r="B332" s="72">
        <v>150</v>
      </c>
      <c r="C332" s="180" t="s">
        <v>959</v>
      </c>
      <c r="D332" s="44"/>
      <c r="E332" s="44"/>
      <c r="F332" s="93" t="s">
        <v>34</v>
      </c>
      <c r="G332" s="72" t="s">
        <v>28</v>
      </c>
      <c r="H332" s="81"/>
      <c r="I332" s="44"/>
      <c r="J332" s="44" t="s">
        <v>1118</v>
      </c>
      <c r="K332" s="81">
        <f t="shared" ref="K332:K340" si="6">IF(I332&lt;&gt;0,A332*I332,A332*H332)</f>
        <v>0</v>
      </c>
      <c r="L332" s="44" t="s">
        <v>824</v>
      </c>
      <c r="M332" s="44" t="s">
        <v>825</v>
      </c>
      <c r="N332" s="163"/>
    </row>
    <row r="333" spans="1:14" ht="18.75" thickBot="1">
      <c r="A333" s="140"/>
      <c r="B333" s="72">
        <v>460</v>
      </c>
      <c r="C333" s="173" t="s">
        <v>2230</v>
      </c>
      <c r="D333" s="44"/>
      <c r="E333" s="44"/>
      <c r="F333" s="93" t="s">
        <v>34</v>
      </c>
      <c r="G333" s="72" t="s">
        <v>28</v>
      </c>
      <c r="H333" s="81"/>
      <c r="I333" s="44"/>
      <c r="J333" s="44" t="s">
        <v>2474</v>
      </c>
      <c r="K333" s="81">
        <f t="shared" si="6"/>
        <v>0</v>
      </c>
      <c r="L333" s="44" t="s">
        <v>2231</v>
      </c>
      <c r="M333" s="44" t="s">
        <v>2232</v>
      </c>
      <c r="N333" s="163"/>
    </row>
    <row r="334" spans="1:14" ht="18.75" thickBot="1">
      <c r="A334" s="140"/>
      <c r="B334" s="72">
        <v>148</v>
      </c>
      <c r="C334" s="44" t="s">
        <v>1895</v>
      </c>
      <c r="D334" s="44"/>
      <c r="E334" s="44"/>
      <c r="F334" s="93" t="s">
        <v>34</v>
      </c>
      <c r="G334" s="72" t="s">
        <v>24</v>
      </c>
      <c r="H334" s="81"/>
      <c r="I334" s="44"/>
      <c r="J334" s="44" t="s">
        <v>2207</v>
      </c>
      <c r="K334" s="81">
        <f t="shared" si="6"/>
        <v>0</v>
      </c>
      <c r="L334" s="44" t="s">
        <v>1896</v>
      </c>
      <c r="M334" s="44" t="s">
        <v>1897</v>
      </c>
      <c r="N334" s="163"/>
    </row>
    <row r="335" spans="1:14" ht="18.75" thickBot="1">
      <c r="A335" s="140"/>
      <c r="B335" s="72">
        <v>135</v>
      </c>
      <c r="C335" s="44" t="s">
        <v>1898</v>
      </c>
      <c r="D335" s="44"/>
      <c r="E335" s="44"/>
      <c r="F335" s="93" t="s">
        <v>34</v>
      </c>
      <c r="G335" s="72" t="s">
        <v>24</v>
      </c>
      <c r="H335" s="81"/>
      <c r="I335" s="44"/>
      <c r="J335" s="44" t="s">
        <v>1899</v>
      </c>
      <c r="K335" s="81">
        <f t="shared" si="6"/>
        <v>0</v>
      </c>
      <c r="L335" s="44" t="s">
        <v>1900</v>
      </c>
      <c r="M335" s="44" t="s">
        <v>1901</v>
      </c>
      <c r="N335" s="163"/>
    </row>
    <row r="336" spans="1:14" ht="18.75" thickBot="1">
      <c r="A336" s="140"/>
      <c r="B336" s="72">
        <v>395</v>
      </c>
      <c r="C336" s="44" t="s">
        <v>1902</v>
      </c>
      <c r="D336" s="44"/>
      <c r="E336" s="44"/>
      <c r="F336" s="93" t="s">
        <v>34</v>
      </c>
      <c r="G336" s="72" t="s">
        <v>24</v>
      </c>
      <c r="H336" s="81"/>
      <c r="I336" s="44"/>
      <c r="J336" s="44" t="s">
        <v>2207</v>
      </c>
      <c r="K336" s="81">
        <f t="shared" si="6"/>
        <v>0</v>
      </c>
      <c r="L336" s="44" t="s">
        <v>1903</v>
      </c>
      <c r="M336" s="44" t="s">
        <v>1904</v>
      </c>
      <c r="N336" s="163"/>
    </row>
    <row r="337" spans="1:14" ht="18.75" thickBot="1">
      <c r="A337" s="140"/>
      <c r="B337" s="72">
        <v>5798</v>
      </c>
      <c r="C337" s="44" t="s">
        <v>420</v>
      </c>
      <c r="D337" s="44"/>
      <c r="E337" s="44"/>
      <c r="F337" s="93" t="s">
        <v>34</v>
      </c>
      <c r="G337" s="72" t="s">
        <v>24</v>
      </c>
      <c r="H337" s="81"/>
      <c r="I337" s="44"/>
      <c r="J337" s="44" t="s">
        <v>1496</v>
      </c>
      <c r="K337" s="81">
        <f t="shared" si="6"/>
        <v>0</v>
      </c>
      <c r="L337" s="44" t="s">
        <v>421</v>
      </c>
      <c r="M337" s="44" t="s">
        <v>422</v>
      </c>
      <c r="N337" s="163"/>
    </row>
    <row r="338" spans="1:14" ht="18.75" thickBot="1">
      <c r="A338" s="140"/>
      <c r="B338" s="72">
        <v>2719</v>
      </c>
      <c r="C338" s="44" t="s">
        <v>423</v>
      </c>
      <c r="D338" s="44"/>
      <c r="E338" s="44"/>
      <c r="F338" s="93" t="s">
        <v>34</v>
      </c>
      <c r="G338" s="72" t="s">
        <v>24</v>
      </c>
      <c r="H338" s="81"/>
      <c r="I338" s="44"/>
      <c r="J338" s="44" t="s">
        <v>1496</v>
      </c>
      <c r="K338" s="81">
        <f t="shared" si="6"/>
        <v>0</v>
      </c>
      <c r="L338" s="44" t="s">
        <v>424</v>
      </c>
      <c r="M338" s="44" t="s">
        <v>425</v>
      </c>
      <c r="N338" s="163"/>
    </row>
    <row r="339" spans="1:14" ht="18.75" thickBot="1">
      <c r="A339" s="140"/>
      <c r="B339" s="72">
        <v>1322</v>
      </c>
      <c r="C339" s="44" t="s">
        <v>426</v>
      </c>
      <c r="D339" s="44"/>
      <c r="E339" s="44"/>
      <c r="F339" s="93" t="s">
        <v>34</v>
      </c>
      <c r="G339" s="72" t="s">
        <v>24</v>
      </c>
      <c r="H339" s="81"/>
      <c r="I339" s="44"/>
      <c r="J339" s="44" t="s">
        <v>1059</v>
      </c>
      <c r="K339" s="81">
        <f t="shared" si="6"/>
        <v>0</v>
      </c>
      <c r="L339" s="44" t="s">
        <v>427</v>
      </c>
      <c r="M339" s="44" t="s">
        <v>428</v>
      </c>
      <c r="N339" s="163"/>
    </row>
    <row r="340" spans="1:14" ht="18.75" thickBot="1">
      <c r="A340" s="140"/>
      <c r="B340" s="72">
        <v>5095</v>
      </c>
      <c r="C340" s="44" t="s">
        <v>429</v>
      </c>
      <c r="D340" s="44"/>
      <c r="E340" s="44"/>
      <c r="F340" s="93" t="s">
        <v>34</v>
      </c>
      <c r="G340" s="72" t="s">
        <v>24</v>
      </c>
      <c r="H340" s="81"/>
      <c r="I340" s="44"/>
      <c r="J340" s="44" t="s">
        <v>1496</v>
      </c>
      <c r="K340" s="81">
        <f t="shared" si="6"/>
        <v>0</v>
      </c>
      <c r="L340" s="44" t="s">
        <v>430</v>
      </c>
      <c r="M340" s="44" t="s">
        <v>431</v>
      </c>
      <c r="N340" s="163"/>
    </row>
    <row r="341" spans="1:14" ht="18.75" thickBot="1">
      <c r="A341" s="140"/>
      <c r="B341" s="48"/>
      <c r="C341" s="49" t="s">
        <v>432</v>
      </c>
      <c r="D341" s="49"/>
      <c r="E341" s="49"/>
      <c r="F341" s="104"/>
      <c r="G341" s="48"/>
      <c r="H341" s="63"/>
      <c r="I341" s="49"/>
      <c r="J341" s="49"/>
      <c r="K341" s="81">
        <f t="shared" ref="K341:K363" si="7">IF(I341&lt;&gt;0,A341*I341,A341*H341)</f>
        <v>0</v>
      </c>
      <c r="L341" s="164"/>
      <c r="M341" s="164"/>
      <c r="N341" s="163"/>
    </row>
    <row r="342" spans="1:14" ht="18.75" thickBot="1">
      <c r="A342" s="140"/>
      <c r="B342" s="72">
        <v>54</v>
      </c>
      <c r="C342" s="163" t="s">
        <v>433</v>
      </c>
      <c r="D342" s="44"/>
      <c r="E342" s="44"/>
      <c r="F342" s="93"/>
      <c r="G342" s="72" t="s">
        <v>24</v>
      </c>
      <c r="H342" s="81"/>
      <c r="I342" s="44"/>
      <c r="J342" s="44" t="s">
        <v>1087</v>
      </c>
      <c r="K342" s="81">
        <f t="shared" ref="K342:K362" si="8">IF(I342&lt;&gt;0,A342*I342,A342*H342)</f>
        <v>0</v>
      </c>
      <c r="L342" s="44" t="s">
        <v>434</v>
      </c>
      <c r="M342" s="44" t="s">
        <v>435</v>
      </c>
      <c r="N342" s="163"/>
    </row>
    <row r="343" spans="1:14" ht="18.75" thickBot="1">
      <c r="A343" s="140"/>
      <c r="B343" s="72">
        <v>101</v>
      </c>
      <c r="C343" s="44" t="s">
        <v>436</v>
      </c>
      <c r="D343" s="44"/>
      <c r="E343" s="44"/>
      <c r="F343" s="93"/>
      <c r="G343" s="72" t="s">
        <v>24</v>
      </c>
      <c r="H343" s="81"/>
      <c r="I343" s="44"/>
      <c r="J343" s="44" t="s">
        <v>1087</v>
      </c>
      <c r="K343" s="81">
        <f t="shared" si="8"/>
        <v>0</v>
      </c>
      <c r="L343" s="44" t="s">
        <v>437</v>
      </c>
      <c r="M343" s="44" t="s">
        <v>438</v>
      </c>
      <c r="N343" s="163"/>
    </row>
    <row r="344" spans="1:14" ht="18.75" thickBot="1">
      <c r="A344" s="140"/>
      <c r="B344" s="72">
        <v>140</v>
      </c>
      <c r="C344" s="44" t="s">
        <v>1271</v>
      </c>
      <c r="D344" s="44"/>
      <c r="E344" s="44"/>
      <c r="F344" s="93"/>
      <c r="G344" s="72" t="s">
        <v>28</v>
      </c>
      <c r="H344" s="81"/>
      <c r="I344" s="44"/>
      <c r="J344" s="44" t="s">
        <v>1670</v>
      </c>
      <c r="K344" s="81">
        <f t="shared" si="8"/>
        <v>0</v>
      </c>
      <c r="L344" s="44" t="s">
        <v>1272</v>
      </c>
      <c r="M344" s="44" t="s">
        <v>1273</v>
      </c>
      <c r="N344" s="163"/>
    </row>
    <row r="345" spans="1:14" ht="18.75" thickBot="1">
      <c r="A345" s="140"/>
      <c r="B345" s="72">
        <v>1008</v>
      </c>
      <c r="C345" s="44" t="s">
        <v>960</v>
      </c>
      <c r="D345" s="44"/>
      <c r="E345" s="44"/>
      <c r="F345" s="93"/>
      <c r="G345" s="72" t="s">
        <v>28</v>
      </c>
      <c r="H345" s="81"/>
      <c r="I345" s="44"/>
      <c r="J345" s="44" t="s">
        <v>1087</v>
      </c>
      <c r="K345" s="81">
        <f t="shared" si="8"/>
        <v>0</v>
      </c>
      <c r="L345" s="44" t="s">
        <v>961</v>
      </c>
      <c r="M345" s="44" t="s">
        <v>962</v>
      </c>
      <c r="N345" s="163"/>
    </row>
    <row r="346" spans="1:14" ht="18.75" thickBot="1">
      <c r="A346" s="140"/>
      <c r="B346" s="72">
        <v>586</v>
      </c>
      <c r="C346" s="44" t="s">
        <v>439</v>
      </c>
      <c r="D346" s="44"/>
      <c r="E346" s="44"/>
      <c r="F346" s="93"/>
      <c r="G346" s="72" t="s">
        <v>28</v>
      </c>
      <c r="H346" s="81"/>
      <c r="I346" s="44"/>
      <c r="J346" s="44" t="s">
        <v>1087</v>
      </c>
      <c r="K346" s="81">
        <f t="shared" si="8"/>
        <v>0</v>
      </c>
      <c r="L346" s="44" t="s">
        <v>440</v>
      </c>
      <c r="M346" s="44" t="s">
        <v>441</v>
      </c>
      <c r="N346" s="163"/>
    </row>
    <row r="347" spans="1:14" ht="18.75" thickBot="1">
      <c r="A347" s="140"/>
      <c r="B347" s="72">
        <v>506</v>
      </c>
      <c r="C347" s="44" t="s">
        <v>442</v>
      </c>
      <c r="D347" s="44"/>
      <c r="E347" s="44"/>
      <c r="F347" s="93"/>
      <c r="G347" s="72" t="s">
        <v>28</v>
      </c>
      <c r="H347" s="81"/>
      <c r="I347" s="44"/>
      <c r="J347" s="44" t="s">
        <v>1087</v>
      </c>
      <c r="K347" s="81">
        <f t="shared" si="8"/>
        <v>0</v>
      </c>
      <c r="L347" s="44" t="s">
        <v>443</v>
      </c>
      <c r="M347" s="44" t="s">
        <v>444</v>
      </c>
      <c r="N347" s="163"/>
    </row>
    <row r="348" spans="1:14" ht="18.75" thickBot="1">
      <c r="A348" s="140"/>
      <c r="B348" s="72">
        <v>31</v>
      </c>
      <c r="C348" s="44" t="s">
        <v>445</v>
      </c>
      <c r="D348" s="44"/>
      <c r="E348" s="44"/>
      <c r="F348" s="93"/>
      <c r="G348" s="72" t="s">
        <v>28</v>
      </c>
      <c r="H348" s="81"/>
      <c r="I348" s="44"/>
      <c r="J348" s="44" t="s">
        <v>1087</v>
      </c>
      <c r="K348" s="81">
        <f t="shared" si="8"/>
        <v>0</v>
      </c>
      <c r="L348" s="44" t="s">
        <v>446</v>
      </c>
      <c r="M348" s="44" t="s">
        <v>447</v>
      </c>
      <c r="N348" s="163"/>
    </row>
    <row r="349" spans="1:14" ht="18.75" thickBot="1">
      <c r="A349" s="140"/>
      <c r="B349" s="72">
        <v>509</v>
      </c>
      <c r="C349" s="44" t="s">
        <v>1666</v>
      </c>
      <c r="D349" s="44"/>
      <c r="E349" s="44"/>
      <c r="F349" s="93"/>
      <c r="G349" s="72" t="s">
        <v>28</v>
      </c>
      <c r="H349" s="81"/>
      <c r="I349" s="44"/>
      <c r="J349" s="44" t="s">
        <v>1087</v>
      </c>
      <c r="K349" s="81">
        <f t="shared" si="8"/>
        <v>0</v>
      </c>
      <c r="L349" s="44" t="s">
        <v>1667</v>
      </c>
      <c r="M349" s="44" t="s">
        <v>1668</v>
      </c>
      <c r="N349" s="163"/>
    </row>
    <row r="350" spans="1:14" ht="18.75" thickBot="1">
      <c r="A350" s="140"/>
      <c r="B350" s="72">
        <v>633</v>
      </c>
      <c r="C350" s="44" t="s">
        <v>448</v>
      </c>
      <c r="D350" s="44"/>
      <c r="E350" s="44"/>
      <c r="F350" s="93" t="s">
        <v>34</v>
      </c>
      <c r="G350" s="72" t="s">
        <v>28</v>
      </c>
      <c r="H350" s="81"/>
      <c r="I350" s="44"/>
      <c r="J350" s="44" t="s">
        <v>1087</v>
      </c>
      <c r="K350" s="81">
        <f t="shared" si="8"/>
        <v>0</v>
      </c>
      <c r="L350" s="44" t="s">
        <v>449</v>
      </c>
      <c r="M350" s="44" t="s">
        <v>450</v>
      </c>
      <c r="N350" s="163"/>
    </row>
    <row r="351" spans="1:14" ht="18.75" thickBot="1">
      <c r="A351" s="140"/>
      <c r="B351" s="72">
        <v>382</v>
      </c>
      <c r="C351" s="44" t="s">
        <v>1274</v>
      </c>
      <c r="D351" s="44"/>
      <c r="E351" s="44"/>
      <c r="F351" s="93"/>
      <c r="G351" s="72" t="s">
        <v>28</v>
      </c>
      <c r="H351" s="81"/>
      <c r="I351" s="44"/>
      <c r="J351" s="44" t="s">
        <v>1087</v>
      </c>
      <c r="K351" s="81">
        <f t="shared" si="8"/>
        <v>0</v>
      </c>
      <c r="L351" s="44" t="s">
        <v>1275</v>
      </c>
      <c r="M351" s="44" t="s">
        <v>1276</v>
      </c>
      <c r="N351" s="163"/>
    </row>
    <row r="352" spans="1:14" ht="18.75" thickBot="1">
      <c r="A352" s="140"/>
      <c r="B352" s="72">
        <v>438</v>
      </c>
      <c r="C352" s="44" t="s">
        <v>1669</v>
      </c>
      <c r="D352" s="44"/>
      <c r="E352" s="44"/>
      <c r="F352" s="93"/>
      <c r="G352" s="72" t="s">
        <v>28</v>
      </c>
      <c r="H352" s="81"/>
      <c r="I352" s="44"/>
      <c r="J352" s="44" t="s">
        <v>1670</v>
      </c>
      <c r="K352" s="81">
        <f t="shared" si="8"/>
        <v>0</v>
      </c>
      <c r="L352" s="44" t="s">
        <v>1671</v>
      </c>
      <c r="M352" s="44" t="s">
        <v>1672</v>
      </c>
      <c r="N352" s="164"/>
    </row>
    <row r="353" spans="1:14" ht="18.75" thickBot="1">
      <c r="A353" s="140"/>
      <c r="B353" s="72">
        <v>163</v>
      </c>
      <c r="C353" s="44" t="s">
        <v>2233</v>
      </c>
      <c r="D353" s="44"/>
      <c r="E353" s="44"/>
      <c r="F353" s="93" t="s">
        <v>34</v>
      </c>
      <c r="G353" s="72" t="s">
        <v>28</v>
      </c>
      <c r="H353" s="81"/>
      <c r="I353" s="44"/>
      <c r="J353" s="44" t="s">
        <v>1277</v>
      </c>
      <c r="K353" s="81">
        <f t="shared" si="8"/>
        <v>0</v>
      </c>
      <c r="L353" s="44" t="s">
        <v>2234</v>
      </c>
      <c r="M353" s="44" t="s">
        <v>2235</v>
      </c>
      <c r="N353" s="163"/>
    </row>
    <row r="354" spans="1:14" ht="18.75" thickBot="1">
      <c r="A354" s="140"/>
      <c r="B354" s="72">
        <v>1417</v>
      </c>
      <c r="C354" s="44" t="s">
        <v>451</v>
      </c>
      <c r="D354" s="44"/>
      <c r="E354" s="44"/>
      <c r="F354" s="93"/>
      <c r="G354" s="72" t="s">
        <v>28</v>
      </c>
      <c r="H354" s="81"/>
      <c r="I354" s="44"/>
      <c r="J354" s="44" t="s">
        <v>1087</v>
      </c>
      <c r="K354" s="81">
        <f t="shared" si="8"/>
        <v>0</v>
      </c>
      <c r="L354" s="44" t="s">
        <v>452</v>
      </c>
      <c r="M354" s="44" t="s">
        <v>453</v>
      </c>
      <c r="N354" s="163"/>
    </row>
    <row r="355" spans="1:14" ht="18.75" thickBot="1">
      <c r="A355" s="140"/>
      <c r="B355" s="72">
        <v>95</v>
      </c>
      <c r="C355" s="44" t="s">
        <v>454</v>
      </c>
      <c r="D355" s="44"/>
      <c r="E355" s="44"/>
      <c r="F355" s="93" t="s">
        <v>34</v>
      </c>
      <c r="G355" s="72" t="s">
        <v>28</v>
      </c>
      <c r="H355" s="81"/>
      <c r="I355" s="44"/>
      <c r="J355" s="44" t="s">
        <v>1277</v>
      </c>
      <c r="K355" s="81">
        <f t="shared" si="8"/>
        <v>0</v>
      </c>
      <c r="L355" s="44" t="s">
        <v>455</v>
      </c>
      <c r="M355" s="44" t="s">
        <v>456</v>
      </c>
      <c r="N355" s="163"/>
    </row>
    <row r="356" spans="1:14" ht="18.75" thickBot="1">
      <c r="A356" s="140"/>
      <c r="B356" s="72">
        <v>1486</v>
      </c>
      <c r="C356" s="173" t="s">
        <v>963</v>
      </c>
      <c r="D356" s="44"/>
      <c r="E356" s="44"/>
      <c r="F356" s="93"/>
      <c r="G356" s="72" t="s">
        <v>28</v>
      </c>
      <c r="H356" s="81"/>
      <c r="I356" s="44"/>
      <c r="J356" s="44" t="s">
        <v>1087</v>
      </c>
      <c r="K356" s="81">
        <f t="shared" si="8"/>
        <v>0</v>
      </c>
      <c r="L356" s="44" t="s">
        <v>964</v>
      </c>
      <c r="M356" s="44" t="s">
        <v>965</v>
      </c>
      <c r="N356" s="163"/>
    </row>
    <row r="357" spans="1:14" ht="18.75" thickBot="1">
      <c r="A357" s="140"/>
      <c r="B357" s="72">
        <v>833</v>
      </c>
      <c r="C357" s="44" t="s">
        <v>457</v>
      </c>
      <c r="D357" s="44"/>
      <c r="E357" s="44"/>
      <c r="F357" s="93"/>
      <c r="G357" s="72" t="s">
        <v>28</v>
      </c>
      <c r="H357" s="81"/>
      <c r="I357" s="44"/>
      <c r="J357" s="44" t="s">
        <v>1087</v>
      </c>
      <c r="K357" s="81">
        <f t="shared" si="8"/>
        <v>0</v>
      </c>
      <c r="L357" s="44" t="s">
        <v>458</v>
      </c>
      <c r="M357" s="44" t="s">
        <v>459</v>
      </c>
      <c r="N357" s="163"/>
    </row>
    <row r="358" spans="1:14" ht="18.75" thickBot="1">
      <c r="A358" s="140"/>
      <c r="B358" s="72">
        <v>424</v>
      </c>
      <c r="C358" s="44" t="s">
        <v>1278</v>
      </c>
      <c r="D358" s="44"/>
      <c r="E358" s="44"/>
      <c r="F358" s="93"/>
      <c r="G358" s="72" t="s">
        <v>28</v>
      </c>
      <c r="H358" s="81"/>
      <c r="I358" s="44"/>
      <c r="J358" s="44" t="s">
        <v>1087</v>
      </c>
      <c r="K358" s="81">
        <f t="shared" si="8"/>
        <v>0</v>
      </c>
      <c r="L358" s="44" t="s">
        <v>1279</v>
      </c>
      <c r="M358" s="44" t="s">
        <v>1280</v>
      </c>
      <c r="N358" s="163"/>
    </row>
    <row r="359" spans="1:14" ht="18.75" thickBot="1">
      <c r="A359" s="140"/>
      <c r="B359" s="72">
        <v>590</v>
      </c>
      <c r="C359" s="44" t="s">
        <v>966</v>
      </c>
      <c r="D359" s="44"/>
      <c r="E359" s="44"/>
      <c r="F359" s="93"/>
      <c r="G359" s="72" t="s">
        <v>28</v>
      </c>
      <c r="H359" s="81"/>
      <c r="I359" s="44"/>
      <c r="J359" s="44" t="s">
        <v>1087</v>
      </c>
      <c r="K359" s="81">
        <f t="shared" si="8"/>
        <v>0</v>
      </c>
      <c r="L359" s="44" t="s">
        <v>967</v>
      </c>
      <c r="M359" s="44" t="s">
        <v>968</v>
      </c>
      <c r="N359" s="163"/>
    </row>
    <row r="360" spans="1:14" ht="18.75" thickBot="1">
      <c r="A360" s="140"/>
      <c r="B360" s="72">
        <v>160</v>
      </c>
      <c r="C360" s="44" t="s">
        <v>1281</v>
      </c>
      <c r="D360" s="44"/>
      <c r="E360" s="44"/>
      <c r="F360" s="93" t="s">
        <v>34</v>
      </c>
      <c r="G360" s="72" t="s">
        <v>24</v>
      </c>
      <c r="H360" s="81"/>
      <c r="I360" s="44"/>
      <c r="J360" s="44" t="s">
        <v>1087</v>
      </c>
      <c r="K360" s="81">
        <f t="shared" si="8"/>
        <v>0</v>
      </c>
      <c r="L360" s="44" t="s">
        <v>1282</v>
      </c>
      <c r="M360" s="44" t="s">
        <v>1283</v>
      </c>
      <c r="N360" s="163"/>
    </row>
    <row r="361" spans="1:14" ht="18.75" thickBot="1">
      <c r="A361" s="140"/>
      <c r="B361" s="72">
        <v>142</v>
      </c>
      <c r="C361" s="44" t="s">
        <v>460</v>
      </c>
      <c r="D361" s="44"/>
      <c r="E361" s="44"/>
      <c r="F361" s="93" t="s">
        <v>1889</v>
      </c>
      <c r="G361" s="72" t="s">
        <v>24</v>
      </c>
      <c r="H361" s="81"/>
      <c r="I361" s="44"/>
      <c r="J361" s="44" t="s">
        <v>1277</v>
      </c>
      <c r="K361" s="81">
        <f t="shared" si="8"/>
        <v>0</v>
      </c>
      <c r="L361" s="44" t="s">
        <v>461</v>
      </c>
      <c r="M361" s="44" t="s">
        <v>462</v>
      </c>
      <c r="N361" s="163"/>
    </row>
    <row r="362" spans="1:14" ht="18.75" thickBot="1">
      <c r="A362" s="140"/>
      <c r="B362" s="72">
        <v>46</v>
      </c>
      <c r="C362" s="44" t="s">
        <v>785</v>
      </c>
      <c r="D362" s="44"/>
      <c r="E362" s="44"/>
      <c r="F362" s="93"/>
      <c r="G362" s="72" t="s">
        <v>24</v>
      </c>
      <c r="H362" s="81"/>
      <c r="I362" s="44"/>
      <c r="J362" s="44" t="s">
        <v>1277</v>
      </c>
      <c r="K362" s="81">
        <f t="shared" si="8"/>
        <v>0</v>
      </c>
      <c r="L362" s="44" t="s">
        <v>786</v>
      </c>
      <c r="M362" s="44" t="s">
        <v>787</v>
      </c>
      <c r="N362" s="163"/>
    </row>
    <row r="363" spans="1:14" ht="18.75" thickBot="1">
      <c r="A363" s="140"/>
      <c r="B363" s="48"/>
      <c r="C363" s="49" t="s">
        <v>463</v>
      </c>
      <c r="D363" s="49"/>
      <c r="E363" s="49"/>
      <c r="F363" s="104"/>
      <c r="G363" s="48"/>
      <c r="H363" s="63"/>
      <c r="I363" s="49"/>
      <c r="J363" s="49"/>
      <c r="K363" s="81">
        <f t="shared" si="7"/>
        <v>0</v>
      </c>
      <c r="L363" s="164"/>
      <c r="M363" s="164"/>
      <c r="N363" s="163"/>
    </row>
    <row r="364" spans="1:14" ht="18.75" thickBot="1">
      <c r="A364" s="140"/>
      <c r="B364" s="72">
        <v>288</v>
      </c>
      <c r="C364" s="44" t="s">
        <v>2236</v>
      </c>
      <c r="D364" s="44"/>
      <c r="E364" s="44"/>
      <c r="F364" s="93" t="s">
        <v>34</v>
      </c>
      <c r="G364" s="72" t="s">
        <v>28</v>
      </c>
      <c r="H364" s="81"/>
      <c r="I364" s="44"/>
      <c r="J364" s="44" t="s">
        <v>1309</v>
      </c>
      <c r="K364" s="81">
        <f t="shared" ref="K364:K427" si="9">IF(I364&lt;&gt;0,A364*I364,A364*H364)</f>
        <v>0</v>
      </c>
      <c r="L364" s="44" t="s">
        <v>2237</v>
      </c>
      <c r="M364" s="44" t="s">
        <v>2238</v>
      </c>
      <c r="N364" s="163"/>
    </row>
    <row r="365" spans="1:14" ht="18.75" thickBot="1">
      <c r="A365" s="140"/>
      <c r="B365" s="72">
        <v>495</v>
      </c>
      <c r="C365" s="173" t="s">
        <v>1284</v>
      </c>
      <c r="D365" s="44"/>
      <c r="E365" s="44"/>
      <c r="F365" s="93" t="s">
        <v>34</v>
      </c>
      <c r="G365" s="72" t="s">
        <v>28</v>
      </c>
      <c r="H365" s="81"/>
      <c r="I365" s="44"/>
      <c r="J365" s="44" t="s">
        <v>1092</v>
      </c>
      <c r="K365" s="81">
        <f t="shared" si="9"/>
        <v>0</v>
      </c>
      <c r="L365" s="44" t="s">
        <v>1285</v>
      </c>
      <c r="M365" s="44" t="s">
        <v>1286</v>
      </c>
      <c r="N365" s="163"/>
    </row>
    <row r="366" spans="1:14" ht="18.75" thickBot="1">
      <c r="A366" s="140"/>
      <c r="B366" s="72">
        <v>394</v>
      </c>
      <c r="C366" s="44" t="s">
        <v>1287</v>
      </c>
      <c r="D366" s="44"/>
      <c r="E366" s="44"/>
      <c r="F366" s="93" t="s">
        <v>34</v>
      </c>
      <c r="G366" s="72" t="s">
        <v>28</v>
      </c>
      <c r="H366" s="81"/>
      <c r="I366" s="44"/>
      <c r="J366" s="44" t="s">
        <v>1092</v>
      </c>
      <c r="K366" s="81">
        <f t="shared" si="9"/>
        <v>0</v>
      </c>
      <c r="L366" s="44" t="s">
        <v>1288</v>
      </c>
      <c r="M366" s="44" t="s">
        <v>1289</v>
      </c>
      <c r="N366" s="163"/>
    </row>
    <row r="367" spans="1:14" ht="18.75" thickBot="1">
      <c r="A367" s="140"/>
      <c r="B367" s="72">
        <v>250</v>
      </c>
      <c r="C367" s="44" t="s">
        <v>2239</v>
      </c>
      <c r="D367" s="44"/>
      <c r="E367" s="44"/>
      <c r="F367" s="93" t="s">
        <v>34</v>
      </c>
      <c r="G367" s="72" t="s">
        <v>28</v>
      </c>
      <c r="H367" s="81"/>
      <c r="I367" s="44"/>
      <c r="J367" s="44" t="s">
        <v>1103</v>
      </c>
      <c r="K367" s="81">
        <f t="shared" si="9"/>
        <v>0</v>
      </c>
      <c r="L367" s="44" t="s">
        <v>2240</v>
      </c>
      <c r="M367" s="44" t="s">
        <v>2241</v>
      </c>
      <c r="N367" s="163"/>
    </row>
    <row r="368" spans="1:14" ht="18.75" thickBot="1">
      <c r="A368" s="140"/>
      <c r="B368" s="72">
        <v>107</v>
      </c>
      <c r="C368" s="173" t="s">
        <v>1516</v>
      </c>
      <c r="D368" s="44"/>
      <c r="E368" s="44"/>
      <c r="F368" s="93"/>
      <c r="G368" s="72" t="s">
        <v>28</v>
      </c>
      <c r="H368" s="81"/>
      <c r="I368" s="44"/>
      <c r="J368" s="44" t="s">
        <v>1092</v>
      </c>
      <c r="K368" s="81">
        <f t="shared" si="9"/>
        <v>0</v>
      </c>
      <c r="L368" s="44" t="s">
        <v>1517</v>
      </c>
      <c r="M368" s="44" t="s">
        <v>1518</v>
      </c>
      <c r="N368" s="163"/>
    </row>
    <row r="369" spans="1:14" ht="18.75" thickBot="1">
      <c r="A369" s="140"/>
      <c r="B369" s="72">
        <v>266</v>
      </c>
      <c r="C369" s="44" t="s">
        <v>2242</v>
      </c>
      <c r="D369" s="44"/>
      <c r="E369" s="44"/>
      <c r="F369" s="93"/>
      <c r="G369" s="72" t="s">
        <v>90</v>
      </c>
      <c r="H369" s="81"/>
      <c r="I369" s="44"/>
      <c r="J369" s="44" t="s">
        <v>1110</v>
      </c>
      <c r="K369" s="81">
        <f t="shared" si="9"/>
        <v>0</v>
      </c>
      <c r="L369" s="44" t="s">
        <v>2243</v>
      </c>
      <c r="M369" s="44" t="s">
        <v>2244</v>
      </c>
      <c r="N369" s="163"/>
    </row>
    <row r="370" spans="1:14" ht="18.75" thickBot="1">
      <c r="A370" s="140"/>
      <c r="B370" s="72">
        <v>61</v>
      </c>
      <c r="C370" s="44" t="s">
        <v>1905</v>
      </c>
      <c r="D370" s="44"/>
      <c r="E370" s="44"/>
      <c r="F370" s="93"/>
      <c r="G370" s="72" t="s">
        <v>28</v>
      </c>
      <c r="H370" s="81"/>
      <c r="I370" s="44"/>
      <c r="J370" s="44" t="s">
        <v>1536</v>
      </c>
      <c r="K370" s="81">
        <f t="shared" si="9"/>
        <v>0</v>
      </c>
      <c r="L370" s="44" t="s">
        <v>1906</v>
      </c>
      <c r="M370" s="44" t="s">
        <v>1907</v>
      </c>
      <c r="N370" s="163"/>
    </row>
    <row r="371" spans="1:14" ht="18.75" thickBot="1">
      <c r="A371" s="140"/>
      <c r="B371" s="72">
        <v>273</v>
      </c>
      <c r="C371" s="173" t="s">
        <v>1908</v>
      </c>
      <c r="D371" s="44"/>
      <c r="E371" s="44"/>
      <c r="F371" s="93"/>
      <c r="G371" s="72" t="s">
        <v>90</v>
      </c>
      <c r="H371" s="81"/>
      <c r="I371" s="44"/>
      <c r="J371" s="44" t="s">
        <v>1536</v>
      </c>
      <c r="K371" s="81">
        <f t="shared" si="9"/>
        <v>0</v>
      </c>
      <c r="L371" s="44" t="s">
        <v>1909</v>
      </c>
      <c r="M371" s="44" t="s">
        <v>1910</v>
      </c>
      <c r="N371" s="163"/>
    </row>
    <row r="372" spans="1:14" ht="18.75" thickBot="1">
      <c r="A372" s="140"/>
      <c r="B372" s="72">
        <v>177</v>
      </c>
      <c r="C372" s="173" t="s">
        <v>1519</v>
      </c>
      <c r="D372" s="44"/>
      <c r="E372" s="44"/>
      <c r="F372" s="93"/>
      <c r="G372" s="72" t="s">
        <v>90</v>
      </c>
      <c r="H372" s="81"/>
      <c r="I372" s="44"/>
      <c r="J372" s="44" t="s">
        <v>1041</v>
      </c>
      <c r="K372" s="81">
        <f t="shared" si="9"/>
        <v>0</v>
      </c>
      <c r="L372" s="44" t="s">
        <v>1520</v>
      </c>
      <c r="M372" s="44" t="s">
        <v>1521</v>
      </c>
      <c r="N372" s="163"/>
    </row>
    <row r="373" spans="1:14" ht="18.75" thickBot="1">
      <c r="A373" s="140"/>
      <c r="B373" s="72">
        <v>103</v>
      </c>
      <c r="C373" s="173" t="s">
        <v>1911</v>
      </c>
      <c r="D373" s="44"/>
      <c r="E373" s="44"/>
      <c r="F373" s="93"/>
      <c r="G373" s="72" t="s">
        <v>28</v>
      </c>
      <c r="H373" s="81"/>
      <c r="I373" s="44"/>
      <c r="J373" s="44" t="s">
        <v>1536</v>
      </c>
      <c r="K373" s="81">
        <f t="shared" si="9"/>
        <v>0</v>
      </c>
      <c r="L373" s="44" t="s">
        <v>1912</v>
      </c>
      <c r="M373" s="44" t="s">
        <v>1913</v>
      </c>
      <c r="N373" s="163"/>
    </row>
    <row r="374" spans="1:14" ht="18.75" thickBot="1">
      <c r="A374" s="140"/>
      <c r="B374" s="72">
        <v>39</v>
      </c>
      <c r="C374" s="44" t="s">
        <v>1522</v>
      </c>
      <c r="D374" s="44"/>
      <c r="E374" s="44"/>
      <c r="F374" s="93"/>
      <c r="G374" s="72" t="s">
        <v>28</v>
      </c>
      <c r="H374" s="81"/>
      <c r="I374" s="44"/>
      <c r="J374" s="44" t="s">
        <v>1041</v>
      </c>
      <c r="K374" s="81">
        <f t="shared" si="9"/>
        <v>0</v>
      </c>
      <c r="L374" s="44" t="s">
        <v>1523</v>
      </c>
      <c r="M374" s="44" t="s">
        <v>1524</v>
      </c>
      <c r="N374" s="163"/>
    </row>
    <row r="375" spans="1:14" ht="18.75" thickBot="1">
      <c r="A375" s="140"/>
      <c r="B375" s="72">
        <v>250</v>
      </c>
      <c r="C375" s="44" t="s">
        <v>2245</v>
      </c>
      <c r="D375" s="44"/>
      <c r="E375" s="44"/>
      <c r="F375" s="93"/>
      <c r="G375" s="72" t="s">
        <v>90</v>
      </c>
      <c r="H375" s="81"/>
      <c r="I375" s="44"/>
      <c r="J375" s="44" t="s">
        <v>1316</v>
      </c>
      <c r="K375" s="81">
        <f t="shared" si="9"/>
        <v>0</v>
      </c>
      <c r="L375" s="44" t="s">
        <v>2246</v>
      </c>
      <c r="M375" s="44" t="s">
        <v>2247</v>
      </c>
      <c r="N375" s="163"/>
    </row>
    <row r="376" spans="1:14" ht="18.75" thickBot="1">
      <c r="A376" s="140"/>
      <c r="B376" s="72">
        <v>631</v>
      </c>
      <c r="C376" s="173" t="s">
        <v>1673</v>
      </c>
      <c r="D376" s="44"/>
      <c r="E376" s="44"/>
      <c r="F376" s="93"/>
      <c r="G376" s="72" t="s">
        <v>28</v>
      </c>
      <c r="H376" s="81"/>
      <c r="I376" s="44"/>
      <c r="J376" s="44" t="s">
        <v>1101</v>
      </c>
      <c r="K376" s="81">
        <f t="shared" si="9"/>
        <v>0</v>
      </c>
      <c r="L376" s="44" t="s">
        <v>1674</v>
      </c>
      <c r="M376" s="44" t="s">
        <v>1675</v>
      </c>
      <c r="N376" s="163"/>
    </row>
    <row r="377" spans="1:14" ht="18.75" thickBot="1">
      <c r="A377" s="140"/>
      <c r="B377" s="72">
        <v>200</v>
      </c>
      <c r="C377" s="44" t="s">
        <v>2248</v>
      </c>
      <c r="D377" s="44"/>
      <c r="E377" s="44"/>
      <c r="F377" s="93"/>
      <c r="G377" s="72" t="s">
        <v>28</v>
      </c>
      <c r="H377" s="81"/>
      <c r="I377" s="44"/>
      <c r="J377" s="44" t="s">
        <v>1110</v>
      </c>
      <c r="K377" s="81">
        <f t="shared" si="9"/>
        <v>0</v>
      </c>
      <c r="L377" s="44" t="s">
        <v>2249</v>
      </c>
      <c r="M377" s="44" t="s">
        <v>2250</v>
      </c>
      <c r="N377" s="163"/>
    </row>
    <row r="378" spans="1:14" ht="18.75" thickBot="1">
      <c r="A378" s="140"/>
      <c r="B378" s="72">
        <v>469</v>
      </c>
      <c r="C378" s="173" t="s">
        <v>1914</v>
      </c>
      <c r="D378" s="44"/>
      <c r="E378" s="44"/>
      <c r="F378" s="93"/>
      <c r="G378" s="72" t="s">
        <v>90</v>
      </c>
      <c r="H378" s="81"/>
      <c r="I378" s="44"/>
      <c r="J378" s="44" t="s">
        <v>1091</v>
      </c>
      <c r="K378" s="81">
        <f t="shared" si="9"/>
        <v>0</v>
      </c>
      <c r="L378" s="44" t="s">
        <v>1915</v>
      </c>
      <c r="M378" s="44" t="s">
        <v>1916</v>
      </c>
      <c r="N378" s="163"/>
    </row>
    <row r="379" spans="1:14" ht="18.75" thickBot="1">
      <c r="A379" s="140"/>
      <c r="B379" s="72">
        <v>415</v>
      </c>
      <c r="C379" s="178" t="s">
        <v>1676</v>
      </c>
      <c r="D379" s="44"/>
      <c r="E379" s="44"/>
      <c r="F379" s="105" t="s">
        <v>1475</v>
      </c>
      <c r="G379" s="72" t="s">
        <v>90</v>
      </c>
      <c r="H379" s="81"/>
      <c r="I379" s="44"/>
      <c r="J379" s="44" t="s">
        <v>1091</v>
      </c>
      <c r="K379" s="81">
        <f t="shared" si="9"/>
        <v>0</v>
      </c>
      <c r="L379" s="44" t="s">
        <v>1678</v>
      </c>
      <c r="M379" s="44" t="s">
        <v>1679</v>
      </c>
      <c r="N379" s="163"/>
    </row>
    <row r="380" spans="1:14" ht="18.75" thickBot="1">
      <c r="A380" s="140"/>
      <c r="B380" s="72">
        <v>437</v>
      </c>
      <c r="C380" s="173" t="s">
        <v>1680</v>
      </c>
      <c r="D380" s="44"/>
      <c r="E380" s="44"/>
      <c r="F380" s="93"/>
      <c r="G380" s="72" t="s">
        <v>90</v>
      </c>
      <c r="H380" s="81"/>
      <c r="I380" s="44"/>
      <c r="J380" s="44" t="s">
        <v>1091</v>
      </c>
      <c r="K380" s="81">
        <f t="shared" si="9"/>
        <v>0</v>
      </c>
      <c r="L380" s="44" t="s">
        <v>1681</v>
      </c>
      <c r="M380" s="44" t="s">
        <v>1682</v>
      </c>
      <c r="N380" s="163"/>
    </row>
    <row r="381" spans="1:14" ht="18.75" thickBot="1">
      <c r="A381" s="140"/>
      <c r="B381" s="72">
        <v>401</v>
      </c>
      <c r="C381" s="173" t="s">
        <v>1683</v>
      </c>
      <c r="D381" s="44"/>
      <c r="E381" s="44"/>
      <c r="F381" s="105" t="s">
        <v>1475</v>
      </c>
      <c r="G381" s="72" t="s">
        <v>90</v>
      </c>
      <c r="H381" s="81"/>
      <c r="I381" s="44"/>
      <c r="J381" s="44" t="s">
        <v>1091</v>
      </c>
      <c r="K381" s="81">
        <f t="shared" si="9"/>
        <v>0</v>
      </c>
      <c r="L381" s="44" t="s">
        <v>1684</v>
      </c>
      <c r="M381" s="44" t="s">
        <v>1685</v>
      </c>
      <c r="N381" s="163"/>
    </row>
    <row r="382" spans="1:14" ht="18.75" thickBot="1">
      <c r="A382" s="140"/>
      <c r="B382" s="72">
        <v>530</v>
      </c>
      <c r="C382" s="44" t="s">
        <v>1291</v>
      </c>
      <c r="D382" s="44"/>
      <c r="E382" s="44"/>
      <c r="F382" s="93"/>
      <c r="G382" s="72" t="s">
        <v>90</v>
      </c>
      <c r="H382" s="81"/>
      <c r="I382" s="44"/>
      <c r="J382" s="44" t="s">
        <v>1091</v>
      </c>
      <c r="K382" s="81">
        <f t="shared" si="9"/>
        <v>0</v>
      </c>
      <c r="L382" s="44" t="s">
        <v>1292</v>
      </c>
      <c r="M382" s="44" t="s">
        <v>1293</v>
      </c>
      <c r="N382" s="163"/>
    </row>
    <row r="383" spans="1:14" ht="18.75" thickBot="1">
      <c r="A383" s="140"/>
      <c r="B383" s="72">
        <v>339</v>
      </c>
      <c r="C383" s="44" t="s">
        <v>1294</v>
      </c>
      <c r="D383" s="44"/>
      <c r="E383" s="44"/>
      <c r="F383" s="93"/>
      <c r="G383" s="72" t="s">
        <v>90</v>
      </c>
      <c r="H383" s="81"/>
      <c r="I383" s="44"/>
      <c r="J383" s="44" t="s">
        <v>1090</v>
      </c>
      <c r="K383" s="81">
        <f t="shared" si="9"/>
        <v>0</v>
      </c>
      <c r="L383" s="44" t="s">
        <v>1295</v>
      </c>
      <c r="M383" s="44" t="s">
        <v>1296</v>
      </c>
      <c r="N383" s="163"/>
    </row>
    <row r="384" spans="1:14" ht="18.75" thickBot="1">
      <c r="A384" s="140"/>
      <c r="B384" s="72">
        <v>538</v>
      </c>
      <c r="C384" s="173" t="s">
        <v>846</v>
      </c>
      <c r="D384" s="44"/>
      <c r="E384" s="44"/>
      <c r="F384" s="93"/>
      <c r="G384" s="72" t="s">
        <v>28</v>
      </c>
      <c r="H384" s="81"/>
      <c r="I384" s="44"/>
      <c r="J384" s="44" t="s">
        <v>1091</v>
      </c>
      <c r="K384" s="81">
        <f t="shared" si="9"/>
        <v>0</v>
      </c>
      <c r="L384" s="44" t="s">
        <v>847</v>
      </c>
      <c r="M384" s="44" t="s">
        <v>848</v>
      </c>
      <c r="N384" s="163"/>
    </row>
    <row r="385" spans="1:14" ht="18.75" thickBot="1">
      <c r="A385" s="140"/>
      <c r="B385" s="72">
        <v>939</v>
      </c>
      <c r="C385" s="173" t="s">
        <v>1297</v>
      </c>
      <c r="D385" s="44"/>
      <c r="E385" s="44"/>
      <c r="F385" s="93"/>
      <c r="G385" s="72" t="s">
        <v>90</v>
      </c>
      <c r="H385" s="81"/>
      <c r="I385" s="44"/>
      <c r="J385" s="44" t="s">
        <v>1090</v>
      </c>
      <c r="K385" s="81">
        <f t="shared" si="9"/>
        <v>0</v>
      </c>
      <c r="L385" s="44" t="s">
        <v>1298</v>
      </c>
      <c r="M385" s="44" t="s">
        <v>1299</v>
      </c>
      <c r="N385" s="163"/>
    </row>
    <row r="386" spans="1:14" ht="18.75" thickBot="1">
      <c r="A386" s="140"/>
      <c r="B386" s="72">
        <v>498</v>
      </c>
      <c r="C386" s="44" t="s">
        <v>2251</v>
      </c>
      <c r="D386" s="44"/>
      <c r="E386" s="44"/>
      <c r="F386" s="93"/>
      <c r="G386" s="72" t="s">
        <v>90</v>
      </c>
      <c r="H386" s="81"/>
      <c r="I386" s="44"/>
      <c r="J386" s="44" t="s">
        <v>1309</v>
      </c>
      <c r="K386" s="81">
        <f t="shared" si="9"/>
        <v>0</v>
      </c>
      <c r="L386" s="44" t="s">
        <v>2252</v>
      </c>
      <c r="M386" s="44" t="s">
        <v>2253</v>
      </c>
      <c r="N386" s="163"/>
    </row>
    <row r="387" spans="1:14" ht="18.75" thickBot="1">
      <c r="A387" s="140"/>
      <c r="B387" s="72">
        <v>1095</v>
      </c>
      <c r="C387" s="44" t="s">
        <v>1917</v>
      </c>
      <c r="D387" s="44"/>
      <c r="E387" s="44"/>
      <c r="F387" s="93"/>
      <c r="G387" s="72" t="s">
        <v>90</v>
      </c>
      <c r="H387" s="81"/>
      <c r="I387" s="44"/>
      <c r="J387" s="44" t="s">
        <v>1677</v>
      </c>
      <c r="K387" s="81">
        <f t="shared" si="9"/>
        <v>0</v>
      </c>
      <c r="L387" s="44" t="s">
        <v>1918</v>
      </c>
      <c r="M387" s="44" t="s">
        <v>1919</v>
      </c>
      <c r="N387" s="163"/>
    </row>
    <row r="388" spans="1:14" ht="18.75" thickBot="1">
      <c r="A388" s="140"/>
      <c r="B388" s="72">
        <v>175</v>
      </c>
      <c r="C388" s="173" t="s">
        <v>1920</v>
      </c>
      <c r="D388" s="44"/>
      <c r="E388" s="44"/>
      <c r="F388" s="93"/>
      <c r="G388" s="72" t="s">
        <v>90</v>
      </c>
      <c r="H388" s="81"/>
      <c r="I388" s="44"/>
      <c r="J388" s="44" t="s">
        <v>1677</v>
      </c>
      <c r="K388" s="81">
        <f t="shared" si="9"/>
        <v>0</v>
      </c>
      <c r="L388" s="44" t="s">
        <v>1921</v>
      </c>
      <c r="M388" s="44" t="s">
        <v>1922</v>
      </c>
      <c r="N388" s="163"/>
    </row>
    <row r="389" spans="1:14" ht="18.75" thickBot="1">
      <c r="A389" s="140"/>
      <c r="B389" s="72">
        <v>300</v>
      </c>
      <c r="C389" s="44" t="s">
        <v>2254</v>
      </c>
      <c r="D389" s="44"/>
      <c r="E389" s="44"/>
      <c r="F389" s="93"/>
      <c r="G389" s="72" t="s">
        <v>28</v>
      </c>
      <c r="H389" s="81"/>
      <c r="I389" s="44"/>
      <c r="J389" s="44" t="s">
        <v>1109</v>
      </c>
      <c r="K389" s="81">
        <f t="shared" si="9"/>
        <v>0</v>
      </c>
      <c r="L389" s="44" t="s">
        <v>2255</v>
      </c>
      <c r="M389" s="44" t="s">
        <v>2256</v>
      </c>
      <c r="N389" s="163"/>
    </row>
    <row r="390" spans="1:14" ht="18.75" thickBot="1">
      <c r="A390" s="140"/>
      <c r="B390" s="72">
        <v>62</v>
      </c>
      <c r="C390" s="44" t="s">
        <v>1094</v>
      </c>
      <c r="D390" s="44"/>
      <c r="E390" s="44"/>
      <c r="F390" s="93"/>
      <c r="G390" s="72" t="s">
        <v>90</v>
      </c>
      <c r="H390" s="81"/>
      <c r="I390" s="44"/>
      <c r="J390" s="44" t="s">
        <v>1041</v>
      </c>
      <c r="K390" s="81">
        <f t="shared" si="9"/>
        <v>0</v>
      </c>
      <c r="L390" s="44" t="s">
        <v>1095</v>
      </c>
      <c r="M390" s="44" t="s">
        <v>1096</v>
      </c>
      <c r="N390" s="163"/>
    </row>
    <row r="391" spans="1:14" ht="18.75" thickBot="1">
      <c r="A391" s="140"/>
      <c r="B391" s="72">
        <v>253</v>
      </c>
      <c r="C391" s="173" t="s">
        <v>464</v>
      </c>
      <c r="D391" s="44"/>
      <c r="E391" s="44"/>
      <c r="F391" s="93"/>
      <c r="G391" s="72" t="s">
        <v>90</v>
      </c>
      <c r="H391" s="81"/>
      <c r="I391" s="44"/>
      <c r="J391" s="44" t="s">
        <v>1090</v>
      </c>
      <c r="K391" s="81">
        <f t="shared" si="9"/>
        <v>0</v>
      </c>
      <c r="L391" s="44" t="s">
        <v>969</v>
      </c>
      <c r="M391" s="44" t="s">
        <v>970</v>
      </c>
      <c r="N391" s="163"/>
    </row>
    <row r="392" spans="1:14" ht="18.75" thickBot="1">
      <c r="A392" s="140"/>
      <c r="B392" s="72">
        <v>407</v>
      </c>
      <c r="C392" s="44" t="s">
        <v>464</v>
      </c>
      <c r="D392" s="44"/>
      <c r="E392" s="44"/>
      <c r="F392" s="93"/>
      <c r="G392" s="72" t="s">
        <v>28</v>
      </c>
      <c r="H392" s="81"/>
      <c r="I392" s="44"/>
      <c r="J392" s="44" t="s">
        <v>1091</v>
      </c>
      <c r="K392" s="81">
        <f t="shared" si="9"/>
        <v>0</v>
      </c>
      <c r="L392" s="44" t="s">
        <v>465</v>
      </c>
      <c r="M392" s="44" t="s">
        <v>466</v>
      </c>
      <c r="N392" s="163"/>
    </row>
    <row r="393" spans="1:14" ht="18.75" thickBot="1">
      <c r="A393" s="140"/>
      <c r="B393" s="72">
        <v>694</v>
      </c>
      <c r="C393" s="44" t="s">
        <v>1923</v>
      </c>
      <c r="D393" s="44"/>
      <c r="E393" s="44"/>
      <c r="F393" s="93" t="s">
        <v>34</v>
      </c>
      <c r="G393" s="72" t="s">
        <v>28</v>
      </c>
      <c r="H393" s="81"/>
      <c r="I393" s="44"/>
      <c r="J393" s="44" t="s">
        <v>1106</v>
      </c>
      <c r="K393" s="81">
        <f t="shared" si="9"/>
        <v>0</v>
      </c>
      <c r="L393" s="44" t="s">
        <v>1924</v>
      </c>
      <c r="M393" s="44" t="s">
        <v>1925</v>
      </c>
      <c r="N393" s="163"/>
    </row>
    <row r="394" spans="1:14" ht="18.75" thickBot="1">
      <c r="A394" s="140"/>
      <c r="B394" s="72">
        <v>359</v>
      </c>
      <c r="C394" s="44" t="s">
        <v>1926</v>
      </c>
      <c r="D394" s="44"/>
      <c r="E394" s="44"/>
      <c r="F394" s="93" t="s">
        <v>1889</v>
      </c>
      <c r="G394" s="72" t="s">
        <v>28</v>
      </c>
      <c r="H394" s="81"/>
      <c r="I394" s="44"/>
      <c r="J394" s="44" t="s">
        <v>1103</v>
      </c>
      <c r="K394" s="81">
        <f t="shared" si="9"/>
        <v>0</v>
      </c>
      <c r="L394" s="44" t="s">
        <v>1927</v>
      </c>
      <c r="M394" s="44" t="s">
        <v>1928</v>
      </c>
      <c r="N394" s="163"/>
    </row>
    <row r="395" spans="1:14" ht="18.75" thickBot="1">
      <c r="A395" s="140"/>
      <c r="B395" s="72">
        <v>30</v>
      </c>
      <c r="C395" s="44" t="s">
        <v>2257</v>
      </c>
      <c r="D395" s="44"/>
      <c r="E395" s="44"/>
      <c r="F395" s="93" t="s">
        <v>1889</v>
      </c>
      <c r="G395" s="72" t="s">
        <v>28</v>
      </c>
      <c r="H395" s="81"/>
      <c r="I395" s="44"/>
      <c r="J395" s="44" t="s">
        <v>1103</v>
      </c>
      <c r="K395" s="81">
        <f t="shared" si="9"/>
        <v>0</v>
      </c>
      <c r="L395" s="44" t="s">
        <v>2258</v>
      </c>
      <c r="M395" s="44" t="s">
        <v>2259</v>
      </c>
      <c r="N395" s="163"/>
    </row>
    <row r="396" spans="1:14" ht="18.75" thickBot="1">
      <c r="A396" s="140"/>
      <c r="B396" s="72">
        <v>467</v>
      </c>
      <c r="C396" s="173" t="s">
        <v>2260</v>
      </c>
      <c r="D396" s="44"/>
      <c r="E396" s="44"/>
      <c r="F396" s="93" t="s">
        <v>1889</v>
      </c>
      <c r="G396" s="72" t="s">
        <v>90</v>
      </c>
      <c r="H396" s="81"/>
      <c r="I396" s="44"/>
      <c r="J396" s="44" t="s">
        <v>1109</v>
      </c>
      <c r="K396" s="81">
        <f t="shared" si="9"/>
        <v>0</v>
      </c>
      <c r="L396" s="44" t="s">
        <v>2261</v>
      </c>
      <c r="M396" s="44" t="s">
        <v>2262</v>
      </c>
      <c r="N396" s="163"/>
    </row>
    <row r="397" spans="1:14" ht="18.75" thickBot="1">
      <c r="A397" s="140"/>
      <c r="B397" s="72">
        <v>494</v>
      </c>
      <c r="C397" s="173" t="s">
        <v>2263</v>
      </c>
      <c r="D397" s="44"/>
      <c r="E397" s="44"/>
      <c r="F397" s="93" t="s">
        <v>1889</v>
      </c>
      <c r="G397" s="72" t="s">
        <v>90</v>
      </c>
      <c r="H397" s="81"/>
      <c r="I397" s="44"/>
      <c r="J397" s="44" t="s">
        <v>1109</v>
      </c>
      <c r="K397" s="81">
        <f t="shared" si="9"/>
        <v>0</v>
      </c>
      <c r="L397" s="44" t="s">
        <v>2264</v>
      </c>
      <c r="M397" s="44" t="s">
        <v>2265</v>
      </c>
      <c r="N397" s="163"/>
    </row>
    <row r="398" spans="1:14" ht="18.75" thickBot="1">
      <c r="A398" s="140"/>
      <c r="B398" s="72">
        <v>821</v>
      </c>
      <c r="C398" s="44" t="s">
        <v>2266</v>
      </c>
      <c r="D398" s="44"/>
      <c r="E398" s="44"/>
      <c r="F398" s="93" t="s">
        <v>34</v>
      </c>
      <c r="G398" s="72" t="s">
        <v>28</v>
      </c>
      <c r="H398" s="81"/>
      <c r="I398" s="44"/>
      <c r="J398" s="44" t="s">
        <v>1103</v>
      </c>
      <c r="K398" s="81">
        <f t="shared" si="9"/>
        <v>0</v>
      </c>
      <c r="L398" s="44" t="s">
        <v>2267</v>
      </c>
      <c r="M398" s="44" t="s">
        <v>2268</v>
      </c>
      <c r="N398" s="163"/>
    </row>
    <row r="399" spans="1:14" ht="18.75" thickBot="1">
      <c r="A399" s="140"/>
      <c r="B399" s="72">
        <v>300</v>
      </c>
      <c r="C399" s="44" t="s">
        <v>1525</v>
      </c>
      <c r="D399" s="44"/>
      <c r="E399" s="44"/>
      <c r="F399" s="105" t="s">
        <v>1475</v>
      </c>
      <c r="G399" s="72" t="s">
        <v>90</v>
      </c>
      <c r="H399" s="81"/>
      <c r="I399" s="44"/>
      <c r="J399" s="44" t="s">
        <v>1091</v>
      </c>
      <c r="K399" s="81">
        <f t="shared" si="9"/>
        <v>0</v>
      </c>
      <c r="L399" s="44" t="s">
        <v>1526</v>
      </c>
      <c r="M399" s="44" t="s">
        <v>1527</v>
      </c>
      <c r="N399" s="163"/>
    </row>
    <row r="400" spans="1:14" ht="18.75" thickBot="1">
      <c r="A400" s="140"/>
      <c r="B400" s="72">
        <v>544</v>
      </c>
      <c r="C400" s="173" t="s">
        <v>1929</v>
      </c>
      <c r="D400" s="44"/>
      <c r="E400" s="44"/>
      <c r="F400" s="93"/>
      <c r="G400" s="72" t="s">
        <v>28</v>
      </c>
      <c r="H400" s="81"/>
      <c r="I400" s="44"/>
      <c r="J400" s="44" t="s">
        <v>1303</v>
      </c>
      <c r="K400" s="81">
        <f t="shared" si="9"/>
        <v>0</v>
      </c>
      <c r="L400" s="44" t="s">
        <v>1930</v>
      </c>
      <c r="M400" s="44" t="s">
        <v>1931</v>
      </c>
      <c r="N400" s="163"/>
    </row>
    <row r="401" spans="1:14" ht="18.75" thickBot="1">
      <c r="A401" s="140"/>
      <c r="B401" s="72">
        <v>497</v>
      </c>
      <c r="C401" s="173" t="s">
        <v>1932</v>
      </c>
      <c r="D401" s="44"/>
      <c r="E401" s="44"/>
      <c r="F401" s="93"/>
      <c r="G401" s="72" t="s">
        <v>28</v>
      </c>
      <c r="H401" s="81"/>
      <c r="I401" s="44"/>
      <c r="J401" s="44" t="s">
        <v>1041</v>
      </c>
      <c r="K401" s="81">
        <f t="shared" si="9"/>
        <v>0</v>
      </c>
      <c r="L401" s="44" t="s">
        <v>1933</v>
      </c>
      <c r="M401" s="44" t="s">
        <v>1934</v>
      </c>
      <c r="N401" s="163"/>
    </row>
    <row r="402" spans="1:14" ht="18.75" thickBot="1">
      <c r="A402" s="140"/>
      <c r="B402" s="72">
        <v>462</v>
      </c>
      <c r="C402" s="173" t="s">
        <v>1935</v>
      </c>
      <c r="D402" s="44"/>
      <c r="E402" s="44"/>
      <c r="F402" s="105" t="s">
        <v>1475</v>
      </c>
      <c r="G402" s="72" t="s">
        <v>28</v>
      </c>
      <c r="H402" s="81"/>
      <c r="I402" s="44"/>
      <c r="J402" s="44" t="s">
        <v>1040</v>
      </c>
      <c r="K402" s="81">
        <f t="shared" si="9"/>
        <v>0</v>
      </c>
      <c r="L402" s="44" t="s">
        <v>1936</v>
      </c>
      <c r="M402" s="44" t="s">
        <v>1937</v>
      </c>
      <c r="N402" s="163"/>
    </row>
    <row r="403" spans="1:14" ht="18.75" thickBot="1">
      <c r="A403" s="140"/>
      <c r="B403" s="72">
        <v>137</v>
      </c>
      <c r="C403" s="44" t="s">
        <v>467</v>
      </c>
      <c r="D403" s="44"/>
      <c r="E403" s="44"/>
      <c r="F403" s="93"/>
      <c r="G403" s="72" t="s">
        <v>28</v>
      </c>
      <c r="H403" s="81"/>
      <c r="I403" s="44"/>
      <c r="J403" s="44" t="s">
        <v>1041</v>
      </c>
      <c r="K403" s="81">
        <f t="shared" si="9"/>
        <v>0</v>
      </c>
      <c r="L403" s="44" t="s">
        <v>468</v>
      </c>
      <c r="M403" s="44" t="s">
        <v>469</v>
      </c>
      <c r="N403" s="163"/>
    </row>
    <row r="404" spans="1:14" ht="18.75" thickBot="1">
      <c r="A404" s="140"/>
      <c r="B404" s="72">
        <v>1284</v>
      </c>
      <c r="C404" s="173" t="s">
        <v>1938</v>
      </c>
      <c r="D404" s="44"/>
      <c r="E404" s="44"/>
      <c r="F404" s="105" t="s">
        <v>1475</v>
      </c>
      <c r="G404" s="72" t="s">
        <v>28</v>
      </c>
      <c r="H404" s="81"/>
      <c r="I404" s="44"/>
      <c r="J404" s="44" t="s">
        <v>1318</v>
      </c>
      <c r="K404" s="81">
        <f t="shared" si="9"/>
        <v>0</v>
      </c>
      <c r="L404" s="44" t="s">
        <v>1939</v>
      </c>
      <c r="M404" s="44" t="s">
        <v>1940</v>
      </c>
      <c r="N404" s="163"/>
    </row>
    <row r="405" spans="1:14" ht="18.75" thickBot="1">
      <c r="A405" s="140"/>
      <c r="B405" s="72">
        <v>469</v>
      </c>
      <c r="C405" s="173" t="s">
        <v>1941</v>
      </c>
      <c r="D405" s="44"/>
      <c r="E405" s="44"/>
      <c r="F405" s="93"/>
      <c r="G405" s="72" t="s">
        <v>28</v>
      </c>
      <c r="H405" s="81"/>
      <c r="I405" s="44"/>
      <c r="J405" s="44" t="s">
        <v>1303</v>
      </c>
      <c r="K405" s="81">
        <f t="shared" si="9"/>
        <v>0</v>
      </c>
      <c r="L405" s="44" t="s">
        <v>1942</v>
      </c>
      <c r="M405" s="44" t="s">
        <v>1943</v>
      </c>
      <c r="N405" s="163"/>
    </row>
    <row r="406" spans="1:14" ht="18.75" thickBot="1">
      <c r="A406" s="140"/>
      <c r="B406" s="72">
        <v>63</v>
      </c>
      <c r="C406" s="44" t="s">
        <v>470</v>
      </c>
      <c r="D406" s="44"/>
      <c r="E406" s="44"/>
      <c r="F406" s="93"/>
      <c r="G406" s="72" t="s">
        <v>90</v>
      </c>
      <c r="H406" s="81"/>
      <c r="I406" s="44"/>
      <c r="J406" s="44" t="s">
        <v>1041</v>
      </c>
      <c r="K406" s="81">
        <f t="shared" si="9"/>
        <v>0</v>
      </c>
      <c r="L406" s="44" t="s">
        <v>473</v>
      </c>
      <c r="M406" s="44" t="s">
        <v>474</v>
      </c>
      <c r="N406" s="163"/>
    </row>
    <row r="407" spans="1:14" ht="18.75" thickBot="1">
      <c r="A407" s="140"/>
      <c r="B407" s="72">
        <v>861</v>
      </c>
      <c r="C407" s="44" t="s">
        <v>470</v>
      </c>
      <c r="D407" s="44"/>
      <c r="E407" s="44"/>
      <c r="F407" s="93"/>
      <c r="G407" s="72" t="s">
        <v>28</v>
      </c>
      <c r="H407" s="81"/>
      <c r="I407" s="44"/>
      <c r="J407" s="44" t="s">
        <v>1092</v>
      </c>
      <c r="K407" s="81">
        <f t="shared" si="9"/>
        <v>0</v>
      </c>
      <c r="L407" s="44" t="s">
        <v>471</v>
      </c>
      <c r="M407" s="44" t="s">
        <v>472</v>
      </c>
      <c r="N407" s="163"/>
    </row>
    <row r="408" spans="1:14" ht="18.75" thickBot="1">
      <c r="A408" s="140"/>
      <c r="B408" s="72">
        <v>2165</v>
      </c>
      <c r="C408" s="173" t="s">
        <v>1944</v>
      </c>
      <c r="D408" s="44"/>
      <c r="E408" s="44"/>
      <c r="F408" s="93"/>
      <c r="G408" s="72" t="s">
        <v>90</v>
      </c>
      <c r="H408" s="81"/>
      <c r="I408" s="44"/>
      <c r="J408" s="44" t="s">
        <v>1716</v>
      </c>
      <c r="K408" s="81">
        <f t="shared" si="9"/>
        <v>0</v>
      </c>
      <c r="L408" s="44" t="s">
        <v>1947</v>
      </c>
      <c r="M408" s="44" t="s">
        <v>1948</v>
      </c>
      <c r="N408" s="163"/>
    </row>
    <row r="409" spans="1:14" ht="18.75" thickBot="1">
      <c r="A409" s="140"/>
      <c r="B409" s="72">
        <v>446</v>
      </c>
      <c r="C409" s="173" t="s">
        <v>1944</v>
      </c>
      <c r="D409" s="44"/>
      <c r="E409" s="44"/>
      <c r="F409" s="93"/>
      <c r="G409" s="72" t="s">
        <v>28</v>
      </c>
      <c r="H409" s="81"/>
      <c r="I409" s="44"/>
      <c r="J409" s="44" t="s">
        <v>1303</v>
      </c>
      <c r="K409" s="81">
        <f t="shared" si="9"/>
        <v>0</v>
      </c>
      <c r="L409" s="44" t="s">
        <v>1945</v>
      </c>
      <c r="M409" s="44" t="s">
        <v>1946</v>
      </c>
      <c r="N409" s="163"/>
    </row>
    <row r="410" spans="1:14" ht="18.75" thickBot="1">
      <c r="A410" s="140"/>
      <c r="B410" s="72">
        <v>2150</v>
      </c>
      <c r="C410" s="173" t="s">
        <v>1949</v>
      </c>
      <c r="D410" s="44"/>
      <c r="E410" s="44"/>
      <c r="F410" s="93"/>
      <c r="G410" s="72" t="s">
        <v>90</v>
      </c>
      <c r="H410" s="81"/>
      <c r="I410" s="44"/>
      <c r="J410" s="44" t="s">
        <v>1716</v>
      </c>
      <c r="K410" s="81">
        <f t="shared" si="9"/>
        <v>0</v>
      </c>
      <c r="L410" s="44" t="s">
        <v>1952</v>
      </c>
      <c r="M410" s="44" t="s">
        <v>1953</v>
      </c>
      <c r="N410" s="163"/>
    </row>
    <row r="411" spans="1:14" ht="18.75" thickBot="1">
      <c r="A411" s="140"/>
      <c r="B411" s="72">
        <v>478</v>
      </c>
      <c r="C411" s="44" t="s">
        <v>1949</v>
      </c>
      <c r="D411" s="44"/>
      <c r="E411" s="44"/>
      <c r="F411" s="93"/>
      <c r="G411" s="72" t="s">
        <v>28</v>
      </c>
      <c r="H411" s="81"/>
      <c r="I411" s="44"/>
      <c r="J411" s="44" t="s">
        <v>1092</v>
      </c>
      <c r="K411" s="81">
        <f t="shared" si="9"/>
        <v>0</v>
      </c>
      <c r="L411" s="44" t="s">
        <v>1950</v>
      </c>
      <c r="M411" s="44" t="s">
        <v>1951</v>
      </c>
      <c r="N411" s="163"/>
    </row>
    <row r="412" spans="1:14" ht="18.75" thickBot="1">
      <c r="A412" s="140"/>
      <c r="B412" s="72">
        <v>491</v>
      </c>
      <c r="C412" s="173" t="s">
        <v>1954</v>
      </c>
      <c r="D412" s="44"/>
      <c r="E412" s="44"/>
      <c r="F412" s="93"/>
      <c r="G412" s="72" t="s">
        <v>28</v>
      </c>
      <c r="H412" s="81"/>
      <c r="I412" s="44"/>
      <c r="J412" s="44" t="s">
        <v>1303</v>
      </c>
      <c r="K412" s="81">
        <f t="shared" si="9"/>
        <v>0</v>
      </c>
      <c r="L412" s="44" t="s">
        <v>1955</v>
      </c>
      <c r="M412" s="44" t="s">
        <v>1956</v>
      </c>
      <c r="N412" s="163"/>
    </row>
    <row r="413" spans="1:14" ht="18.75" thickBot="1">
      <c r="A413" s="140"/>
      <c r="B413" s="72">
        <v>471</v>
      </c>
      <c r="C413" s="173" t="s">
        <v>1957</v>
      </c>
      <c r="D413" s="44"/>
      <c r="E413" s="44"/>
      <c r="F413" s="105" t="s">
        <v>1475</v>
      </c>
      <c r="G413" s="72" t="s">
        <v>28</v>
      </c>
      <c r="H413" s="81"/>
      <c r="I413" s="44"/>
      <c r="J413" s="44" t="s">
        <v>1040</v>
      </c>
      <c r="K413" s="81">
        <f t="shared" si="9"/>
        <v>0</v>
      </c>
      <c r="L413" s="44" t="s">
        <v>1958</v>
      </c>
      <c r="M413" s="44" t="s">
        <v>1959</v>
      </c>
      <c r="N413" s="163"/>
    </row>
    <row r="414" spans="1:14" ht="18.75" thickBot="1">
      <c r="A414" s="140"/>
      <c r="B414" s="72">
        <v>254</v>
      </c>
      <c r="C414" s="44" t="s">
        <v>2269</v>
      </c>
      <c r="D414" s="44"/>
      <c r="E414" s="44"/>
      <c r="F414" s="93"/>
      <c r="G414" s="72" t="s">
        <v>28</v>
      </c>
      <c r="H414" s="81"/>
      <c r="I414" s="44"/>
      <c r="J414" s="44" t="s">
        <v>1040</v>
      </c>
      <c r="K414" s="81">
        <f t="shared" si="9"/>
        <v>0</v>
      </c>
      <c r="L414" s="44" t="s">
        <v>2270</v>
      </c>
      <c r="M414" s="44" t="s">
        <v>2271</v>
      </c>
      <c r="N414" s="163"/>
    </row>
    <row r="415" spans="1:14" ht="18.75" thickBot="1">
      <c r="A415" s="140"/>
      <c r="B415" s="72">
        <v>1405</v>
      </c>
      <c r="C415" s="44" t="s">
        <v>475</v>
      </c>
      <c r="D415" s="44"/>
      <c r="E415" s="44"/>
      <c r="F415" s="93"/>
      <c r="G415" s="72" t="s">
        <v>90</v>
      </c>
      <c r="H415" s="81"/>
      <c r="I415" s="44"/>
      <c r="J415" s="44" t="s">
        <v>1091</v>
      </c>
      <c r="K415" s="81">
        <f t="shared" si="9"/>
        <v>0</v>
      </c>
      <c r="L415" s="44" t="s">
        <v>1528</v>
      </c>
      <c r="M415" s="44" t="s">
        <v>1529</v>
      </c>
      <c r="N415" s="163"/>
    </row>
    <row r="416" spans="1:14" ht="18.75" thickBot="1">
      <c r="A416" s="140"/>
      <c r="B416" s="72">
        <v>1393</v>
      </c>
      <c r="C416" s="44" t="s">
        <v>475</v>
      </c>
      <c r="D416" s="44"/>
      <c r="E416" s="44"/>
      <c r="F416" s="93"/>
      <c r="G416" s="72" t="s">
        <v>28</v>
      </c>
      <c r="H416" s="81"/>
      <c r="I416" s="44"/>
      <c r="J416" s="44" t="s">
        <v>1091</v>
      </c>
      <c r="K416" s="81">
        <f t="shared" si="9"/>
        <v>0</v>
      </c>
      <c r="L416" s="44" t="s">
        <v>476</v>
      </c>
      <c r="M416" s="44" t="s">
        <v>477</v>
      </c>
      <c r="N416" s="163"/>
    </row>
    <row r="417" spans="1:14" ht="18.75" thickBot="1">
      <c r="A417" s="140"/>
      <c r="B417" s="72">
        <v>384</v>
      </c>
      <c r="C417" s="173" t="s">
        <v>1960</v>
      </c>
      <c r="D417" s="44"/>
      <c r="E417" s="44"/>
      <c r="F417" s="93"/>
      <c r="G417" s="72" t="s">
        <v>28</v>
      </c>
      <c r="H417" s="81"/>
      <c r="I417" s="44"/>
      <c r="J417" s="44" t="s">
        <v>1303</v>
      </c>
      <c r="K417" s="81">
        <f t="shared" si="9"/>
        <v>0</v>
      </c>
      <c r="L417" s="44" t="s">
        <v>1961</v>
      </c>
      <c r="M417" s="44" t="s">
        <v>1962</v>
      </c>
      <c r="N417" s="163"/>
    </row>
    <row r="418" spans="1:14" ht="18.75" thickBot="1">
      <c r="A418" s="140"/>
      <c r="B418" s="72">
        <v>222</v>
      </c>
      <c r="C418" s="44" t="s">
        <v>478</v>
      </c>
      <c r="D418" s="44"/>
      <c r="E418" s="44"/>
      <c r="F418" s="93"/>
      <c r="G418" s="72" t="s">
        <v>28</v>
      </c>
      <c r="H418" s="81"/>
      <c r="I418" s="44"/>
      <c r="J418" s="44" t="s">
        <v>1092</v>
      </c>
      <c r="K418" s="81">
        <f t="shared" si="9"/>
        <v>0</v>
      </c>
      <c r="L418" s="44" t="s">
        <v>479</v>
      </c>
      <c r="M418" s="44" t="s">
        <v>480</v>
      </c>
      <c r="N418" s="163"/>
    </row>
    <row r="419" spans="1:14" ht="18.75" thickBot="1">
      <c r="A419" s="140"/>
      <c r="B419" s="72">
        <v>762</v>
      </c>
      <c r="C419" s="44" t="s">
        <v>481</v>
      </c>
      <c r="D419" s="44"/>
      <c r="E419" s="44"/>
      <c r="F419" s="93"/>
      <c r="G419" s="72" t="s">
        <v>28</v>
      </c>
      <c r="H419" s="81"/>
      <c r="I419" s="44"/>
      <c r="J419" s="44" t="s">
        <v>1091</v>
      </c>
      <c r="K419" s="81">
        <f t="shared" si="9"/>
        <v>0</v>
      </c>
      <c r="L419" s="44" t="s">
        <v>482</v>
      </c>
      <c r="M419" s="44" t="s">
        <v>483</v>
      </c>
      <c r="N419" s="163"/>
    </row>
    <row r="420" spans="1:14" ht="18.75" thickBot="1">
      <c r="A420" s="140"/>
      <c r="B420" s="72">
        <v>948</v>
      </c>
      <c r="C420" s="44" t="s">
        <v>1963</v>
      </c>
      <c r="D420" s="44"/>
      <c r="E420" s="44"/>
      <c r="F420" s="93"/>
      <c r="G420" s="72" t="s">
        <v>28</v>
      </c>
      <c r="H420" s="81"/>
      <c r="I420" s="44"/>
      <c r="J420" s="44" t="s">
        <v>1303</v>
      </c>
      <c r="K420" s="81">
        <f t="shared" si="9"/>
        <v>0</v>
      </c>
      <c r="L420" s="44" t="s">
        <v>1964</v>
      </c>
      <c r="M420" s="44" t="s">
        <v>1965</v>
      </c>
      <c r="N420" s="163"/>
    </row>
    <row r="421" spans="1:14" ht="18.75" thickBot="1">
      <c r="A421" s="140"/>
      <c r="B421" s="72">
        <v>266</v>
      </c>
      <c r="C421" s="173" t="s">
        <v>1686</v>
      </c>
      <c r="D421" s="44"/>
      <c r="E421" s="44"/>
      <c r="F421" s="93"/>
      <c r="G421" s="72" t="s">
        <v>28</v>
      </c>
      <c r="H421" s="81"/>
      <c r="I421" s="44"/>
      <c r="J421" s="44" t="s">
        <v>1093</v>
      </c>
      <c r="K421" s="81">
        <f t="shared" si="9"/>
        <v>0</v>
      </c>
      <c r="L421" s="44" t="s">
        <v>1687</v>
      </c>
      <c r="M421" s="44" t="s">
        <v>1688</v>
      </c>
      <c r="N421" s="163"/>
    </row>
    <row r="422" spans="1:14" ht="18.75" thickBot="1">
      <c r="A422" s="140"/>
      <c r="B422" s="72">
        <v>635</v>
      </c>
      <c r="C422" s="163" t="s">
        <v>1689</v>
      </c>
      <c r="D422" s="44"/>
      <c r="E422" s="44"/>
      <c r="F422" s="93" t="s">
        <v>34</v>
      </c>
      <c r="G422" s="72" t="s">
        <v>28</v>
      </c>
      <c r="H422" s="81"/>
      <c r="I422" s="44"/>
      <c r="J422" s="44" t="s">
        <v>1090</v>
      </c>
      <c r="K422" s="81">
        <f t="shared" si="9"/>
        <v>0</v>
      </c>
      <c r="L422" s="44" t="s">
        <v>1690</v>
      </c>
      <c r="M422" s="44" t="s">
        <v>1691</v>
      </c>
      <c r="N422" s="163"/>
    </row>
    <row r="423" spans="1:14" ht="18.75" thickBot="1">
      <c r="A423" s="140"/>
      <c r="B423" s="72">
        <v>472</v>
      </c>
      <c r="C423" s="163" t="s">
        <v>1692</v>
      </c>
      <c r="D423" s="44"/>
      <c r="E423" s="44"/>
      <c r="F423" s="93" t="s">
        <v>34</v>
      </c>
      <c r="G423" s="72" t="s">
        <v>28</v>
      </c>
      <c r="H423" s="81"/>
      <c r="I423" s="44"/>
      <c r="J423" s="44" t="s">
        <v>1090</v>
      </c>
      <c r="K423" s="81">
        <f t="shared" si="9"/>
        <v>0</v>
      </c>
      <c r="L423" s="44" t="s">
        <v>1693</v>
      </c>
      <c r="M423" s="44" t="s">
        <v>1694</v>
      </c>
      <c r="N423" s="163"/>
    </row>
    <row r="424" spans="1:14" ht="18.75" thickBot="1">
      <c r="A424" s="140"/>
      <c r="B424" s="72">
        <v>489</v>
      </c>
      <c r="C424" s="180" t="s">
        <v>1695</v>
      </c>
      <c r="D424" s="44"/>
      <c r="E424" s="44"/>
      <c r="F424" s="93" t="s">
        <v>34</v>
      </c>
      <c r="G424" s="72" t="s">
        <v>28</v>
      </c>
      <c r="H424" s="81"/>
      <c r="I424" s="44"/>
      <c r="J424" s="44" t="s">
        <v>1091</v>
      </c>
      <c r="K424" s="81">
        <f t="shared" si="9"/>
        <v>0</v>
      </c>
      <c r="L424" s="44" t="s">
        <v>1696</v>
      </c>
      <c r="M424" s="44" t="s">
        <v>1697</v>
      </c>
      <c r="N424" s="163"/>
    </row>
    <row r="425" spans="1:14" ht="18.75" thickBot="1">
      <c r="A425" s="140"/>
      <c r="B425" s="72">
        <v>644</v>
      </c>
      <c r="C425" s="176" t="s">
        <v>1698</v>
      </c>
      <c r="D425" s="44"/>
      <c r="E425" s="44"/>
      <c r="F425" s="93" t="s">
        <v>34</v>
      </c>
      <c r="G425" s="72" t="s">
        <v>28</v>
      </c>
      <c r="H425" s="81"/>
      <c r="I425" s="44"/>
      <c r="J425" s="44" t="s">
        <v>1090</v>
      </c>
      <c r="K425" s="81">
        <f t="shared" si="9"/>
        <v>0</v>
      </c>
      <c r="L425" s="44" t="s">
        <v>1699</v>
      </c>
      <c r="M425" s="44" t="s">
        <v>1700</v>
      </c>
      <c r="N425" s="163"/>
    </row>
    <row r="426" spans="1:14" ht="18.75" thickBot="1">
      <c r="A426" s="140"/>
      <c r="B426" s="72">
        <v>440</v>
      </c>
      <c r="C426" s="44" t="s">
        <v>1701</v>
      </c>
      <c r="D426" s="44"/>
      <c r="E426" s="44"/>
      <c r="F426" s="93" t="s">
        <v>34</v>
      </c>
      <c r="G426" s="72" t="s">
        <v>28</v>
      </c>
      <c r="H426" s="81"/>
      <c r="I426" s="44"/>
      <c r="J426" s="44" t="s">
        <v>1091</v>
      </c>
      <c r="K426" s="81">
        <f t="shared" si="9"/>
        <v>0</v>
      </c>
      <c r="L426" s="44" t="s">
        <v>1702</v>
      </c>
      <c r="M426" s="44" t="s">
        <v>1703</v>
      </c>
      <c r="N426" s="163"/>
    </row>
    <row r="427" spans="1:14" ht="18.75" thickBot="1">
      <c r="A427" s="140"/>
      <c r="B427" s="72">
        <v>698</v>
      </c>
      <c r="C427" s="163" t="s">
        <v>1704</v>
      </c>
      <c r="D427" s="44"/>
      <c r="E427" s="44"/>
      <c r="F427" s="93" t="s">
        <v>34</v>
      </c>
      <c r="G427" s="72" t="s">
        <v>28</v>
      </c>
      <c r="H427" s="81"/>
      <c r="I427" s="44"/>
      <c r="J427" s="44" t="s">
        <v>1090</v>
      </c>
      <c r="K427" s="81">
        <f t="shared" si="9"/>
        <v>0</v>
      </c>
      <c r="L427" s="44" t="s">
        <v>1705</v>
      </c>
      <c r="M427" s="44" t="s">
        <v>1706</v>
      </c>
      <c r="N427" s="163"/>
    </row>
    <row r="428" spans="1:14" ht="18.75" thickBot="1">
      <c r="A428" s="140"/>
      <c r="B428" s="72">
        <v>309</v>
      </c>
      <c r="C428" s="44" t="s">
        <v>1966</v>
      </c>
      <c r="D428" s="44"/>
      <c r="E428" s="44"/>
      <c r="F428" s="93" t="s">
        <v>34</v>
      </c>
      <c r="G428" s="72" t="s">
        <v>28</v>
      </c>
      <c r="H428" s="81"/>
      <c r="I428" s="44"/>
      <c r="J428" s="44" t="s">
        <v>1088</v>
      </c>
      <c r="K428" s="81">
        <f t="shared" ref="K428:K490" si="10">IF(I428&lt;&gt;0,A428*I428,A428*H428)</f>
        <v>0</v>
      </c>
      <c r="L428" s="44" t="s">
        <v>1967</v>
      </c>
      <c r="M428" s="44" t="s">
        <v>1968</v>
      </c>
      <c r="N428" s="163"/>
    </row>
    <row r="429" spans="1:14" ht="18.75" thickBot="1">
      <c r="A429" s="140"/>
      <c r="B429" s="72">
        <v>437</v>
      </c>
      <c r="C429" s="176" t="s">
        <v>1707</v>
      </c>
      <c r="D429" s="44"/>
      <c r="E429" s="44"/>
      <c r="F429" s="93" t="s">
        <v>34</v>
      </c>
      <c r="G429" s="72" t="s">
        <v>28</v>
      </c>
      <c r="H429" s="81"/>
      <c r="I429" s="44"/>
      <c r="J429" s="44" t="s">
        <v>1091</v>
      </c>
      <c r="K429" s="81">
        <f t="shared" si="10"/>
        <v>0</v>
      </c>
      <c r="L429" s="44" t="s">
        <v>1708</v>
      </c>
      <c r="M429" s="44" t="s">
        <v>1709</v>
      </c>
      <c r="N429" s="163"/>
    </row>
    <row r="430" spans="1:14" ht="18.75" thickBot="1">
      <c r="A430" s="140"/>
      <c r="B430" s="72">
        <v>437</v>
      </c>
      <c r="C430" s="173" t="s">
        <v>1710</v>
      </c>
      <c r="D430" s="44"/>
      <c r="E430" s="44"/>
      <c r="F430" s="93"/>
      <c r="G430" s="72" t="s">
        <v>28</v>
      </c>
      <c r="H430" s="81"/>
      <c r="I430" s="44"/>
      <c r="J430" s="44" t="s">
        <v>1088</v>
      </c>
      <c r="K430" s="81">
        <f t="shared" si="10"/>
        <v>0</v>
      </c>
      <c r="L430" s="44" t="s">
        <v>1711</v>
      </c>
      <c r="M430" s="44" t="s">
        <v>1712</v>
      </c>
      <c r="N430" s="163"/>
    </row>
    <row r="431" spans="1:14" ht="18.75" thickBot="1">
      <c r="A431" s="140"/>
      <c r="B431" s="72">
        <v>268</v>
      </c>
      <c r="C431" s="44" t="s">
        <v>1713</v>
      </c>
      <c r="D431" s="44"/>
      <c r="E431" s="44"/>
      <c r="F431" s="93"/>
      <c r="G431" s="72" t="s">
        <v>28</v>
      </c>
      <c r="H431" s="81"/>
      <c r="I431" s="44"/>
      <c r="J431" s="44" t="s">
        <v>1093</v>
      </c>
      <c r="K431" s="81">
        <f t="shared" si="10"/>
        <v>0</v>
      </c>
      <c r="L431" s="44" t="s">
        <v>1714</v>
      </c>
      <c r="M431" s="44" t="s">
        <v>1715</v>
      </c>
      <c r="N431" s="163"/>
    </row>
    <row r="432" spans="1:14" ht="18.75" thickBot="1">
      <c r="A432" s="140"/>
      <c r="B432" s="72">
        <v>154</v>
      </c>
      <c r="C432" s="44" t="s">
        <v>484</v>
      </c>
      <c r="D432" s="44"/>
      <c r="E432" s="44"/>
      <c r="F432" s="93"/>
      <c r="G432" s="72" t="s">
        <v>90</v>
      </c>
      <c r="H432" s="81"/>
      <c r="I432" s="44"/>
      <c r="J432" s="44" t="s">
        <v>1090</v>
      </c>
      <c r="K432" s="81">
        <f t="shared" si="10"/>
        <v>0</v>
      </c>
      <c r="L432" s="44" t="s">
        <v>485</v>
      </c>
      <c r="M432" s="44" t="s">
        <v>486</v>
      </c>
      <c r="N432" s="163"/>
    </row>
    <row r="433" spans="1:14" ht="18.75" thickBot="1">
      <c r="A433" s="140"/>
      <c r="B433" s="72">
        <v>36</v>
      </c>
      <c r="C433" s="44" t="s">
        <v>1969</v>
      </c>
      <c r="D433" s="44"/>
      <c r="E433" s="44"/>
      <c r="F433" s="93" t="s">
        <v>34</v>
      </c>
      <c r="G433" s="72" t="s">
        <v>90</v>
      </c>
      <c r="H433" s="81"/>
      <c r="I433" s="44"/>
      <c r="J433" s="44" t="s">
        <v>1090</v>
      </c>
      <c r="K433" s="81">
        <f t="shared" si="10"/>
        <v>0</v>
      </c>
      <c r="L433" s="44" t="s">
        <v>1970</v>
      </c>
      <c r="M433" s="44" t="s">
        <v>1971</v>
      </c>
      <c r="N433" s="163"/>
    </row>
    <row r="434" spans="1:14" ht="18.75" thickBot="1">
      <c r="A434" s="140"/>
      <c r="B434" s="72">
        <v>737</v>
      </c>
      <c r="C434" s="173" t="s">
        <v>1972</v>
      </c>
      <c r="D434" s="44"/>
      <c r="E434" s="44"/>
      <c r="F434" s="93"/>
      <c r="G434" s="72" t="s">
        <v>90</v>
      </c>
      <c r="H434" s="81"/>
      <c r="I434" s="44"/>
      <c r="J434" s="44" t="s">
        <v>1103</v>
      </c>
      <c r="K434" s="81">
        <f t="shared" si="10"/>
        <v>0</v>
      </c>
      <c r="L434" s="44" t="s">
        <v>1973</v>
      </c>
      <c r="M434" s="44" t="s">
        <v>1974</v>
      </c>
      <c r="N434" s="163"/>
    </row>
    <row r="435" spans="1:14" ht="18.75" thickBot="1">
      <c r="A435" s="140"/>
      <c r="B435" s="72">
        <v>460</v>
      </c>
      <c r="C435" s="44" t="s">
        <v>1975</v>
      </c>
      <c r="D435" s="44"/>
      <c r="E435" s="44"/>
      <c r="F435" s="93" t="s">
        <v>34</v>
      </c>
      <c r="G435" s="72" t="s">
        <v>90</v>
      </c>
      <c r="H435" s="81"/>
      <c r="I435" s="44"/>
      <c r="J435" s="44" t="s">
        <v>1309</v>
      </c>
      <c r="K435" s="81">
        <f t="shared" si="10"/>
        <v>0</v>
      </c>
      <c r="L435" s="44" t="s">
        <v>1976</v>
      </c>
      <c r="M435" s="44" t="s">
        <v>1977</v>
      </c>
      <c r="N435" s="163"/>
    </row>
    <row r="436" spans="1:14" ht="18.75" thickBot="1">
      <c r="A436" s="140"/>
      <c r="B436" s="72">
        <v>502</v>
      </c>
      <c r="C436" s="44" t="s">
        <v>1978</v>
      </c>
      <c r="D436" s="44"/>
      <c r="E436" s="44"/>
      <c r="F436" s="93"/>
      <c r="G436" s="72" t="s">
        <v>90</v>
      </c>
      <c r="H436" s="81"/>
      <c r="I436" s="44"/>
      <c r="J436" s="44" t="s">
        <v>1536</v>
      </c>
      <c r="K436" s="81">
        <f t="shared" si="10"/>
        <v>0</v>
      </c>
      <c r="L436" s="44" t="s">
        <v>1979</v>
      </c>
      <c r="M436" s="44" t="s">
        <v>1980</v>
      </c>
      <c r="N436" s="163"/>
    </row>
    <row r="437" spans="1:14" ht="18.75" thickBot="1">
      <c r="A437" s="140"/>
      <c r="B437" s="72">
        <v>297</v>
      </c>
      <c r="C437" s="44" t="s">
        <v>2272</v>
      </c>
      <c r="D437" s="44"/>
      <c r="E437" s="44"/>
      <c r="F437" s="93" t="s">
        <v>2463</v>
      </c>
      <c r="G437" s="72" t="s">
        <v>90</v>
      </c>
      <c r="H437" s="81"/>
      <c r="I437" s="44"/>
      <c r="J437" s="44" t="s">
        <v>1088</v>
      </c>
      <c r="K437" s="81">
        <f t="shared" si="10"/>
        <v>0</v>
      </c>
      <c r="L437" s="44" t="s">
        <v>2273</v>
      </c>
      <c r="M437" s="44" t="s">
        <v>2274</v>
      </c>
      <c r="N437" s="163"/>
    </row>
    <row r="438" spans="1:14" ht="18.75" thickBot="1">
      <c r="A438" s="140"/>
      <c r="B438" s="72">
        <v>246</v>
      </c>
      <c r="C438" s="173" t="s">
        <v>1300</v>
      </c>
      <c r="D438" s="44"/>
      <c r="E438" s="44"/>
      <c r="F438" s="93"/>
      <c r="G438" s="72" t="s">
        <v>90</v>
      </c>
      <c r="H438" s="81"/>
      <c r="I438" s="44"/>
      <c r="J438" s="44" t="s">
        <v>1093</v>
      </c>
      <c r="K438" s="81">
        <f t="shared" si="10"/>
        <v>0</v>
      </c>
      <c r="L438" s="44" t="s">
        <v>1301</v>
      </c>
      <c r="M438" s="44" t="s">
        <v>1302</v>
      </c>
      <c r="N438" s="163"/>
    </row>
    <row r="439" spans="1:14" ht="18.75" thickBot="1">
      <c r="A439" s="140"/>
      <c r="B439" s="72">
        <v>141</v>
      </c>
      <c r="C439" s="44" t="s">
        <v>1530</v>
      </c>
      <c r="D439" s="44"/>
      <c r="E439" s="44"/>
      <c r="F439" s="93"/>
      <c r="G439" s="72" t="s">
        <v>90</v>
      </c>
      <c r="H439" s="81"/>
      <c r="I439" s="44"/>
      <c r="J439" s="44" t="s">
        <v>1041</v>
      </c>
      <c r="K439" s="81">
        <f t="shared" si="10"/>
        <v>0</v>
      </c>
      <c r="L439" s="44" t="s">
        <v>1531</v>
      </c>
      <c r="M439" s="44" t="s">
        <v>1532</v>
      </c>
      <c r="N439" s="163"/>
    </row>
    <row r="440" spans="1:14" ht="18.75" thickBot="1">
      <c r="A440" s="140"/>
      <c r="B440" s="72">
        <v>306</v>
      </c>
      <c r="C440" s="44" t="s">
        <v>487</v>
      </c>
      <c r="D440" s="44"/>
      <c r="E440" s="44"/>
      <c r="F440" s="93"/>
      <c r="G440" s="72" t="s">
        <v>28</v>
      </c>
      <c r="H440" s="81"/>
      <c r="I440" s="44"/>
      <c r="J440" s="44" t="s">
        <v>1092</v>
      </c>
      <c r="K440" s="81">
        <f t="shared" si="10"/>
        <v>0</v>
      </c>
      <c r="L440" s="44" t="s">
        <v>488</v>
      </c>
      <c r="M440" s="44" t="s">
        <v>489</v>
      </c>
      <c r="N440" s="163"/>
    </row>
    <row r="441" spans="1:14" ht="18.75" thickBot="1">
      <c r="A441" s="140"/>
      <c r="B441" s="72">
        <v>159</v>
      </c>
      <c r="C441" s="177" t="s">
        <v>1623</v>
      </c>
      <c r="D441" s="44"/>
      <c r="E441" s="44"/>
      <c r="F441" s="93" t="s">
        <v>34</v>
      </c>
      <c r="G441" s="72" t="s">
        <v>28</v>
      </c>
      <c r="H441" s="81"/>
      <c r="I441" s="44"/>
      <c r="J441" s="44" t="s">
        <v>1092</v>
      </c>
      <c r="K441" s="81">
        <f t="shared" si="10"/>
        <v>0</v>
      </c>
      <c r="L441" s="44" t="s">
        <v>1624</v>
      </c>
      <c r="M441" s="44" t="s">
        <v>1625</v>
      </c>
      <c r="N441" s="163"/>
    </row>
    <row r="442" spans="1:14" ht="18.75" thickBot="1">
      <c r="A442" s="140"/>
      <c r="B442" s="72">
        <v>182</v>
      </c>
      <c r="C442" s="177" t="s">
        <v>1626</v>
      </c>
      <c r="D442" s="44"/>
      <c r="E442" s="44"/>
      <c r="F442" s="93" t="s">
        <v>34</v>
      </c>
      <c r="G442" s="72" t="s">
        <v>28</v>
      </c>
      <c r="H442" s="81"/>
      <c r="I442" s="44"/>
      <c r="J442" s="44" t="s">
        <v>1092</v>
      </c>
      <c r="K442" s="81">
        <f t="shared" si="10"/>
        <v>0</v>
      </c>
      <c r="L442" s="44" t="s">
        <v>1627</v>
      </c>
      <c r="M442" s="44" t="s">
        <v>1628</v>
      </c>
      <c r="N442" s="163"/>
    </row>
    <row r="443" spans="1:14" ht="18.75" thickBot="1">
      <c r="A443" s="140"/>
      <c r="B443" s="72">
        <v>168</v>
      </c>
      <c r="C443" s="177" t="s">
        <v>1629</v>
      </c>
      <c r="D443" s="44"/>
      <c r="E443" s="44"/>
      <c r="F443" s="93" t="s">
        <v>34</v>
      </c>
      <c r="G443" s="72" t="s">
        <v>28</v>
      </c>
      <c r="H443" s="81"/>
      <c r="I443" s="44"/>
      <c r="J443" s="44" t="s">
        <v>1092</v>
      </c>
      <c r="K443" s="81">
        <f t="shared" si="10"/>
        <v>0</v>
      </c>
      <c r="L443" s="44" t="s">
        <v>1630</v>
      </c>
      <c r="M443" s="44" t="s">
        <v>1631</v>
      </c>
      <c r="N443" s="163"/>
    </row>
    <row r="444" spans="1:14" ht="18.75" thickBot="1">
      <c r="A444" s="140"/>
      <c r="B444" s="72">
        <v>168</v>
      </c>
      <c r="C444" s="177" t="s">
        <v>1717</v>
      </c>
      <c r="D444" s="44"/>
      <c r="E444" s="44"/>
      <c r="F444" s="93" t="s">
        <v>34</v>
      </c>
      <c r="G444" s="72" t="s">
        <v>28</v>
      </c>
      <c r="H444" s="81"/>
      <c r="I444" s="44"/>
      <c r="J444" s="44" t="s">
        <v>1092</v>
      </c>
      <c r="K444" s="81">
        <f t="shared" si="10"/>
        <v>0</v>
      </c>
      <c r="L444" s="44" t="s">
        <v>1718</v>
      </c>
      <c r="M444" s="44" t="s">
        <v>1719</v>
      </c>
      <c r="N444" s="163"/>
    </row>
    <row r="445" spans="1:14" ht="18.75" thickBot="1">
      <c r="A445" s="140"/>
      <c r="B445" s="72">
        <v>457</v>
      </c>
      <c r="C445" s="173" t="s">
        <v>490</v>
      </c>
      <c r="D445" s="44"/>
      <c r="E445" s="44"/>
      <c r="F445" s="93"/>
      <c r="G445" s="72" t="s">
        <v>90</v>
      </c>
      <c r="H445" s="81"/>
      <c r="I445" s="44"/>
      <c r="J445" s="44" t="s">
        <v>1041</v>
      </c>
      <c r="K445" s="81">
        <f t="shared" si="10"/>
        <v>0</v>
      </c>
      <c r="L445" s="44" t="s">
        <v>491</v>
      </c>
      <c r="M445" s="44" t="s">
        <v>492</v>
      </c>
      <c r="N445" s="163"/>
    </row>
    <row r="446" spans="1:14" ht="18.75" thickBot="1">
      <c r="A446" s="140"/>
      <c r="B446" s="72">
        <v>279</v>
      </c>
      <c r="C446" s="44" t="s">
        <v>2275</v>
      </c>
      <c r="D446" s="44"/>
      <c r="E446" s="44"/>
      <c r="F446" s="93"/>
      <c r="G446" s="72" t="s">
        <v>90</v>
      </c>
      <c r="H446" s="81"/>
      <c r="I446" s="44"/>
      <c r="J446" s="44" t="s">
        <v>1106</v>
      </c>
      <c r="K446" s="81">
        <f t="shared" si="10"/>
        <v>0</v>
      </c>
      <c r="L446" s="44" t="s">
        <v>2276</v>
      </c>
      <c r="M446" s="44" t="s">
        <v>2277</v>
      </c>
      <c r="N446" s="163"/>
    </row>
    <row r="447" spans="1:14" ht="18.75" thickBot="1">
      <c r="A447" s="140"/>
      <c r="B447" s="72">
        <v>250</v>
      </c>
      <c r="C447" s="44" t="s">
        <v>1981</v>
      </c>
      <c r="D447" s="44"/>
      <c r="E447" s="44"/>
      <c r="F447" s="93"/>
      <c r="G447" s="72" t="s">
        <v>90</v>
      </c>
      <c r="H447" s="81"/>
      <c r="I447" s="44"/>
      <c r="J447" s="44" t="s">
        <v>1106</v>
      </c>
      <c r="K447" s="81">
        <f t="shared" si="10"/>
        <v>0</v>
      </c>
      <c r="L447" s="44" t="s">
        <v>1982</v>
      </c>
      <c r="M447" s="44" t="s">
        <v>1983</v>
      </c>
      <c r="N447" s="163"/>
    </row>
    <row r="448" spans="1:14" ht="18.75" thickBot="1">
      <c r="A448" s="140"/>
      <c r="B448" s="72">
        <v>39</v>
      </c>
      <c r="C448" s="44" t="s">
        <v>1984</v>
      </c>
      <c r="D448" s="44"/>
      <c r="E448" s="44"/>
      <c r="F448" s="93"/>
      <c r="G448" s="72" t="s">
        <v>90</v>
      </c>
      <c r="H448" s="81"/>
      <c r="I448" s="44"/>
      <c r="J448" s="44" t="s">
        <v>1093</v>
      </c>
      <c r="K448" s="81">
        <f t="shared" si="10"/>
        <v>0</v>
      </c>
      <c r="L448" s="44" t="s">
        <v>1985</v>
      </c>
      <c r="M448" s="44" t="s">
        <v>1986</v>
      </c>
      <c r="N448" s="163"/>
    </row>
    <row r="449" spans="1:14" ht="18.75" thickBot="1">
      <c r="A449" s="140"/>
      <c r="B449" s="72">
        <v>261</v>
      </c>
      <c r="C449" s="44" t="s">
        <v>1304</v>
      </c>
      <c r="D449" s="44"/>
      <c r="E449" s="44"/>
      <c r="F449" s="93"/>
      <c r="G449" s="72" t="s">
        <v>28</v>
      </c>
      <c r="H449" s="81"/>
      <c r="I449" s="44"/>
      <c r="J449" s="44" t="s">
        <v>1092</v>
      </c>
      <c r="K449" s="81">
        <f t="shared" si="10"/>
        <v>0</v>
      </c>
      <c r="L449" s="44" t="s">
        <v>1305</v>
      </c>
      <c r="M449" s="44" t="s">
        <v>1306</v>
      </c>
      <c r="N449" s="163"/>
    </row>
    <row r="450" spans="1:14" ht="18.75" thickBot="1">
      <c r="A450" s="140"/>
      <c r="B450" s="72">
        <v>206</v>
      </c>
      <c r="C450" s="44" t="s">
        <v>1533</v>
      </c>
      <c r="D450" s="44"/>
      <c r="E450" s="44"/>
      <c r="F450" s="93"/>
      <c r="G450" s="72" t="s">
        <v>90</v>
      </c>
      <c r="H450" s="81"/>
      <c r="I450" s="44"/>
      <c r="J450" s="44" t="s">
        <v>1110</v>
      </c>
      <c r="K450" s="81">
        <f t="shared" si="10"/>
        <v>0</v>
      </c>
      <c r="L450" s="44" t="s">
        <v>1534</v>
      </c>
      <c r="M450" s="44" t="s">
        <v>1535</v>
      </c>
      <c r="N450" s="163"/>
    </row>
    <row r="451" spans="1:14" ht="18.75" thickBot="1">
      <c r="A451" s="140"/>
      <c r="B451" s="72">
        <v>115</v>
      </c>
      <c r="C451" s="44" t="s">
        <v>849</v>
      </c>
      <c r="D451" s="44"/>
      <c r="E451" s="44"/>
      <c r="F451" s="93"/>
      <c r="G451" s="72" t="s">
        <v>28</v>
      </c>
      <c r="H451" s="81"/>
      <c r="I451" s="44"/>
      <c r="J451" s="44" t="s">
        <v>1092</v>
      </c>
      <c r="K451" s="81">
        <f t="shared" si="10"/>
        <v>0</v>
      </c>
      <c r="L451" s="44" t="s">
        <v>850</v>
      </c>
      <c r="M451" s="44" t="s">
        <v>851</v>
      </c>
      <c r="N451" s="163"/>
    </row>
    <row r="452" spans="1:14" ht="18.75" thickBot="1">
      <c r="A452" s="140"/>
      <c r="B452" s="72">
        <v>70</v>
      </c>
      <c r="C452" s="44" t="s">
        <v>852</v>
      </c>
      <c r="D452" s="44"/>
      <c r="E452" s="44"/>
      <c r="F452" s="93"/>
      <c r="G452" s="72" t="s">
        <v>28</v>
      </c>
      <c r="H452" s="81"/>
      <c r="I452" s="44"/>
      <c r="J452" s="44" t="s">
        <v>1092</v>
      </c>
      <c r="K452" s="81">
        <f t="shared" si="10"/>
        <v>0</v>
      </c>
      <c r="L452" s="44" t="s">
        <v>853</v>
      </c>
      <c r="M452" s="44" t="s">
        <v>854</v>
      </c>
      <c r="N452" s="163"/>
    </row>
    <row r="453" spans="1:14" ht="18.75" thickBot="1">
      <c r="A453" s="140"/>
      <c r="B453" s="72">
        <v>174</v>
      </c>
      <c r="C453" s="44" t="s">
        <v>493</v>
      </c>
      <c r="D453" s="44"/>
      <c r="E453" s="44"/>
      <c r="F453" s="93"/>
      <c r="G453" s="72" t="s">
        <v>28</v>
      </c>
      <c r="H453" s="81"/>
      <c r="I453" s="44"/>
      <c r="J453" s="44" t="s">
        <v>1108</v>
      </c>
      <c r="K453" s="81">
        <f t="shared" si="10"/>
        <v>0</v>
      </c>
      <c r="L453" s="44" t="s">
        <v>494</v>
      </c>
      <c r="M453" s="44" t="s">
        <v>495</v>
      </c>
      <c r="N453" s="163"/>
    </row>
    <row r="454" spans="1:14" ht="18.75" thickBot="1">
      <c r="A454" s="140"/>
      <c r="B454" s="72">
        <v>378</v>
      </c>
      <c r="C454" s="44" t="s">
        <v>1098</v>
      </c>
      <c r="D454" s="44"/>
      <c r="E454" s="44"/>
      <c r="F454" s="93" t="s">
        <v>1889</v>
      </c>
      <c r="G454" s="72" t="s">
        <v>90</v>
      </c>
      <c r="H454" s="81"/>
      <c r="I454" s="44"/>
      <c r="J454" s="44" t="s">
        <v>1041</v>
      </c>
      <c r="K454" s="81">
        <f t="shared" si="10"/>
        <v>0</v>
      </c>
      <c r="L454" s="44" t="s">
        <v>1537</v>
      </c>
      <c r="M454" s="44" t="s">
        <v>1538</v>
      </c>
      <c r="N454" s="163"/>
    </row>
    <row r="455" spans="1:14" ht="18.75" thickBot="1">
      <c r="A455" s="140"/>
      <c r="B455" s="72">
        <v>751</v>
      </c>
      <c r="C455" s="44" t="s">
        <v>1098</v>
      </c>
      <c r="D455" s="44"/>
      <c r="E455" s="44"/>
      <c r="F455" s="93" t="s">
        <v>1889</v>
      </c>
      <c r="G455" s="72" t="s">
        <v>28</v>
      </c>
      <c r="H455" s="81"/>
      <c r="I455" s="44"/>
      <c r="J455" s="44" t="s">
        <v>1092</v>
      </c>
      <c r="K455" s="81">
        <f t="shared" si="10"/>
        <v>0</v>
      </c>
      <c r="L455" s="44" t="s">
        <v>1099</v>
      </c>
      <c r="M455" s="44" t="s">
        <v>1100</v>
      </c>
      <c r="N455" s="163"/>
    </row>
    <row r="456" spans="1:14" ht="18.75" thickBot="1">
      <c r="A456" s="140"/>
      <c r="B456" s="72">
        <v>559</v>
      </c>
      <c r="C456" s="173" t="s">
        <v>496</v>
      </c>
      <c r="D456" s="44"/>
      <c r="E456" s="44"/>
      <c r="F456" s="93" t="s">
        <v>1889</v>
      </c>
      <c r="G456" s="72" t="s">
        <v>90</v>
      </c>
      <c r="H456" s="81"/>
      <c r="I456" s="44"/>
      <c r="J456" s="44" t="s">
        <v>1041</v>
      </c>
      <c r="K456" s="81">
        <f t="shared" si="10"/>
        <v>0</v>
      </c>
      <c r="L456" s="44" t="s">
        <v>1307</v>
      </c>
      <c r="M456" s="44" t="s">
        <v>1308</v>
      </c>
      <c r="N456" s="163"/>
    </row>
    <row r="457" spans="1:14" ht="18.75" thickBot="1">
      <c r="A457" s="140"/>
      <c r="B457" s="72">
        <v>861</v>
      </c>
      <c r="C457" s="44" t="s">
        <v>496</v>
      </c>
      <c r="D457" s="44"/>
      <c r="E457" s="44"/>
      <c r="F457" s="93" t="s">
        <v>1889</v>
      </c>
      <c r="G457" s="72" t="s">
        <v>28</v>
      </c>
      <c r="H457" s="81"/>
      <c r="I457" s="44"/>
      <c r="J457" s="44" t="s">
        <v>1041</v>
      </c>
      <c r="K457" s="81">
        <f t="shared" si="10"/>
        <v>0</v>
      </c>
      <c r="L457" s="44" t="s">
        <v>497</v>
      </c>
      <c r="M457" s="44" t="s">
        <v>498</v>
      </c>
      <c r="N457" s="163"/>
    </row>
    <row r="458" spans="1:14" ht="18.75" thickBot="1">
      <c r="A458" s="140"/>
      <c r="B458" s="72">
        <v>323</v>
      </c>
      <c r="C458" s="44" t="s">
        <v>499</v>
      </c>
      <c r="D458" s="44"/>
      <c r="E458" s="44"/>
      <c r="F458" s="93"/>
      <c r="G458" s="72" t="s">
        <v>90</v>
      </c>
      <c r="H458" s="81"/>
      <c r="I458" s="44"/>
      <c r="J458" s="44" t="s">
        <v>1090</v>
      </c>
      <c r="K458" s="81">
        <f t="shared" si="10"/>
        <v>0</v>
      </c>
      <c r="L458" s="44" t="s">
        <v>500</v>
      </c>
      <c r="M458" s="44" t="s">
        <v>501</v>
      </c>
      <c r="N458" s="163"/>
    </row>
    <row r="459" spans="1:14" ht="18.75" thickBot="1">
      <c r="A459" s="140"/>
      <c r="B459" s="72">
        <v>117</v>
      </c>
      <c r="C459" s="44" t="s">
        <v>1310</v>
      </c>
      <c r="D459" s="44"/>
      <c r="E459" s="44"/>
      <c r="F459" s="93"/>
      <c r="G459" s="72" t="s">
        <v>90</v>
      </c>
      <c r="H459" s="81"/>
      <c r="I459" s="44"/>
      <c r="J459" s="44" t="s">
        <v>1090</v>
      </c>
      <c r="K459" s="81">
        <f t="shared" si="10"/>
        <v>0</v>
      </c>
      <c r="L459" s="44" t="s">
        <v>1311</v>
      </c>
      <c r="M459" s="44" t="s">
        <v>1312</v>
      </c>
      <c r="N459" s="163"/>
    </row>
    <row r="460" spans="1:14" ht="18.75" thickBot="1">
      <c r="A460" s="140"/>
      <c r="B460" s="72">
        <v>327</v>
      </c>
      <c r="C460" s="163" t="s">
        <v>2278</v>
      </c>
      <c r="D460" s="44"/>
      <c r="E460" s="44"/>
      <c r="F460" s="93" t="s">
        <v>34</v>
      </c>
      <c r="G460" s="72" t="s">
        <v>90</v>
      </c>
      <c r="H460" s="81"/>
      <c r="I460" s="44"/>
      <c r="J460" s="44" t="s">
        <v>1090</v>
      </c>
      <c r="K460" s="81">
        <f t="shared" si="10"/>
        <v>0</v>
      </c>
      <c r="L460" s="44" t="s">
        <v>2279</v>
      </c>
      <c r="M460" s="44" t="s">
        <v>2280</v>
      </c>
      <c r="N460" s="163"/>
    </row>
    <row r="461" spans="1:14" ht="18.75" thickBot="1">
      <c r="A461" s="140"/>
      <c r="B461" s="72">
        <v>44</v>
      </c>
      <c r="C461" s="44" t="s">
        <v>1632</v>
      </c>
      <c r="D461" s="44"/>
      <c r="E461" s="44"/>
      <c r="F461" s="93"/>
      <c r="G461" s="72" t="s">
        <v>90</v>
      </c>
      <c r="H461" s="81"/>
      <c r="I461" s="44"/>
      <c r="J461" s="44" t="s">
        <v>1090</v>
      </c>
      <c r="K461" s="81">
        <f t="shared" si="10"/>
        <v>0</v>
      </c>
      <c r="L461" s="44" t="s">
        <v>1633</v>
      </c>
      <c r="M461" s="44" t="s">
        <v>1634</v>
      </c>
      <c r="N461" s="163"/>
    </row>
    <row r="462" spans="1:14" ht="18.75" thickBot="1">
      <c r="A462" s="140"/>
      <c r="B462" s="72">
        <v>361</v>
      </c>
      <c r="C462" s="176" t="s">
        <v>1988</v>
      </c>
      <c r="D462" s="44"/>
      <c r="E462" s="44"/>
      <c r="F462" s="93" t="s">
        <v>2464</v>
      </c>
      <c r="G462" s="72" t="s">
        <v>90</v>
      </c>
      <c r="H462" s="81"/>
      <c r="I462" s="44"/>
      <c r="J462" s="44" t="s">
        <v>1041</v>
      </c>
      <c r="K462" s="81">
        <f t="shared" si="10"/>
        <v>0</v>
      </c>
      <c r="L462" s="44" t="s">
        <v>1989</v>
      </c>
      <c r="M462" s="44" t="s">
        <v>1990</v>
      </c>
      <c r="N462" s="163"/>
    </row>
    <row r="463" spans="1:14" ht="18.75" thickBot="1">
      <c r="A463" s="140"/>
      <c r="B463" s="72">
        <v>501</v>
      </c>
      <c r="C463" s="44" t="s">
        <v>1539</v>
      </c>
      <c r="D463" s="44"/>
      <c r="E463" s="44"/>
      <c r="F463" s="93" t="s">
        <v>34</v>
      </c>
      <c r="G463" s="72" t="s">
        <v>90</v>
      </c>
      <c r="H463" s="81"/>
      <c r="I463" s="44"/>
      <c r="J463" s="44" t="s">
        <v>1604</v>
      </c>
      <c r="K463" s="81">
        <f t="shared" si="10"/>
        <v>0</v>
      </c>
      <c r="L463" s="44" t="s">
        <v>1540</v>
      </c>
      <c r="M463" s="44" t="s">
        <v>1541</v>
      </c>
      <c r="N463" s="163"/>
    </row>
    <row r="464" spans="1:14" ht="18.75" thickBot="1">
      <c r="A464" s="140"/>
      <c r="B464" s="72">
        <v>476</v>
      </c>
      <c r="C464" s="44" t="s">
        <v>2281</v>
      </c>
      <c r="D464" s="44"/>
      <c r="E464" s="44"/>
      <c r="F464" s="93" t="s">
        <v>1889</v>
      </c>
      <c r="G464" s="72" t="s">
        <v>90</v>
      </c>
      <c r="H464" s="81"/>
      <c r="I464" s="44"/>
      <c r="J464" s="44" t="s">
        <v>2282</v>
      </c>
      <c r="K464" s="81">
        <f t="shared" si="10"/>
        <v>0</v>
      </c>
      <c r="L464" s="44" t="s">
        <v>2283</v>
      </c>
      <c r="M464" s="44" t="s">
        <v>2284</v>
      </c>
      <c r="N464" s="163"/>
    </row>
    <row r="465" spans="1:14" ht="18.75" thickBot="1">
      <c r="A465" s="140"/>
      <c r="B465" s="72">
        <v>62</v>
      </c>
      <c r="C465" s="173" t="s">
        <v>1313</v>
      </c>
      <c r="D465" s="44"/>
      <c r="E465" s="44"/>
      <c r="F465" s="93"/>
      <c r="G465" s="72" t="s">
        <v>90</v>
      </c>
      <c r="H465" s="81"/>
      <c r="I465" s="44"/>
      <c r="J465" s="44" t="s">
        <v>1041</v>
      </c>
      <c r="K465" s="81">
        <f t="shared" si="10"/>
        <v>0</v>
      </c>
      <c r="L465" s="44" t="s">
        <v>1314</v>
      </c>
      <c r="M465" s="44" t="s">
        <v>1315</v>
      </c>
      <c r="N465" s="163"/>
    </row>
    <row r="466" spans="1:14" ht="18.75" thickBot="1">
      <c r="A466" s="140"/>
      <c r="B466" s="72">
        <v>33</v>
      </c>
      <c r="C466" s="173" t="s">
        <v>1721</v>
      </c>
      <c r="D466" s="44"/>
      <c r="E466" s="44"/>
      <c r="F466" s="93"/>
      <c r="G466" s="72" t="s">
        <v>90</v>
      </c>
      <c r="H466" s="81"/>
      <c r="I466" s="44"/>
      <c r="J466" s="44" t="s">
        <v>1093</v>
      </c>
      <c r="K466" s="81">
        <f t="shared" si="10"/>
        <v>0</v>
      </c>
      <c r="L466" s="44" t="s">
        <v>1722</v>
      </c>
      <c r="M466" s="44" t="s">
        <v>1723</v>
      </c>
      <c r="N466" s="163"/>
    </row>
    <row r="467" spans="1:14" ht="18.75" thickBot="1">
      <c r="A467" s="140"/>
      <c r="B467" s="72">
        <v>300</v>
      </c>
      <c r="C467" s="44" t="s">
        <v>2285</v>
      </c>
      <c r="D467" s="44"/>
      <c r="E467" s="44"/>
      <c r="F467" s="93"/>
      <c r="G467" s="72" t="s">
        <v>90</v>
      </c>
      <c r="H467" s="81"/>
      <c r="I467" s="44"/>
      <c r="J467" s="44" t="s">
        <v>1324</v>
      </c>
      <c r="K467" s="81">
        <f t="shared" si="10"/>
        <v>0</v>
      </c>
      <c r="L467" s="44" t="s">
        <v>2286</v>
      </c>
      <c r="M467" s="44" t="s">
        <v>2287</v>
      </c>
      <c r="N467" s="163"/>
    </row>
    <row r="468" spans="1:14" ht="18.75" thickBot="1">
      <c r="A468" s="140"/>
      <c r="B468" s="72">
        <v>240</v>
      </c>
      <c r="C468" s="44" t="s">
        <v>1991</v>
      </c>
      <c r="D468" s="44"/>
      <c r="E468" s="44"/>
      <c r="F468" s="93"/>
      <c r="G468" s="72" t="s">
        <v>90</v>
      </c>
      <c r="H468" s="81"/>
      <c r="I468" s="44"/>
      <c r="J468" s="44" t="s">
        <v>1303</v>
      </c>
      <c r="K468" s="81">
        <f t="shared" si="10"/>
        <v>0</v>
      </c>
      <c r="L468" s="44" t="s">
        <v>1992</v>
      </c>
      <c r="M468" s="44" t="s">
        <v>1993</v>
      </c>
      <c r="N468" s="163"/>
    </row>
    <row r="469" spans="1:14" ht="18.75" thickBot="1">
      <c r="A469" s="140"/>
      <c r="B469" s="72">
        <v>268</v>
      </c>
      <c r="C469" s="44" t="s">
        <v>1994</v>
      </c>
      <c r="D469" s="44"/>
      <c r="E469" s="44"/>
      <c r="F469" s="93"/>
      <c r="G469" s="72" t="s">
        <v>90</v>
      </c>
      <c r="H469" s="81"/>
      <c r="I469" s="44"/>
      <c r="J469" s="44" t="s">
        <v>1106</v>
      </c>
      <c r="K469" s="81">
        <f t="shared" si="10"/>
        <v>0</v>
      </c>
      <c r="L469" s="44" t="s">
        <v>1995</v>
      </c>
      <c r="M469" s="44" t="s">
        <v>1996</v>
      </c>
      <c r="N469" s="163"/>
    </row>
    <row r="470" spans="1:14" ht="18.75" thickBot="1">
      <c r="A470" s="140"/>
      <c r="B470" s="72">
        <v>423</v>
      </c>
      <c r="C470" s="173" t="s">
        <v>1102</v>
      </c>
      <c r="D470" s="44"/>
      <c r="E470" s="44"/>
      <c r="F470" s="93"/>
      <c r="G470" s="72" t="s">
        <v>90</v>
      </c>
      <c r="H470" s="81"/>
      <c r="I470" s="44"/>
      <c r="J470" s="44" t="s">
        <v>1092</v>
      </c>
      <c r="K470" s="81">
        <f t="shared" si="10"/>
        <v>0</v>
      </c>
      <c r="L470" s="44" t="s">
        <v>1104</v>
      </c>
      <c r="M470" s="44" t="s">
        <v>1105</v>
      </c>
      <c r="N470" s="163"/>
    </row>
    <row r="471" spans="1:14" ht="18.75" thickBot="1">
      <c r="A471" s="140"/>
      <c r="B471" s="72">
        <v>308</v>
      </c>
      <c r="C471" s="44" t="s">
        <v>1724</v>
      </c>
      <c r="D471" s="44"/>
      <c r="E471" s="44"/>
      <c r="F471" s="93"/>
      <c r="G471" s="72" t="s">
        <v>90</v>
      </c>
      <c r="H471" s="81"/>
      <c r="I471" s="44"/>
      <c r="J471" s="44" t="s">
        <v>1092</v>
      </c>
      <c r="K471" s="81">
        <f t="shared" si="10"/>
        <v>0</v>
      </c>
      <c r="L471" s="44" t="s">
        <v>1725</v>
      </c>
      <c r="M471" s="44" t="s">
        <v>1726</v>
      </c>
      <c r="N471" s="163"/>
    </row>
    <row r="472" spans="1:14" ht="18.75" thickBot="1">
      <c r="A472" s="140"/>
      <c r="B472" s="72">
        <v>180</v>
      </c>
      <c r="C472" s="44" t="s">
        <v>2288</v>
      </c>
      <c r="D472" s="44"/>
      <c r="E472" s="44"/>
      <c r="F472" s="93"/>
      <c r="G472" s="72" t="s">
        <v>90</v>
      </c>
      <c r="H472" s="81"/>
      <c r="I472" s="44"/>
      <c r="J472" s="44" t="s">
        <v>1536</v>
      </c>
      <c r="K472" s="81">
        <f t="shared" si="10"/>
        <v>0</v>
      </c>
      <c r="L472" s="44" t="s">
        <v>2289</v>
      </c>
      <c r="M472" s="44" t="s">
        <v>2290</v>
      </c>
      <c r="N472" s="163"/>
    </row>
    <row r="473" spans="1:14" ht="18.75" thickBot="1">
      <c r="A473" s="140"/>
      <c r="B473" s="72">
        <v>426</v>
      </c>
      <c r="C473" s="44" t="s">
        <v>2291</v>
      </c>
      <c r="D473" s="44"/>
      <c r="E473" s="44"/>
      <c r="F473" s="93"/>
      <c r="G473" s="72" t="s">
        <v>90</v>
      </c>
      <c r="H473" s="81"/>
      <c r="I473" s="44"/>
      <c r="J473" s="44" t="s">
        <v>1092</v>
      </c>
      <c r="K473" s="81">
        <f t="shared" si="10"/>
        <v>0</v>
      </c>
      <c r="L473" s="44" t="s">
        <v>2292</v>
      </c>
      <c r="M473" s="44" t="s">
        <v>2293</v>
      </c>
      <c r="N473" s="163"/>
    </row>
    <row r="474" spans="1:14" ht="18.75" thickBot="1">
      <c r="A474" s="140"/>
      <c r="B474" s="72">
        <v>575</v>
      </c>
      <c r="C474" s="173" t="s">
        <v>1727</v>
      </c>
      <c r="D474" s="44"/>
      <c r="E474" s="44"/>
      <c r="F474" s="93"/>
      <c r="G474" s="72" t="s">
        <v>90</v>
      </c>
      <c r="H474" s="81"/>
      <c r="I474" s="44"/>
      <c r="J474" s="44" t="s">
        <v>1092</v>
      </c>
      <c r="K474" s="81">
        <f t="shared" si="10"/>
        <v>0</v>
      </c>
      <c r="L474" s="44" t="s">
        <v>1728</v>
      </c>
      <c r="M474" s="44" t="s">
        <v>1729</v>
      </c>
      <c r="N474" s="163"/>
    </row>
    <row r="475" spans="1:14" ht="18.75" thickBot="1">
      <c r="A475" s="140"/>
      <c r="B475" s="72">
        <v>161</v>
      </c>
      <c r="C475" s="173" t="s">
        <v>1542</v>
      </c>
      <c r="D475" s="44"/>
      <c r="E475" s="44"/>
      <c r="F475" s="93"/>
      <c r="G475" s="72" t="s">
        <v>90</v>
      </c>
      <c r="H475" s="81"/>
      <c r="I475" s="44"/>
      <c r="J475" s="44" t="s">
        <v>1092</v>
      </c>
      <c r="K475" s="81">
        <f t="shared" si="10"/>
        <v>0</v>
      </c>
      <c r="L475" s="44" t="s">
        <v>1543</v>
      </c>
      <c r="M475" s="44" t="s">
        <v>1544</v>
      </c>
      <c r="N475" s="163"/>
    </row>
    <row r="476" spans="1:14" ht="18.75" thickBot="1">
      <c r="A476" s="140"/>
      <c r="B476" s="72">
        <v>231</v>
      </c>
      <c r="C476" s="173" t="s">
        <v>1317</v>
      </c>
      <c r="D476" s="44"/>
      <c r="E476" s="44"/>
      <c r="F476" s="93"/>
      <c r="G476" s="72" t="s">
        <v>90</v>
      </c>
      <c r="H476" s="81"/>
      <c r="I476" s="44"/>
      <c r="J476" s="44" t="s">
        <v>2294</v>
      </c>
      <c r="K476" s="81">
        <f t="shared" si="10"/>
        <v>0</v>
      </c>
      <c r="L476" s="44" t="s">
        <v>1319</v>
      </c>
      <c r="M476" s="44" t="s">
        <v>1320</v>
      </c>
      <c r="N476" s="163"/>
    </row>
    <row r="477" spans="1:14" ht="18.75" thickBot="1">
      <c r="A477" s="140"/>
      <c r="B477" s="72">
        <v>247</v>
      </c>
      <c r="C477" s="173" t="s">
        <v>1730</v>
      </c>
      <c r="D477" s="44"/>
      <c r="E477" s="44"/>
      <c r="F477" s="93"/>
      <c r="G477" s="72" t="s">
        <v>90</v>
      </c>
      <c r="H477" s="81"/>
      <c r="I477" s="44"/>
      <c r="J477" s="44" t="s">
        <v>1041</v>
      </c>
      <c r="K477" s="81">
        <f t="shared" si="10"/>
        <v>0</v>
      </c>
      <c r="L477" s="44" t="s">
        <v>1731</v>
      </c>
      <c r="M477" s="44" t="s">
        <v>1732</v>
      </c>
      <c r="N477" s="163"/>
    </row>
    <row r="478" spans="1:14" ht="18.75" thickBot="1">
      <c r="A478" s="140"/>
      <c r="B478" s="72">
        <v>31</v>
      </c>
      <c r="C478" s="44" t="s">
        <v>1321</v>
      </c>
      <c r="D478" s="44"/>
      <c r="E478" s="44"/>
      <c r="F478" s="93"/>
      <c r="G478" s="72" t="s">
        <v>90</v>
      </c>
      <c r="H478" s="81"/>
      <c r="I478" s="44"/>
      <c r="J478" s="44" t="s">
        <v>1103</v>
      </c>
      <c r="K478" s="81">
        <f t="shared" si="10"/>
        <v>0</v>
      </c>
      <c r="L478" s="44" t="s">
        <v>1322</v>
      </c>
      <c r="M478" s="44" t="s">
        <v>1323</v>
      </c>
      <c r="N478" s="163"/>
    </row>
    <row r="479" spans="1:14" ht="18.75" thickBot="1">
      <c r="A479" s="140"/>
      <c r="B479" s="72">
        <v>454</v>
      </c>
      <c r="C479" s="173" t="s">
        <v>1997</v>
      </c>
      <c r="D479" s="44"/>
      <c r="E479" s="44"/>
      <c r="F479" s="93"/>
      <c r="G479" s="72" t="s">
        <v>90</v>
      </c>
      <c r="H479" s="81"/>
      <c r="I479" s="44"/>
      <c r="J479" s="44" t="s">
        <v>1303</v>
      </c>
      <c r="K479" s="81">
        <f t="shared" si="10"/>
        <v>0</v>
      </c>
      <c r="L479" s="44" t="s">
        <v>1998</v>
      </c>
      <c r="M479" s="44" t="s">
        <v>1999</v>
      </c>
      <c r="N479" s="163"/>
    </row>
    <row r="480" spans="1:14" ht="18.75" thickBot="1">
      <c r="A480" s="140"/>
      <c r="B480" s="72">
        <v>158</v>
      </c>
      <c r="C480" s="173" t="s">
        <v>1545</v>
      </c>
      <c r="D480" s="44"/>
      <c r="E480" s="44"/>
      <c r="F480" s="93"/>
      <c r="G480" s="72" t="s">
        <v>90</v>
      </c>
      <c r="H480" s="81"/>
      <c r="I480" s="44"/>
      <c r="J480" s="44" t="s">
        <v>1092</v>
      </c>
      <c r="K480" s="81">
        <f t="shared" si="10"/>
        <v>0</v>
      </c>
      <c r="L480" s="44" t="s">
        <v>1546</v>
      </c>
      <c r="M480" s="44" t="s">
        <v>1547</v>
      </c>
      <c r="N480" s="163"/>
    </row>
    <row r="481" spans="1:14" ht="18.75" thickBot="1">
      <c r="A481" s="140"/>
      <c r="B481" s="72">
        <v>372</v>
      </c>
      <c r="C481" s="44" t="s">
        <v>1733</v>
      </c>
      <c r="D481" s="44"/>
      <c r="E481" s="44"/>
      <c r="F481" s="93"/>
      <c r="G481" s="72" t="s">
        <v>90</v>
      </c>
      <c r="H481" s="81"/>
      <c r="I481" s="44"/>
      <c r="J481" s="44" t="s">
        <v>1041</v>
      </c>
      <c r="K481" s="81">
        <f t="shared" si="10"/>
        <v>0</v>
      </c>
      <c r="L481" s="44" t="s">
        <v>1734</v>
      </c>
      <c r="M481" s="44" t="s">
        <v>1735</v>
      </c>
      <c r="N481" s="163"/>
    </row>
    <row r="482" spans="1:14" ht="18.75" thickBot="1">
      <c r="A482" s="140"/>
      <c r="B482" s="72">
        <v>455</v>
      </c>
      <c r="C482" s="44" t="s">
        <v>2295</v>
      </c>
      <c r="D482" s="44"/>
      <c r="E482" s="44"/>
      <c r="F482" s="93" t="s">
        <v>1889</v>
      </c>
      <c r="G482" s="72" t="s">
        <v>28</v>
      </c>
      <c r="H482" s="81"/>
      <c r="I482" s="44"/>
      <c r="J482" s="44" t="s">
        <v>1092</v>
      </c>
      <c r="K482" s="81">
        <f t="shared" si="10"/>
        <v>0</v>
      </c>
      <c r="L482" s="44" t="s">
        <v>2296</v>
      </c>
      <c r="M482" s="44" t="s">
        <v>2297</v>
      </c>
      <c r="N482" s="163"/>
    </row>
    <row r="483" spans="1:14" ht="18.75" thickBot="1">
      <c r="A483" s="140"/>
      <c r="B483" s="72">
        <v>275</v>
      </c>
      <c r="C483" s="173" t="s">
        <v>2000</v>
      </c>
      <c r="D483" s="44"/>
      <c r="E483" s="44"/>
      <c r="F483" s="93"/>
      <c r="G483" s="72" t="s">
        <v>90</v>
      </c>
      <c r="H483" s="81"/>
      <c r="I483" s="44"/>
      <c r="J483" s="44" t="s">
        <v>1092</v>
      </c>
      <c r="K483" s="81">
        <f t="shared" si="10"/>
        <v>0</v>
      </c>
      <c r="L483" s="44" t="s">
        <v>2003</v>
      </c>
      <c r="M483" s="44" t="s">
        <v>2004</v>
      </c>
      <c r="N483" s="163"/>
    </row>
    <row r="484" spans="1:14" ht="18.75" thickBot="1">
      <c r="A484" s="140"/>
      <c r="B484" s="72">
        <v>193</v>
      </c>
      <c r="C484" s="173" t="s">
        <v>2000</v>
      </c>
      <c r="D484" s="44"/>
      <c r="E484" s="44"/>
      <c r="F484" s="93"/>
      <c r="G484" s="72" t="s">
        <v>28</v>
      </c>
      <c r="H484" s="81"/>
      <c r="I484" s="44"/>
      <c r="J484" s="44" t="s">
        <v>1106</v>
      </c>
      <c r="K484" s="81">
        <f t="shared" si="10"/>
        <v>0</v>
      </c>
      <c r="L484" s="44" t="s">
        <v>2001</v>
      </c>
      <c r="M484" s="44" t="s">
        <v>2002</v>
      </c>
      <c r="N484" s="163"/>
    </row>
    <row r="485" spans="1:14" ht="18.75" thickBot="1">
      <c r="A485" s="140"/>
      <c r="B485" s="72">
        <v>399</v>
      </c>
      <c r="C485" s="173" t="s">
        <v>1548</v>
      </c>
      <c r="D485" s="44"/>
      <c r="E485" s="44"/>
      <c r="F485" s="93"/>
      <c r="G485" s="72" t="s">
        <v>28</v>
      </c>
      <c r="H485" s="81"/>
      <c r="I485" s="44"/>
      <c r="J485" s="44" t="s">
        <v>1092</v>
      </c>
      <c r="K485" s="81">
        <f t="shared" si="10"/>
        <v>0</v>
      </c>
      <c r="L485" s="44" t="s">
        <v>1549</v>
      </c>
      <c r="M485" s="44" t="s">
        <v>1550</v>
      </c>
      <c r="N485" s="163"/>
    </row>
    <row r="486" spans="1:14" ht="18.75" thickBot="1">
      <c r="A486" s="140"/>
      <c r="B486" s="72">
        <v>156</v>
      </c>
      <c r="C486" s="173" t="s">
        <v>1551</v>
      </c>
      <c r="D486" s="44"/>
      <c r="E486" s="44"/>
      <c r="F486" s="93"/>
      <c r="G486" s="72" t="s">
        <v>90</v>
      </c>
      <c r="H486" s="81"/>
      <c r="I486" s="44"/>
      <c r="J486" s="44" t="s">
        <v>1092</v>
      </c>
      <c r="K486" s="81">
        <f t="shared" si="10"/>
        <v>0</v>
      </c>
      <c r="L486" s="44" t="s">
        <v>1552</v>
      </c>
      <c r="M486" s="44" t="s">
        <v>1553</v>
      </c>
      <c r="N486" s="163"/>
    </row>
    <row r="487" spans="1:14" ht="18.75" thickBot="1">
      <c r="A487" s="140"/>
      <c r="B487" s="72">
        <v>292</v>
      </c>
      <c r="C487" s="44" t="s">
        <v>2005</v>
      </c>
      <c r="D487" s="44"/>
      <c r="E487" s="44"/>
      <c r="F487" s="93"/>
      <c r="G487" s="72" t="s">
        <v>28</v>
      </c>
      <c r="H487" s="81"/>
      <c r="I487" s="44"/>
      <c r="J487" s="44" t="s">
        <v>1677</v>
      </c>
      <c r="K487" s="81">
        <f t="shared" si="10"/>
        <v>0</v>
      </c>
      <c r="L487" s="44" t="s">
        <v>2006</v>
      </c>
      <c r="M487" s="44" t="s">
        <v>2007</v>
      </c>
      <c r="N487" s="163"/>
    </row>
    <row r="488" spans="1:14" ht="18.75" thickBot="1">
      <c r="A488" s="140"/>
      <c r="B488" s="72">
        <v>299</v>
      </c>
      <c r="C488" s="44" t="s">
        <v>2298</v>
      </c>
      <c r="D488" s="44"/>
      <c r="E488" s="44"/>
      <c r="F488" s="93"/>
      <c r="G488" s="72" t="s">
        <v>28</v>
      </c>
      <c r="H488" s="81"/>
      <c r="I488" s="44"/>
      <c r="J488" s="44" t="s">
        <v>1103</v>
      </c>
      <c r="K488" s="81">
        <f t="shared" si="10"/>
        <v>0</v>
      </c>
      <c r="L488" s="44" t="s">
        <v>2299</v>
      </c>
      <c r="M488" s="44" t="s">
        <v>2300</v>
      </c>
      <c r="N488" s="163"/>
    </row>
    <row r="489" spans="1:14" ht="18.75" thickBot="1">
      <c r="A489" s="140"/>
      <c r="B489" s="72">
        <v>378</v>
      </c>
      <c r="C489" s="173" t="s">
        <v>2008</v>
      </c>
      <c r="D489" s="44"/>
      <c r="E489" s="44"/>
      <c r="F489" s="93" t="s">
        <v>34</v>
      </c>
      <c r="G489" s="72" t="s">
        <v>28</v>
      </c>
      <c r="H489" s="81"/>
      <c r="I489" s="44"/>
      <c r="J489" s="44" t="s">
        <v>1309</v>
      </c>
      <c r="K489" s="81">
        <f t="shared" si="10"/>
        <v>0</v>
      </c>
      <c r="L489" s="44" t="s">
        <v>2009</v>
      </c>
      <c r="M489" s="44" t="s">
        <v>2010</v>
      </c>
      <c r="N489" s="163"/>
    </row>
    <row r="490" spans="1:14" ht="18.75" thickBot="1">
      <c r="A490" s="140"/>
      <c r="B490" s="72">
        <v>117</v>
      </c>
      <c r="C490" s="44" t="s">
        <v>502</v>
      </c>
      <c r="D490" s="44"/>
      <c r="E490" s="44"/>
      <c r="F490" s="93"/>
      <c r="G490" s="72" t="s">
        <v>28</v>
      </c>
      <c r="H490" s="81"/>
      <c r="I490" s="44"/>
      <c r="J490" s="44" t="s">
        <v>1092</v>
      </c>
      <c r="K490" s="81">
        <f t="shared" si="10"/>
        <v>0</v>
      </c>
      <c r="L490" s="44" t="s">
        <v>503</v>
      </c>
      <c r="M490" s="44" t="s">
        <v>504</v>
      </c>
      <c r="N490" s="163"/>
    </row>
    <row r="491" spans="1:14" ht="18.75" thickBot="1">
      <c r="A491" s="140"/>
      <c r="B491" s="72">
        <v>466</v>
      </c>
      <c r="C491" s="173" t="s">
        <v>2011</v>
      </c>
      <c r="D491" s="44"/>
      <c r="E491" s="44"/>
      <c r="F491" s="93"/>
      <c r="G491" s="72" t="s">
        <v>90</v>
      </c>
      <c r="H491" s="81"/>
      <c r="I491" s="44"/>
      <c r="J491" s="44" t="s">
        <v>1536</v>
      </c>
      <c r="K491" s="81">
        <f t="shared" ref="K491:K554" si="11">IF(I491&lt;&gt;0,A491*I491,A491*H491)</f>
        <v>0</v>
      </c>
      <c r="L491" s="44" t="s">
        <v>2012</v>
      </c>
      <c r="M491" s="44" t="s">
        <v>2013</v>
      </c>
      <c r="N491" s="163"/>
    </row>
    <row r="492" spans="1:14" ht="18.75" thickBot="1">
      <c r="A492" s="140"/>
      <c r="B492" s="72">
        <v>251</v>
      </c>
      <c r="C492" s="173" t="s">
        <v>2014</v>
      </c>
      <c r="D492" s="44"/>
      <c r="E492" s="44"/>
      <c r="F492" s="93"/>
      <c r="G492" s="72" t="s">
        <v>90</v>
      </c>
      <c r="H492" s="81"/>
      <c r="I492" s="44"/>
      <c r="J492" s="44" t="s">
        <v>1536</v>
      </c>
      <c r="K492" s="81">
        <f t="shared" si="11"/>
        <v>0</v>
      </c>
      <c r="L492" s="44" t="s">
        <v>2015</v>
      </c>
      <c r="M492" s="44" t="s">
        <v>2016</v>
      </c>
      <c r="N492" s="163"/>
    </row>
    <row r="493" spans="1:14" ht="18.75" thickBot="1">
      <c r="A493" s="140"/>
      <c r="B493" s="72">
        <v>245</v>
      </c>
      <c r="C493" s="173" t="s">
        <v>2017</v>
      </c>
      <c r="D493" s="44"/>
      <c r="E493" s="44"/>
      <c r="F493" s="93"/>
      <c r="G493" s="72" t="s">
        <v>90</v>
      </c>
      <c r="H493" s="81"/>
      <c r="I493" s="44"/>
      <c r="J493" s="44" t="s">
        <v>1536</v>
      </c>
      <c r="K493" s="81">
        <f t="shared" si="11"/>
        <v>0</v>
      </c>
      <c r="L493" s="44" t="s">
        <v>2018</v>
      </c>
      <c r="M493" s="44" t="s">
        <v>2019</v>
      </c>
      <c r="N493" s="163"/>
    </row>
    <row r="494" spans="1:14" ht="18.75" thickBot="1">
      <c r="A494" s="140"/>
      <c r="B494" s="72">
        <v>414</v>
      </c>
      <c r="C494" s="173" t="s">
        <v>2020</v>
      </c>
      <c r="D494" s="44"/>
      <c r="E494" s="44"/>
      <c r="F494" s="93"/>
      <c r="G494" s="72" t="s">
        <v>90</v>
      </c>
      <c r="H494" s="81"/>
      <c r="I494" s="44"/>
      <c r="J494" s="44" t="s">
        <v>1536</v>
      </c>
      <c r="K494" s="81">
        <f t="shared" si="11"/>
        <v>0</v>
      </c>
      <c r="L494" s="44" t="s">
        <v>2021</v>
      </c>
      <c r="M494" s="44" t="s">
        <v>2022</v>
      </c>
      <c r="N494" s="163"/>
    </row>
    <row r="495" spans="1:14" ht="18.75" thickBot="1">
      <c r="A495" s="140"/>
      <c r="B495" s="72">
        <v>314</v>
      </c>
      <c r="C495" s="44" t="s">
        <v>2301</v>
      </c>
      <c r="D495" s="44"/>
      <c r="E495" s="44"/>
      <c r="F495" s="93"/>
      <c r="G495" s="72" t="s">
        <v>90</v>
      </c>
      <c r="H495" s="81"/>
      <c r="I495" s="44"/>
      <c r="J495" s="44" t="s">
        <v>1536</v>
      </c>
      <c r="K495" s="81">
        <f t="shared" si="11"/>
        <v>0</v>
      </c>
      <c r="L495" s="44" t="s">
        <v>2302</v>
      </c>
      <c r="M495" s="44" t="s">
        <v>2303</v>
      </c>
      <c r="N495" s="163"/>
    </row>
    <row r="496" spans="1:14" ht="18.75" thickBot="1">
      <c r="A496" s="140"/>
      <c r="B496" s="72">
        <v>295</v>
      </c>
      <c r="C496" s="173" t="s">
        <v>2023</v>
      </c>
      <c r="D496" s="44"/>
      <c r="E496" s="44"/>
      <c r="F496" s="93"/>
      <c r="G496" s="72" t="s">
        <v>90</v>
      </c>
      <c r="H496" s="81"/>
      <c r="I496" s="44"/>
      <c r="J496" s="44" t="s">
        <v>1536</v>
      </c>
      <c r="K496" s="81">
        <f t="shared" si="11"/>
        <v>0</v>
      </c>
      <c r="L496" s="44" t="s">
        <v>2024</v>
      </c>
      <c r="M496" s="44" t="s">
        <v>2025</v>
      </c>
      <c r="N496" s="163"/>
    </row>
    <row r="497" spans="1:14" ht="18.75" thickBot="1">
      <c r="A497" s="140"/>
      <c r="B497" s="72">
        <v>1514</v>
      </c>
      <c r="C497" s="173" t="s">
        <v>1736</v>
      </c>
      <c r="D497" s="44"/>
      <c r="E497" s="44"/>
      <c r="F497" s="93"/>
      <c r="G497" s="72" t="s">
        <v>90</v>
      </c>
      <c r="H497" s="81"/>
      <c r="I497" s="44"/>
      <c r="J497" s="44" t="s">
        <v>1110</v>
      </c>
      <c r="K497" s="81">
        <f t="shared" si="11"/>
        <v>0</v>
      </c>
      <c r="L497" s="44" t="s">
        <v>1739</v>
      </c>
      <c r="M497" s="44" t="s">
        <v>1740</v>
      </c>
      <c r="N497" s="163"/>
    </row>
    <row r="498" spans="1:14" ht="18.75" thickBot="1">
      <c r="A498" s="140"/>
      <c r="B498" s="72">
        <v>2048</v>
      </c>
      <c r="C498" s="173" t="s">
        <v>1736</v>
      </c>
      <c r="D498" s="44"/>
      <c r="E498" s="44"/>
      <c r="F498" s="93"/>
      <c r="G498" s="72" t="s">
        <v>28</v>
      </c>
      <c r="H498" s="81"/>
      <c r="I498" s="44"/>
      <c r="J498" s="44" t="s">
        <v>1110</v>
      </c>
      <c r="K498" s="81">
        <f t="shared" si="11"/>
        <v>0</v>
      </c>
      <c r="L498" s="44" t="s">
        <v>1737</v>
      </c>
      <c r="M498" s="44" t="s">
        <v>1738</v>
      </c>
      <c r="N498" s="163"/>
    </row>
    <row r="499" spans="1:14" ht="18.75" thickBot="1">
      <c r="A499" s="140"/>
      <c r="B499" s="72">
        <v>938</v>
      </c>
      <c r="C499" s="173" t="s">
        <v>971</v>
      </c>
      <c r="D499" s="44"/>
      <c r="E499" s="44"/>
      <c r="F499" s="93" t="s">
        <v>34</v>
      </c>
      <c r="G499" s="72" t="s">
        <v>28</v>
      </c>
      <c r="H499" s="81"/>
      <c r="I499" s="44"/>
      <c r="J499" s="44" t="s">
        <v>1110</v>
      </c>
      <c r="K499" s="81">
        <f t="shared" si="11"/>
        <v>0</v>
      </c>
      <c r="L499" s="44" t="s">
        <v>972</v>
      </c>
      <c r="M499" s="44" t="s">
        <v>973</v>
      </c>
      <c r="N499" s="163"/>
    </row>
    <row r="500" spans="1:14" ht="18.75" thickBot="1">
      <c r="A500" s="140"/>
      <c r="B500" s="72">
        <v>545</v>
      </c>
      <c r="C500" s="44" t="s">
        <v>2304</v>
      </c>
      <c r="D500" s="44"/>
      <c r="E500" s="44"/>
      <c r="F500" s="93"/>
      <c r="G500" s="72" t="s">
        <v>90</v>
      </c>
      <c r="H500" s="81"/>
      <c r="I500" s="44"/>
      <c r="J500" s="44" t="s">
        <v>1110</v>
      </c>
      <c r="K500" s="81">
        <f t="shared" si="11"/>
        <v>0</v>
      </c>
      <c r="L500" s="44" t="s">
        <v>2305</v>
      </c>
      <c r="M500" s="44" t="s">
        <v>2306</v>
      </c>
      <c r="N500" s="163"/>
    </row>
    <row r="501" spans="1:14" ht="18.75" thickBot="1">
      <c r="A501" s="140"/>
      <c r="B501" s="72">
        <v>117</v>
      </c>
      <c r="C501" s="44" t="s">
        <v>1325</v>
      </c>
      <c r="D501" s="44"/>
      <c r="E501" s="44"/>
      <c r="F501" s="93"/>
      <c r="G501" s="72" t="s">
        <v>90</v>
      </c>
      <c r="H501" s="81"/>
      <c r="I501" s="44"/>
      <c r="J501" s="44" t="s">
        <v>1089</v>
      </c>
      <c r="K501" s="81">
        <f t="shared" si="11"/>
        <v>0</v>
      </c>
      <c r="L501" s="44" t="s">
        <v>1326</v>
      </c>
      <c r="M501" s="44" t="s">
        <v>1327</v>
      </c>
      <c r="N501" s="163"/>
    </row>
    <row r="502" spans="1:14" ht="18.75" thickBot="1">
      <c r="A502" s="140"/>
      <c r="B502" s="72">
        <v>88</v>
      </c>
      <c r="C502" s="173" t="s">
        <v>1328</v>
      </c>
      <c r="D502" s="44"/>
      <c r="E502" s="44"/>
      <c r="F502" s="93"/>
      <c r="G502" s="72" t="s">
        <v>90</v>
      </c>
      <c r="H502" s="81"/>
      <c r="I502" s="44"/>
      <c r="J502" s="44" t="s">
        <v>1088</v>
      </c>
      <c r="K502" s="81">
        <f t="shared" si="11"/>
        <v>0</v>
      </c>
      <c r="L502" s="44" t="s">
        <v>1329</v>
      </c>
      <c r="M502" s="44" t="s">
        <v>1330</v>
      </c>
      <c r="N502" s="163"/>
    </row>
    <row r="503" spans="1:14" ht="18.75" thickBot="1">
      <c r="A503" s="140"/>
      <c r="B503" s="72">
        <v>87</v>
      </c>
      <c r="C503" s="44" t="s">
        <v>1331</v>
      </c>
      <c r="D503" s="44"/>
      <c r="E503" s="44"/>
      <c r="F503" s="93"/>
      <c r="G503" s="72" t="s">
        <v>90</v>
      </c>
      <c r="H503" s="81"/>
      <c r="I503" s="44"/>
      <c r="J503" s="44" t="s">
        <v>1089</v>
      </c>
      <c r="K503" s="81">
        <f t="shared" si="11"/>
        <v>0</v>
      </c>
      <c r="L503" s="44" t="s">
        <v>1332</v>
      </c>
      <c r="M503" s="44" t="s">
        <v>1333</v>
      </c>
      <c r="N503" s="163"/>
    </row>
    <row r="504" spans="1:14" ht="18.75" thickBot="1">
      <c r="A504" s="140"/>
      <c r="B504" s="72">
        <v>320</v>
      </c>
      <c r="C504" s="44" t="s">
        <v>1334</v>
      </c>
      <c r="D504" s="44"/>
      <c r="E504" s="44"/>
      <c r="F504" s="93"/>
      <c r="G504" s="72" t="s">
        <v>90</v>
      </c>
      <c r="H504" s="81"/>
      <c r="I504" s="44"/>
      <c r="J504" s="44" t="s">
        <v>1088</v>
      </c>
      <c r="K504" s="81">
        <f t="shared" si="11"/>
        <v>0</v>
      </c>
      <c r="L504" s="44" t="s">
        <v>1335</v>
      </c>
      <c r="M504" s="44" t="s">
        <v>1336</v>
      </c>
      <c r="N504" s="163"/>
    </row>
    <row r="505" spans="1:14" ht="18.75" thickBot="1">
      <c r="A505" s="140"/>
      <c r="B505" s="72">
        <v>31</v>
      </c>
      <c r="C505" s="44" t="s">
        <v>1337</v>
      </c>
      <c r="D505" s="44"/>
      <c r="E505" s="44"/>
      <c r="F505" s="93"/>
      <c r="G505" s="72" t="s">
        <v>90</v>
      </c>
      <c r="H505" s="81"/>
      <c r="I505" s="44"/>
      <c r="J505" s="44" t="s">
        <v>1089</v>
      </c>
      <c r="K505" s="81">
        <f t="shared" si="11"/>
        <v>0</v>
      </c>
      <c r="L505" s="44" t="s">
        <v>1338</v>
      </c>
      <c r="M505" s="44" t="s">
        <v>1339</v>
      </c>
      <c r="N505" s="163"/>
    </row>
    <row r="506" spans="1:14" ht="18.75" thickBot="1">
      <c r="A506" s="140"/>
      <c r="B506" s="72">
        <v>37</v>
      </c>
      <c r="C506" s="44" t="s">
        <v>1635</v>
      </c>
      <c r="D506" s="44"/>
      <c r="E506" s="44"/>
      <c r="F506" s="93"/>
      <c r="G506" s="72" t="s">
        <v>90</v>
      </c>
      <c r="H506" s="81"/>
      <c r="I506" s="44"/>
      <c r="J506" s="44" t="s">
        <v>1089</v>
      </c>
      <c r="K506" s="81">
        <f t="shared" si="11"/>
        <v>0</v>
      </c>
      <c r="L506" s="44" t="s">
        <v>1636</v>
      </c>
      <c r="M506" s="44" t="s">
        <v>1637</v>
      </c>
      <c r="N506" s="163"/>
    </row>
    <row r="507" spans="1:14" ht="18.75" thickBot="1">
      <c r="A507" s="140"/>
      <c r="B507" s="72">
        <v>30</v>
      </c>
      <c r="C507" s="44" t="s">
        <v>1340</v>
      </c>
      <c r="D507" s="44"/>
      <c r="E507" s="44"/>
      <c r="F507" s="93"/>
      <c r="G507" s="72" t="s">
        <v>90</v>
      </c>
      <c r="H507" s="81"/>
      <c r="I507" s="44"/>
      <c r="J507" s="44" t="s">
        <v>1088</v>
      </c>
      <c r="K507" s="81">
        <f t="shared" si="11"/>
        <v>0</v>
      </c>
      <c r="L507" s="44" t="s">
        <v>1341</v>
      </c>
      <c r="M507" s="44" t="s">
        <v>1342</v>
      </c>
      <c r="N507" s="163"/>
    </row>
    <row r="508" spans="1:14" ht="18.75" thickBot="1">
      <c r="A508" s="140"/>
      <c r="B508" s="72">
        <v>450</v>
      </c>
      <c r="C508" s="44" t="s">
        <v>1343</v>
      </c>
      <c r="D508" s="44"/>
      <c r="E508" s="44"/>
      <c r="F508" s="93"/>
      <c r="G508" s="72" t="s">
        <v>90</v>
      </c>
      <c r="H508" s="81"/>
      <c r="I508" s="44"/>
      <c r="J508" s="44" t="s">
        <v>1091</v>
      </c>
      <c r="K508" s="81">
        <f t="shared" si="11"/>
        <v>0</v>
      </c>
      <c r="L508" s="44" t="s">
        <v>1344</v>
      </c>
      <c r="M508" s="44" t="s">
        <v>1345</v>
      </c>
      <c r="N508" s="163"/>
    </row>
    <row r="509" spans="1:14" ht="18.75" thickBot="1">
      <c r="A509" s="140"/>
      <c r="B509" s="72">
        <v>1036</v>
      </c>
      <c r="C509" s="44" t="s">
        <v>505</v>
      </c>
      <c r="D509" s="44"/>
      <c r="E509" s="44"/>
      <c r="F509" s="93"/>
      <c r="G509" s="72" t="s">
        <v>90</v>
      </c>
      <c r="H509" s="81"/>
      <c r="I509" s="44"/>
      <c r="J509" s="44" t="s">
        <v>1040</v>
      </c>
      <c r="K509" s="81">
        <f t="shared" si="11"/>
        <v>0</v>
      </c>
      <c r="L509" s="44" t="s">
        <v>1346</v>
      </c>
      <c r="M509" s="44" t="s">
        <v>1347</v>
      </c>
      <c r="N509" s="163"/>
    </row>
    <row r="510" spans="1:14" ht="18.75" thickBot="1">
      <c r="A510" s="140"/>
      <c r="B510" s="72">
        <v>929</v>
      </c>
      <c r="C510" s="44" t="s">
        <v>505</v>
      </c>
      <c r="D510" s="44"/>
      <c r="E510" s="44"/>
      <c r="F510" s="93"/>
      <c r="G510" s="72" t="s">
        <v>28</v>
      </c>
      <c r="H510" s="81"/>
      <c r="I510" s="44"/>
      <c r="J510" s="44" t="s">
        <v>1041</v>
      </c>
      <c r="K510" s="81">
        <f t="shared" si="11"/>
        <v>0</v>
      </c>
      <c r="L510" s="44" t="s">
        <v>506</v>
      </c>
      <c r="M510" s="44" t="s">
        <v>507</v>
      </c>
      <c r="N510" s="163"/>
    </row>
    <row r="511" spans="1:14" ht="18.75" thickBot="1">
      <c r="A511" s="140"/>
      <c r="B511" s="72">
        <v>2144</v>
      </c>
      <c r="C511" s="44" t="s">
        <v>508</v>
      </c>
      <c r="D511" s="44"/>
      <c r="E511" s="44"/>
      <c r="F511" s="93"/>
      <c r="G511" s="72" t="s">
        <v>90</v>
      </c>
      <c r="H511" s="81"/>
      <c r="I511" s="44"/>
      <c r="J511" s="44" t="s">
        <v>1041</v>
      </c>
      <c r="K511" s="81">
        <f t="shared" si="11"/>
        <v>0</v>
      </c>
      <c r="L511" s="44" t="s">
        <v>511</v>
      </c>
      <c r="M511" s="44" t="s">
        <v>512</v>
      </c>
      <c r="N511" s="163"/>
    </row>
    <row r="512" spans="1:14" ht="18.75" thickBot="1">
      <c r="A512" s="140"/>
      <c r="B512" s="72">
        <v>1908</v>
      </c>
      <c r="C512" s="44" t="s">
        <v>508</v>
      </c>
      <c r="D512" s="44"/>
      <c r="E512" s="44"/>
      <c r="F512" s="93"/>
      <c r="G512" s="72" t="s">
        <v>28</v>
      </c>
      <c r="H512" s="81"/>
      <c r="I512" s="44"/>
      <c r="J512" s="44" t="s">
        <v>1092</v>
      </c>
      <c r="K512" s="81">
        <f t="shared" si="11"/>
        <v>0</v>
      </c>
      <c r="L512" s="44" t="s">
        <v>509</v>
      </c>
      <c r="M512" s="44" t="s">
        <v>510</v>
      </c>
      <c r="N512" s="163"/>
    </row>
    <row r="513" spans="1:14" ht="18.75" thickBot="1">
      <c r="A513" s="140"/>
      <c r="B513" s="72">
        <v>261</v>
      </c>
      <c r="C513" s="44" t="s">
        <v>513</v>
      </c>
      <c r="D513" s="44"/>
      <c r="E513" s="44"/>
      <c r="F513" s="93" t="s">
        <v>34</v>
      </c>
      <c r="G513" s="72" t="s">
        <v>28</v>
      </c>
      <c r="H513" s="81"/>
      <c r="I513" s="44"/>
      <c r="J513" s="44" t="s">
        <v>1101</v>
      </c>
      <c r="K513" s="81">
        <f t="shared" si="11"/>
        <v>0</v>
      </c>
      <c r="L513" s="44" t="s">
        <v>514</v>
      </c>
      <c r="M513" s="44" t="s">
        <v>515</v>
      </c>
      <c r="N513" s="163"/>
    </row>
    <row r="514" spans="1:14" ht="18.75" thickBot="1">
      <c r="A514" s="140"/>
      <c r="B514" s="72">
        <v>5867</v>
      </c>
      <c r="C514" s="44" t="s">
        <v>516</v>
      </c>
      <c r="D514" s="44"/>
      <c r="E514" s="44"/>
      <c r="F514" s="93"/>
      <c r="G514" s="72" t="s">
        <v>90</v>
      </c>
      <c r="H514" s="81"/>
      <c r="I514" s="44"/>
      <c r="J514" s="44" t="s">
        <v>1092</v>
      </c>
      <c r="K514" s="81">
        <f t="shared" si="11"/>
        <v>0</v>
      </c>
      <c r="L514" s="44" t="s">
        <v>519</v>
      </c>
      <c r="M514" s="44" t="s">
        <v>520</v>
      </c>
      <c r="N514" s="163"/>
    </row>
    <row r="515" spans="1:14" ht="18.75" thickBot="1">
      <c r="A515" s="140"/>
      <c r="B515" s="72">
        <v>4479</v>
      </c>
      <c r="C515" s="44" t="s">
        <v>516</v>
      </c>
      <c r="D515" s="44"/>
      <c r="E515" s="44"/>
      <c r="F515" s="93"/>
      <c r="G515" s="72" t="s">
        <v>28</v>
      </c>
      <c r="H515" s="81"/>
      <c r="I515" s="44"/>
      <c r="J515" s="44" t="s">
        <v>1041</v>
      </c>
      <c r="K515" s="81">
        <f t="shared" si="11"/>
        <v>0</v>
      </c>
      <c r="L515" s="44" t="s">
        <v>517</v>
      </c>
      <c r="M515" s="44" t="s">
        <v>518</v>
      </c>
      <c r="N515" s="163"/>
    </row>
    <row r="516" spans="1:14" ht="18.75" thickBot="1">
      <c r="A516" s="140"/>
      <c r="B516" s="72">
        <v>504</v>
      </c>
      <c r="C516" s="44" t="s">
        <v>2307</v>
      </c>
      <c r="D516" s="44"/>
      <c r="E516" s="44"/>
      <c r="F516" s="93"/>
      <c r="G516" s="72" t="s">
        <v>28</v>
      </c>
      <c r="H516" s="81"/>
      <c r="I516" s="44"/>
      <c r="J516" s="44" t="s">
        <v>1110</v>
      </c>
      <c r="K516" s="81">
        <f t="shared" si="11"/>
        <v>0</v>
      </c>
      <c r="L516" s="44" t="s">
        <v>2308</v>
      </c>
      <c r="M516" s="44" t="s">
        <v>2309</v>
      </c>
      <c r="N516" s="163"/>
    </row>
    <row r="517" spans="1:14" ht="18.75" thickBot="1">
      <c r="A517" s="140"/>
      <c r="B517" s="72">
        <v>873</v>
      </c>
      <c r="C517" s="44" t="s">
        <v>2310</v>
      </c>
      <c r="D517" s="44"/>
      <c r="E517" s="44"/>
      <c r="F517" s="93"/>
      <c r="G517" s="72" t="s">
        <v>28</v>
      </c>
      <c r="H517" s="81"/>
      <c r="I517" s="44"/>
      <c r="J517" s="44" t="s">
        <v>1677</v>
      </c>
      <c r="K517" s="81">
        <f t="shared" si="11"/>
        <v>0</v>
      </c>
      <c r="L517" s="44" t="s">
        <v>2311</v>
      </c>
      <c r="M517" s="44" t="s">
        <v>2312</v>
      </c>
      <c r="N517" s="163"/>
    </row>
    <row r="518" spans="1:14" ht="18.75" thickBot="1">
      <c r="A518" s="140"/>
      <c r="B518" s="72">
        <v>420</v>
      </c>
      <c r="C518" s="44" t="s">
        <v>2026</v>
      </c>
      <c r="D518" s="44"/>
      <c r="E518" s="44"/>
      <c r="F518" s="93"/>
      <c r="G518" s="72" t="s">
        <v>90</v>
      </c>
      <c r="H518" s="81"/>
      <c r="I518" s="44"/>
      <c r="J518" s="44" t="s">
        <v>1536</v>
      </c>
      <c r="K518" s="81">
        <f t="shared" si="11"/>
        <v>0</v>
      </c>
      <c r="L518" s="44" t="s">
        <v>2027</v>
      </c>
      <c r="M518" s="44" t="s">
        <v>2028</v>
      </c>
      <c r="N518" s="163"/>
    </row>
    <row r="519" spans="1:14" ht="18.75" thickBot="1">
      <c r="A519" s="140"/>
      <c r="B519" s="72">
        <v>353</v>
      </c>
      <c r="C519" s="44" t="s">
        <v>974</v>
      </c>
      <c r="D519" s="44"/>
      <c r="E519" s="44"/>
      <c r="F519" s="93"/>
      <c r="G519" s="72" t="s">
        <v>90</v>
      </c>
      <c r="H519" s="81"/>
      <c r="I519" s="44"/>
      <c r="J519" s="44" t="s">
        <v>1324</v>
      </c>
      <c r="K519" s="81">
        <f t="shared" si="11"/>
        <v>0</v>
      </c>
      <c r="L519" s="44" t="s">
        <v>975</v>
      </c>
      <c r="M519" s="44" t="s">
        <v>976</v>
      </c>
      <c r="N519" s="163"/>
    </row>
    <row r="520" spans="1:14" ht="18.75" thickBot="1">
      <c r="A520" s="140"/>
      <c r="B520" s="72">
        <v>74</v>
      </c>
      <c r="C520" s="44" t="s">
        <v>521</v>
      </c>
      <c r="D520" s="44"/>
      <c r="E520" s="44"/>
      <c r="F520" s="93"/>
      <c r="G520" s="72" t="s">
        <v>28</v>
      </c>
      <c r="H520" s="81"/>
      <c r="I520" s="44"/>
      <c r="J520" s="44" t="s">
        <v>1092</v>
      </c>
      <c r="K520" s="81">
        <f t="shared" si="11"/>
        <v>0</v>
      </c>
      <c r="L520" s="44" t="s">
        <v>522</v>
      </c>
      <c r="M520" s="44" t="s">
        <v>523</v>
      </c>
      <c r="N520" s="163"/>
    </row>
    <row r="521" spans="1:14" ht="18.75" thickBot="1">
      <c r="A521" s="140"/>
      <c r="B521" s="72">
        <v>367</v>
      </c>
      <c r="C521" s="44" t="s">
        <v>524</v>
      </c>
      <c r="D521" s="44"/>
      <c r="E521" s="44"/>
      <c r="F521" s="93" t="s">
        <v>34</v>
      </c>
      <c r="G521" s="72" t="s">
        <v>90</v>
      </c>
      <c r="H521" s="81"/>
      <c r="I521" s="44"/>
      <c r="J521" s="44" t="s">
        <v>1109</v>
      </c>
      <c r="K521" s="81">
        <f t="shared" si="11"/>
        <v>0</v>
      </c>
      <c r="L521" s="44" t="s">
        <v>525</v>
      </c>
      <c r="M521" s="44" t="s">
        <v>526</v>
      </c>
      <c r="N521" s="163"/>
    </row>
    <row r="522" spans="1:14" ht="18.75" thickBot="1">
      <c r="A522" s="140"/>
      <c r="B522" s="72">
        <v>323</v>
      </c>
      <c r="C522" s="44" t="s">
        <v>1554</v>
      </c>
      <c r="D522" s="44"/>
      <c r="E522" s="44"/>
      <c r="F522" s="93" t="s">
        <v>34</v>
      </c>
      <c r="G522" s="72" t="s">
        <v>90</v>
      </c>
      <c r="H522" s="81"/>
      <c r="I522" s="44"/>
      <c r="J522" s="44" t="s">
        <v>1092</v>
      </c>
      <c r="K522" s="81">
        <f t="shared" si="11"/>
        <v>0</v>
      </c>
      <c r="L522" s="44" t="s">
        <v>1555</v>
      </c>
      <c r="M522" s="44" t="s">
        <v>1556</v>
      </c>
      <c r="N522" s="163"/>
    </row>
    <row r="523" spans="1:14" ht="18.75" thickBot="1">
      <c r="A523" s="140"/>
      <c r="B523" s="72">
        <v>261</v>
      </c>
      <c r="C523" s="44" t="s">
        <v>2029</v>
      </c>
      <c r="D523" s="44"/>
      <c r="E523" s="44"/>
      <c r="F523" s="93" t="s">
        <v>34</v>
      </c>
      <c r="G523" s="72" t="s">
        <v>90</v>
      </c>
      <c r="H523" s="81"/>
      <c r="I523" s="44"/>
      <c r="J523" s="44" t="s">
        <v>1109</v>
      </c>
      <c r="K523" s="81">
        <f t="shared" si="11"/>
        <v>0</v>
      </c>
      <c r="L523" s="44" t="s">
        <v>2030</v>
      </c>
      <c r="M523" s="44" t="s">
        <v>2031</v>
      </c>
      <c r="N523" s="163"/>
    </row>
    <row r="524" spans="1:14" ht="18.75" thickBot="1">
      <c r="A524" s="140"/>
      <c r="B524" s="72">
        <v>416</v>
      </c>
      <c r="C524" s="44" t="s">
        <v>977</v>
      </c>
      <c r="D524" s="44"/>
      <c r="E524" s="44"/>
      <c r="F524" s="93"/>
      <c r="G524" s="72" t="s">
        <v>28</v>
      </c>
      <c r="H524" s="81"/>
      <c r="I524" s="44"/>
      <c r="J524" s="44" t="s">
        <v>1091</v>
      </c>
      <c r="K524" s="81">
        <f t="shared" si="11"/>
        <v>0</v>
      </c>
      <c r="L524" s="44" t="s">
        <v>978</v>
      </c>
      <c r="M524" s="44" t="s">
        <v>979</v>
      </c>
      <c r="N524" s="163"/>
    </row>
    <row r="525" spans="1:14" ht="18.75" thickBot="1">
      <c r="A525" s="140"/>
      <c r="B525" s="72">
        <v>447</v>
      </c>
      <c r="C525" s="44" t="s">
        <v>2032</v>
      </c>
      <c r="D525" s="44"/>
      <c r="E525" s="44"/>
      <c r="F525" s="93" t="s">
        <v>34</v>
      </c>
      <c r="G525" s="72" t="s">
        <v>90</v>
      </c>
      <c r="H525" s="81"/>
      <c r="I525" s="44"/>
      <c r="J525" s="44" t="s">
        <v>1536</v>
      </c>
      <c r="K525" s="81">
        <f t="shared" si="11"/>
        <v>0</v>
      </c>
      <c r="L525" s="44" t="s">
        <v>2033</v>
      </c>
      <c r="M525" s="44" t="s">
        <v>2034</v>
      </c>
      <c r="N525" s="163"/>
    </row>
    <row r="526" spans="1:14" ht="18.75" thickBot="1">
      <c r="A526" s="140"/>
      <c r="B526" s="72">
        <v>256</v>
      </c>
      <c r="C526" s="44" t="s">
        <v>2035</v>
      </c>
      <c r="D526" s="44"/>
      <c r="E526" s="44"/>
      <c r="F526" s="93" t="s">
        <v>34</v>
      </c>
      <c r="G526" s="72" t="s">
        <v>90</v>
      </c>
      <c r="H526" s="81"/>
      <c r="I526" s="44"/>
      <c r="J526" s="44" t="s">
        <v>1720</v>
      </c>
      <c r="K526" s="81">
        <f t="shared" si="11"/>
        <v>0</v>
      </c>
      <c r="L526" s="44" t="s">
        <v>2036</v>
      </c>
      <c r="M526" s="44" t="s">
        <v>2037</v>
      </c>
      <c r="N526" s="163"/>
    </row>
    <row r="527" spans="1:14" ht="18.75" thickBot="1">
      <c r="A527" s="140"/>
      <c r="B527" s="72">
        <v>154</v>
      </c>
      <c r="C527" s="44" t="s">
        <v>2038</v>
      </c>
      <c r="D527" s="44"/>
      <c r="E527" s="44"/>
      <c r="F527" s="93" t="s">
        <v>34</v>
      </c>
      <c r="G527" s="72" t="s">
        <v>90</v>
      </c>
      <c r="H527" s="81"/>
      <c r="I527" s="44"/>
      <c r="J527" s="44" t="s">
        <v>1720</v>
      </c>
      <c r="K527" s="81">
        <f t="shared" si="11"/>
        <v>0</v>
      </c>
      <c r="L527" s="44" t="s">
        <v>2039</v>
      </c>
      <c r="M527" s="44" t="s">
        <v>2040</v>
      </c>
      <c r="N527" s="163"/>
    </row>
    <row r="528" spans="1:14" ht="18.75" thickBot="1">
      <c r="A528" s="140"/>
      <c r="B528" s="72">
        <v>411</v>
      </c>
      <c r="C528" s="44" t="s">
        <v>1742</v>
      </c>
      <c r="D528" s="44"/>
      <c r="E528" s="44"/>
      <c r="F528" s="93"/>
      <c r="G528" s="72" t="s">
        <v>90</v>
      </c>
      <c r="H528" s="81"/>
      <c r="I528" s="44"/>
      <c r="J528" s="44" t="s">
        <v>1677</v>
      </c>
      <c r="K528" s="81">
        <f t="shared" si="11"/>
        <v>0</v>
      </c>
      <c r="L528" s="44" t="s">
        <v>1743</v>
      </c>
      <c r="M528" s="44" t="s">
        <v>1744</v>
      </c>
      <c r="N528" s="163"/>
    </row>
    <row r="529" spans="1:14" ht="18.75" thickBot="1">
      <c r="A529" s="140"/>
      <c r="B529" s="72">
        <v>504</v>
      </c>
      <c r="C529" s="44" t="s">
        <v>2313</v>
      </c>
      <c r="D529" s="44"/>
      <c r="E529" s="44"/>
      <c r="F529" s="93"/>
      <c r="G529" s="72" t="s">
        <v>28</v>
      </c>
      <c r="H529" s="81"/>
      <c r="I529" s="44"/>
      <c r="J529" s="44" t="s">
        <v>1677</v>
      </c>
      <c r="K529" s="81">
        <f t="shared" si="11"/>
        <v>0</v>
      </c>
      <c r="L529" s="44" t="s">
        <v>2314</v>
      </c>
      <c r="M529" s="44" t="s">
        <v>2315</v>
      </c>
      <c r="N529" s="163"/>
    </row>
    <row r="530" spans="1:14" ht="18.75" thickBot="1">
      <c r="A530" s="140"/>
      <c r="B530" s="72">
        <v>540</v>
      </c>
      <c r="C530" s="173" t="s">
        <v>2316</v>
      </c>
      <c r="D530" s="44"/>
      <c r="E530" s="44"/>
      <c r="F530" s="93" t="s">
        <v>2467</v>
      </c>
      <c r="G530" s="72" t="s">
        <v>90</v>
      </c>
      <c r="H530" s="81"/>
      <c r="I530" s="44"/>
      <c r="J530" s="44" t="s">
        <v>1677</v>
      </c>
      <c r="K530" s="81">
        <f t="shared" si="11"/>
        <v>0</v>
      </c>
      <c r="L530" s="44" t="s">
        <v>2317</v>
      </c>
      <c r="M530" s="44" t="s">
        <v>2318</v>
      </c>
      <c r="N530" s="163"/>
    </row>
    <row r="531" spans="1:14" ht="18.75" thickBot="1">
      <c r="A531" s="140"/>
      <c r="B531" s="72">
        <v>154</v>
      </c>
      <c r="C531" s="44" t="s">
        <v>1745</v>
      </c>
      <c r="D531" s="44"/>
      <c r="E531" s="44"/>
      <c r="F531" s="93" t="s">
        <v>1889</v>
      </c>
      <c r="G531" s="72" t="s">
        <v>90</v>
      </c>
      <c r="H531" s="81"/>
      <c r="I531" s="44"/>
      <c r="J531" s="44" t="s">
        <v>1103</v>
      </c>
      <c r="K531" s="81">
        <f t="shared" si="11"/>
        <v>0</v>
      </c>
      <c r="L531" s="44" t="s">
        <v>1746</v>
      </c>
      <c r="M531" s="44" t="s">
        <v>1747</v>
      </c>
      <c r="N531" s="163"/>
    </row>
    <row r="532" spans="1:14" ht="18.75" thickBot="1">
      <c r="A532" s="140"/>
      <c r="B532" s="72">
        <v>403</v>
      </c>
      <c r="C532" s="44" t="s">
        <v>980</v>
      </c>
      <c r="D532" s="44"/>
      <c r="E532" s="44"/>
      <c r="F532" s="93"/>
      <c r="G532" s="72" t="s">
        <v>90</v>
      </c>
      <c r="H532" s="81"/>
      <c r="I532" s="44"/>
      <c r="J532" s="44" t="s">
        <v>1677</v>
      </c>
      <c r="K532" s="81">
        <f t="shared" si="11"/>
        <v>0</v>
      </c>
      <c r="L532" s="44" t="s">
        <v>1348</v>
      </c>
      <c r="M532" s="44" t="s">
        <v>1349</v>
      </c>
      <c r="N532" s="163"/>
    </row>
    <row r="533" spans="1:14" ht="18.75" thickBot="1">
      <c r="A533" s="140"/>
      <c r="B533" s="72">
        <v>637</v>
      </c>
      <c r="C533" s="44" t="s">
        <v>980</v>
      </c>
      <c r="D533" s="44"/>
      <c r="E533" s="44"/>
      <c r="F533" s="93"/>
      <c r="G533" s="72" t="s">
        <v>28</v>
      </c>
      <c r="H533" s="81"/>
      <c r="I533" s="44"/>
      <c r="J533" s="44" t="s">
        <v>1309</v>
      </c>
      <c r="K533" s="81">
        <f t="shared" si="11"/>
        <v>0</v>
      </c>
      <c r="L533" s="44" t="s">
        <v>2319</v>
      </c>
      <c r="M533" s="44" t="s">
        <v>2320</v>
      </c>
      <c r="N533" s="163"/>
    </row>
    <row r="534" spans="1:14" ht="18.75" thickBot="1">
      <c r="A534" s="140"/>
      <c r="B534" s="72">
        <v>500</v>
      </c>
      <c r="C534" s="44" t="s">
        <v>2321</v>
      </c>
      <c r="D534" s="44"/>
      <c r="E534" s="44"/>
      <c r="F534" s="93" t="s">
        <v>1889</v>
      </c>
      <c r="G534" s="72" t="s">
        <v>90</v>
      </c>
      <c r="H534" s="81"/>
      <c r="I534" s="44"/>
      <c r="J534" s="44" t="s">
        <v>1309</v>
      </c>
      <c r="K534" s="81">
        <f t="shared" si="11"/>
        <v>0</v>
      </c>
      <c r="L534" s="44" t="s">
        <v>2322</v>
      </c>
      <c r="M534" s="44" t="s">
        <v>2323</v>
      </c>
      <c r="N534" s="163"/>
    </row>
    <row r="535" spans="1:14" ht="18.75" thickBot="1">
      <c r="A535" s="140"/>
      <c r="B535" s="72">
        <v>503</v>
      </c>
      <c r="C535" s="44" t="s">
        <v>2324</v>
      </c>
      <c r="D535" s="44"/>
      <c r="E535" s="44"/>
      <c r="F535" s="93"/>
      <c r="G535" s="72" t="s">
        <v>28</v>
      </c>
      <c r="H535" s="81"/>
      <c r="I535" s="44"/>
      <c r="J535" s="44" t="s">
        <v>1090</v>
      </c>
      <c r="K535" s="81">
        <f t="shared" si="11"/>
        <v>0</v>
      </c>
      <c r="L535" s="44" t="s">
        <v>2325</v>
      </c>
      <c r="M535" s="44" t="s">
        <v>2326</v>
      </c>
      <c r="N535" s="163"/>
    </row>
    <row r="536" spans="1:14" ht="18.75" thickBot="1">
      <c r="A536" s="140"/>
      <c r="B536" s="72">
        <v>596</v>
      </c>
      <c r="C536" s="44" t="s">
        <v>527</v>
      </c>
      <c r="D536" s="44"/>
      <c r="E536" s="44"/>
      <c r="F536" s="93"/>
      <c r="G536" s="72" t="s">
        <v>90</v>
      </c>
      <c r="H536" s="81"/>
      <c r="I536" s="44"/>
      <c r="J536" s="44" t="s">
        <v>1090</v>
      </c>
      <c r="K536" s="81">
        <f t="shared" si="11"/>
        <v>0</v>
      </c>
      <c r="L536" s="44" t="s">
        <v>528</v>
      </c>
      <c r="M536" s="44" t="s">
        <v>529</v>
      </c>
      <c r="N536" s="163"/>
    </row>
    <row r="537" spans="1:14" ht="18.75" thickBot="1">
      <c r="A537" s="140"/>
      <c r="B537" s="72">
        <v>230</v>
      </c>
      <c r="C537" s="44" t="s">
        <v>1748</v>
      </c>
      <c r="D537" s="44"/>
      <c r="E537" s="44"/>
      <c r="F537" s="93" t="s">
        <v>34</v>
      </c>
      <c r="G537" s="72" t="s">
        <v>90</v>
      </c>
      <c r="H537" s="81"/>
      <c r="I537" s="44"/>
      <c r="J537" s="44" t="s">
        <v>1109</v>
      </c>
      <c r="K537" s="81">
        <f t="shared" si="11"/>
        <v>0</v>
      </c>
      <c r="L537" s="44" t="s">
        <v>1749</v>
      </c>
      <c r="M537" s="44" t="s">
        <v>1750</v>
      </c>
      <c r="N537" s="163"/>
    </row>
    <row r="538" spans="1:14" ht="18.75" thickBot="1">
      <c r="A538" s="140"/>
      <c r="B538" s="72">
        <v>278</v>
      </c>
      <c r="C538" s="178" t="s">
        <v>2041</v>
      </c>
      <c r="D538" s="44"/>
      <c r="E538" s="44"/>
      <c r="F538" s="93" t="s">
        <v>2468</v>
      </c>
      <c r="G538" s="72" t="s">
        <v>90</v>
      </c>
      <c r="H538" s="81"/>
      <c r="I538" s="44"/>
      <c r="J538" s="44" t="s">
        <v>1101</v>
      </c>
      <c r="K538" s="81">
        <f t="shared" si="11"/>
        <v>0</v>
      </c>
      <c r="L538" s="44" t="s">
        <v>2042</v>
      </c>
      <c r="M538" s="44" t="s">
        <v>2043</v>
      </c>
      <c r="N538" s="163"/>
    </row>
    <row r="539" spans="1:14" ht="18.75" thickBot="1">
      <c r="A539" s="140"/>
      <c r="B539" s="72">
        <v>258</v>
      </c>
      <c r="C539" s="44" t="s">
        <v>1557</v>
      </c>
      <c r="D539" s="44"/>
      <c r="E539" s="44"/>
      <c r="F539" s="93"/>
      <c r="G539" s="72" t="s">
        <v>90</v>
      </c>
      <c r="H539" s="81"/>
      <c r="I539" s="44"/>
      <c r="J539" s="44" t="s">
        <v>1109</v>
      </c>
      <c r="K539" s="81">
        <f t="shared" si="11"/>
        <v>0</v>
      </c>
      <c r="L539" s="44" t="s">
        <v>1558</v>
      </c>
      <c r="M539" s="44" t="s">
        <v>1559</v>
      </c>
      <c r="N539" s="163"/>
    </row>
    <row r="540" spans="1:14" ht="18.75" thickBot="1">
      <c r="A540" s="140"/>
      <c r="B540" s="72">
        <v>176</v>
      </c>
      <c r="C540" s="44" t="s">
        <v>981</v>
      </c>
      <c r="D540" s="44"/>
      <c r="E540" s="44"/>
      <c r="F540" s="93"/>
      <c r="G540" s="72" t="s">
        <v>90</v>
      </c>
      <c r="H540" s="81"/>
      <c r="I540" s="44"/>
      <c r="J540" s="44" t="s">
        <v>1103</v>
      </c>
      <c r="K540" s="81">
        <f t="shared" si="11"/>
        <v>0</v>
      </c>
      <c r="L540" s="44" t="s">
        <v>982</v>
      </c>
      <c r="M540" s="44" t="s">
        <v>983</v>
      </c>
      <c r="N540" s="163"/>
    </row>
    <row r="541" spans="1:14" ht="18.75" thickBot="1">
      <c r="A541" s="140"/>
      <c r="B541" s="72">
        <v>274</v>
      </c>
      <c r="C541" s="44" t="s">
        <v>984</v>
      </c>
      <c r="D541" s="44"/>
      <c r="E541" s="44"/>
      <c r="F541" s="93"/>
      <c r="G541" s="72" t="s">
        <v>90</v>
      </c>
      <c r="H541" s="81"/>
      <c r="I541" s="44"/>
      <c r="J541" s="44" t="s">
        <v>1103</v>
      </c>
      <c r="K541" s="81">
        <f t="shared" si="11"/>
        <v>0</v>
      </c>
      <c r="L541" s="44" t="s">
        <v>985</v>
      </c>
      <c r="M541" s="44" t="s">
        <v>986</v>
      </c>
      <c r="N541" s="163"/>
    </row>
    <row r="542" spans="1:14" ht="18.75" thickBot="1">
      <c r="A542" s="140"/>
      <c r="B542" s="72">
        <v>424</v>
      </c>
      <c r="C542" s="44" t="s">
        <v>2044</v>
      </c>
      <c r="D542" s="44"/>
      <c r="E542" s="44"/>
      <c r="F542" s="93"/>
      <c r="G542" s="72" t="s">
        <v>24</v>
      </c>
      <c r="H542" s="81"/>
      <c r="I542" s="44"/>
      <c r="J542" s="44" t="s">
        <v>1090</v>
      </c>
      <c r="K542" s="81">
        <f t="shared" si="11"/>
        <v>0</v>
      </c>
      <c r="L542" s="44" t="s">
        <v>2045</v>
      </c>
      <c r="M542" s="44" t="s">
        <v>2046</v>
      </c>
      <c r="N542" s="163"/>
    </row>
    <row r="543" spans="1:14" ht="18.75" thickBot="1">
      <c r="A543" s="140"/>
      <c r="B543" s="72">
        <v>365</v>
      </c>
      <c r="C543" s="44" t="s">
        <v>1560</v>
      </c>
      <c r="D543" s="44"/>
      <c r="E543" s="44"/>
      <c r="F543" s="93"/>
      <c r="G543" s="72" t="s">
        <v>24</v>
      </c>
      <c r="H543" s="81"/>
      <c r="I543" s="44"/>
      <c r="J543" s="44" t="s">
        <v>1090</v>
      </c>
      <c r="K543" s="81">
        <f t="shared" si="11"/>
        <v>0</v>
      </c>
      <c r="L543" s="44" t="s">
        <v>1561</v>
      </c>
      <c r="M543" s="44" t="s">
        <v>1562</v>
      </c>
      <c r="N543" s="163"/>
    </row>
    <row r="544" spans="1:14" ht="18.75" thickBot="1">
      <c r="A544" s="140"/>
      <c r="B544" s="72">
        <v>139</v>
      </c>
      <c r="C544" s="173" t="s">
        <v>1638</v>
      </c>
      <c r="D544" s="44"/>
      <c r="E544" s="44"/>
      <c r="F544" s="105" t="s">
        <v>1475</v>
      </c>
      <c r="G544" s="72" t="s">
        <v>24</v>
      </c>
      <c r="H544" s="81"/>
      <c r="I544" s="44"/>
      <c r="J544" s="44" t="s">
        <v>1090</v>
      </c>
      <c r="K544" s="81">
        <f t="shared" si="11"/>
        <v>0</v>
      </c>
      <c r="L544" s="44" t="s">
        <v>1639</v>
      </c>
      <c r="M544" s="44" t="s">
        <v>1621</v>
      </c>
      <c r="N544" s="163"/>
    </row>
    <row r="545" spans="1:14" ht="18.75" thickBot="1">
      <c r="A545" s="140"/>
      <c r="B545" s="72">
        <v>150</v>
      </c>
      <c r="C545" s="44" t="s">
        <v>2327</v>
      </c>
      <c r="D545" s="44"/>
      <c r="E545" s="44"/>
      <c r="F545" s="93"/>
      <c r="G545" s="72" t="s">
        <v>24</v>
      </c>
      <c r="H545" s="81"/>
      <c r="I545" s="44"/>
      <c r="J545" s="44" t="s">
        <v>1090</v>
      </c>
      <c r="K545" s="81">
        <f t="shared" si="11"/>
        <v>0</v>
      </c>
      <c r="L545" s="44" t="s">
        <v>2328</v>
      </c>
      <c r="M545" s="44" t="s">
        <v>2329</v>
      </c>
      <c r="N545" s="163"/>
    </row>
    <row r="546" spans="1:14" ht="18.75" thickBot="1">
      <c r="A546" s="140"/>
      <c r="B546" s="72">
        <v>418</v>
      </c>
      <c r="C546" s="44" t="s">
        <v>1751</v>
      </c>
      <c r="D546" s="44"/>
      <c r="E546" s="44"/>
      <c r="F546" s="93"/>
      <c r="G546" s="72" t="s">
        <v>24</v>
      </c>
      <c r="H546" s="81"/>
      <c r="I546" s="44"/>
      <c r="J546" s="44" t="s">
        <v>1090</v>
      </c>
      <c r="K546" s="81">
        <f t="shared" si="11"/>
        <v>0</v>
      </c>
      <c r="L546" s="44" t="s">
        <v>1752</v>
      </c>
      <c r="M546" s="44" t="s">
        <v>1753</v>
      </c>
      <c r="N546" s="163"/>
    </row>
    <row r="547" spans="1:14" ht="18.75" thickBot="1">
      <c r="A547" s="140"/>
      <c r="B547" s="72">
        <v>300</v>
      </c>
      <c r="C547" s="44" t="s">
        <v>1563</v>
      </c>
      <c r="D547" s="44"/>
      <c r="E547" s="44"/>
      <c r="F547" s="93"/>
      <c r="G547" s="72" t="s">
        <v>24</v>
      </c>
      <c r="H547" s="81"/>
      <c r="I547" s="44"/>
      <c r="J547" s="44" t="s">
        <v>1090</v>
      </c>
      <c r="K547" s="81">
        <f t="shared" si="11"/>
        <v>0</v>
      </c>
      <c r="L547" s="44" t="s">
        <v>1564</v>
      </c>
      <c r="M547" s="44" t="s">
        <v>1565</v>
      </c>
      <c r="N547" s="163"/>
    </row>
    <row r="548" spans="1:14" ht="18.75" thickBot="1">
      <c r="A548" s="140"/>
      <c r="B548" s="72">
        <v>122</v>
      </c>
      <c r="C548" s="44" t="s">
        <v>1566</v>
      </c>
      <c r="D548" s="44"/>
      <c r="E548" s="44"/>
      <c r="F548" s="93" t="s">
        <v>34</v>
      </c>
      <c r="G548" s="72" t="s">
        <v>24</v>
      </c>
      <c r="H548" s="81"/>
      <c r="I548" s="44"/>
      <c r="J548" s="44" t="s">
        <v>1090</v>
      </c>
      <c r="K548" s="81">
        <f t="shared" si="11"/>
        <v>0</v>
      </c>
      <c r="L548" s="44" t="s">
        <v>1567</v>
      </c>
      <c r="M548" s="44" t="s">
        <v>1568</v>
      </c>
      <c r="N548" s="163"/>
    </row>
    <row r="549" spans="1:14" ht="18.75" thickBot="1">
      <c r="A549" s="140"/>
      <c r="B549" s="72">
        <v>187</v>
      </c>
      <c r="C549" s="173" t="s">
        <v>1569</v>
      </c>
      <c r="D549" s="44"/>
      <c r="E549" s="44"/>
      <c r="F549" s="93" t="s">
        <v>34</v>
      </c>
      <c r="G549" s="72" t="s">
        <v>24</v>
      </c>
      <c r="H549" s="81"/>
      <c r="I549" s="44"/>
      <c r="J549" s="44" t="s">
        <v>1090</v>
      </c>
      <c r="K549" s="81">
        <f t="shared" si="11"/>
        <v>0</v>
      </c>
      <c r="L549" s="44" t="s">
        <v>1570</v>
      </c>
      <c r="M549" s="44" t="s">
        <v>1571</v>
      </c>
      <c r="N549" s="163"/>
    </row>
    <row r="550" spans="1:14" ht="18.75" thickBot="1">
      <c r="A550" s="140"/>
      <c r="B550" s="72">
        <v>518</v>
      </c>
      <c r="C550" s="180" t="s">
        <v>1572</v>
      </c>
      <c r="D550" s="44"/>
      <c r="E550" s="44"/>
      <c r="F550" s="93" t="s">
        <v>34</v>
      </c>
      <c r="G550" s="72" t="s">
        <v>24</v>
      </c>
      <c r="H550" s="81"/>
      <c r="I550" s="44"/>
      <c r="J550" s="44" t="s">
        <v>1090</v>
      </c>
      <c r="K550" s="81">
        <f t="shared" si="11"/>
        <v>0</v>
      </c>
      <c r="L550" s="44" t="s">
        <v>1573</v>
      </c>
      <c r="M550" s="44" t="s">
        <v>1574</v>
      </c>
      <c r="N550" s="163"/>
    </row>
    <row r="551" spans="1:14" ht="18.75" thickBot="1">
      <c r="A551" s="140"/>
      <c r="B551" s="72">
        <v>106</v>
      </c>
      <c r="C551" s="173" t="s">
        <v>1575</v>
      </c>
      <c r="D551" s="44"/>
      <c r="E551" s="44"/>
      <c r="F551" s="93" t="s">
        <v>34</v>
      </c>
      <c r="G551" s="72" t="s">
        <v>24</v>
      </c>
      <c r="H551" s="81"/>
      <c r="I551" s="44"/>
      <c r="J551" s="44" t="s">
        <v>1090</v>
      </c>
      <c r="K551" s="81">
        <f t="shared" si="11"/>
        <v>0</v>
      </c>
      <c r="L551" s="44" t="s">
        <v>1576</v>
      </c>
      <c r="M551" s="44" t="s">
        <v>1577</v>
      </c>
      <c r="N551" s="163"/>
    </row>
    <row r="552" spans="1:14" ht="18.75" thickBot="1">
      <c r="A552" s="140"/>
      <c r="B552" s="72">
        <v>200</v>
      </c>
      <c r="C552" s="44" t="s">
        <v>2047</v>
      </c>
      <c r="D552" s="44"/>
      <c r="E552" s="44"/>
      <c r="F552" s="93" t="s">
        <v>34</v>
      </c>
      <c r="G552" s="72" t="s">
        <v>24</v>
      </c>
      <c r="H552" s="81"/>
      <c r="I552" s="44"/>
      <c r="J552" s="44" t="s">
        <v>1109</v>
      </c>
      <c r="K552" s="81">
        <f t="shared" si="11"/>
        <v>0</v>
      </c>
      <c r="L552" s="44" t="s">
        <v>2048</v>
      </c>
      <c r="M552" s="44" t="s">
        <v>2049</v>
      </c>
      <c r="N552" s="163"/>
    </row>
    <row r="553" spans="1:14" ht="18.75" thickBot="1">
      <c r="A553" s="140"/>
      <c r="B553" s="72">
        <v>407</v>
      </c>
      <c r="C553" s="173" t="s">
        <v>1640</v>
      </c>
      <c r="D553" s="44"/>
      <c r="E553" s="44"/>
      <c r="F553" s="93" t="s">
        <v>34</v>
      </c>
      <c r="G553" s="72" t="s">
        <v>24</v>
      </c>
      <c r="H553" s="81"/>
      <c r="I553" s="44"/>
      <c r="J553" s="44" t="s">
        <v>1090</v>
      </c>
      <c r="K553" s="81">
        <f t="shared" si="11"/>
        <v>0</v>
      </c>
      <c r="L553" s="44" t="s">
        <v>1641</v>
      </c>
      <c r="M553" s="44" t="s">
        <v>1642</v>
      </c>
      <c r="N553" s="163"/>
    </row>
    <row r="554" spans="1:14" ht="18.75" thickBot="1">
      <c r="A554" s="140"/>
      <c r="B554" s="72">
        <v>304</v>
      </c>
      <c r="C554" s="173" t="s">
        <v>1578</v>
      </c>
      <c r="D554" s="44"/>
      <c r="E554" s="44"/>
      <c r="F554" s="93" t="s">
        <v>34</v>
      </c>
      <c r="G554" s="72" t="s">
        <v>24</v>
      </c>
      <c r="H554" s="81"/>
      <c r="I554" s="44"/>
      <c r="J554" s="44" t="s">
        <v>1090</v>
      </c>
      <c r="K554" s="81">
        <f t="shared" si="11"/>
        <v>0</v>
      </c>
      <c r="L554" s="44" t="s">
        <v>1579</v>
      </c>
      <c r="M554" s="44" t="s">
        <v>1580</v>
      </c>
      <c r="N554" s="163"/>
    </row>
    <row r="555" spans="1:14" ht="18.75" thickBot="1">
      <c r="A555" s="140"/>
      <c r="B555" s="72">
        <v>64</v>
      </c>
      <c r="C555" s="180" t="s">
        <v>2050</v>
      </c>
      <c r="D555" s="44"/>
      <c r="E555" s="44"/>
      <c r="F555" s="93" t="s">
        <v>34</v>
      </c>
      <c r="G555" s="72" t="s">
        <v>24</v>
      </c>
      <c r="H555" s="81"/>
      <c r="I555" s="44"/>
      <c r="J555" s="44" t="s">
        <v>1090</v>
      </c>
      <c r="K555" s="81">
        <f t="shared" ref="K555:K618" si="12">IF(I555&lt;&gt;0,A555*I555,A555*H555)</f>
        <v>0</v>
      </c>
      <c r="L555" s="44" t="s">
        <v>2051</v>
      </c>
      <c r="M555" s="44" t="s">
        <v>2052</v>
      </c>
      <c r="N555" s="163"/>
    </row>
    <row r="556" spans="1:14" ht="18.75" thickBot="1">
      <c r="A556" s="140"/>
      <c r="B556" s="72">
        <v>261</v>
      </c>
      <c r="C556" s="44" t="s">
        <v>1581</v>
      </c>
      <c r="D556" s="44"/>
      <c r="E556" s="44"/>
      <c r="F556" s="93" t="s">
        <v>34</v>
      </c>
      <c r="G556" s="72" t="s">
        <v>24</v>
      </c>
      <c r="H556" s="81"/>
      <c r="I556" s="44"/>
      <c r="J556" s="44" t="s">
        <v>1103</v>
      </c>
      <c r="K556" s="81">
        <f t="shared" si="12"/>
        <v>0</v>
      </c>
      <c r="L556" s="44" t="s">
        <v>1582</v>
      </c>
      <c r="M556" s="44" t="s">
        <v>1583</v>
      </c>
      <c r="N556" s="163"/>
    </row>
    <row r="557" spans="1:14" ht="18.75" thickBot="1">
      <c r="A557" s="140"/>
      <c r="B557" s="72">
        <v>123</v>
      </c>
      <c r="C557" s="173" t="s">
        <v>1584</v>
      </c>
      <c r="D557" s="44"/>
      <c r="E557" s="44"/>
      <c r="F557" s="93" t="s">
        <v>34</v>
      </c>
      <c r="G557" s="72" t="s">
        <v>24</v>
      </c>
      <c r="H557" s="81"/>
      <c r="I557" s="44"/>
      <c r="J557" s="44" t="s">
        <v>1109</v>
      </c>
      <c r="K557" s="81">
        <f t="shared" si="12"/>
        <v>0</v>
      </c>
      <c r="L557" s="44" t="s">
        <v>1585</v>
      </c>
      <c r="M557" s="44" t="s">
        <v>1586</v>
      </c>
      <c r="N557" s="163"/>
    </row>
    <row r="558" spans="1:14" ht="18.75" thickBot="1">
      <c r="A558" s="140"/>
      <c r="B558" s="72">
        <v>569</v>
      </c>
      <c r="C558" s="44" t="s">
        <v>1587</v>
      </c>
      <c r="D558" s="44"/>
      <c r="E558" s="44"/>
      <c r="F558" s="93" t="s">
        <v>34</v>
      </c>
      <c r="G558" s="72" t="s">
        <v>24</v>
      </c>
      <c r="H558" s="81"/>
      <c r="I558" s="44"/>
      <c r="J558" s="44" t="s">
        <v>1090</v>
      </c>
      <c r="K558" s="81">
        <f t="shared" si="12"/>
        <v>0</v>
      </c>
      <c r="L558" s="44" t="s">
        <v>1588</v>
      </c>
      <c r="M558" s="44" t="s">
        <v>1589</v>
      </c>
      <c r="N558" s="163"/>
    </row>
    <row r="559" spans="1:14" ht="18.75" thickBot="1">
      <c r="A559" s="140"/>
      <c r="B559" s="72">
        <v>417</v>
      </c>
      <c r="C559" s="44" t="s">
        <v>2330</v>
      </c>
      <c r="D559" s="44"/>
      <c r="E559" s="44"/>
      <c r="F559" s="93" t="s">
        <v>34</v>
      </c>
      <c r="G559" s="72" t="s">
        <v>24</v>
      </c>
      <c r="H559" s="81"/>
      <c r="I559" s="44"/>
      <c r="J559" s="44" t="s">
        <v>1090</v>
      </c>
      <c r="K559" s="81">
        <f t="shared" si="12"/>
        <v>0</v>
      </c>
      <c r="L559" s="44" t="s">
        <v>1590</v>
      </c>
      <c r="M559" s="44" t="s">
        <v>1591</v>
      </c>
      <c r="N559" s="163"/>
    </row>
    <row r="560" spans="1:14" ht="18.75" thickBot="1">
      <c r="A560" s="140"/>
      <c r="B560" s="72">
        <v>72</v>
      </c>
      <c r="C560" s="44" t="s">
        <v>1592</v>
      </c>
      <c r="D560" s="44"/>
      <c r="E560" s="44"/>
      <c r="F560" s="93" t="s">
        <v>34</v>
      </c>
      <c r="G560" s="72" t="s">
        <v>24</v>
      </c>
      <c r="H560" s="81"/>
      <c r="I560" s="44"/>
      <c r="J560" s="44" t="s">
        <v>1090</v>
      </c>
      <c r="K560" s="81">
        <f t="shared" si="12"/>
        <v>0</v>
      </c>
      <c r="L560" s="44" t="s">
        <v>1593</v>
      </c>
      <c r="M560" s="44" t="s">
        <v>1594</v>
      </c>
      <c r="N560" s="163"/>
    </row>
    <row r="561" spans="1:14" ht="18.75" thickBot="1">
      <c r="A561" s="140"/>
      <c r="B561" s="72">
        <v>216</v>
      </c>
      <c r="C561" s="173" t="s">
        <v>826</v>
      </c>
      <c r="D561" s="44"/>
      <c r="E561" s="44"/>
      <c r="F561" s="93"/>
      <c r="G561" s="72" t="s">
        <v>28</v>
      </c>
      <c r="H561" s="81"/>
      <c r="I561" s="44"/>
      <c r="J561" s="44" t="s">
        <v>1090</v>
      </c>
      <c r="K561" s="81">
        <f t="shared" si="12"/>
        <v>0</v>
      </c>
      <c r="L561" s="44" t="s">
        <v>827</v>
      </c>
      <c r="M561" s="44" t="s">
        <v>828</v>
      </c>
      <c r="N561" s="163"/>
    </row>
    <row r="562" spans="1:14" ht="18.75" thickBot="1">
      <c r="A562" s="140"/>
      <c r="B562" s="72">
        <v>35</v>
      </c>
      <c r="C562" s="44" t="s">
        <v>987</v>
      </c>
      <c r="D562" s="44"/>
      <c r="E562" s="44"/>
      <c r="F562" s="93"/>
      <c r="G562" s="72" t="s">
        <v>28</v>
      </c>
      <c r="H562" s="81"/>
      <c r="I562" s="44"/>
      <c r="J562" s="44" t="s">
        <v>1089</v>
      </c>
      <c r="K562" s="81">
        <f t="shared" si="12"/>
        <v>0</v>
      </c>
      <c r="L562" s="44" t="s">
        <v>988</v>
      </c>
      <c r="M562" s="44" t="s">
        <v>989</v>
      </c>
      <c r="N562" s="163"/>
    </row>
    <row r="563" spans="1:14" ht="18.75" thickBot="1">
      <c r="A563" s="140"/>
      <c r="B563" s="72">
        <v>87</v>
      </c>
      <c r="C563" s="44" t="s">
        <v>530</v>
      </c>
      <c r="D563" s="44"/>
      <c r="E563" s="44"/>
      <c r="F563" s="93"/>
      <c r="G563" s="72" t="s">
        <v>28</v>
      </c>
      <c r="H563" s="81"/>
      <c r="I563" s="44"/>
      <c r="J563" s="44" t="s">
        <v>1090</v>
      </c>
      <c r="K563" s="81">
        <f t="shared" si="12"/>
        <v>0</v>
      </c>
      <c r="L563" s="44" t="s">
        <v>531</v>
      </c>
      <c r="M563" s="44" t="s">
        <v>532</v>
      </c>
      <c r="N563" s="163"/>
    </row>
    <row r="564" spans="1:14" ht="18.75" thickBot="1">
      <c r="A564" s="140"/>
      <c r="B564" s="72">
        <v>66</v>
      </c>
      <c r="C564" s="44" t="s">
        <v>533</v>
      </c>
      <c r="D564" s="44"/>
      <c r="E564" s="44"/>
      <c r="F564" s="93"/>
      <c r="G564" s="72" t="s">
        <v>28</v>
      </c>
      <c r="H564" s="81"/>
      <c r="I564" s="44"/>
      <c r="J564" s="44" t="s">
        <v>1090</v>
      </c>
      <c r="K564" s="81">
        <f t="shared" si="12"/>
        <v>0</v>
      </c>
      <c r="L564" s="44" t="s">
        <v>534</v>
      </c>
      <c r="M564" s="44" t="s">
        <v>535</v>
      </c>
      <c r="N564" s="163"/>
    </row>
    <row r="565" spans="1:14" ht="18.75" thickBot="1">
      <c r="A565" s="140"/>
      <c r="B565" s="72">
        <v>173</v>
      </c>
      <c r="C565" s="44" t="s">
        <v>1350</v>
      </c>
      <c r="D565" s="44"/>
      <c r="E565" s="44"/>
      <c r="F565" s="93"/>
      <c r="G565" s="72" t="s">
        <v>90</v>
      </c>
      <c r="H565" s="81"/>
      <c r="I565" s="44"/>
      <c r="J565" s="44" t="s">
        <v>1091</v>
      </c>
      <c r="K565" s="81">
        <f t="shared" si="12"/>
        <v>0</v>
      </c>
      <c r="L565" s="44" t="s">
        <v>1351</v>
      </c>
      <c r="M565" s="44" t="s">
        <v>1352</v>
      </c>
      <c r="N565" s="163"/>
    </row>
    <row r="566" spans="1:14" ht="18.75" thickBot="1">
      <c r="A566" s="140"/>
      <c r="B566" s="72">
        <v>1364</v>
      </c>
      <c r="C566" s="44" t="s">
        <v>536</v>
      </c>
      <c r="D566" s="44"/>
      <c r="E566" s="44"/>
      <c r="F566" s="93"/>
      <c r="G566" s="72" t="s">
        <v>90</v>
      </c>
      <c r="H566" s="81"/>
      <c r="I566" s="44"/>
      <c r="J566" s="44" t="s">
        <v>1090</v>
      </c>
      <c r="K566" s="81">
        <f t="shared" si="12"/>
        <v>0</v>
      </c>
      <c r="L566" s="44" t="s">
        <v>539</v>
      </c>
      <c r="M566" s="44" t="s">
        <v>540</v>
      </c>
      <c r="N566" s="163"/>
    </row>
    <row r="567" spans="1:14" ht="18.75" thickBot="1">
      <c r="A567" s="140"/>
      <c r="B567" s="72">
        <v>863</v>
      </c>
      <c r="C567" s="44" t="s">
        <v>536</v>
      </c>
      <c r="D567" s="44"/>
      <c r="E567" s="44"/>
      <c r="F567" s="93"/>
      <c r="G567" s="72" t="s">
        <v>28</v>
      </c>
      <c r="H567" s="81"/>
      <c r="I567" s="44"/>
      <c r="J567" s="44" t="s">
        <v>1090</v>
      </c>
      <c r="K567" s="81">
        <f t="shared" si="12"/>
        <v>0</v>
      </c>
      <c r="L567" s="44" t="s">
        <v>537</v>
      </c>
      <c r="M567" s="44" t="s">
        <v>538</v>
      </c>
      <c r="N567" s="163"/>
    </row>
    <row r="568" spans="1:14" ht="18.75" thickBot="1">
      <c r="A568" s="140"/>
      <c r="B568" s="72">
        <v>405</v>
      </c>
      <c r="C568" s="44" t="s">
        <v>541</v>
      </c>
      <c r="D568" s="44"/>
      <c r="E568" s="44"/>
      <c r="F568" s="93"/>
      <c r="G568" s="72" t="s">
        <v>28</v>
      </c>
      <c r="H568" s="81"/>
      <c r="I568" s="44"/>
      <c r="J568" s="44" t="s">
        <v>1091</v>
      </c>
      <c r="K568" s="81">
        <f t="shared" si="12"/>
        <v>0</v>
      </c>
      <c r="L568" s="44" t="s">
        <v>542</v>
      </c>
      <c r="M568" s="44" t="s">
        <v>543</v>
      </c>
      <c r="N568" s="163"/>
    </row>
    <row r="569" spans="1:14" ht="18.75" thickBot="1">
      <c r="A569" s="140"/>
      <c r="B569" s="72">
        <v>1785</v>
      </c>
      <c r="C569" s="44" t="s">
        <v>544</v>
      </c>
      <c r="D569" s="44"/>
      <c r="E569" s="44"/>
      <c r="F569" s="93"/>
      <c r="G569" s="72" t="s">
        <v>28</v>
      </c>
      <c r="H569" s="81"/>
      <c r="I569" s="44"/>
      <c r="J569" s="44" t="s">
        <v>1090</v>
      </c>
      <c r="K569" s="81">
        <f t="shared" si="12"/>
        <v>0</v>
      </c>
      <c r="L569" s="44" t="s">
        <v>545</v>
      </c>
      <c r="M569" s="44" t="s">
        <v>546</v>
      </c>
      <c r="N569" s="163"/>
    </row>
    <row r="570" spans="1:14" ht="18.75" thickBot="1">
      <c r="A570" s="140"/>
      <c r="B570" s="72">
        <v>325</v>
      </c>
      <c r="C570" s="44" t="s">
        <v>547</v>
      </c>
      <c r="D570" s="44"/>
      <c r="E570" s="44"/>
      <c r="F570" s="93"/>
      <c r="G570" s="72" t="s">
        <v>90</v>
      </c>
      <c r="H570" s="81"/>
      <c r="I570" s="44"/>
      <c r="J570" s="44" t="s">
        <v>1090</v>
      </c>
      <c r="K570" s="81">
        <f t="shared" si="12"/>
        <v>0</v>
      </c>
      <c r="L570" s="44" t="s">
        <v>548</v>
      </c>
      <c r="M570" s="44" t="s">
        <v>549</v>
      </c>
      <c r="N570" s="163"/>
    </row>
    <row r="571" spans="1:14" ht="18.75" thickBot="1">
      <c r="A571" s="140"/>
      <c r="B571" s="72">
        <v>346</v>
      </c>
      <c r="C571" s="44" t="s">
        <v>550</v>
      </c>
      <c r="D571" s="44"/>
      <c r="E571" s="44"/>
      <c r="F571" s="93"/>
      <c r="G571" s="72" t="s">
        <v>28</v>
      </c>
      <c r="H571" s="81"/>
      <c r="I571" s="44"/>
      <c r="J571" s="44" t="s">
        <v>1090</v>
      </c>
      <c r="K571" s="81">
        <f t="shared" si="12"/>
        <v>0</v>
      </c>
      <c r="L571" s="44" t="s">
        <v>551</v>
      </c>
      <c r="M571" s="44" t="s">
        <v>552</v>
      </c>
      <c r="N571" s="163"/>
    </row>
    <row r="572" spans="1:14" ht="18.75" thickBot="1">
      <c r="A572" s="140"/>
      <c r="B572" s="72">
        <v>106</v>
      </c>
      <c r="C572" s="44" t="s">
        <v>829</v>
      </c>
      <c r="D572" s="44"/>
      <c r="E572" s="44"/>
      <c r="F572" s="93"/>
      <c r="G572" s="72" t="s">
        <v>90</v>
      </c>
      <c r="H572" s="81"/>
      <c r="I572" s="44"/>
      <c r="J572" s="44" t="s">
        <v>1090</v>
      </c>
      <c r="K572" s="81">
        <f t="shared" si="12"/>
        <v>0</v>
      </c>
      <c r="L572" s="44" t="s">
        <v>830</v>
      </c>
      <c r="M572" s="44" t="s">
        <v>831</v>
      </c>
      <c r="N572" s="163"/>
    </row>
    <row r="573" spans="1:14" ht="18.75" thickBot="1">
      <c r="A573" s="140"/>
      <c r="B573" s="72">
        <v>272</v>
      </c>
      <c r="C573" s="44" t="s">
        <v>990</v>
      </c>
      <c r="D573" s="44"/>
      <c r="E573" s="44"/>
      <c r="F573" s="93" t="s">
        <v>34</v>
      </c>
      <c r="G573" s="72" t="s">
        <v>28</v>
      </c>
      <c r="H573" s="81"/>
      <c r="I573" s="44"/>
      <c r="J573" s="44" t="s">
        <v>1088</v>
      </c>
      <c r="K573" s="81">
        <f t="shared" si="12"/>
        <v>0</v>
      </c>
      <c r="L573" s="44" t="s">
        <v>991</v>
      </c>
      <c r="M573" s="44" t="s">
        <v>992</v>
      </c>
      <c r="N573" s="163"/>
    </row>
    <row r="574" spans="1:14" ht="18.75" thickBot="1">
      <c r="A574" s="140"/>
      <c r="B574" s="72">
        <v>62</v>
      </c>
      <c r="C574" s="44" t="s">
        <v>993</v>
      </c>
      <c r="D574" s="44"/>
      <c r="E574" s="44"/>
      <c r="F574" s="93" t="s">
        <v>34</v>
      </c>
      <c r="G574" s="72" t="s">
        <v>90</v>
      </c>
      <c r="H574" s="81"/>
      <c r="I574" s="44"/>
      <c r="J574" s="44" t="s">
        <v>1090</v>
      </c>
      <c r="K574" s="81">
        <f t="shared" si="12"/>
        <v>0</v>
      </c>
      <c r="L574" s="44" t="s">
        <v>994</v>
      </c>
      <c r="M574" s="44" t="s">
        <v>995</v>
      </c>
      <c r="N574" s="163"/>
    </row>
    <row r="575" spans="1:14" ht="18.75" thickBot="1">
      <c r="A575" s="140"/>
      <c r="B575" s="72">
        <v>1104</v>
      </c>
      <c r="C575" s="173" t="s">
        <v>801</v>
      </c>
      <c r="D575" s="44"/>
      <c r="E575" s="44"/>
      <c r="F575" s="93" t="s">
        <v>34</v>
      </c>
      <c r="G575" s="72" t="s">
        <v>28</v>
      </c>
      <c r="H575" s="81"/>
      <c r="I575" s="44"/>
      <c r="J575" s="44" t="s">
        <v>1090</v>
      </c>
      <c r="K575" s="81">
        <f t="shared" si="12"/>
        <v>0</v>
      </c>
      <c r="L575" s="44" t="s">
        <v>802</v>
      </c>
      <c r="M575" s="44" t="s">
        <v>803</v>
      </c>
      <c r="N575" s="163"/>
    </row>
    <row r="576" spans="1:14" ht="18.75" thickBot="1">
      <c r="A576" s="140"/>
      <c r="B576" s="72">
        <v>400</v>
      </c>
      <c r="C576" s="44" t="s">
        <v>553</v>
      </c>
      <c r="D576" s="44"/>
      <c r="E576" s="44"/>
      <c r="F576" s="93" t="s">
        <v>34</v>
      </c>
      <c r="G576" s="72" t="s">
        <v>28</v>
      </c>
      <c r="H576" s="81"/>
      <c r="I576" s="44"/>
      <c r="J576" s="44" t="s">
        <v>1090</v>
      </c>
      <c r="K576" s="81">
        <f t="shared" si="12"/>
        <v>0</v>
      </c>
      <c r="L576" s="44" t="s">
        <v>554</v>
      </c>
      <c r="M576" s="44" t="s">
        <v>555</v>
      </c>
      <c r="N576" s="163"/>
    </row>
    <row r="577" spans="1:14" ht="18.75" thickBot="1">
      <c r="A577" s="140"/>
      <c r="B577" s="72">
        <v>630</v>
      </c>
      <c r="C577" s="44" t="s">
        <v>556</v>
      </c>
      <c r="D577" s="44"/>
      <c r="E577" s="44"/>
      <c r="F577" s="93" t="s">
        <v>34</v>
      </c>
      <c r="G577" s="72" t="s">
        <v>28</v>
      </c>
      <c r="H577" s="81"/>
      <c r="I577" s="44"/>
      <c r="J577" s="44" t="s">
        <v>1091</v>
      </c>
      <c r="K577" s="81">
        <f t="shared" si="12"/>
        <v>0</v>
      </c>
      <c r="L577" s="44" t="s">
        <v>557</v>
      </c>
      <c r="M577" s="44" t="s">
        <v>558</v>
      </c>
      <c r="N577" s="163"/>
    </row>
    <row r="578" spans="1:14" ht="18.75" thickBot="1">
      <c r="A578" s="140"/>
      <c r="B578" s="72">
        <v>192</v>
      </c>
      <c r="C578" s="44" t="s">
        <v>559</v>
      </c>
      <c r="D578" s="44"/>
      <c r="E578" s="44"/>
      <c r="F578" s="93" t="s">
        <v>34</v>
      </c>
      <c r="G578" s="72" t="s">
        <v>28</v>
      </c>
      <c r="H578" s="81"/>
      <c r="I578" s="44"/>
      <c r="J578" s="44" t="s">
        <v>1088</v>
      </c>
      <c r="K578" s="81">
        <f t="shared" si="12"/>
        <v>0</v>
      </c>
      <c r="L578" s="44" t="s">
        <v>560</v>
      </c>
      <c r="M578" s="44" t="s">
        <v>561</v>
      </c>
      <c r="N578" s="163"/>
    </row>
    <row r="579" spans="1:14" ht="18.75" thickBot="1">
      <c r="A579" s="140"/>
      <c r="B579" s="72">
        <v>291</v>
      </c>
      <c r="C579" s="44" t="s">
        <v>562</v>
      </c>
      <c r="D579" s="44"/>
      <c r="E579" s="44"/>
      <c r="F579" s="93" t="s">
        <v>34</v>
      </c>
      <c r="G579" s="72" t="s">
        <v>28</v>
      </c>
      <c r="H579" s="81"/>
      <c r="I579" s="44"/>
      <c r="J579" s="44" t="s">
        <v>1090</v>
      </c>
      <c r="K579" s="81">
        <f t="shared" si="12"/>
        <v>0</v>
      </c>
      <c r="L579" s="44" t="s">
        <v>563</v>
      </c>
      <c r="M579" s="44" t="s">
        <v>564</v>
      </c>
      <c r="N579" s="163"/>
    </row>
    <row r="580" spans="1:14" ht="18.75" thickBot="1">
      <c r="A580" s="140"/>
      <c r="B580" s="72">
        <v>68</v>
      </c>
      <c r="C580" s="44" t="s">
        <v>996</v>
      </c>
      <c r="D580" s="44"/>
      <c r="E580" s="44"/>
      <c r="F580" s="93" t="s">
        <v>34</v>
      </c>
      <c r="G580" s="72" t="s">
        <v>28</v>
      </c>
      <c r="H580" s="81"/>
      <c r="I580" s="44"/>
      <c r="J580" s="44" t="s">
        <v>1088</v>
      </c>
      <c r="K580" s="81">
        <f t="shared" si="12"/>
        <v>0</v>
      </c>
      <c r="L580" s="44" t="s">
        <v>997</v>
      </c>
      <c r="M580" s="44" t="s">
        <v>998</v>
      </c>
      <c r="N580" s="163"/>
    </row>
    <row r="581" spans="1:14" ht="18.75" thickBot="1">
      <c r="A581" s="140"/>
      <c r="B581" s="72">
        <v>68</v>
      </c>
      <c r="C581" s="44" t="s">
        <v>1754</v>
      </c>
      <c r="D581" s="44"/>
      <c r="E581" s="44"/>
      <c r="F581" s="93" t="s">
        <v>34</v>
      </c>
      <c r="G581" s="72" t="s">
        <v>28</v>
      </c>
      <c r="H581" s="81"/>
      <c r="I581" s="44"/>
      <c r="J581" s="44" t="s">
        <v>1088</v>
      </c>
      <c r="K581" s="81">
        <f t="shared" si="12"/>
        <v>0</v>
      </c>
      <c r="L581" s="44" t="s">
        <v>1755</v>
      </c>
      <c r="M581" s="44" t="s">
        <v>1756</v>
      </c>
      <c r="N581" s="163"/>
    </row>
    <row r="582" spans="1:14" ht="18.75" thickBot="1">
      <c r="A582" s="140"/>
      <c r="B582" s="72">
        <v>562</v>
      </c>
      <c r="C582" s="44" t="s">
        <v>565</v>
      </c>
      <c r="D582" s="44"/>
      <c r="E582" s="44"/>
      <c r="F582" s="93" t="s">
        <v>34</v>
      </c>
      <c r="G582" s="72" t="s">
        <v>28</v>
      </c>
      <c r="H582" s="81"/>
      <c r="I582" s="44"/>
      <c r="J582" s="44" t="s">
        <v>1091</v>
      </c>
      <c r="K582" s="81">
        <f t="shared" si="12"/>
        <v>0</v>
      </c>
      <c r="L582" s="44" t="s">
        <v>566</v>
      </c>
      <c r="M582" s="44" t="s">
        <v>567</v>
      </c>
      <c r="N582" s="163"/>
    </row>
    <row r="583" spans="1:14" ht="18.75" thickBot="1">
      <c r="A583" s="140"/>
      <c r="B583" s="72">
        <v>186</v>
      </c>
      <c r="C583" s="44" t="s">
        <v>999</v>
      </c>
      <c r="D583" s="44"/>
      <c r="E583" s="44"/>
      <c r="F583" s="93" t="s">
        <v>34</v>
      </c>
      <c r="G583" s="72" t="s">
        <v>28</v>
      </c>
      <c r="H583" s="81"/>
      <c r="I583" s="44"/>
      <c r="J583" s="44" t="s">
        <v>1088</v>
      </c>
      <c r="K583" s="81">
        <f t="shared" si="12"/>
        <v>0</v>
      </c>
      <c r="L583" s="44" t="s">
        <v>1000</v>
      </c>
      <c r="M583" s="44" t="s">
        <v>1001</v>
      </c>
      <c r="N583" s="163"/>
    </row>
    <row r="584" spans="1:14" ht="18.75" thickBot="1">
      <c r="A584" s="140"/>
      <c r="B584" s="72">
        <v>279</v>
      </c>
      <c r="C584" s="173" t="s">
        <v>568</v>
      </c>
      <c r="D584" s="44"/>
      <c r="E584" s="44"/>
      <c r="F584" s="93" t="s">
        <v>34</v>
      </c>
      <c r="G584" s="72" t="s">
        <v>90</v>
      </c>
      <c r="H584" s="81"/>
      <c r="I584" s="44"/>
      <c r="J584" s="44" t="s">
        <v>1090</v>
      </c>
      <c r="K584" s="81">
        <f t="shared" si="12"/>
        <v>0</v>
      </c>
      <c r="L584" s="44" t="s">
        <v>569</v>
      </c>
      <c r="M584" s="44" t="s">
        <v>570</v>
      </c>
      <c r="N584" s="163"/>
    </row>
    <row r="585" spans="1:14" ht="18.75" thickBot="1">
      <c r="A585" s="140"/>
      <c r="B585" s="72">
        <v>265</v>
      </c>
      <c r="C585" s="44" t="s">
        <v>571</v>
      </c>
      <c r="D585" s="44"/>
      <c r="E585" s="44"/>
      <c r="F585" s="93" t="s">
        <v>34</v>
      </c>
      <c r="G585" s="72" t="s">
        <v>28</v>
      </c>
      <c r="H585" s="81"/>
      <c r="I585" s="44"/>
      <c r="J585" s="44" t="s">
        <v>1091</v>
      </c>
      <c r="K585" s="81">
        <f t="shared" si="12"/>
        <v>0</v>
      </c>
      <c r="L585" s="44" t="s">
        <v>572</v>
      </c>
      <c r="M585" s="44" t="s">
        <v>573</v>
      </c>
      <c r="N585" s="163"/>
    </row>
    <row r="586" spans="1:14" ht="18.75" thickBot="1">
      <c r="A586" s="140"/>
      <c r="B586" s="72">
        <v>1045</v>
      </c>
      <c r="C586" s="44" t="s">
        <v>574</v>
      </c>
      <c r="D586" s="44"/>
      <c r="E586" s="44"/>
      <c r="F586" s="93"/>
      <c r="G586" s="72" t="s">
        <v>28</v>
      </c>
      <c r="H586" s="81"/>
      <c r="I586" s="44"/>
      <c r="J586" s="44" t="s">
        <v>1090</v>
      </c>
      <c r="K586" s="81">
        <f t="shared" si="12"/>
        <v>0</v>
      </c>
      <c r="L586" s="44" t="s">
        <v>575</v>
      </c>
      <c r="M586" s="44" t="s">
        <v>576</v>
      </c>
      <c r="N586" s="163"/>
    </row>
    <row r="587" spans="1:14" ht="18.75" thickBot="1">
      <c r="A587" s="140"/>
      <c r="B587" s="72">
        <v>54</v>
      </c>
      <c r="C587" s="44" t="s">
        <v>577</v>
      </c>
      <c r="D587" s="44"/>
      <c r="E587" s="44"/>
      <c r="F587" s="93"/>
      <c r="G587" s="72" t="s">
        <v>28</v>
      </c>
      <c r="H587" s="81"/>
      <c r="I587" s="44"/>
      <c r="J587" s="44" t="s">
        <v>1090</v>
      </c>
      <c r="K587" s="81">
        <f t="shared" si="12"/>
        <v>0</v>
      </c>
      <c r="L587" s="44" t="s">
        <v>578</v>
      </c>
      <c r="M587" s="44" t="s">
        <v>579</v>
      </c>
      <c r="N587" s="163"/>
    </row>
    <row r="588" spans="1:14" ht="18.75" thickBot="1">
      <c r="A588" s="140"/>
      <c r="B588" s="72">
        <v>675</v>
      </c>
      <c r="C588" s="44" t="s">
        <v>580</v>
      </c>
      <c r="D588" s="44"/>
      <c r="E588" s="44"/>
      <c r="F588" s="93"/>
      <c r="G588" s="72" t="s">
        <v>28</v>
      </c>
      <c r="H588" s="81"/>
      <c r="I588" s="44"/>
      <c r="J588" s="44" t="s">
        <v>1090</v>
      </c>
      <c r="K588" s="81">
        <f t="shared" si="12"/>
        <v>0</v>
      </c>
      <c r="L588" s="44" t="s">
        <v>581</v>
      </c>
      <c r="M588" s="44" t="s">
        <v>582</v>
      </c>
      <c r="N588" s="163"/>
    </row>
    <row r="589" spans="1:14" ht="18.75" thickBot="1">
      <c r="A589" s="140"/>
      <c r="B589" s="72">
        <v>937</v>
      </c>
      <c r="C589" s="173" t="s">
        <v>583</v>
      </c>
      <c r="D589" s="44"/>
      <c r="E589" s="44"/>
      <c r="F589" s="93"/>
      <c r="G589" s="72" t="s">
        <v>28</v>
      </c>
      <c r="H589" s="81"/>
      <c r="I589" s="44"/>
      <c r="J589" s="44" t="s">
        <v>1090</v>
      </c>
      <c r="K589" s="81">
        <f t="shared" si="12"/>
        <v>0</v>
      </c>
      <c r="L589" s="44" t="s">
        <v>584</v>
      </c>
      <c r="M589" s="44" t="s">
        <v>585</v>
      </c>
      <c r="N589" s="163"/>
    </row>
    <row r="590" spans="1:14" ht="18.75" thickBot="1">
      <c r="A590" s="140"/>
      <c r="B590" s="72">
        <v>50</v>
      </c>
      <c r="C590" s="44" t="s">
        <v>586</v>
      </c>
      <c r="D590" s="44"/>
      <c r="E590" s="44"/>
      <c r="F590" s="93"/>
      <c r="G590" s="72" t="s">
        <v>90</v>
      </c>
      <c r="H590" s="81"/>
      <c r="I590" s="44"/>
      <c r="J590" s="44" t="s">
        <v>1088</v>
      </c>
      <c r="K590" s="81">
        <f t="shared" si="12"/>
        <v>0</v>
      </c>
      <c r="L590" s="44" t="s">
        <v>2331</v>
      </c>
      <c r="M590" s="44" t="s">
        <v>2332</v>
      </c>
      <c r="N590" s="163"/>
    </row>
    <row r="591" spans="1:14" ht="18.75" thickBot="1">
      <c r="A591" s="140"/>
      <c r="B591" s="72">
        <v>742</v>
      </c>
      <c r="C591" s="44" t="s">
        <v>586</v>
      </c>
      <c r="D591" s="44"/>
      <c r="E591" s="44"/>
      <c r="F591" s="93"/>
      <c r="G591" s="72" t="s">
        <v>28</v>
      </c>
      <c r="H591" s="81"/>
      <c r="I591" s="44"/>
      <c r="J591" s="44" t="s">
        <v>1090</v>
      </c>
      <c r="K591" s="81">
        <f t="shared" si="12"/>
        <v>0</v>
      </c>
      <c r="L591" s="44" t="s">
        <v>587</v>
      </c>
      <c r="M591" s="44" t="s">
        <v>588</v>
      </c>
      <c r="N591" s="163"/>
    </row>
    <row r="592" spans="1:14" ht="18.75" thickBot="1">
      <c r="A592" s="140"/>
      <c r="B592" s="72">
        <v>95</v>
      </c>
      <c r="C592" s="44" t="s">
        <v>589</v>
      </c>
      <c r="D592" s="44"/>
      <c r="E592" s="44"/>
      <c r="F592" s="93"/>
      <c r="G592" s="72" t="s">
        <v>28</v>
      </c>
      <c r="H592" s="81"/>
      <c r="I592" s="44"/>
      <c r="J592" s="44" t="s">
        <v>1090</v>
      </c>
      <c r="K592" s="81">
        <f t="shared" si="12"/>
        <v>0</v>
      </c>
      <c r="L592" s="44" t="s">
        <v>590</v>
      </c>
      <c r="M592" s="44" t="s">
        <v>591</v>
      </c>
      <c r="N592" s="163"/>
    </row>
    <row r="593" spans="1:14" ht="18.75" thickBot="1">
      <c r="A593" s="140"/>
      <c r="B593" s="72">
        <v>441</v>
      </c>
      <c r="C593" s="44" t="s">
        <v>592</v>
      </c>
      <c r="D593" s="44"/>
      <c r="E593" s="44"/>
      <c r="F593" s="93"/>
      <c r="G593" s="72" t="s">
        <v>28</v>
      </c>
      <c r="H593" s="81"/>
      <c r="I593" s="44"/>
      <c r="J593" s="44" t="s">
        <v>1090</v>
      </c>
      <c r="K593" s="81">
        <f t="shared" si="12"/>
        <v>0</v>
      </c>
      <c r="L593" s="44" t="s">
        <v>593</v>
      </c>
      <c r="M593" s="44" t="s">
        <v>594</v>
      </c>
      <c r="N593" s="163"/>
    </row>
    <row r="594" spans="1:14" ht="18.75" thickBot="1">
      <c r="A594" s="140"/>
      <c r="B594" s="72">
        <v>304</v>
      </c>
      <c r="C594" s="44" t="s">
        <v>1595</v>
      </c>
      <c r="D594" s="44"/>
      <c r="E594" s="44"/>
      <c r="F594" s="93"/>
      <c r="G594" s="72" t="s">
        <v>90</v>
      </c>
      <c r="H594" s="81"/>
      <c r="I594" s="44"/>
      <c r="J594" s="44" t="s">
        <v>1091</v>
      </c>
      <c r="K594" s="81">
        <f t="shared" si="12"/>
        <v>0</v>
      </c>
      <c r="L594" s="44" t="s">
        <v>1596</v>
      </c>
      <c r="M594" s="44" t="s">
        <v>1597</v>
      </c>
      <c r="N594" s="163"/>
    </row>
    <row r="595" spans="1:14" ht="18.75" thickBot="1">
      <c r="A595" s="140"/>
      <c r="B595" s="72">
        <v>533</v>
      </c>
      <c r="C595" s="44" t="s">
        <v>1757</v>
      </c>
      <c r="D595" s="44"/>
      <c r="E595" s="44"/>
      <c r="F595" s="93"/>
      <c r="G595" s="72" t="s">
        <v>28</v>
      </c>
      <c r="H595" s="81"/>
      <c r="I595" s="44"/>
      <c r="J595" s="44" t="s">
        <v>1109</v>
      </c>
      <c r="K595" s="81">
        <f t="shared" si="12"/>
        <v>0</v>
      </c>
      <c r="L595" s="44" t="s">
        <v>1758</v>
      </c>
      <c r="M595" s="44" t="s">
        <v>1759</v>
      </c>
      <c r="N595" s="163"/>
    </row>
    <row r="596" spans="1:14" ht="18.75" thickBot="1">
      <c r="A596" s="140"/>
      <c r="B596" s="72">
        <v>922</v>
      </c>
      <c r="C596" s="44" t="s">
        <v>1760</v>
      </c>
      <c r="D596" s="44"/>
      <c r="E596" s="44"/>
      <c r="F596" s="93"/>
      <c r="G596" s="72" t="s">
        <v>28</v>
      </c>
      <c r="H596" s="81"/>
      <c r="I596" s="44"/>
      <c r="J596" s="44" t="s">
        <v>1109</v>
      </c>
      <c r="K596" s="81">
        <f t="shared" si="12"/>
        <v>0</v>
      </c>
      <c r="L596" s="44" t="s">
        <v>1761</v>
      </c>
      <c r="M596" s="44" t="s">
        <v>1762</v>
      </c>
      <c r="N596" s="163"/>
    </row>
    <row r="597" spans="1:14" ht="18.75" thickBot="1">
      <c r="A597" s="140"/>
      <c r="B597" s="72">
        <v>680</v>
      </c>
      <c r="C597" s="44" t="s">
        <v>595</v>
      </c>
      <c r="D597" s="44"/>
      <c r="E597" s="44"/>
      <c r="F597" s="93"/>
      <c r="G597" s="72" t="s">
        <v>28</v>
      </c>
      <c r="H597" s="81"/>
      <c r="I597" s="44"/>
      <c r="J597" s="44" t="s">
        <v>1090</v>
      </c>
      <c r="K597" s="81">
        <f t="shared" si="12"/>
        <v>0</v>
      </c>
      <c r="L597" s="44" t="s">
        <v>596</v>
      </c>
      <c r="M597" s="44" t="s">
        <v>597</v>
      </c>
      <c r="N597" s="163"/>
    </row>
    <row r="598" spans="1:14" ht="18.75" thickBot="1">
      <c r="A598" s="140"/>
      <c r="B598" s="72">
        <v>1280</v>
      </c>
      <c r="C598" s="44" t="s">
        <v>1763</v>
      </c>
      <c r="D598" s="44"/>
      <c r="E598" s="44"/>
      <c r="F598" s="93"/>
      <c r="G598" s="72" t="s">
        <v>28</v>
      </c>
      <c r="H598" s="81"/>
      <c r="I598" s="44"/>
      <c r="J598" s="44" t="s">
        <v>1109</v>
      </c>
      <c r="K598" s="81">
        <f t="shared" si="12"/>
        <v>0</v>
      </c>
      <c r="L598" s="44" t="s">
        <v>1764</v>
      </c>
      <c r="M598" s="44" t="s">
        <v>1765</v>
      </c>
      <c r="N598" s="163"/>
    </row>
    <row r="599" spans="1:14" ht="18.75" thickBot="1">
      <c r="A599" s="140"/>
      <c r="B599" s="72">
        <v>550</v>
      </c>
      <c r="C599" s="44" t="s">
        <v>1766</v>
      </c>
      <c r="D599" s="44"/>
      <c r="E599" s="44"/>
      <c r="F599" s="93"/>
      <c r="G599" s="72" t="s">
        <v>28</v>
      </c>
      <c r="H599" s="81"/>
      <c r="I599" s="44"/>
      <c r="J599" s="44" t="s">
        <v>1109</v>
      </c>
      <c r="K599" s="81">
        <f t="shared" si="12"/>
        <v>0</v>
      </c>
      <c r="L599" s="44" t="s">
        <v>1767</v>
      </c>
      <c r="M599" s="44" t="s">
        <v>1768</v>
      </c>
      <c r="N599" s="163"/>
    </row>
    <row r="600" spans="1:14" ht="18.75" thickBot="1">
      <c r="A600" s="140"/>
      <c r="B600" s="72">
        <v>547</v>
      </c>
      <c r="C600" s="44" t="s">
        <v>1769</v>
      </c>
      <c r="D600" s="44"/>
      <c r="E600" s="44"/>
      <c r="F600" s="93"/>
      <c r="G600" s="72" t="s">
        <v>28</v>
      </c>
      <c r="H600" s="81"/>
      <c r="I600" s="44"/>
      <c r="J600" s="44" t="s">
        <v>1109</v>
      </c>
      <c r="K600" s="81">
        <f t="shared" si="12"/>
        <v>0</v>
      </c>
      <c r="L600" s="44" t="s">
        <v>1770</v>
      </c>
      <c r="M600" s="44" t="s">
        <v>1771</v>
      </c>
      <c r="N600" s="163"/>
    </row>
    <row r="601" spans="1:14" ht="18.75" thickBot="1">
      <c r="A601" s="140"/>
      <c r="B601" s="72">
        <v>255</v>
      </c>
      <c r="C601" s="44" t="s">
        <v>598</v>
      </c>
      <c r="D601" s="44"/>
      <c r="E601" s="44"/>
      <c r="F601" s="93"/>
      <c r="G601" s="72" t="s">
        <v>28</v>
      </c>
      <c r="H601" s="81"/>
      <c r="I601" s="44"/>
      <c r="J601" s="44" t="s">
        <v>1091</v>
      </c>
      <c r="K601" s="81">
        <f t="shared" si="12"/>
        <v>0</v>
      </c>
      <c r="L601" s="44" t="s">
        <v>599</v>
      </c>
      <c r="M601" s="44" t="s">
        <v>600</v>
      </c>
      <c r="N601" s="163"/>
    </row>
    <row r="602" spans="1:14" ht="18.75" thickBot="1">
      <c r="A602" s="140"/>
      <c r="B602" s="72">
        <v>501</v>
      </c>
      <c r="C602" s="44" t="s">
        <v>601</v>
      </c>
      <c r="D602" s="44"/>
      <c r="E602" s="44"/>
      <c r="F602" s="93"/>
      <c r="G602" s="72" t="s">
        <v>28</v>
      </c>
      <c r="H602" s="81"/>
      <c r="I602" s="44"/>
      <c r="J602" s="44" t="s">
        <v>1109</v>
      </c>
      <c r="K602" s="81">
        <f t="shared" si="12"/>
        <v>0</v>
      </c>
      <c r="L602" s="44" t="s">
        <v>602</v>
      </c>
      <c r="M602" s="44" t="s">
        <v>603</v>
      </c>
      <c r="N602" s="163"/>
    </row>
    <row r="603" spans="1:14" ht="18.75" thickBot="1">
      <c r="A603" s="140"/>
      <c r="B603" s="72">
        <v>150</v>
      </c>
      <c r="C603" s="173" t="s">
        <v>818</v>
      </c>
      <c r="D603" s="44"/>
      <c r="E603" s="44"/>
      <c r="F603" s="93"/>
      <c r="G603" s="72" t="s">
        <v>28</v>
      </c>
      <c r="H603" s="81"/>
      <c r="I603" s="44"/>
      <c r="J603" s="44" t="s">
        <v>1090</v>
      </c>
      <c r="K603" s="81">
        <f t="shared" si="12"/>
        <v>0</v>
      </c>
      <c r="L603" s="44" t="s">
        <v>819</v>
      </c>
      <c r="M603" s="44" t="s">
        <v>820</v>
      </c>
      <c r="N603" s="163"/>
    </row>
    <row r="604" spans="1:14" ht="18.75" thickBot="1">
      <c r="A604" s="140"/>
      <c r="B604" s="72">
        <v>127</v>
      </c>
      <c r="C604" s="178" t="s">
        <v>1598</v>
      </c>
      <c r="D604" s="44"/>
      <c r="E604" s="44"/>
      <c r="F604" s="105" t="s">
        <v>1475</v>
      </c>
      <c r="G604" s="72" t="s">
        <v>28</v>
      </c>
      <c r="H604" s="81"/>
      <c r="I604" s="44"/>
      <c r="J604" s="44" t="s">
        <v>1101</v>
      </c>
      <c r="K604" s="81">
        <f t="shared" si="12"/>
        <v>0</v>
      </c>
      <c r="L604" s="44" t="s">
        <v>1599</v>
      </c>
      <c r="M604" s="44" t="s">
        <v>1600</v>
      </c>
      <c r="N604" s="163"/>
    </row>
    <row r="605" spans="1:14" ht="18.75" thickBot="1">
      <c r="A605" s="140"/>
      <c r="B605" s="72">
        <v>117</v>
      </c>
      <c r="C605" s="173" t="s">
        <v>1353</v>
      </c>
      <c r="D605" s="44"/>
      <c r="E605" s="44"/>
      <c r="F605" s="93"/>
      <c r="G605" s="72" t="s">
        <v>28</v>
      </c>
      <c r="H605" s="81"/>
      <c r="I605" s="44"/>
      <c r="J605" s="44" t="s">
        <v>1090</v>
      </c>
      <c r="K605" s="81">
        <f t="shared" si="12"/>
        <v>0</v>
      </c>
      <c r="L605" s="44" t="s">
        <v>1354</v>
      </c>
      <c r="M605" s="44" t="s">
        <v>1355</v>
      </c>
      <c r="N605" s="163"/>
    </row>
    <row r="606" spans="1:14" ht="18.75" thickBot="1">
      <c r="A606" s="140"/>
      <c r="B606" s="72">
        <v>271</v>
      </c>
      <c r="C606" s="44" t="s">
        <v>604</v>
      </c>
      <c r="D606" s="44"/>
      <c r="E606" s="44"/>
      <c r="F606" s="93"/>
      <c r="G606" s="72" t="s">
        <v>90</v>
      </c>
      <c r="H606" s="81"/>
      <c r="I606" s="44"/>
      <c r="J606" s="44" t="s">
        <v>1092</v>
      </c>
      <c r="K606" s="81">
        <f t="shared" si="12"/>
        <v>0</v>
      </c>
      <c r="L606" s="44" t="s">
        <v>605</v>
      </c>
      <c r="M606" s="44" t="s">
        <v>606</v>
      </c>
      <c r="N606" s="163"/>
    </row>
    <row r="607" spans="1:14" ht="18.75" thickBot="1">
      <c r="A607" s="140"/>
      <c r="B607" s="72">
        <v>416</v>
      </c>
      <c r="C607" s="44" t="s">
        <v>2053</v>
      </c>
      <c r="D607" s="44"/>
      <c r="E607" s="44"/>
      <c r="F607" s="93"/>
      <c r="G607" s="72" t="s">
        <v>90</v>
      </c>
      <c r="H607" s="81"/>
      <c r="I607" s="44"/>
      <c r="J607" s="44" t="s">
        <v>1041</v>
      </c>
      <c r="K607" s="81">
        <f t="shared" si="12"/>
        <v>0</v>
      </c>
      <c r="L607" s="44" t="s">
        <v>2054</v>
      </c>
      <c r="M607" s="44" t="s">
        <v>2055</v>
      </c>
      <c r="N607" s="163"/>
    </row>
    <row r="608" spans="1:14" ht="18.75" thickBot="1">
      <c r="A608" s="140"/>
      <c r="B608" s="72">
        <v>502</v>
      </c>
      <c r="C608" s="173" t="s">
        <v>2333</v>
      </c>
      <c r="D608" s="44"/>
      <c r="E608" s="44"/>
      <c r="F608" s="93"/>
      <c r="G608" s="72" t="s">
        <v>90</v>
      </c>
      <c r="H608" s="81"/>
      <c r="I608" s="44"/>
      <c r="J608" s="44" t="s">
        <v>1536</v>
      </c>
      <c r="K608" s="81">
        <f t="shared" si="12"/>
        <v>0</v>
      </c>
      <c r="L608" s="44" t="s">
        <v>2334</v>
      </c>
      <c r="M608" s="44" t="s">
        <v>2335</v>
      </c>
      <c r="N608" s="163"/>
    </row>
    <row r="609" spans="1:14" ht="18.75" thickBot="1">
      <c r="A609" s="140"/>
      <c r="B609" s="72">
        <v>1134</v>
      </c>
      <c r="C609" s="173" t="s">
        <v>1772</v>
      </c>
      <c r="D609" s="44"/>
      <c r="E609" s="44"/>
      <c r="F609" s="93"/>
      <c r="G609" s="72" t="s">
        <v>90</v>
      </c>
      <c r="H609" s="81"/>
      <c r="I609" s="44"/>
      <c r="J609" s="44" t="s">
        <v>1316</v>
      </c>
      <c r="K609" s="81">
        <f t="shared" si="12"/>
        <v>0</v>
      </c>
      <c r="L609" s="44" t="s">
        <v>1773</v>
      </c>
      <c r="M609" s="44" t="s">
        <v>1774</v>
      </c>
      <c r="N609" s="163"/>
    </row>
    <row r="610" spans="1:14" ht="18.75" thickBot="1">
      <c r="A610" s="140"/>
      <c r="B610" s="72">
        <v>681</v>
      </c>
      <c r="C610" s="173" t="s">
        <v>2056</v>
      </c>
      <c r="D610" s="44"/>
      <c r="E610" s="44"/>
      <c r="F610" s="93"/>
      <c r="G610" s="72" t="s">
        <v>90</v>
      </c>
      <c r="H610" s="81"/>
      <c r="I610" s="44"/>
      <c r="J610" s="44" t="s">
        <v>1106</v>
      </c>
      <c r="K610" s="81">
        <f t="shared" si="12"/>
        <v>0</v>
      </c>
      <c r="L610" s="44" t="s">
        <v>2057</v>
      </c>
      <c r="M610" s="44" t="s">
        <v>2058</v>
      </c>
      <c r="N610" s="163"/>
    </row>
    <row r="611" spans="1:14" ht="18.75" thickBot="1">
      <c r="A611" s="140"/>
      <c r="B611" s="72">
        <v>993</v>
      </c>
      <c r="C611" s="173" t="s">
        <v>1775</v>
      </c>
      <c r="D611" s="44"/>
      <c r="E611" s="44"/>
      <c r="F611" s="93"/>
      <c r="G611" s="72" t="s">
        <v>90</v>
      </c>
      <c r="H611" s="81"/>
      <c r="I611" s="44"/>
      <c r="J611" s="44" t="s">
        <v>1720</v>
      </c>
      <c r="K611" s="81">
        <f t="shared" si="12"/>
        <v>0</v>
      </c>
      <c r="L611" s="44" t="s">
        <v>1776</v>
      </c>
      <c r="M611" s="44" t="s">
        <v>1777</v>
      </c>
      <c r="N611" s="163"/>
    </row>
    <row r="612" spans="1:14" ht="18.75" thickBot="1">
      <c r="A612" s="140"/>
      <c r="B612" s="72">
        <v>143</v>
      </c>
      <c r="C612" s="44" t="s">
        <v>832</v>
      </c>
      <c r="D612" s="44"/>
      <c r="E612" s="44"/>
      <c r="F612" s="93"/>
      <c r="G612" s="72" t="s">
        <v>28</v>
      </c>
      <c r="H612" s="81"/>
      <c r="I612" s="44"/>
      <c r="J612" s="44" t="s">
        <v>1604</v>
      </c>
      <c r="K612" s="81">
        <f t="shared" si="12"/>
        <v>0</v>
      </c>
      <c r="L612" s="44" t="s">
        <v>833</v>
      </c>
      <c r="M612" s="44" t="s">
        <v>834</v>
      </c>
      <c r="N612" s="163"/>
    </row>
    <row r="613" spans="1:14" ht="18.75" thickBot="1">
      <c r="A613" s="140"/>
      <c r="B613" s="72">
        <v>32</v>
      </c>
      <c r="C613" s="44" t="s">
        <v>1002</v>
      </c>
      <c r="D613" s="44"/>
      <c r="E613" s="44"/>
      <c r="F613" s="93"/>
      <c r="G613" s="72" t="s">
        <v>28</v>
      </c>
      <c r="H613" s="81"/>
      <c r="I613" s="44"/>
      <c r="J613" s="44" t="s">
        <v>1092</v>
      </c>
      <c r="K613" s="81">
        <f t="shared" si="12"/>
        <v>0</v>
      </c>
      <c r="L613" s="44" t="s">
        <v>1003</v>
      </c>
      <c r="M613" s="44" t="s">
        <v>1004</v>
      </c>
      <c r="N613" s="163"/>
    </row>
    <row r="614" spans="1:14" ht="18.75" thickBot="1">
      <c r="A614" s="140"/>
      <c r="B614" s="72">
        <v>83</v>
      </c>
      <c r="C614" s="180" t="s">
        <v>835</v>
      </c>
      <c r="D614" s="44"/>
      <c r="E614" s="44"/>
      <c r="F614" s="93" t="s">
        <v>34</v>
      </c>
      <c r="G614" s="72" t="s">
        <v>28</v>
      </c>
      <c r="H614" s="81"/>
      <c r="I614" s="44"/>
      <c r="J614" s="44" t="s">
        <v>2336</v>
      </c>
      <c r="K614" s="81">
        <f t="shared" si="12"/>
        <v>0</v>
      </c>
      <c r="L614" s="44" t="s">
        <v>836</v>
      </c>
      <c r="M614" s="44" t="s">
        <v>837</v>
      </c>
      <c r="N614" s="163"/>
    </row>
    <row r="615" spans="1:14" ht="18.75" thickBot="1">
      <c r="A615" s="140"/>
      <c r="B615" s="72">
        <v>113</v>
      </c>
      <c r="C615" s="44" t="s">
        <v>607</v>
      </c>
      <c r="D615" s="44"/>
      <c r="E615" s="44"/>
      <c r="F615" s="93"/>
      <c r="G615" s="72" t="s">
        <v>90</v>
      </c>
      <c r="H615" s="81"/>
      <c r="I615" s="44"/>
      <c r="J615" s="44" t="s">
        <v>1041</v>
      </c>
      <c r="K615" s="81">
        <f t="shared" si="12"/>
        <v>0</v>
      </c>
      <c r="L615" s="44" t="s">
        <v>1356</v>
      </c>
      <c r="M615" s="44" t="s">
        <v>1357</v>
      </c>
      <c r="N615" s="163"/>
    </row>
    <row r="616" spans="1:14" ht="18.75" thickBot="1">
      <c r="A616" s="140"/>
      <c r="B616" s="72">
        <v>644</v>
      </c>
      <c r="C616" s="44" t="s">
        <v>607</v>
      </c>
      <c r="D616" s="44"/>
      <c r="E616" s="44"/>
      <c r="F616" s="93"/>
      <c r="G616" s="72" t="s">
        <v>28</v>
      </c>
      <c r="H616" s="81"/>
      <c r="I616" s="44"/>
      <c r="J616" s="44" t="s">
        <v>1041</v>
      </c>
      <c r="K616" s="81">
        <f t="shared" si="12"/>
        <v>0</v>
      </c>
      <c r="L616" s="44" t="s">
        <v>608</v>
      </c>
      <c r="M616" s="44" t="s">
        <v>609</v>
      </c>
      <c r="N616" s="163"/>
    </row>
    <row r="617" spans="1:14" ht="18.75" thickBot="1">
      <c r="A617" s="140"/>
      <c r="B617" s="72">
        <v>66</v>
      </c>
      <c r="C617" s="44" t="s">
        <v>1005</v>
      </c>
      <c r="D617" s="44"/>
      <c r="E617" s="44"/>
      <c r="F617" s="93"/>
      <c r="G617" s="72" t="s">
        <v>28</v>
      </c>
      <c r="H617" s="81"/>
      <c r="I617" s="44"/>
      <c r="J617" s="44" t="s">
        <v>1092</v>
      </c>
      <c r="K617" s="81">
        <f t="shared" si="12"/>
        <v>0</v>
      </c>
      <c r="L617" s="44" t="s">
        <v>1006</v>
      </c>
      <c r="M617" s="44" t="s">
        <v>1007</v>
      </c>
      <c r="N617" s="163"/>
    </row>
    <row r="618" spans="1:14" ht="18.75" thickBot="1">
      <c r="A618" s="140"/>
      <c r="B618" s="72">
        <v>437</v>
      </c>
      <c r="C618" s="177" t="s">
        <v>1601</v>
      </c>
      <c r="D618" s="44"/>
      <c r="E618" s="44"/>
      <c r="F618" s="105" t="s">
        <v>1475</v>
      </c>
      <c r="G618" s="72" t="s">
        <v>28</v>
      </c>
      <c r="H618" s="81"/>
      <c r="I618" s="44"/>
      <c r="J618" s="44" t="s">
        <v>1041</v>
      </c>
      <c r="K618" s="81">
        <f t="shared" si="12"/>
        <v>0</v>
      </c>
      <c r="L618" s="44" t="s">
        <v>1602</v>
      </c>
      <c r="M618" s="44" t="s">
        <v>1603</v>
      </c>
      <c r="N618" s="163"/>
    </row>
    <row r="619" spans="1:14" ht="18.75" thickBot="1">
      <c r="A619" s="140"/>
      <c r="B619" s="72">
        <v>81</v>
      </c>
      <c r="C619" s="44" t="s">
        <v>610</v>
      </c>
      <c r="D619" s="44"/>
      <c r="E619" s="44"/>
      <c r="F619" s="93"/>
      <c r="G619" s="72" t="s">
        <v>90</v>
      </c>
      <c r="H619" s="81"/>
      <c r="I619" s="44"/>
      <c r="J619" s="44" t="s">
        <v>1316</v>
      </c>
      <c r="K619" s="81">
        <f t="shared" ref="K619:K680" si="13">IF(I619&lt;&gt;0,A619*I619,A619*H619)</f>
        <v>0</v>
      </c>
      <c r="L619" s="44" t="s">
        <v>1778</v>
      </c>
      <c r="M619" s="44" t="s">
        <v>1779</v>
      </c>
      <c r="N619" s="163"/>
    </row>
    <row r="620" spans="1:14" ht="18.75" thickBot="1">
      <c r="A620" s="140"/>
      <c r="B620" s="72">
        <v>542</v>
      </c>
      <c r="C620" s="44" t="s">
        <v>610</v>
      </c>
      <c r="D620" s="44"/>
      <c r="E620" s="44"/>
      <c r="F620" s="93"/>
      <c r="G620" s="72" t="s">
        <v>28</v>
      </c>
      <c r="H620" s="81"/>
      <c r="I620" s="44"/>
      <c r="J620" s="44" t="s">
        <v>1716</v>
      </c>
      <c r="K620" s="81">
        <f t="shared" si="13"/>
        <v>0</v>
      </c>
      <c r="L620" s="44" t="s">
        <v>611</v>
      </c>
      <c r="M620" s="44" t="s">
        <v>612</v>
      </c>
      <c r="N620" s="163"/>
    </row>
    <row r="621" spans="1:14" ht="18.75" thickBot="1">
      <c r="A621" s="140"/>
      <c r="B621" s="72">
        <v>180</v>
      </c>
      <c r="C621" s="44" t="s">
        <v>2337</v>
      </c>
      <c r="D621" s="44"/>
      <c r="E621" s="44"/>
      <c r="F621" s="93" t="s">
        <v>1889</v>
      </c>
      <c r="G621" s="72" t="s">
        <v>28</v>
      </c>
      <c r="H621" s="81"/>
      <c r="I621" s="44"/>
      <c r="J621" s="44" t="s">
        <v>1290</v>
      </c>
      <c r="K621" s="81">
        <f t="shared" si="13"/>
        <v>0</v>
      </c>
      <c r="L621" s="44" t="s">
        <v>2338</v>
      </c>
      <c r="M621" s="44" t="s">
        <v>2339</v>
      </c>
      <c r="N621" s="163"/>
    </row>
    <row r="622" spans="1:14" ht="18.75" thickBot="1">
      <c r="A622" s="140"/>
      <c r="B622" s="72">
        <v>789</v>
      </c>
      <c r="C622" s="173" t="s">
        <v>1358</v>
      </c>
      <c r="D622" s="44"/>
      <c r="E622" s="44"/>
      <c r="F622" s="93" t="s">
        <v>1889</v>
      </c>
      <c r="G622" s="72" t="s">
        <v>28</v>
      </c>
      <c r="H622" s="81"/>
      <c r="I622" s="44"/>
      <c r="J622" s="44" t="s">
        <v>1092</v>
      </c>
      <c r="K622" s="81">
        <f t="shared" si="13"/>
        <v>0</v>
      </c>
      <c r="L622" s="44" t="s">
        <v>1359</v>
      </c>
      <c r="M622" s="44" t="s">
        <v>1360</v>
      </c>
      <c r="N622" s="163"/>
    </row>
    <row r="623" spans="1:14" ht="18.75" thickBot="1">
      <c r="A623" s="140"/>
      <c r="B623" s="72">
        <v>4658</v>
      </c>
      <c r="C623" s="44" t="s">
        <v>1008</v>
      </c>
      <c r="D623" s="44"/>
      <c r="E623" s="44"/>
      <c r="F623" s="93"/>
      <c r="G623" s="72" t="s">
        <v>90</v>
      </c>
      <c r="H623" s="81"/>
      <c r="I623" s="44"/>
      <c r="J623" s="44" t="s">
        <v>1309</v>
      </c>
      <c r="K623" s="81">
        <f t="shared" si="13"/>
        <v>0</v>
      </c>
      <c r="L623" s="44" t="s">
        <v>1009</v>
      </c>
      <c r="M623" s="44" t="s">
        <v>1010</v>
      </c>
      <c r="N623" s="163"/>
    </row>
    <row r="624" spans="1:14" ht="18.75" thickBot="1">
      <c r="A624" s="140"/>
      <c r="B624" s="72">
        <v>400</v>
      </c>
      <c r="C624" s="44" t="s">
        <v>2340</v>
      </c>
      <c r="D624" s="44"/>
      <c r="E624" s="44"/>
      <c r="F624" s="93"/>
      <c r="G624" s="72" t="s">
        <v>90</v>
      </c>
      <c r="H624" s="81"/>
      <c r="I624" s="44"/>
      <c r="J624" s="44" t="s">
        <v>1677</v>
      </c>
      <c r="K624" s="81">
        <f t="shared" si="13"/>
        <v>0</v>
      </c>
      <c r="L624" s="44" t="s">
        <v>2341</v>
      </c>
      <c r="M624" s="44" t="s">
        <v>2342</v>
      </c>
      <c r="N624" s="163"/>
    </row>
    <row r="625" spans="1:14" ht="18.75" thickBot="1">
      <c r="A625" s="140"/>
      <c r="B625" s="72">
        <v>263</v>
      </c>
      <c r="C625" s="44" t="s">
        <v>2059</v>
      </c>
      <c r="D625" s="44"/>
      <c r="E625" s="44"/>
      <c r="F625" s="93" t="s">
        <v>34</v>
      </c>
      <c r="G625" s="72" t="s">
        <v>90</v>
      </c>
      <c r="H625" s="81"/>
      <c r="I625" s="44"/>
      <c r="J625" s="44" t="s">
        <v>1442</v>
      </c>
      <c r="K625" s="81">
        <f t="shared" si="13"/>
        <v>0</v>
      </c>
      <c r="L625" s="44" t="s">
        <v>2060</v>
      </c>
      <c r="M625" s="44" t="s">
        <v>2061</v>
      </c>
      <c r="N625" s="163"/>
    </row>
    <row r="626" spans="1:14" ht="18.75" thickBot="1">
      <c r="A626" s="140"/>
      <c r="B626" s="72">
        <v>467</v>
      </c>
      <c r="C626" s="44" t="s">
        <v>2062</v>
      </c>
      <c r="D626" s="44"/>
      <c r="E626" s="44"/>
      <c r="F626" s="93"/>
      <c r="G626" s="72" t="s">
        <v>90</v>
      </c>
      <c r="H626" s="81"/>
      <c r="I626" s="44"/>
      <c r="J626" s="44" t="s">
        <v>1041</v>
      </c>
      <c r="K626" s="81">
        <f t="shared" si="13"/>
        <v>0</v>
      </c>
      <c r="L626" s="44" t="s">
        <v>2063</v>
      </c>
      <c r="M626" s="44" t="s">
        <v>2064</v>
      </c>
      <c r="N626" s="163"/>
    </row>
    <row r="627" spans="1:14" ht="18.75" thickBot="1">
      <c r="A627" s="140"/>
      <c r="B627" s="72">
        <v>977</v>
      </c>
      <c r="C627" s="173" t="s">
        <v>613</v>
      </c>
      <c r="D627" s="44"/>
      <c r="E627" s="44"/>
      <c r="F627" s="93"/>
      <c r="G627" s="72" t="s">
        <v>90</v>
      </c>
      <c r="H627" s="81"/>
      <c r="I627" s="44"/>
      <c r="J627" s="44" t="s">
        <v>1108</v>
      </c>
      <c r="K627" s="81">
        <f t="shared" si="13"/>
        <v>0</v>
      </c>
      <c r="L627" s="44" t="s">
        <v>2065</v>
      </c>
      <c r="M627" s="44" t="s">
        <v>2066</v>
      </c>
      <c r="N627" s="163"/>
    </row>
    <row r="628" spans="1:14" ht="18.75" thickBot="1">
      <c r="A628" s="140"/>
      <c r="B628" s="72">
        <v>672</v>
      </c>
      <c r="C628" s="44" t="s">
        <v>613</v>
      </c>
      <c r="D628" s="44"/>
      <c r="E628" s="44"/>
      <c r="F628" s="93"/>
      <c r="G628" s="72" t="s">
        <v>28</v>
      </c>
      <c r="H628" s="81"/>
      <c r="I628" s="44"/>
      <c r="J628" s="44" t="s">
        <v>1041</v>
      </c>
      <c r="K628" s="81">
        <f t="shared" si="13"/>
        <v>0</v>
      </c>
      <c r="L628" s="44" t="s">
        <v>614</v>
      </c>
      <c r="M628" s="44" t="s">
        <v>615</v>
      </c>
      <c r="N628" s="163"/>
    </row>
    <row r="629" spans="1:14" ht="18.75" thickBot="1">
      <c r="A629" s="140"/>
      <c r="B629" s="72">
        <v>500</v>
      </c>
      <c r="C629" s="44" t="s">
        <v>788</v>
      </c>
      <c r="D629" s="44"/>
      <c r="E629" s="44"/>
      <c r="F629" s="93"/>
      <c r="G629" s="72" t="s">
        <v>90</v>
      </c>
      <c r="H629" s="81"/>
      <c r="I629" s="44"/>
      <c r="J629" s="44" t="s">
        <v>1677</v>
      </c>
      <c r="K629" s="81">
        <f t="shared" si="13"/>
        <v>0</v>
      </c>
      <c r="L629" s="44" t="s">
        <v>2343</v>
      </c>
      <c r="M629" s="44" t="s">
        <v>2344</v>
      </c>
      <c r="N629" s="163"/>
    </row>
    <row r="630" spans="1:14" ht="18.75" thickBot="1">
      <c r="A630" s="140"/>
      <c r="B630" s="72">
        <v>1076</v>
      </c>
      <c r="C630" s="44" t="s">
        <v>788</v>
      </c>
      <c r="D630" s="44"/>
      <c r="E630" s="44"/>
      <c r="F630" s="93"/>
      <c r="G630" s="72" t="s">
        <v>28</v>
      </c>
      <c r="H630" s="81"/>
      <c r="I630" s="44"/>
      <c r="J630" s="44" t="s">
        <v>1101</v>
      </c>
      <c r="K630" s="81">
        <f t="shared" si="13"/>
        <v>0</v>
      </c>
      <c r="L630" s="44" t="s">
        <v>789</v>
      </c>
      <c r="M630" s="44" t="s">
        <v>790</v>
      </c>
      <c r="N630" s="163"/>
    </row>
    <row r="631" spans="1:14" ht="18.75" thickBot="1">
      <c r="A631" s="140"/>
      <c r="B631" s="72">
        <v>226</v>
      </c>
      <c r="C631" s="44" t="s">
        <v>616</v>
      </c>
      <c r="D631" s="44"/>
      <c r="E631" s="44"/>
      <c r="F631" s="93"/>
      <c r="G631" s="72" t="s">
        <v>28</v>
      </c>
      <c r="H631" s="81"/>
      <c r="I631" s="44"/>
      <c r="J631" s="44" t="s">
        <v>1101</v>
      </c>
      <c r="K631" s="81">
        <f t="shared" si="13"/>
        <v>0</v>
      </c>
      <c r="L631" s="44" t="s">
        <v>617</v>
      </c>
      <c r="M631" s="44" t="s">
        <v>618</v>
      </c>
      <c r="N631" s="163"/>
    </row>
    <row r="632" spans="1:14" ht="18.75" thickBot="1">
      <c r="A632" s="140"/>
      <c r="B632" s="72">
        <v>439</v>
      </c>
      <c r="C632" s="44" t="s">
        <v>619</v>
      </c>
      <c r="D632" s="44"/>
      <c r="E632" s="44"/>
      <c r="F632" s="93"/>
      <c r="G632" s="72" t="s">
        <v>90</v>
      </c>
      <c r="H632" s="81"/>
      <c r="I632" s="44"/>
      <c r="J632" s="44" t="s">
        <v>1090</v>
      </c>
      <c r="K632" s="81">
        <f t="shared" si="13"/>
        <v>0</v>
      </c>
      <c r="L632" s="44" t="s">
        <v>2067</v>
      </c>
      <c r="M632" s="44" t="s">
        <v>2068</v>
      </c>
      <c r="N632" s="163"/>
    </row>
    <row r="633" spans="1:14" ht="18.75" thickBot="1">
      <c r="A633" s="140"/>
      <c r="B633" s="72">
        <v>1542</v>
      </c>
      <c r="C633" s="44" t="s">
        <v>619</v>
      </c>
      <c r="D633" s="44"/>
      <c r="E633" s="44"/>
      <c r="F633" s="93"/>
      <c r="G633" s="72" t="s">
        <v>28</v>
      </c>
      <c r="H633" s="81"/>
      <c r="I633" s="44"/>
      <c r="J633" s="44" t="s">
        <v>1090</v>
      </c>
      <c r="K633" s="81">
        <f t="shared" si="13"/>
        <v>0</v>
      </c>
      <c r="L633" s="44" t="s">
        <v>1361</v>
      </c>
      <c r="M633" s="44" t="s">
        <v>1362</v>
      </c>
      <c r="N633" s="163"/>
    </row>
    <row r="634" spans="1:14" ht="18.75" thickBot="1">
      <c r="A634" s="140"/>
      <c r="B634" s="72">
        <v>270</v>
      </c>
      <c r="C634" s="44" t="s">
        <v>1011</v>
      </c>
      <c r="D634" s="44"/>
      <c r="E634" s="44"/>
      <c r="F634" s="93"/>
      <c r="G634" s="72" t="s">
        <v>28</v>
      </c>
      <c r="H634" s="81"/>
      <c r="I634" s="44"/>
      <c r="J634" s="44" t="s">
        <v>1088</v>
      </c>
      <c r="K634" s="81">
        <f t="shared" si="13"/>
        <v>0</v>
      </c>
      <c r="L634" s="44" t="s">
        <v>1012</v>
      </c>
      <c r="M634" s="44" t="s">
        <v>1013</v>
      </c>
      <c r="N634" s="163"/>
    </row>
    <row r="635" spans="1:14" ht="18.75" thickBot="1">
      <c r="A635" s="140"/>
      <c r="B635" s="72">
        <v>205</v>
      </c>
      <c r="C635" s="44" t="s">
        <v>1363</v>
      </c>
      <c r="D635" s="44"/>
      <c r="E635" s="44"/>
      <c r="F635" s="93"/>
      <c r="G635" s="72" t="s">
        <v>28</v>
      </c>
      <c r="H635" s="81"/>
      <c r="I635" s="44"/>
      <c r="J635" s="44" t="s">
        <v>1088</v>
      </c>
      <c r="K635" s="81">
        <f t="shared" si="13"/>
        <v>0</v>
      </c>
      <c r="L635" s="44" t="s">
        <v>1364</v>
      </c>
      <c r="M635" s="44" t="s">
        <v>1365</v>
      </c>
      <c r="N635" s="163"/>
    </row>
    <row r="636" spans="1:14" ht="18.75" thickBot="1">
      <c r="A636" s="140"/>
      <c r="B636" s="72">
        <v>43</v>
      </c>
      <c r="C636" s="44" t="s">
        <v>1780</v>
      </c>
      <c r="D636" s="44"/>
      <c r="E636" s="44"/>
      <c r="F636" s="93"/>
      <c r="G636" s="72" t="s">
        <v>28</v>
      </c>
      <c r="H636" s="81"/>
      <c r="I636" s="44"/>
      <c r="J636" s="44" t="s">
        <v>1088</v>
      </c>
      <c r="K636" s="81">
        <f t="shared" si="13"/>
        <v>0</v>
      </c>
      <c r="L636" s="44" t="s">
        <v>1781</v>
      </c>
      <c r="M636" s="44" t="s">
        <v>1782</v>
      </c>
      <c r="N636" s="163"/>
    </row>
    <row r="637" spans="1:14" ht="18.75" thickBot="1">
      <c r="A637" s="140"/>
      <c r="B637" s="72">
        <v>142</v>
      </c>
      <c r="C637" s="44" t="s">
        <v>1366</v>
      </c>
      <c r="D637" s="44"/>
      <c r="E637" s="44"/>
      <c r="F637" s="93"/>
      <c r="G637" s="72" t="s">
        <v>28</v>
      </c>
      <c r="H637" s="81"/>
      <c r="I637" s="44"/>
      <c r="J637" s="44" t="s">
        <v>1088</v>
      </c>
      <c r="K637" s="81">
        <f t="shared" si="13"/>
        <v>0</v>
      </c>
      <c r="L637" s="44" t="s">
        <v>1367</v>
      </c>
      <c r="M637" s="44" t="s">
        <v>1368</v>
      </c>
      <c r="N637" s="163"/>
    </row>
    <row r="638" spans="1:14" ht="18.75" thickBot="1">
      <c r="A638" s="140"/>
      <c r="B638" s="72">
        <v>237</v>
      </c>
      <c r="C638" s="44" t="s">
        <v>877</v>
      </c>
      <c r="D638" s="44"/>
      <c r="E638" s="44"/>
      <c r="F638" s="93"/>
      <c r="G638" s="72" t="s">
        <v>28</v>
      </c>
      <c r="H638" s="81"/>
      <c r="I638" s="44"/>
      <c r="J638" s="44" t="s">
        <v>1088</v>
      </c>
      <c r="K638" s="81">
        <f t="shared" si="13"/>
        <v>0</v>
      </c>
      <c r="L638" s="44" t="s">
        <v>878</v>
      </c>
      <c r="M638" s="44" t="s">
        <v>879</v>
      </c>
      <c r="N638" s="163"/>
    </row>
    <row r="639" spans="1:14" ht="18.75" thickBot="1">
      <c r="A639" s="140"/>
      <c r="B639" s="72">
        <v>184</v>
      </c>
      <c r="C639" s="44" t="s">
        <v>1369</v>
      </c>
      <c r="D639" s="44"/>
      <c r="E639" s="44"/>
      <c r="F639" s="93"/>
      <c r="G639" s="72" t="s">
        <v>28</v>
      </c>
      <c r="H639" s="81"/>
      <c r="I639" s="44"/>
      <c r="J639" s="44" t="s">
        <v>1088</v>
      </c>
      <c r="K639" s="81">
        <f t="shared" si="13"/>
        <v>0</v>
      </c>
      <c r="L639" s="44" t="s">
        <v>1370</v>
      </c>
      <c r="M639" s="44" t="s">
        <v>1371</v>
      </c>
      <c r="N639" s="163"/>
    </row>
    <row r="640" spans="1:14" ht="18.75" thickBot="1">
      <c r="A640" s="140"/>
      <c r="B640" s="72">
        <v>132</v>
      </c>
      <c r="C640" s="44" t="s">
        <v>1372</v>
      </c>
      <c r="D640" s="44"/>
      <c r="E640" s="44"/>
      <c r="F640" s="93"/>
      <c r="G640" s="72" t="s">
        <v>28</v>
      </c>
      <c r="H640" s="81"/>
      <c r="I640" s="44"/>
      <c r="J640" s="44" t="s">
        <v>1088</v>
      </c>
      <c r="K640" s="81">
        <f t="shared" si="13"/>
        <v>0</v>
      </c>
      <c r="L640" s="44" t="s">
        <v>1373</v>
      </c>
      <c r="M640" s="44" t="s">
        <v>1374</v>
      </c>
      <c r="N640" s="163"/>
    </row>
    <row r="641" spans="1:14" ht="18.75" thickBot="1">
      <c r="A641" s="140"/>
      <c r="B641" s="72">
        <v>130</v>
      </c>
      <c r="C641" s="44" t="s">
        <v>1375</v>
      </c>
      <c r="D641" s="44"/>
      <c r="E641" s="44"/>
      <c r="F641" s="93"/>
      <c r="G641" s="72" t="s">
        <v>28</v>
      </c>
      <c r="H641" s="81"/>
      <c r="I641" s="44"/>
      <c r="J641" s="44" t="s">
        <v>1097</v>
      </c>
      <c r="K641" s="81">
        <f t="shared" si="13"/>
        <v>0</v>
      </c>
      <c r="L641" s="44" t="s">
        <v>1376</v>
      </c>
      <c r="M641" s="44" t="s">
        <v>1377</v>
      </c>
      <c r="N641" s="163"/>
    </row>
    <row r="642" spans="1:14" ht="18.75" thickBot="1">
      <c r="A642" s="140"/>
      <c r="B642" s="72">
        <v>277</v>
      </c>
      <c r="C642" s="44" t="s">
        <v>1378</v>
      </c>
      <c r="D642" s="44"/>
      <c r="E642" s="44"/>
      <c r="F642" s="93"/>
      <c r="G642" s="72" t="s">
        <v>90</v>
      </c>
      <c r="H642" s="81"/>
      <c r="I642" s="44"/>
      <c r="J642" s="44" t="s">
        <v>1092</v>
      </c>
      <c r="K642" s="81">
        <f t="shared" si="13"/>
        <v>0</v>
      </c>
      <c r="L642" s="44" t="s">
        <v>1381</v>
      </c>
      <c r="M642" s="44" t="s">
        <v>1382</v>
      </c>
      <c r="N642" s="163"/>
    </row>
    <row r="643" spans="1:14" ht="18.75" thickBot="1">
      <c r="A643" s="140"/>
      <c r="B643" s="72">
        <v>1117</v>
      </c>
      <c r="C643" s="44" t="s">
        <v>1378</v>
      </c>
      <c r="D643" s="44"/>
      <c r="E643" s="44"/>
      <c r="F643" s="93"/>
      <c r="G643" s="72" t="s">
        <v>28</v>
      </c>
      <c r="H643" s="81"/>
      <c r="I643" s="44"/>
      <c r="J643" s="44" t="s">
        <v>1108</v>
      </c>
      <c r="K643" s="81">
        <f t="shared" si="13"/>
        <v>0</v>
      </c>
      <c r="L643" s="44" t="s">
        <v>1379</v>
      </c>
      <c r="M643" s="44" t="s">
        <v>1380</v>
      </c>
      <c r="N643" s="163"/>
    </row>
    <row r="644" spans="1:14" ht="18.75" thickBot="1">
      <c r="A644" s="140"/>
      <c r="B644" s="72">
        <v>33</v>
      </c>
      <c r="C644" s="44" t="s">
        <v>1383</v>
      </c>
      <c r="D644" s="44"/>
      <c r="E644" s="44"/>
      <c r="F644" s="93" t="s">
        <v>34</v>
      </c>
      <c r="G644" s="72" t="s">
        <v>28</v>
      </c>
      <c r="H644" s="81"/>
      <c r="I644" s="44"/>
      <c r="J644" s="44" t="s">
        <v>1041</v>
      </c>
      <c r="K644" s="81">
        <f t="shared" si="13"/>
        <v>0</v>
      </c>
      <c r="L644" s="44" t="s">
        <v>1384</v>
      </c>
      <c r="M644" s="44" t="s">
        <v>1385</v>
      </c>
      <c r="N644" s="163"/>
    </row>
    <row r="645" spans="1:14" ht="18.75" thickBot="1">
      <c r="A645" s="140"/>
      <c r="B645" s="72">
        <v>338</v>
      </c>
      <c r="C645" s="173" t="s">
        <v>1386</v>
      </c>
      <c r="D645" s="44"/>
      <c r="E645" s="44"/>
      <c r="F645" s="93" t="s">
        <v>34</v>
      </c>
      <c r="G645" s="72" t="s">
        <v>28</v>
      </c>
      <c r="H645" s="81"/>
      <c r="I645" s="44"/>
      <c r="J645" s="44" t="s">
        <v>1092</v>
      </c>
      <c r="K645" s="81">
        <f t="shared" si="13"/>
        <v>0</v>
      </c>
      <c r="L645" s="44" t="s">
        <v>1387</v>
      </c>
      <c r="M645" s="44" t="s">
        <v>1388</v>
      </c>
      <c r="N645" s="163"/>
    </row>
    <row r="646" spans="1:14" ht="18.75" thickBot="1">
      <c r="A646" s="140"/>
      <c r="B646" s="72">
        <v>35</v>
      </c>
      <c r="C646" s="44" t="s">
        <v>2345</v>
      </c>
      <c r="D646" s="44"/>
      <c r="E646" s="44"/>
      <c r="F646" s="93"/>
      <c r="G646" s="72" t="s">
        <v>28</v>
      </c>
      <c r="H646" s="81"/>
      <c r="I646" s="44"/>
      <c r="J646" s="44" t="s">
        <v>1041</v>
      </c>
      <c r="K646" s="81">
        <f t="shared" si="13"/>
        <v>0</v>
      </c>
      <c r="L646" s="44" t="s">
        <v>2346</v>
      </c>
      <c r="M646" s="44" t="s">
        <v>2347</v>
      </c>
      <c r="N646" s="163"/>
    </row>
    <row r="647" spans="1:14" ht="18.75" thickBot="1">
      <c r="A647" s="140"/>
      <c r="B647" s="72">
        <v>82</v>
      </c>
      <c r="C647" s="44" t="s">
        <v>620</v>
      </c>
      <c r="D647" s="44"/>
      <c r="E647" s="44"/>
      <c r="F647" s="93" t="s">
        <v>34</v>
      </c>
      <c r="G647" s="72" t="s">
        <v>28</v>
      </c>
      <c r="H647" s="81"/>
      <c r="I647" s="44"/>
      <c r="J647" s="44" t="s">
        <v>1092</v>
      </c>
      <c r="K647" s="81">
        <f t="shared" si="13"/>
        <v>0</v>
      </c>
      <c r="L647" s="44" t="s">
        <v>621</v>
      </c>
      <c r="M647" s="44" t="s">
        <v>622</v>
      </c>
      <c r="N647" s="163"/>
    </row>
    <row r="648" spans="1:14" ht="18.75" thickBot="1">
      <c r="A648" s="140"/>
      <c r="B648" s="72">
        <v>36</v>
      </c>
      <c r="C648" s="44" t="s">
        <v>623</v>
      </c>
      <c r="D648" s="44"/>
      <c r="E648" s="44"/>
      <c r="F648" s="93" t="s">
        <v>34</v>
      </c>
      <c r="G648" s="72" t="s">
        <v>28</v>
      </c>
      <c r="H648" s="81"/>
      <c r="I648" s="44"/>
      <c r="J648" s="44" t="s">
        <v>1041</v>
      </c>
      <c r="K648" s="81">
        <f t="shared" si="13"/>
        <v>0</v>
      </c>
      <c r="L648" s="44" t="s">
        <v>624</v>
      </c>
      <c r="M648" s="44" t="s">
        <v>625</v>
      </c>
      <c r="N648" s="163"/>
    </row>
    <row r="649" spans="1:14" ht="18.75" thickBot="1">
      <c r="A649" s="140"/>
      <c r="B649" s="72">
        <v>45</v>
      </c>
      <c r="C649" s="180" t="s">
        <v>2348</v>
      </c>
      <c r="D649" s="44"/>
      <c r="E649" s="44"/>
      <c r="F649" s="93" t="s">
        <v>83</v>
      </c>
      <c r="G649" s="72" t="s">
        <v>90</v>
      </c>
      <c r="H649" s="81"/>
      <c r="I649" s="44"/>
      <c r="J649" s="44" t="s">
        <v>1097</v>
      </c>
      <c r="K649" s="81">
        <f t="shared" si="13"/>
        <v>0</v>
      </c>
      <c r="L649" s="44" t="s">
        <v>2349</v>
      </c>
      <c r="M649" s="44" t="s">
        <v>2350</v>
      </c>
      <c r="N649" s="163"/>
    </row>
    <row r="650" spans="1:14" ht="18.75" thickBot="1">
      <c r="A650" s="140"/>
      <c r="B650" s="72">
        <v>144</v>
      </c>
      <c r="C650" s="180" t="s">
        <v>2351</v>
      </c>
      <c r="D650" s="44"/>
      <c r="E650" s="44"/>
      <c r="F650" s="93" t="s">
        <v>83</v>
      </c>
      <c r="G650" s="72" t="s">
        <v>90</v>
      </c>
      <c r="H650" s="81"/>
      <c r="I650" s="44"/>
      <c r="J650" s="44" t="s">
        <v>1097</v>
      </c>
      <c r="K650" s="81">
        <f t="shared" si="13"/>
        <v>0</v>
      </c>
      <c r="L650" s="44" t="s">
        <v>2352</v>
      </c>
      <c r="M650" s="44" t="s">
        <v>2353</v>
      </c>
      <c r="N650" s="163"/>
    </row>
    <row r="651" spans="1:14" ht="18.75" thickBot="1">
      <c r="A651" s="140"/>
      <c r="B651" s="72">
        <v>95</v>
      </c>
      <c r="C651" s="44" t="s">
        <v>2354</v>
      </c>
      <c r="D651" s="44"/>
      <c r="E651" s="44"/>
      <c r="F651" s="93" t="s">
        <v>83</v>
      </c>
      <c r="G651" s="72" t="s">
        <v>90</v>
      </c>
      <c r="H651" s="81"/>
      <c r="I651" s="44"/>
      <c r="J651" s="44" t="s">
        <v>1097</v>
      </c>
      <c r="K651" s="81">
        <f t="shared" si="13"/>
        <v>0</v>
      </c>
      <c r="L651" s="44" t="s">
        <v>2355</v>
      </c>
      <c r="M651" s="44" t="s">
        <v>2356</v>
      </c>
      <c r="N651" s="163"/>
    </row>
    <row r="652" spans="1:14" ht="18.75" thickBot="1">
      <c r="A652" s="140"/>
      <c r="B652" s="72">
        <v>40</v>
      </c>
      <c r="C652" s="44" t="s">
        <v>2357</v>
      </c>
      <c r="D652" s="44"/>
      <c r="E652" s="44"/>
      <c r="F652" s="93"/>
      <c r="G652" s="72" t="s">
        <v>28</v>
      </c>
      <c r="H652" s="81"/>
      <c r="I652" s="44"/>
      <c r="J652" s="44" t="s">
        <v>1090</v>
      </c>
      <c r="K652" s="81">
        <f t="shared" si="13"/>
        <v>0</v>
      </c>
      <c r="L652" s="44" t="s">
        <v>2358</v>
      </c>
      <c r="M652" s="44" t="s">
        <v>2359</v>
      </c>
      <c r="N652" s="163"/>
    </row>
    <row r="653" spans="1:14" ht="18.75" thickBot="1">
      <c r="A653" s="140"/>
      <c r="B653" s="72">
        <v>40</v>
      </c>
      <c r="C653" s="44" t="s">
        <v>2360</v>
      </c>
      <c r="D653" s="44"/>
      <c r="E653" s="44"/>
      <c r="F653" s="93"/>
      <c r="G653" s="72" t="s">
        <v>28</v>
      </c>
      <c r="H653" s="81"/>
      <c r="I653" s="44"/>
      <c r="J653" s="44" t="s">
        <v>1091</v>
      </c>
      <c r="K653" s="81">
        <f t="shared" si="13"/>
        <v>0</v>
      </c>
      <c r="L653" s="44" t="s">
        <v>2361</v>
      </c>
      <c r="M653" s="44" t="s">
        <v>2362</v>
      </c>
      <c r="N653" s="163"/>
    </row>
    <row r="654" spans="1:14" ht="18.75" thickBot="1">
      <c r="A654" s="140"/>
      <c r="B654" s="72">
        <v>168</v>
      </c>
      <c r="C654" s="44" t="s">
        <v>865</v>
      </c>
      <c r="D654" s="44"/>
      <c r="E654" s="44"/>
      <c r="F654" s="93"/>
      <c r="G654" s="72" t="s">
        <v>28</v>
      </c>
      <c r="H654" s="81"/>
      <c r="I654" s="44"/>
      <c r="J654" s="44" t="s">
        <v>1089</v>
      </c>
      <c r="K654" s="81">
        <f t="shared" si="13"/>
        <v>0</v>
      </c>
      <c r="L654" s="44" t="s">
        <v>866</v>
      </c>
      <c r="M654" s="44" t="s">
        <v>867</v>
      </c>
      <c r="N654" s="163"/>
    </row>
    <row r="655" spans="1:14" ht="18.75" thickBot="1">
      <c r="A655" s="140"/>
      <c r="B655" s="72">
        <v>301</v>
      </c>
      <c r="C655" s="44" t="s">
        <v>1389</v>
      </c>
      <c r="D655" s="44"/>
      <c r="E655" s="44"/>
      <c r="F655" s="93"/>
      <c r="G655" s="72" t="s">
        <v>90</v>
      </c>
      <c r="H655" s="81"/>
      <c r="I655" s="44"/>
      <c r="J655" s="44" t="s">
        <v>1091</v>
      </c>
      <c r="K655" s="81">
        <f t="shared" si="13"/>
        <v>0</v>
      </c>
      <c r="L655" s="44" t="s">
        <v>1390</v>
      </c>
      <c r="M655" s="44" t="s">
        <v>1391</v>
      </c>
      <c r="N655" s="163"/>
    </row>
    <row r="656" spans="1:14" ht="18.75" thickBot="1">
      <c r="A656" s="140"/>
      <c r="B656" s="72">
        <v>112</v>
      </c>
      <c r="C656" s="44" t="s">
        <v>2363</v>
      </c>
      <c r="D656" s="44"/>
      <c r="E656" s="44"/>
      <c r="F656" s="93"/>
      <c r="G656" s="72" t="s">
        <v>90</v>
      </c>
      <c r="H656" s="81"/>
      <c r="I656" s="44"/>
      <c r="J656" s="44" t="s">
        <v>1041</v>
      </c>
      <c r="K656" s="81">
        <f t="shared" si="13"/>
        <v>0</v>
      </c>
      <c r="L656" s="44" t="s">
        <v>2364</v>
      </c>
      <c r="M656" s="44" t="s">
        <v>2365</v>
      </c>
      <c r="N656" s="163"/>
    </row>
    <row r="657" spans="1:14" ht="18.75" thickBot="1">
      <c r="A657" s="140"/>
      <c r="B657" s="72">
        <v>38</v>
      </c>
      <c r="C657" s="44" t="s">
        <v>1392</v>
      </c>
      <c r="D657" s="44"/>
      <c r="E657" s="44"/>
      <c r="F657" s="93" t="s">
        <v>34</v>
      </c>
      <c r="G657" s="72" t="s">
        <v>28</v>
      </c>
      <c r="H657" s="81"/>
      <c r="I657" s="44"/>
      <c r="J657" s="44" t="s">
        <v>1091</v>
      </c>
      <c r="K657" s="81">
        <f t="shared" si="13"/>
        <v>0</v>
      </c>
      <c r="L657" s="44" t="s">
        <v>1393</v>
      </c>
      <c r="M657" s="44" t="s">
        <v>1394</v>
      </c>
      <c r="N657" s="163"/>
    </row>
    <row r="658" spans="1:14" ht="18.75" thickBot="1">
      <c r="A658" s="140"/>
      <c r="B658" s="72">
        <v>150</v>
      </c>
      <c r="C658" s="173" t="s">
        <v>2069</v>
      </c>
      <c r="D658" s="44"/>
      <c r="E658" s="44"/>
      <c r="F658" s="93" t="s">
        <v>2465</v>
      </c>
      <c r="G658" s="72" t="s">
        <v>90</v>
      </c>
      <c r="H658" s="81"/>
      <c r="I658" s="44"/>
      <c r="J658" s="44" t="s">
        <v>1090</v>
      </c>
      <c r="K658" s="81">
        <f t="shared" si="13"/>
        <v>0</v>
      </c>
      <c r="L658" s="44" t="s">
        <v>2070</v>
      </c>
      <c r="M658" s="44" t="s">
        <v>2071</v>
      </c>
      <c r="N658" s="163"/>
    </row>
    <row r="659" spans="1:14" ht="18.75" thickBot="1">
      <c r="A659" s="140"/>
      <c r="B659" s="72">
        <v>104</v>
      </c>
      <c r="C659" s="44" t="s">
        <v>1605</v>
      </c>
      <c r="D659" s="44"/>
      <c r="E659" s="44"/>
      <c r="F659" s="93"/>
      <c r="G659" s="72" t="s">
        <v>28</v>
      </c>
      <c r="H659" s="81"/>
      <c r="I659" s="44"/>
      <c r="J659" s="44" t="s">
        <v>1041</v>
      </c>
      <c r="K659" s="81">
        <f t="shared" si="13"/>
        <v>0</v>
      </c>
      <c r="L659" s="44" t="s">
        <v>1606</v>
      </c>
      <c r="M659" s="44" t="s">
        <v>1607</v>
      </c>
      <c r="N659" s="163"/>
    </row>
    <row r="660" spans="1:14" ht="18.75" thickBot="1">
      <c r="A660" s="140"/>
      <c r="B660" s="72">
        <v>220</v>
      </c>
      <c r="C660" s="173" t="s">
        <v>2072</v>
      </c>
      <c r="D660" s="44"/>
      <c r="E660" s="44"/>
      <c r="F660" s="93"/>
      <c r="G660" s="72" t="s">
        <v>28</v>
      </c>
      <c r="H660" s="81"/>
      <c r="I660" s="44"/>
      <c r="J660" s="44" t="s">
        <v>1041</v>
      </c>
      <c r="K660" s="81">
        <f t="shared" si="13"/>
        <v>0</v>
      </c>
      <c r="L660" s="44" t="s">
        <v>2073</v>
      </c>
      <c r="M660" s="44" t="s">
        <v>2074</v>
      </c>
      <c r="N660" s="163"/>
    </row>
    <row r="661" spans="1:14" ht="18.75" thickBot="1">
      <c r="A661" s="140"/>
      <c r="B661" s="72">
        <v>269</v>
      </c>
      <c r="C661" s="44" t="s">
        <v>1395</v>
      </c>
      <c r="D661" s="44"/>
      <c r="E661" s="44"/>
      <c r="F661" s="93"/>
      <c r="G661" s="72" t="s">
        <v>28</v>
      </c>
      <c r="H661" s="81"/>
      <c r="I661" s="44"/>
      <c r="J661" s="44" t="s">
        <v>1041</v>
      </c>
      <c r="K661" s="81">
        <f t="shared" si="13"/>
        <v>0</v>
      </c>
      <c r="L661" s="44" t="s">
        <v>1396</v>
      </c>
      <c r="M661" s="44" t="s">
        <v>1397</v>
      </c>
      <c r="N661" s="163"/>
    </row>
    <row r="662" spans="1:14" ht="18.75" thickBot="1">
      <c r="A662" s="140"/>
      <c r="B662" s="72">
        <v>511</v>
      </c>
      <c r="C662" s="173" t="s">
        <v>2366</v>
      </c>
      <c r="D662" s="44"/>
      <c r="E662" s="44"/>
      <c r="F662" s="93" t="s">
        <v>1889</v>
      </c>
      <c r="G662" s="72" t="s">
        <v>90</v>
      </c>
      <c r="H662" s="81"/>
      <c r="I662" s="44"/>
      <c r="J662" s="44" t="s">
        <v>1092</v>
      </c>
      <c r="K662" s="81">
        <f t="shared" si="13"/>
        <v>0</v>
      </c>
      <c r="L662" s="44" t="s">
        <v>2367</v>
      </c>
      <c r="M662" s="44" t="s">
        <v>2368</v>
      </c>
      <c r="N662" s="163"/>
    </row>
    <row r="663" spans="1:14" ht="18.75" thickBot="1">
      <c r="A663" s="140"/>
      <c r="B663" s="72">
        <v>1237</v>
      </c>
      <c r="C663" s="173" t="s">
        <v>1014</v>
      </c>
      <c r="D663" s="44"/>
      <c r="E663" s="44"/>
      <c r="F663" s="93" t="s">
        <v>1889</v>
      </c>
      <c r="G663" s="72" t="s">
        <v>90</v>
      </c>
      <c r="H663" s="81"/>
      <c r="I663" s="44"/>
      <c r="J663" s="44" t="s">
        <v>1041</v>
      </c>
      <c r="K663" s="81">
        <f t="shared" si="13"/>
        <v>0</v>
      </c>
      <c r="L663" s="44" t="s">
        <v>1015</v>
      </c>
      <c r="M663" s="44" t="s">
        <v>1016</v>
      </c>
      <c r="N663" s="163"/>
    </row>
    <row r="664" spans="1:14" ht="18.75" thickBot="1">
      <c r="A664" s="140"/>
      <c r="B664" s="72">
        <v>620</v>
      </c>
      <c r="C664" s="44" t="s">
        <v>1014</v>
      </c>
      <c r="D664" s="44"/>
      <c r="E664" s="44"/>
      <c r="F664" s="93" t="s">
        <v>1889</v>
      </c>
      <c r="G664" s="72" t="s">
        <v>28</v>
      </c>
      <c r="H664" s="81"/>
      <c r="I664" s="44"/>
      <c r="J664" s="44" t="s">
        <v>1041</v>
      </c>
      <c r="K664" s="81">
        <f t="shared" si="13"/>
        <v>0</v>
      </c>
      <c r="L664" s="44" t="s">
        <v>1017</v>
      </c>
      <c r="M664" s="44" t="s">
        <v>1018</v>
      </c>
      <c r="N664" s="163"/>
    </row>
    <row r="665" spans="1:14" ht="18.75" thickBot="1">
      <c r="A665" s="140"/>
      <c r="B665" s="72">
        <v>232</v>
      </c>
      <c r="C665" s="173" t="s">
        <v>1608</v>
      </c>
      <c r="D665" s="44"/>
      <c r="E665" s="44"/>
      <c r="F665" s="93" t="s">
        <v>2465</v>
      </c>
      <c r="G665" s="72" t="s">
        <v>28</v>
      </c>
      <c r="H665" s="81"/>
      <c r="I665" s="44"/>
      <c r="J665" s="44" t="s">
        <v>1091</v>
      </c>
      <c r="K665" s="81">
        <f t="shared" si="13"/>
        <v>0</v>
      </c>
      <c r="L665" s="44" t="s">
        <v>1609</v>
      </c>
      <c r="M665" s="44" t="s">
        <v>1610</v>
      </c>
      <c r="N665" s="163"/>
    </row>
    <row r="666" spans="1:14" ht="18.75" thickBot="1">
      <c r="A666" s="140"/>
      <c r="B666" s="72">
        <v>454</v>
      </c>
      <c r="C666" s="44" t="s">
        <v>1783</v>
      </c>
      <c r="D666" s="44"/>
      <c r="E666" s="44"/>
      <c r="F666" s="93"/>
      <c r="G666" s="72" t="s">
        <v>90</v>
      </c>
      <c r="H666" s="81"/>
      <c r="I666" s="44"/>
      <c r="J666" s="44" t="s">
        <v>1109</v>
      </c>
      <c r="K666" s="81">
        <f t="shared" si="13"/>
        <v>0</v>
      </c>
      <c r="L666" s="44" t="s">
        <v>1784</v>
      </c>
      <c r="M666" s="44" t="s">
        <v>1785</v>
      </c>
      <c r="N666" s="163"/>
    </row>
    <row r="667" spans="1:14" ht="18.75" thickBot="1">
      <c r="A667" s="140"/>
      <c r="B667" s="72">
        <v>274</v>
      </c>
      <c r="C667" s="44" t="s">
        <v>1786</v>
      </c>
      <c r="D667" s="44"/>
      <c r="E667" s="44"/>
      <c r="F667" s="93" t="s">
        <v>34</v>
      </c>
      <c r="G667" s="72" t="s">
        <v>90</v>
      </c>
      <c r="H667" s="81"/>
      <c r="I667" s="44"/>
      <c r="J667" s="44" t="s">
        <v>1041</v>
      </c>
      <c r="K667" s="81">
        <f t="shared" si="13"/>
        <v>0</v>
      </c>
      <c r="L667" s="44" t="s">
        <v>1787</v>
      </c>
      <c r="M667" s="44" t="s">
        <v>1788</v>
      </c>
      <c r="N667" s="163"/>
    </row>
    <row r="668" spans="1:14" ht="18.75" thickBot="1">
      <c r="A668" s="140"/>
      <c r="B668" s="72">
        <v>128</v>
      </c>
      <c r="C668" s="44" t="s">
        <v>2369</v>
      </c>
      <c r="D668" s="44"/>
      <c r="E668" s="44"/>
      <c r="F668" s="93" t="s">
        <v>34</v>
      </c>
      <c r="G668" s="72" t="s">
        <v>28</v>
      </c>
      <c r="H668" s="81"/>
      <c r="I668" s="44"/>
      <c r="J668" s="44" t="s">
        <v>1041</v>
      </c>
      <c r="K668" s="81">
        <f t="shared" si="13"/>
        <v>0</v>
      </c>
      <c r="L668" s="44" t="s">
        <v>2370</v>
      </c>
      <c r="M668" s="44" t="s">
        <v>2371</v>
      </c>
      <c r="N668" s="163"/>
    </row>
    <row r="669" spans="1:14" ht="18.75" thickBot="1">
      <c r="A669" s="140"/>
      <c r="B669" s="72">
        <v>142</v>
      </c>
      <c r="C669" s="44" t="s">
        <v>2372</v>
      </c>
      <c r="D669" s="44"/>
      <c r="E669" s="44"/>
      <c r="F669" s="93" t="s">
        <v>34</v>
      </c>
      <c r="G669" s="72" t="s">
        <v>90</v>
      </c>
      <c r="H669" s="81"/>
      <c r="I669" s="44"/>
      <c r="J669" s="44" t="s">
        <v>1092</v>
      </c>
      <c r="K669" s="81">
        <f t="shared" si="13"/>
        <v>0</v>
      </c>
      <c r="L669" s="44" t="s">
        <v>2373</v>
      </c>
      <c r="M669" s="44" t="s">
        <v>2374</v>
      </c>
      <c r="N669" s="163"/>
    </row>
    <row r="670" spans="1:14" ht="18.75" thickBot="1">
      <c r="A670" s="140"/>
      <c r="B670" s="72">
        <v>40</v>
      </c>
      <c r="C670" s="44" t="s">
        <v>2375</v>
      </c>
      <c r="D670" s="44"/>
      <c r="E670" s="44"/>
      <c r="F670" s="93"/>
      <c r="G670" s="72" t="s">
        <v>28</v>
      </c>
      <c r="H670" s="81"/>
      <c r="I670" s="44"/>
      <c r="J670" s="44" t="s">
        <v>1041</v>
      </c>
      <c r="K670" s="81">
        <f t="shared" si="13"/>
        <v>0</v>
      </c>
      <c r="L670" s="44" t="s">
        <v>2376</v>
      </c>
      <c r="M670" s="44" t="s">
        <v>2377</v>
      </c>
      <c r="N670" s="163"/>
    </row>
    <row r="671" spans="1:14" ht="18.75" thickBot="1">
      <c r="A671" s="140"/>
      <c r="B671" s="72">
        <v>180</v>
      </c>
      <c r="C671" s="44" t="s">
        <v>2378</v>
      </c>
      <c r="D671" s="44"/>
      <c r="E671" s="44"/>
      <c r="F671" s="93"/>
      <c r="G671" s="72" t="s">
        <v>28</v>
      </c>
      <c r="H671" s="81"/>
      <c r="I671" s="44"/>
      <c r="J671" s="44" t="s">
        <v>1741</v>
      </c>
      <c r="K671" s="81">
        <f t="shared" si="13"/>
        <v>0</v>
      </c>
      <c r="L671" s="44" t="s">
        <v>2379</v>
      </c>
      <c r="M671" s="44" t="s">
        <v>2380</v>
      </c>
      <c r="N671" s="163"/>
    </row>
    <row r="672" spans="1:14" ht="18.75" thickBot="1">
      <c r="A672" s="140"/>
      <c r="B672" s="72">
        <v>122</v>
      </c>
      <c r="C672" s="44" t="s">
        <v>2381</v>
      </c>
      <c r="D672" s="44"/>
      <c r="E672" s="44"/>
      <c r="F672" s="93"/>
      <c r="G672" s="72" t="s">
        <v>90</v>
      </c>
      <c r="H672" s="81"/>
      <c r="I672" s="44"/>
      <c r="J672" s="44" t="s">
        <v>1092</v>
      </c>
      <c r="K672" s="81">
        <f t="shared" si="13"/>
        <v>0</v>
      </c>
      <c r="L672" s="44" t="s">
        <v>2382</v>
      </c>
      <c r="M672" s="44" t="s">
        <v>2383</v>
      </c>
      <c r="N672" s="164"/>
    </row>
    <row r="673" spans="1:14" ht="18.75" thickBot="1">
      <c r="A673" s="140"/>
      <c r="B673" s="72">
        <v>369</v>
      </c>
      <c r="C673" s="44" t="s">
        <v>626</v>
      </c>
      <c r="D673" s="44"/>
      <c r="E673" s="44"/>
      <c r="F673" s="93"/>
      <c r="G673" s="72" t="s">
        <v>90</v>
      </c>
      <c r="H673" s="81"/>
      <c r="I673" s="44"/>
      <c r="J673" s="44" t="s">
        <v>1041</v>
      </c>
      <c r="K673" s="81">
        <f t="shared" si="13"/>
        <v>0</v>
      </c>
      <c r="L673" s="44" t="s">
        <v>627</v>
      </c>
      <c r="M673" s="44" t="s">
        <v>628</v>
      </c>
      <c r="N673" s="163"/>
    </row>
    <row r="674" spans="1:14" ht="18.75" thickBot="1">
      <c r="A674" s="140"/>
      <c r="B674" s="72">
        <v>380</v>
      </c>
      <c r="C674" s="44" t="s">
        <v>629</v>
      </c>
      <c r="D674" s="44"/>
      <c r="E674" s="44"/>
      <c r="F674" s="93"/>
      <c r="G674" s="72" t="s">
        <v>90</v>
      </c>
      <c r="H674" s="81"/>
      <c r="I674" s="44"/>
      <c r="J674" s="44" t="s">
        <v>1041</v>
      </c>
      <c r="K674" s="81">
        <f t="shared" si="13"/>
        <v>0</v>
      </c>
      <c r="L674" s="44" t="s">
        <v>630</v>
      </c>
      <c r="M674" s="44" t="s">
        <v>631</v>
      </c>
      <c r="N674" s="163"/>
    </row>
    <row r="675" spans="1:14" ht="18.75" thickBot="1">
      <c r="A675" s="140"/>
      <c r="B675" s="72">
        <v>113</v>
      </c>
      <c r="C675" s="44" t="s">
        <v>629</v>
      </c>
      <c r="D675" s="44"/>
      <c r="E675" s="44"/>
      <c r="F675" s="93"/>
      <c r="G675" s="72" t="s">
        <v>28</v>
      </c>
      <c r="H675" s="81"/>
      <c r="I675" s="44"/>
      <c r="J675" s="44" t="s">
        <v>1092</v>
      </c>
      <c r="K675" s="81">
        <f t="shared" si="13"/>
        <v>0</v>
      </c>
      <c r="L675" s="44" t="s">
        <v>1611</v>
      </c>
      <c r="M675" s="44" t="s">
        <v>1612</v>
      </c>
      <c r="N675" s="163"/>
    </row>
    <row r="676" spans="1:14" ht="18.75" thickBot="1">
      <c r="A676" s="140"/>
      <c r="B676" s="72">
        <v>91</v>
      </c>
      <c r="C676" s="44" t="s">
        <v>2075</v>
      </c>
      <c r="D676" s="44"/>
      <c r="E676" s="44"/>
      <c r="F676" s="93"/>
      <c r="G676" s="72" t="s">
        <v>90</v>
      </c>
      <c r="H676" s="81"/>
      <c r="I676" s="44"/>
      <c r="J676" s="44" t="s">
        <v>1987</v>
      </c>
      <c r="K676" s="81">
        <f t="shared" si="13"/>
        <v>0</v>
      </c>
      <c r="L676" s="44" t="s">
        <v>2076</v>
      </c>
      <c r="M676" s="44" t="s">
        <v>2077</v>
      </c>
      <c r="N676" s="163"/>
    </row>
    <row r="677" spans="1:14" ht="18.75" thickBot="1">
      <c r="A677" s="140"/>
      <c r="B677" s="72">
        <v>46</v>
      </c>
      <c r="C677" s="44" t="s">
        <v>1789</v>
      </c>
      <c r="D677" s="44"/>
      <c r="E677" s="44"/>
      <c r="F677" s="93"/>
      <c r="G677" s="72" t="s">
        <v>90</v>
      </c>
      <c r="H677" s="81"/>
      <c r="I677" s="44"/>
      <c r="J677" s="44" t="s">
        <v>1101</v>
      </c>
      <c r="K677" s="81">
        <f t="shared" si="13"/>
        <v>0</v>
      </c>
      <c r="L677" s="44" t="s">
        <v>1790</v>
      </c>
      <c r="M677" s="44" t="s">
        <v>1791</v>
      </c>
      <c r="N677" s="164"/>
    </row>
    <row r="678" spans="1:14" ht="18.75" thickBot="1">
      <c r="A678" s="140"/>
      <c r="B678" s="72">
        <v>252</v>
      </c>
      <c r="C678" s="44" t="s">
        <v>1789</v>
      </c>
      <c r="D678" s="44"/>
      <c r="E678" s="44"/>
      <c r="F678" s="93"/>
      <c r="G678" s="72" t="s">
        <v>28</v>
      </c>
      <c r="H678" s="81"/>
      <c r="I678" s="44"/>
      <c r="J678" s="44" t="s">
        <v>1092</v>
      </c>
      <c r="K678" s="81">
        <f t="shared" si="13"/>
        <v>0</v>
      </c>
      <c r="L678" s="44" t="s">
        <v>2078</v>
      </c>
      <c r="M678" s="44" t="s">
        <v>2079</v>
      </c>
      <c r="N678" s="163"/>
    </row>
    <row r="679" spans="1:14" ht="18.75" thickBot="1">
      <c r="A679" s="140"/>
      <c r="B679" s="72">
        <v>207</v>
      </c>
      <c r="C679" s="44" t="s">
        <v>1792</v>
      </c>
      <c r="D679" s="44"/>
      <c r="E679" s="44"/>
      <c r="F679" s="93"/>
      <c r="G679" s="72" t="s">
        <v>28</v>
      </c>
      <c r="H679" s="81"/>
      <c r="I679" s="44"/>
      <c r="J679" s="44" t="s">
        <v>1092</v>
      </c>
      <c r="K679" s="81">
        <f t="shared" si="13"/>
        <v>0</v>
      </c>
      <c r="L679" s="44" t="s">
        <v>1793</v>
      </c>
      <c r="M679" s="44" t="s">
        <v>1794</v>
      </c>
      <c r="N679" s="163"/>
    </row>
    <row r="680" spans="1:14" ht="18.75" thickBot="1">
      <c r="A680" s="140"/>
      <c r="B680" s="72">
        <v>103</v>
      </c>
      <c r="C680" s="44" t="s">
        <v>2080</v>
      </c>
      <c r="D680" s="44"/>
      <c r="E680" s="44"/>
      <c r="F680" s="93"/>
      <c r="G680" s="72" t="s">
        <v>90</v>
      </c>
      <c r="H680" s="81"/>
      <c r="I680" s="44"/>
      <c r="J680" s="44" t="s">
        <v>1092</v>
      </c>
      <c r="K680" s="81">
        <f t="shared" si="13"/>
        <v>0</v>
      </c>
      <c r="L680" s="44" t="s">
        <v>2081</v>
      </c>
      <c r="M680" s="44" t="s">
        <v>2082</v>
      </c>
      <c r="N680" s="163"/>
    </row>
    <row r="681" spans="1:14" ht="18.75" thickBot="1">
      <c r="A681" s="140"/>
      <c r="B681" s="72">
        <v>161</v>
      </c>
      <c r="C681" s="44" t="s">
        <v>2083</v>
      </c>
      <c r="D681" s="44"/>
      <c r="E681" s="44"/>
      <c r="F681" s="93"/>
      <c r="G681" s="72" t="s">
        <v>90</v>
      </c>
      <c r="H681" s="81"/>
      <c r="I681" s="44"/>
      <c r="J681" s="44" t="s">
        <v>1092</v>
      </c>
      <c r="K681" s="81">
        <f t="shared" ref="K681:K730" si="14">IF(I681&lt;&gt;0,A681*I681,A681*H681)</f>
        <v>0</v>
      </c>
      <c r="L681" s="44" t="s">
        <v>2084</v>
      </c>
      <c r="M681" s="44" t="s">
        <v>2085</v>
      </c>
      <c r="N681" s="163"/>
    </row>
    <row r="682" spans="1:14" ht="18.75" thickBot="1">
      <c r="A682" s="140"/>
      <c r="B682" s="72">
        <v>369</v>
      </c>
      <c r="C682" s="181" t="s">
        <v>1795</v>
      </c>
      <c r="D682" s="44"/>
      <c r="E682" s="44"/>
      <c r="F682" s="93" t="s">
        <v>2464</v>
      </c>
      <c r="G682" s="72" t="s">
        <v>90</v>
      </c>
      <c r="H682" s="81"/>
      <c r="I682" s="44"/>
      <c r="J682" s="44" t="s">
        <v>1092</v>
      </c>
      <c r="K682" s="81">
        <f t="shared" si="14"/>
        <v>0</v>
      </c>
      <c r="L682" s="44" t="s">
        <v>1796</v>
      </c>
      <c r="M682" s="44" t="s">
        <v>1797</v>
      </c>
      <c r="N682" s="163"/>
    </row>
    <row r="683" spans="1:14" ht="18.75" thickBot="1">
      <c r="A683" s="140"/>
      <c r="B683" s="72">
        <v>146</v>
      </c>
      <c r="C683" s="44" t="s">
        <v>632</v>
      </c>
      <c r="D683" s="44"/>
      <c r="E683" s="44"/>
      <c r="F683" s="93"/>
      <c r="G683" s="72" t="s">
        <v>90</v>
      </c>
      <c r="H683" s="81"/>
      <c r="I683" s="44"/>
      <c r="J683" s="44" t="s">
        <v>1091</v>
      </c>
      <c r="K683" s="81">
        <f t="shared" si="14"/>
        <v>0</v>
      </c>
      <c r="L683" s="44" t="s">
        <v>633</v>
      </c>
      <c r="M683" s="44" t="s">
        <v>634</v>
      </c>
      <c r="N683" s="163"/>
    </row>
    <row r="684" spans="1:14" ht="18.75" thickBot="1">
      <c r="A684" s="140"/>
      <c r="B684" s="72">
        <v>641</v>
      </c>
      <c r="C684" s="44" t="s">
        <v>632</v>
      </c>
      <c r="D684" s="44"/>
      <c r="E684" s="44"/>
      <c r="F684" s="93"/>
      <c r="G684" s="72" t="s">
        <v>28</v>
      </c>
      <c r="H684" s="81"/>
      <c r="I684" s="44"/>
      <c r="J684" s="44" t="s">
        <v>1092</v>
      </c>
      <c r="K684" s="81">
        <f t="shared" si="14"/>
        <v>0</v>
      </c>
      <c r="L684" s="44" t="s">
        <v>635</v>
      </c>
      <c r="M684" s="44" t="s">
        <v>636</v>
      </c>
      <c r="N684" s="163"/>
    </row>
    <row r="685" spans="1:14" ht="18.75" thickBot="1">
      <c r="A685" s="140"/>
      <c r="B685" s="72">
        <v>200</v>
      </c>
      <c r="C685" s="44" t="s">
        <v>2384</v>
      </c>
      <c r="D685" s="44"/>
      <c r="E685" s="44"/>
      <c r="F685" s="105" t="s">
        <v>1475</v>
      </c>
      <c r="G685" s="72" t="s">
        <v>28</v>
      </c>
      <c r="H685" s="81"/>
      <c r="I685" s="44"/>
      <c r="J685" s="44" t="s">
        <v>1109</v>
      </c>
      <c r="K685" s="81">
        <f t="shared" si="14"/>
        <v>0</v>
      </c>
      <c r="L685" s="44" t="s">
        <v>2385</v>
      </c>
      <c r="M685" s="44" t="s">
        <v>2386</v>
      </c>
      <c r="N685" s="163"/>
    </row>
    <row r="686" spans="1:14" ht="18.75" thickBot="1">
      <c r="A686" s="140"/>
      <c r="B686" s="72">
        <v>145</v>
      </c>
      <c r="C686" s="44" t="s">
        <v>1019</v>
      </c>
      <c r="D686" s="44"/>
      <c r="E686" s="44"/>
      <c r="F686" s="93"/>
      <c r="G686" s="72" t="s">
        <v>28</v>
      </c>
      <c r="H686" s="81"/>
      <c r="I686" s="44"/>
      <c r="J686" s="44" t="s">
        <v>1090</v>
      </c>
      <c r="K686" s="81">
        <f t="shared" si="14"/>
        <v>0</v>
      </c>
      <c r="L686" s="44" t="s">
        <v>1020</v>
      </c>
      <c r="M686" s="44" t="s">
        <v>1021</v>
      </c>
      <c r="N686" s="163"/>
    </row>
    <row r="687" spans="1:14" ht="18.75" thickBot="1">
      <c r="A687" s="140"/>
      <c r="B687" s="72">
        <v>63</v>
      </c>
      <c r="C687" s="44" t="s">
        <v>637</v>
      </c>
      <c r="D687" s="44"/>
      <c r="E687" s="44"/>
      <c r="F687" s="93" t="s">
        <v>34</v>
      </c>
      <c r="G687" s="72" t="s">
        <v>90</v>
      </c>
      <c r="H687" s="81"/>
      <c r="I687" s="44"/>
      <c r="J687" s="44" t="s">
        <v>1107</v>
      </c>
      <c r="K687" s="81">
        <f t="shared" si="14"/>
        <v>0</v>
      </c>
      <c r="L687" s="44" t="s">
        <v>638</v>
      </c>
      <c r="M687" s="44" t="s">
        <v>639</v>
      </c>
      <c r="N687" s="163"/>
    </row>
    <row r="688" spans="1:14" ht="18.75" thickBot="1">
      <c r="A688" s="140"/>
      <c r="B688" s="72">
        <v>194</v>
      </c>
      <c r="C688" s="173" t="s">
        <v>1398</v>
      </c>
      <c r="D688" s="44"/>
      <c r="E688" s="44"/>
      <c r="F688" s="93" t="s">
        <v>34</v>
      </c>
      <c r="G688" s="72" t="s">
        <v>90</v>
      </c>
      <c r="H688" s="81"/>
      <c r="I688" s="44"/>
      <c r="J688" s="44" t="s">
        <v>1090</v>
      </c>
      <c r="K688" s="81">
        <f t="shared" si="14"/>
        <v>0</v>
      </c>
      <c r="L688" s="44" t="s">
        <v>1399</v>
      </c>
      <c r="M688" s="44" t="s">
        <v>1400</v>
      </c>
      <c r="N688" s="163"/>
    </row>
    <row r="689" spans="1:14" ht="18.75" thickBot="1">
      <c r="A689" s="140"/>
      <c r="B689" s="72">
        <v>135</v>
      </c>
      <c r="C689" s="173" t="s">
        <v>1401</v>
      </c>
      <c r="D689" s="44"/>
      <c r="E689" s="44"/>
      <c r="F689" s="93" t="s">
        <v>34</v>
      </c>
      <c r="G689" s="72" t="s">
        <v>90</v>
      </c>
      <c r="H689" s="81"/>
      <c r="I689" s="44"/>
      <c r="J689" s="44" t="s">
        <v>1090</v>
      </c>
      <c r="K689" s="81">
        <f t="shared" si="14"/>
        <v>0</v>
      </c>
      <c r="L689" s="44" t="s">
        <v>1402</v>
      </c>
      <c r="M689" s="44" t="s">
        <v>1403</v>
      </c>
      <c r="N689" s="163"/>
    </row>
    <row r="690" spans="1:14" ht="18.75" thickBot="1">
      <c r="A690" s="140"/>
      <c r="B690" s="72">
        <v>456</v>
      </c>
      <c r="C690" s="173" t="s">
        <v>640</v>
      </c>
      <c r="D690" s="44"/>
      <c r="E690" s="44"/>
      <c r="F690" s="93" t="s">
        <v>34</v>
      </c>
      <c r="G690" s="72" t="s">
        <v>90</v>
      </c>
      <c r="H690" s="81"/>
      <c r="I690" s="44"/>
      <c r="J690" s="44" t="s">
        <v>1092</v>
      </c>
      <c r="K690" s="81">
        <f t="shared" si="14"/>
        <v>0</v>
      </c>
      <c r="L690" s="44" t="s">
        <v>641</v>
      </c>
      <c r="M690" s="44" t="s">
        <v>642</v>
      </c>
      <c r="N690" s="163"/>
    </row>
    <row r="691" spans="1:14" ht="18.75" thickBot="1">
      <c r="A691" s="140"/>
      <c r="B691" s="72">
        <v>708</v>
      </c>
      <c r="C691" s="173" t="s">
        <v>643</v>
      </c>
      <c r="D691" s="44"/>
      <c r="E691" s="44"/>
      <c r="F691" s="93" t="s">
        <v>34</v>
      </c>
      <c r="G691" s="72" t="s">
        <v>90</v>
      </c>
      <c r="H691" s="81"/>
      <c r="I691" s="44"/>
      <c r="J691" s="44" t="s">
        <v>1097</v>
      </c>
      <c r="K691" s="81">
        <f t="shared" si="14"/>
        <v>0</v>
      </c>
      <c r="L691" s="44" t="s">
        <v>644</v>
      </c>
      <c r="M691" s="44" t="s">
        <v>645</v>
      </c>
      <c r="N691" s="163"/>
    </row>
    <row r="692" spans="1:14" ht="18.75" thickBot="1">
      <c r="A692" s="140"/>
      <c r="B692" s="72">
        <v>606</v>
      </c>
      <c r="C692" s="173" t="s">
        <v>646</v>
      </c>
      <c r="D692" s="44"/>
      <c r="E692" s="44"/>
      <c r="F692" s="93" t="s">
        <v>34</v>
      </c>
      <c r="G692" s="72" t="s">
        <v>90</v>
      </c>
      <c r="H692" s="81"/>
      <c r="I692" s="44"/>
      <c r="J692" s="44" t="s">
        <v>1097</v>
      </c>
      <c r="K692" s="81">
        <f t="shared" si="14"/>
        <v>0</v>
      </c>
      <c r="L692" s="44" t="s">
        <v>647</v>
      </c>
      <c r="M692" s="44" t="s">
        <v>648</v>
      </c>
      <c r="N692" s="163"/>
    </row>
    <row r="693" spans="1:14" ht="18.75" thickBot="1">
      <c r="A693" s="140"/>
      <c r="B693" s="72">
        <v>37</v>
      </c>
      <c r="C693" s="44" t="s">
        <v>1022</v>
      </c>
      <c r="D693" s="44"/>
      <c r="E693" s="44"/>
      <c r="F693" s="93"/>
      <c r="G693" s="72" t="s">
        <v>90</v>
      </c>
      <c r="H693" s="81"/>
      <c r="I693" s="44"/>
      <c r="J693" s="44" t="s">
        <v>1090</v>
      </c>
      <c r="K693" s="81">
        <f t="shared" si="14"/>
        <v>0</v>
      </c>
      <c r="L693" s="44" t="s">
        <v>1023</v>
      </c>
      <c r="M693" s="44" t="s">
        <v>1024</v>
      </c>
      <c r="N693" s="163"/>
    </row>
    <row r="694" spans="1:14" ht="18.75" thickBot="1">
      <c r="A694" s="140"/>
      <c r="B694" s="72">
        <v>91</v>
      </c>
      <c r="C694" s="44" t="s">
        <v>1404</v>
      </c>
      <c r="D694" s="44"/>
      <c r="E694" s="44"/>
      <c r="F694" s="93"/>
      <c r="G694" s="72" t="s">
        <v>90</v>
      </c>
      <c r="H694" s="81"/>
      <c r="I694" s="44"/>
      <c r="J694" s="44" t="s">
        <v>1107</v>
      </c>
      <c r="K694" s="81">
        <f t="shared" si="14"/>
        <v>0</v>
      </c>
      <c r="L694" s="44" t="s">
        <v>1405</v>
      </c>
      <c r="M694" s="44" t="s">
        <v>1406</v>
      </c>
      <c r="N694" s="163"/>
    </row>
    <row r="695" spans="1:14" ht="18.75" thickBot="1">
      <c r="A695" s="140"/>
      <c r="B695" s="72">
        <v>571</v>
      </c>
      <c r="C695" s="44" t="s">
        <v>1407</v>
      </c>
      <c r="D695" s="44"/>
      <c r="E695" s="44"/>
      <c r="F695" s="93"/>
      <c r="G695" s="72" t="s">
        <v>90</v>
      </c>
      <c r="H695" s="81"/>
      <c r="I695" s="44"/>
      <c r="J695" s="44" t="s">
        <v>1090</v>
      </c>
      <c r="K695" s="81">
        <f t="shared" si="14"/>
        <v>0</v>
      </c>
      <c r="L695" s="44" t="s">
        <v>1408</v>
      </c>
      <c r="M695" s="44" t="s">
        <v>1409</v>
      </c>
      <c r="N695" s="163"/>
    </row>
    <row r="696" spans="1:14" ht="18.75" thickBot="1">
      <c r="A696" s="140"/>
      <c r="B696" s="72">
        <v>447</v>
      </c>
      <c r="C696" s="44" t="s">
        <v>1111</v>
      </c>
      <c r="D696" s="44"/>
      <c r="E696" s="44"/>
      <c r="F696" s="93"/>
      <c r="G696" s="72" t="s">
        <v>90</v>
      </c>
      <c r="H696" s="81"/>
      <c r="I696" s="44"/>
      <c r="J696" s="44" t="s">
        <v>1677</v>
      </c>
      <c r="K696" s="81">
        <f t="shared" si="14"/>
        <v>0</v>
      </c>
      <c r="L696" s="44" t="s">
        <v>1410</v>
      </c>
      <c r="M696" s="44" t="s">
        <v>1411</v>
      </c>
      <c r="N696" s="163"/>
    </row>
    <row r="697" spans="1:14" ht="18.75" thickBot="1">
      <c r="A697" s="140"/>
      <c r="B697" s="72">
        <v>963</v>
      </c>
      <c r="C697" s="173" t="s">
        <v>1111</v>
      </c>
      <c r="D697" s="44"/>
      <c r="E697" s="44"/>
      <c r="F697" s="93"/>
      <c r="G697" s="72" t="s">
        <v>28</v>
      </c>
      <c r="H697" s="81"/>
      <c r="I697" s="44"/>
      <c r="J697" s="44" t="s">
        <v>1091</v>
      </c>
      <c r="K697" s="81">
        <f t="shared" si="14"/>
        <v>0</v>
      </c>
      <c r="L697" s="44" t="s">
        <v>1112</v>
      </c>
      <c r="M697" s="44" t="s">
        <v>1113</v>
      </c>
      <c r="N697" s="163"/>
    </row>
    <row r="698" spans="1:14" ht="18.75" thickBot="1">
      <c r="A698" s="140"/>
      <c r="B698" s="72">
        <v>271</v>
      </c>
      <c r="C698" s="44" t="s">
        <v>1798</v>
      </c>
      <c r="D698" s="44"/>
      <c r="E698" s="44"/>
      <c r="F698" s="93"/>
      <c r="G698" s="72" t="s">
        <v>90</v>
      </c>
      <c r="H698" s="81"/>
      <c r="I698" s="44"/>
      <c r="J698" s="44" t="s">
        <v>1090</v>
      </c>
      <c r="K698" s="81">
        <f t="shared" si="14"/>
        <v>0</v>
      </c>
      <c r="L698" s="44" t="s">
        <v>1799</v>
      </c>
      <c r="M698" s="44" t="s">
        <v>1800</v>
      </c>
      <c r="N698" s="163"/>
    </row>
    <row r="699" spans="1:14" ht="18.75" thickBot="1">
      <c r="A699" s="140"/>
      <c r="B699" s="72">
        <v>326</v>
      </c>
      <c r="C699" s="173" t="s">
        <v>1412</v>
      </c>
      <c r="D699" s="44"/>
      <c r="E699" s="44"/>
      <c r="F699" s="93"/>
      <c r="G699" s="72" t="s">
        <v>90</v>
      </c>
      <c r="H699" s="81"/>
      <c r="I699" s="44"/>
      <c r="J699" s="44" t="s">
        <v>1090</v>
      </c>
      <c r="K699" s="81">
        <f t="shared" si="14"/>
        <v>0</v>
      </c>
      <c r="L699" s="44" t="s">
        <v>1413</v>
      </c>
      <c r="M699" s="44" t="s">
        <v>1414</v>
      </c>
      <c r="N699" s="163"/>
    </row>
    <row r="700" spans="1:14" ht="18.75" thickBot="1">
      <c r="A700" s="140"/>
      <c r="B700" s="72">
        <v>256</v>
      </c>
      <c r="C700" s="44" t="s">
        <v>2387</v>
      </c>
      <c r="D700" s="44"/>
      <c r="E700" s="44"/>
      <c r="F700" s="93"/>
      <c r="G700" s="72" t="s">
        <v>90</v>
      </c>
      <c r="H700" s="81"/>
      <c r="I700" s="44"/>
      <c r="J700" s="44" t="s">
        <v>1090</v>
      </c>
      <c r="K700" s="81">
        <f t="shared" si="14"/>
        <v>0</v>
      </c>
      <c r="L700" s="44" t="s">
        <v>2388</v>
      </c>
      <c r="M700" s="44" t="s">
        <v>2389</v>
      </c>
      <c r="N700" s="163"/>
    </row>
    <row r="701" spans="1:14" ht="18.75" thickBot="1">
      <c r="A701" s="140"/>
      <c r="B701" s="72">
        <v>205</v>
      </c>
      <c r="C701" s="44" t="s">
        <v>1415</v>
      </c>
      <c r="D701" s="44"/>
      <c r="E701" s="44"/>
      <c r="F701" s="93"/>
      <c r="G701" s="72" t="s">
        <v>90</v>
      </c>
      <c r="H701" s="81"/>
      <c r="I701" s="44"/>
      <c r="J701" s="44" t="s">
        <v>1091</v>
      </c>
      <c r="K701" s="81">
        <f t="shared" si="14"/>
        <v>0</v>
      </c>
      <c r="L701" s="44" t="s">
        <v>1416</v>
      </c>
      <c r="M701" s="44" t="s">
        <v>1417</v>
      </c>
      <c r="N701" s="163"/>
    </row>
    <row r="702" spans="1:14" ht="18.75" thickBot="1">
      <c r="A702" s="140"/>
      <c r="B702" s="72">
        <v>95</v>
      </c>
      <c r="C702" s="44" t="s">
        <v>2390</v>
      </c>
      <c r="D702" s="44"/>
      <c r="E702" s="44"/>
      <c r="F702" s="93"/>
      <c r="G702" s="72" t="s">
        <v>90</v>
      </c>
      <c r="H702" s="81"/>
      <c r="I702" s="44"/>
      <c r="J702" s="44" t="s">
        <v>1103</v>
      </c>
      <c r="K702" s="81">
        <f t="shared" si="14"/>
        <v>0</v>
      </c>
      <c r="L702" s="44" t="s">
        <v>2391</v>
      </c>
      <c r="M702" s="44" t="s">
        <v>2392</v>
      </c>
      <c r="N702" s="163"/>
    </row>
    <row r="703" spans="1:14" ht="18.75" thickBot="1">
      <c r="A703" s="140"/>
      <c r="B703" s="72">
        <v>330</v>
      </c>
      <c r="C703" s="44" t="s">
        <v>2393</v>
      </c>
      <c r="D703" s="44"/>
      <c r="E703" s="44"/>
      <c r="F703" s="93"/>
      <c r="G703" s="72" t="s">
        <v>28</v>
      </c>
      <c r="H703" s="81"/>
      <c r="I703" s="44"/>
      <c r="J703" s="44" t="s">
        <v>1090</v>
      </c>
      <c r="K703" s="81">
        <f t="shared" si="14"/>
        <v>0</v>
      </c>
      <c r="L703" s="44" t="s">
        <v>2394</v>
      </c>
      <c r="M703" s="44" t="s">
        <v>2395</v>
      </c>
      <c r="N703" s="163"/>
    </row>
    <row r="704" spans="1:14" ht="18.75" thickBot="1">
      <c r="A704" s="140"/>
      <c r="B704" s="72">
        <v>603</v>
      </c>
      <c r="C704" s="44" t="s">
        <v>1613</v>
      </c>
      <c r="D704" s="44"/>
      <c r="E704" s="44"/>
      <c r="F704" s="93"/>
      <c r="G704" s="72" t="s">
        <v>28</v>
      </c>
      <c r="H704" s="81"/>
      <c r="I704" s="44"/>
      <c r="J704" s="44" t="s">
        <v>1090</v>
      </c>
      <c r="K704" s="81">
        <f t="shared" si="14"/>
        <v>0</v>
      </c>
      <c r="L704" s="44" t="s">
        <v>1614</v>
      </c>
      <c r="M704" s="44" t="s">
        <v>1615</v>
      </c>
      <c r="N704" s="163"/>
    </row>
    <row r="705" spans="1:14" ht="18.75" thickBot="1">
      <c r="A705" s="140"/>
      <c r="B705" s="72">
        <v>399</v>
      </c>
      <c r="C705" s="44" t="s">
        <v>804</v>
      </c>
      <c r="D705" s="44"/>
      <c r="E705" s="44"/>
      <c r="F705" s="93"/>
      <c r="G705" s="72" t="s">
        <v>90</v>
      </c>
      <c r="H705" s="81"/>
      <c r="I705" s="44"/>
      <c r="J705" s="44" t="s">
        <v>1090</v>
      </c>
      <c r="K705" s="81">
        <f t="shared" si="14"/>
        <v>0</v>
      </c>
      <c r="L705" s="44" t="s">
        <v>805</v>
      </c>
      <c r="M705" s="44" t="s">
        <v>806</v>
      </c>
      <c r="N705" s="163"/>
    </row>
    <row r="706" spans="1:14" ht="18.75" thickBot="1">
      <c r="A706" s="140"/>
      <c r="B706" s="72">
        <v>398</v>
      </c>
      <c r="C706" s="44" t="s">
        <v>1418</v>
      </c>
      <c r="D706" s="44"/>
      <c r="E706" s="44"/>
      <c r="F706" s="93"/>
      <c r="G706" s="72" t="s">
        <v>90</v>
      </c>
      <c r="H706" s="81"/>
      <c r="I706" s="44"/>
      <c r="J706" s="44" t="s">
        <v>1090</v>
      </c>
      <c r="K706" s="81">
        <f t="shared" si="14"/>
        <v>0</v>
      </c>
      <c r="L706" s="44" t="s">
        <v>1419</v>
      </c>
      <c r="M706" s="44" t="s">
        <v>1420</v>
      </c>
      <c r="N706" s="163"/>
    </row>
    <row r="707" spans="1:14" ht="18.75" thickBot="1">
      <c r="A707" s="140"/>
      <c r="B707" s="72">
        <v>427</v>
      </c>
      <c r="C707" s="44" t="s">
        <v>1421</v>
      </c>
      <c r="D707" s="44"/>
      <c r="E707" s="44"/>
      <c r="F707" s="93"/>
      <c r="G707" s="72" t="s">
        <v>90</v>
      </c>
      <c r="H707" s="81"/>
      <c r="I707" s="44"/>
      <c r="J707" s="44" t="s">
        <v>1090</v>
      </c>
      <c r="K707" s="81">
        <f t="shared" si="14"/>
        <v>0</v>
      </c>
      <c r="L707" s="44" t="s">
        <v>1422</v>
      </c>
      <c r="M707" s="44" t="s">
        <v>1423</v>
      </c>
      <c r="N707" s="163"/>
    </row>
    <row r="708" spans="1:14" ht="18.75" thickBot="1">
      <c r="A708" s="140"/>
      <c r="B708" s="72">
        <v>406</v>
      </c>
      <c r="C708" s="44" t="s">
        <v>1424</v>
      </c>
      <c r="D708" s="44"/>
      <c r="E708" s="44"/>
      <c r="F708" s="93"/>
      <c r="G708" s="72" t="s">
        <v>90</v>
      </c>
      <c r="H708" s="81"/>
      <c r="I708" s="44"/>
      <c r="J708" s="44" t="s">
        <v>1090</v>
      </c>
      <c r="K708" s="81">
        <f t="shared" si="14"/>
        <v>0</v>
      </c>
      <c r="L708" s="44" t="s">
        <v>1425</v>
      </c>
      <c r="M708" s="44" t="s">
        <v>1426</v>
      </c>
      <c r="N708" s="163"/>
    </row>
    <row r="709" spans="1:14" ht="18.75" thickBot="1">
      <c r="A709" s="140"/>
      <c r="B709" s="72">
        <v>150</v>
      </c>
      <c r="C709" s="173" t="s">
        <v>2396</v>
      </c>
      <c r="D709" s="44"/>
      <c r="E709" s="44"/>
      <c r="F709" s="93" t="s">
        <v>2465</v>
      </c>
      <c r="G709" s="72" t="s">
        <v>28</v>
      </c>
      <c r="H709" s="81"/>
      <c r="I709" s="44"/>
      <c r="J709" s="44" t="s">
        <v>1091</v>
      </c>
      <c r="K709" s="81">
        <f t="shared" si="14"/>
        <v>0</v>
      </c>
      <c r="L709" s="44" t="s">
        <v>2397</v>
      </c>
      <c r="M709" s="44" t="s">
        <v>2398</v>
      </c>
      <c r="N709" s="163"/>
    </row>
    <row r="710" spans="1:14" ht="18.75" thickBot="1">
      <c r="A710" s="140"/>
      <c r="B710" s="72">
        <v>96</v>
      </c>
      <c r="C710" s="173" t="s">
        <v>2086</v>
      </c>
      <c r="D710" s="44"/>
      <c r="E710" s="44"/>
      <c r="F710" s="93"/>
      <c r="G710" s="72" t="s">
        <v>90</v>
      </c>
      <c r="H710" s="81"/>
      <c r="I710" s="44"/>
      <c r="J710" s="44" t="s">
        <v>1103</v>
      </c>
      <c r="K710" s="81">
        <f t="shared" si="14"/>
        <v>0</v>
      </c>
      <c r="L710" s="44" t="s">
        <v>2087</v>
      </c>
      <c r="M710" s="44" t="s">
        <v>2088</v>
      </c>
      <c r="N710" s="163"/>
    </row>
    <row r="711" spans="1:14" ht="18.75" thickBot="1">
      <c r="A711" s="140"/>
      <c r="B711" s="72">
        <v>399</v>
      </c>
      <c r="C711" s="44" t="s">
        <v>1114</v>
      </c>
      <c r="D711" s="44"/>
      <c r="E711" s="44"/>
      <c r="F711" s="93" t="s">
        <v>34</v>
      </c>
      <c r="G711" s="72" t="s">
        <v>90</v>
      </c>
      <c r="H711" s="81"/>
      <c r="I711" s="44"/>
      <c r="J711" s="44" t="s">
        <v>1041</v>
      </c>
      <c r="K711" s="81">
        <f t="shared" si="14"/>
        <v>0</v>
      </c>
      <c r="L711" s="44" t="s">
        <v>1115</v>
      </c>
      <c r="M711" s="44" t="s">
        <v>1116</v>
      </c>
      <c r="N711" s="163"/>
    </row>
    <row r="712" spans="1:14" ht="18.75" thickBot="1">
      <c r="A712" s="140"/>
      <c r="B712" s="72">
        <v>488</v>
      </c>
      <c r="C712" s="173" t="s">
        <v>1427</v>
      </c>
      <c r="D712" s="44"/>
      <c r="E712" s="44"/>
      <c r="F712" s="93" t="s">
        <v>34</v>
      </c>
      <c r="G712" s="72" t="s">
        <v>90</v>
      </c>
      <c r="H712" s="81"/>
      <c r="I712" s="44"/>
      <c r="J712" s="44" t="s">
        <v>1041</v>
      </c>
      <c r="K712" s="81">
        <f t="shared" si="14"/>
        <v>0</v>
      </c>
      <c r="L712" s="44" t="s">
        <v>1428</v>
      </c>
      <c r="M712" s="44" t="s">
        <v>1429</v>
      </c>
      <c r="N712" s="163"/>
    </row>
    <row r="713" spans="1:14" ht="18.75" thickBot="1">
      <c r="A713" s="140"/>
      <c r="B713" s="72">
        <v>115</v>
      </c>
      <c r="C713" s="173" t="s">
        <v>861</v>
      </c>
      <c r="D713" s="44"/>
      <c r="E713" s="44"/>
      <c r="F713" s="93"/>
      <c r="G713" s="72" t="s">
        <v>90</v>
      </c>
      <c r="H713" s="81"/>
      <c r="I713" s="44"/>
      <c r="J713" s="44" t="s">
        <v>1041</v>
      </c>
      <c r="K713" s="81">
        <f t="shared" si="14"/>
        <v>0</v>
      </c>
      <c r="L713" s="44" t="s">
        <v>862</v>
      </c>
      <c r="M713" s="44" t="s">
        <v>863</v>
      </c>
      <c r="N713" s="163"/>
    </row>
    <row r="714" spans="1:14" ht="18.75" thickBot="1">
      <c r="A714" s="140"/>
      <c r="B714" s="72">
        <v>313</v>
      </c>
      <c r="C714" s="44" t="s">
        <v>2399</v>
      </c>
      <c r="D714" s="44"/>
      <c r="E714" s="44"/>
      <c r="F714" s="93"/>
      <c r="G714" s="72" t="s">
        <v>90</v>
      </c>
      <c r="H714" s="81"/>
      <c r="I714" s="44"/>
      <c r="J714" s="44" t="s">
        <v>1110</v>
      </c>
      <c r="K714" s="81">
        <f t="shared" si="14"/>
        <v>0</v>
      </c>
      <c r="L714" s="44" t="s">
        <v>2400</v>
      </c>
      <c r="M714" s="44" t="s">
        <v>2401</v>
      </c>
      <c r="N714" s="163"/>
    </row>
    <row r="715" spans="1:14" ht="18.75" thickBot="1">
      <c r="A715" s="140"/>
      <c r="B715" s="72">
        <v>306</v>
      </c>
      <c r="C715" s="44" t="s">
        <v>2402</v>
      </c>
      <c r="D715" s="44"/>
      <c r="E715" s="44"/>
      <c r="F715" s="93" t="s">
        <v>34</v>
      </c>
      <c r="G715" s="72" t="s">
        <v>90</v>
      </c>
      <c r="H715" s="81"/>
      <c r="I715" s="44"/>
      <c r="J715" s="44" t="s">
        <v>1110</v>
      </c>
      <c r="K715" s="81">
        <f t="shared" si="14"/>
        <v>0</v>
      </c>
      <c r="L715" s="44" t="s">
        <v>2403</v>
      </c>
      <c r="M715" s="44" t="s">
        <v>2404</v>
      </c>
      <c r="N715" s="163"/>
    </row>
    <row r="716" spans="1:14" ht="18.75" thickBot="1">
      <c r="A716" s="140"/>
      <c r="B716" s="72">
        <v>249</v>
      </c>
      <c r="C716" s="44" t="s">
        <v>1430</v>
      </c>
      <c r="D716" s="44"/>
      <c r="E716" s="44"/>
      <c r="F716" s="93"/>
      <c r="G716" s="72" t="s">
        <v>90</v>
      </c>
      <c r="H716" s="81"/>
      <c r="I716" s="44"/>
      <c r="J716" s="44" t="s">
        <v>1091</v>
      </c>
      <c r="K716" s="81">
        <f t="shared" si="14"/>
        <v>0</v>
      </c>
      <c r="L716" s="44" t="s">
        <v>1431</v>
      </c>
      <c r="M716" s="44" t="s">
        <v>1432</v>
      </c>
      <c r="N716" s="163"/>
    </row>
    <row r="717" spans="1:14" ht="18.75" thickBot="1">
      <c r="A717" s="140"/>
      <c r="B717" s="72">
        <v>131</v>
      </c>
      <c r="C717" s="44" t="s">
        <v>1433</v>
      </c>
      <c r="D717" s="44"/>
      <c r="E717" s="44"/>
      <c r="F717" s="93"/>
      <c r="G717" s="72" t="s">
        <v>90</v>
      </c>
      <c r="H717" s="81"/>
      <c r="I717" s="44"/>
      <c r="J717" s="44" t="s">
        <v>1090</v>
      </c>
      <c r="K717" s="81">
        <f t="shared" si="14"/>
        <v>0</v>
      </c>
      <c r="L717" s="44" t="s">
        <v>1434</v>
      </c>
      <c r="M717" s="44" t="s">
        <v>1435</v>
      </c>
      <c r="N717" s="163"/>
    </row>
    <row r="718" spans="1:14" ht="18.75" thickBot="1">
      <c r="A718" s="140"/>
      <c r="B718" s="72">
        <v>273</v>
      </c>
      <c r="C718" s="44" t="s">
        <v>1436</v>
      </c>
      <c r="D718" s="44"/>
      <c r="E718" s="44"/>
      <c r="F718" s="105" t="s">
        <v>1475</v>
      </c>
      <c r="G718" s="72" t="s">
        <v>90</v>
      </c>
      <c r="H718" s="81"/>
      <c r="I718" s="44"/>
      <c r="J718" s="44" t="s">
        <v>1090</v>
      </c>
      <c r="K718" s="81">
        <f t="shared" si="14"/>
        <v>0</v>
      </c>
      <c r="L718" s="44" t="s">
        <v>1437</v>
      </c>
      <c r="M718" s="44" t="s">
        <v>1438</v>
      </c>
      <c r="N718" s="163"/>
    </row>
    <row r="719" spans="1:14" ht="18.75" thickBot="1">
      <c r="A719" s="140"/>
      <c r="B719" s="72">
        <v>150</v>
      </c>
      <c r="C719" s="44" t="s">
        <v>2405</v>
      </c>
      <c r="D719" s="44"/>
      <c r="E719" s="44"/>
      <c r="F719" s="93" t="s">
        <v>2463</v>
      </c>
      <c r="G719" s="72" t="s">
        <v>28</v>
      </c>
      <c r="H719" s="81"/>
      <c r="I719" s="44"/>
      <c r="J719" s="44" t="s">
        <v>1091</v>
      </c>
      <c r="K719" s="81">
        <f t="shared" si="14"/>
        <v>0</v>
      </c>
      <c r="L719" s="44" t="s">
        <v>2406</v>
      </c>
      <c r="M719" s="44" t="s">
        <v>2407</v>
      </c>
      <c r="N719" s="164"/>
    </row>
    <row r="720" spans="1:14" ht="18.75" thickBot="1">
      <c r="A720" s="140"/>
      <c r="B720" s="72">
        <v>150</v>
      </c>
      <c r="C720" s="44" t="s">
        <v>2408</v>
      </c>
      <c r="D720" s="44"/>
      <c r="E720" s="44"/>
      <c r="F720" s="93" t="s">
        <v>34</v>
      </c>
      <c r="G720" s="72" t="s">
        <v>90</v>
      </c>
      <c r="H720" s="81"/>
      <c r="I720" s="44"/>
      <c r="J720" s="44" t="s">
        <v>1106</v>
      </c>
      <c r="K720" s="81">
        <f t="shared" si="14"/>
        <v>0</v>
      </c>
      <c r="L720" s="44" t="s">
        <v>2409</v>
      </c>
      <c r="M720" s="44" t="s">
        <v>2410</v>
      </c>
      <c r="N720" s="163"/>
    </row>
    <row r="721" spans="1:14" ht="18.75" thickBot="1">
      <c r="A721" s="140"/>
      <c r="B721" s="72">
        <v>200</v>
      </c>
      <c r="C721" s="44" t="s">
        <v>2411</v>
      </c>
      <c r="D721" s="44"/>
      <c r="E721" s="44"/>
      <c r="F721" s="93" t="s">
        <v>34</v>
      </c>
      <c r="G721" s="72" t="s">
        <v>90</v>
      </c>
      <c r="H721" s="81"/>
      <c r="I721" s="44"/>
      <c r="J721" s="44" t="s">
        <v>1106</v>
      </c>
      <c r="K721" s="81">
        <f t="shared" si="14"/>
        <v>0</v>
      </c>
      <c r="L721" s="44" t="s">
        <v>2412</v>
      </c>
      <c r="M721" s="44" t="s">
        <v>2413</v>
      </c>
      <c r="N721" s="163"/>
    </row>
    <row r="722" spans="1:14" ht="18.75" thickBot="1">
      <c r="A722" s="140"/>
      <c r="B722" s="72">
        <v>200</v>
      </c>
      <c r="C722" s="44" t="s">
        <v>1439</v>
      </c>
      <c r="D722" s="44"/>
      <c r="E722" s="44"/>
      <c r="F722" s="93" t="s">
        <v>34</v>
      </c>
      <c r="G722" s="72" t="s">
        <v>90</v>
      </c>
      <c r="H722" s="81"/>
      <c r="I722" s="44"/>
      <c r="J722" s="44" t="s">
        <v>1106</v>
      </c>
      <c r="K722" s="81">
        <f t="shared" si="14"/>
        <v>0</v>
      </c>
      <c r="L722" s="44" t="s">
        <v>1440</v>
      </c>
      <c r="M722" s="44" t="s">
        <v>1441</v>
      </c>
      <c r="N722" s="163"/>
    </row>
    <row r="723" spans="1:14" ht="18.75" thickBot="1">
      <c r="A723" s="140"/>
      <c r="B723" s="72">
        <v>200</v>
      </c>
      <c r="C723" s="44" t="s">
        <v>2414</v>
      </c>
      <c r="D723" s="44"/>
      <c r="E723" s="44"/>
      <c r="F723" s="93" t="s">
        <v>34</v>
      </c>
      <c r="G723" s="72" t="s">
        <v>90</v>
      </c>
      <c r="H723" s="81"/>
      <c r="I723" s="44"/>
      <c r="J723" s="44" t="s">
        <v>1316</v>
      </c>
      <c r="K723" s="81">
        <f t="shared" si="14"/>
        <v>0</v>
      </c>
      <c r="L723" s="44" t="s">
        <v>2415</v>
      </c>
      <c r="M723" s="44" t="s">
        <v>2416</v>
      </c>
      <c r="N723" s="164"/>
    </row>
    <row r="724" spans="1:14" ht="18.75" thickBot="1">
      <c r="A724" s="140"/>
      <c r="B724" s="72">
        <v>200</v>
      </c>
      <c r="C724" s="44" t="s">
        <v>2417</v>
      </c>
      <c r="D724" s="44"/>
      <c r="E724" s="44"/>
      <c r="F724" s="93" t="s">
        <v>34</v>
      </c>
      <c r="G724" s="72" t="s">
        <v>90</v>
      </c>
      <c r="H724" s="81"/>
      <c r="I724" s="44"/>
      <c r="J724" s="44" t="s">
        <v>1316</v>
      </c>
      <c r="K724" s="81">
        <f t="shared" si="14"/>
        <v>0</v>
      </c>
      <c r="L724" s="44" t="s">
        <v>2418</v>
      </c>
      <c r="M724" s="44" t="s">
        <v>2419</v>
      </c>
      <c r="N724" s="163"/>
    </row>
    <row r="725" spans="1:14" ht="18.75" thickBot="1">
      <c r="A725" s="140"/>
      <c r="B725" s="72">
        <v>341</v>
      </c>
      <c r="C725" s="44" t="s">
        <v>2089</v>
      </c>
      <c r="D725" s="44"/>
      <c r="E725" s="44"/>
      <c r="F725" s="93"/>
      <c r="G725" s="72" t="s">
        <v>28</v>
      </c>
      <c r="H725" s="81"/>
      <c r="I725" s="44"/>
      <c r="J725" s="44" t="s">
        <v>1091</v>
      </c>
      <c r="K725" s="81">
        <f t="shared" si="14"/>
        <v>0</v>
      </c>
      <c r="L725" s="44" t="s">
        <v>2090</v>
      </c>
      <c r="M725" s="44" t="s">
        <v>2091</v>
      </c>
      <c r="N725" s="163"/>
    </row>
    <row r="726" spans="1:14" ht="18.75" thickBot="1">
      <c r="A726" s="140"/>
      <c r="B726" s="72">
        <v>87</v>
      </c>
      <c r="C726" s="44" t="s">
        <v>2420</v>
      </c>
      <c r="D726" s="44"/>
      <c r="E726" s="44"/>
      <c r="F726" s="93"/>
      <c r="G726" s="72" t="s">
        <v>90</v>
      </c>
      <c r="H726" s="81"/>
      <c r="I726" s="44"/>
      <c r="J726" s="44" t="s">
        <v>1442</v>
      </c>
      <c r="K726" s="81">
        <f t="shared" si="14"/>
        <v>0</v>
      </c>
      <c r="L726" s="44" t="s">
        <v>2421</v>
      </c>
      <c r="M726" s="44" t="s">
        <v>2422</v>
      </c>
      <c r="N726" s="163"/>
    </row>
    <row r="727" spans="1:14" ht="18.75" thickBot="1">
      <c r="A727" s="140"/>
      <c r="B727" s="72">
        <v>688</v>
      </c>
      <c r="C727" s="44" t="s">
        <v>2423</v>
      </c>
      <c r="D727" s="44"/>
      <c r="E727" s="44"/>
      <c r="F727" s="93"/>
      <c r="G727" s="72" t="s">
        <v>90</v>
      </c>
      <c r="H727" s="81"/>
      <c r="I727" s="44"/>
      <c r="J727" s="44" t="s">
        <v>1092</v>
      </c>
      <c r="K727" s="81">
        <f t="shared" si="14"/>
        <v>0</v>
      </c>
      <c r="L727" s="44" t="s">
        <v>2426</v>
      </c>
      <c r="M727" s="44" t="s">
        <v>2427</v>
      </c>
      <c r="N727" s="163"/>
    </row>
    <row r="728" spans="1:14" ht="18.75" thickBot="1">
      <c r="A728" s="140"/>
      <c r="B728" s="72">
        <v>382</v>
      </c>
      <c r="C728" s="44" t="s">
        <v>2423</v>
      </c>
      <c r="D728" s="44"/>
      <c r="E728" s="44"/>
      <c r="F728" s="93"/>
      <c r="G728" s="72" t="s">
        <v>28</v>
      </c>
      <c r="H728" s="81"/>
      <c r="I728" s="44"/>
      <c r="J728" s="44" t="s">
        <v>1092</v>
      </c>
      <c r="K728" s="81">
        <f t="shared" si="14"/>
        <v>0</v>
      </c>
      <c r="L728" s="44" t="s">
        <v>2424</v>
      </c>
      <c r="M728" s="44" t="s">
        <v>2425</v>
      </c>
      <c r="N728" s="163"/>
    </row>
    <row r="729" spans="1:14" ht="18.75" thickBot="1">
      <c r="A729" s="140"/>
      <c r="B729" s="72">
        <v>117</v>
      </c>
      <c r="C729" s="44" t="s">
        <v>2428</v>
      </c>
      <c r="D729" s="44"/>
      <c r="E729" s="44"/>
      <c r="F729" s="93"/>
      <c r="G729" s="72" t="s">
        <v>28</v>
      </c>
      <c r="H729" s="81"/>
      <c r="I729" s="44"/>
      <c r="J729" s="44" t="s">
        <v>2429</v>
      </c>
      <c r="K729" s="81">
        <f t="shared" si="14"/>
        <v>0</v>
      </c>
      <c r="L729" s="44" t="s">
        <v>2430</v>
      </c>
      <c r="M729" s="44" t="s">
        <v>2431</v>
      </c>
      <c r="N729" s="163"/>
    </row>
    <row r="730" spans="1:14" ht="18.75" thickBot="1">
      <c r="A730" s="140"/>
      <c r="B730" s="72">
        <v>406</v>
      </c>
      <c r="C730" s="173" t="s">
        <v>1801</v>
      </c>
      <c r="D730" s="44"/>
      <c r="E730" s="44"/>
      <c r="F730" s="105" t="s">
        <v>1475</v>
      </c>
      <c r="G730" s="72" t="s">
        <v>90</v>
      </c>
      <c r="H730" s="81"/>
      <c r="I730" s="44"/>
      <c r="J730" s="44" t="s">
        <v>1092</v>
      </c>
      <c r="K730" s="81">
        <f t="shared" si="14"/>
        <v>0</v>
      </c>
      <c r="L730" s="44" t="s">
        <v>1802</v>
      </c>
      <c r="M730" s="44" t="s">
        <v>1803</v>
      </c>
      <c r="N730" s="163"/>
    </row>
    <row r="731" spans="1:14" ht="18.75" thickBot="1">
      <c r="A731" s="140"/>
      <c r="B731" s="48"/>
      <c r="C731" s="49" t="s">
        <v>649</v>
      </c>
      <c r="D731" s="49"/>
      <c r="E731" s="49"/>
      <c r="F731" s="104"/>
      <c r="G731" s="48"/>
      <c r="H731" s="63"/>
      <c r="I731" s="49"/>
      <c r="J731" s="49"/>
      <c r="K731" s="81">
        <f t="shared" ref="K731:K744" si="15">IF(I731&lt;&gt;0,A731*I731,A731*H731)</f>
        <v>0</v>
      </c>
      <c r="L731" s="164"/>
      <c r="M731" s="164"/>
      <c r="N731" s="163"/>
    </row>
    <row r="732" spans="1:14" ht="18.75" thickBot="1">
      <c r="A732" s="140"/>
      <c r="B732" s="72">
        <v>826</v>
      </c>
      <c r="C732" s="173" t="s">
        <v>2092</v>
      </c>
      <c r="D732" s="44"/>
      <c r="E732" s="44"/>
      <c r="F732" s="93" t="s">
        <v>2093</v>
      </c>
      <c r="G732" s="72" t="s">
        <v>90</v>
      </c>
      <c r="H732" s="81"/>
      <c r="I732" s="44"/>
      <c r="J732" s="44" t="s">
        <v>1677</v>
      </c>
      <c r="K732" s="81">
        <f t="shared" ref="K732:K743" si="16">IF(I732&lt;&gt;0,A732*I732,A732*H732)</f>
        <v>0</v>
      </c>
      <c r="L732" s="44" t="s">
        <v>2094</v>
      </c>
      <c r="M732" s="44" t="s">
        <v>2095</v>
      </c>
      <c r="N732" s="163"/>
    </row>
    <row r="733" spans="1:14" ht="18.75" thickBot="1">
      <c r="A733" s="140"/>
      <c r="B733" s="72">
        <v>1230</v>
      </c>
      <c r="C733" s="44" t="s">
        <v>2096</v>
      </c>
      <c r="D733" s="44"/>
      <c r="E733" s="44"/>
      <c r="F733" s="93" t="s">
        <v>2097</v>
      </c>
      <c r="G733" s="72" t="s">
        <v>90</v>
      </c>
      <c r="H733" s="81"/>
      <c r="I733" s="44"/>
      <c r="J733" s="44" t="s">
        <v>1677</v>
      </c>
      <c r="K733" s="81">
        <f t="shared" si="16"/>
        <v>0</v>
      </c>
      <c r="L733" s="44" t="s">
        <v>2098</v>
      </c>
      <c r="M733" s="44" t="s">
        <v>2099</v>
      </c>
      <c r="N733" s="163"/>
    </row>
    <row r="734" spans="1:14" ht="18.75" thickBot="1">
      <c r="A734" s="140"/>
      <c r="B734" s="72">
        <v>666</v>
      </c>
      <c r="C734" s="44" t="s">
        <v>2100</v>
      </c>
      <c r="D734" s="44"/>
      <c r="E734" s="44"/>
      <c r="F734" s="93" t="s">
        <v>2101</v>
      </c>
      <c r="G734" s="72" t="s">
        <v>90</v>
      </c>
      <c r="H734" s="81"/>
      <c r="I734" s="44"/>
      <c r="J734" s="44" t="s">
        <v>1309</v>
      </c>
      <c r="K734" s="81">
        <f t="shared" si="16"/>
        <v>0</v>
      </c>
      <c r="L734" s="44" t="s">
        <v>2102</v>
      </c>
      <c r="M734" s="44" t="s">
        <v>2103</v>
      </c>
      <c r="N734" s="163"/>
    </row>
    <row r="735" spans="1:14" ht="18.75" thickBot="1">
      <c r="A735" s="140"/>
      <c r="B735" s="72">
        <v>491</v>
      </c>
      <c r="C735" s="44" t="s">
        <v>2104</v>
      </c>
      <c r="D735" s="44"/>
      <c r="E735" s="44"/>
      <c r="F735" s="93" t="s">
        <v>2105</v>
      </c>
      <c r="G735" s="72" t="s">
        <v>90</v>
      </c>
      <c r="H735" s="81"/>
      <c r="I735" s="44"/>
      <c r="J735" s="44" t="s">
        <v>1677</v>
      </c>
      <c r="K735" s="81">
        <f t="shared" si="16"/>
        <v>0</v>
      </c>
      <c r="L735" s="44" t="s">
        <v>2106</v>
      </c>
      <c r="M735" s="44" t="s">
        <v>2107</v>
      </c>
      <c r="N735" s="163"/>
    </row>
    <row r="736" spans="1:14" ht="18.75" thickBot="1">
      <c r="A736" s="140"/>
      <c r="B736" s="72">
        <v>1411</v>
      </c>
      <c r="C736" s="173" t="s">
        <v>650</v>
      </c>
      <c r="D736" s="44"/>
      <c r="E736" s="44"/>
      <c r="F736" s="93" t="s">
        <v>34</v>
      </c>
      <c r="G736" s="72" t="s">
        <v>90</v>
      </c>
      <c r="H736" s="81"/>
      <c r="I736" s="44"/>
      <c r="J736" s="44" t="s">
        <v>1090</v>
      </c>
      <c r="K736" s="81">
        <f t="shared" si="16"/>
        <v>0</v>
      </c>
      <c r="L736" s="44" t="s">
        <v>651</v>
      </c>
      <c r="M736" s="44" t="s">
        <v>652</v>
      </c>
      <c r="N736" s="163"/>
    </row>
    <row r="737" spans="1:14" ht="18.75" thickBot="1">
      <c r="A737" s="140"/>
      <c r="B737" s="72">
        <v>1914</v>
      </c>
      <c r="C737" s="44" t="s">
        <v>2108</v>
      </c>
      <c r="D737" s="44"/>
      <c r="E737" s="44"/>
      <c r="F737" s="93" t="s">
        <v>2109</v>
      </c>
      <c r="G737" s="72" t="s">
        <v>90</v>
      </c>
      <c r="H737" s="81"/>
      <c r="I737" s="44"/>
      <c r="J737" s="44" t="s">
        <v>1309</v>
      </c>
      <c r="K737" s="81">
        <f t="shared" si="16"/>
        <v>0</v>
      </c>
      <c r="L737" s="44" t="s">
        <v>2110</v>
      </c>
      <c r="M737" s="44" t="s">
        <v>2111</v>
      </c>
      <c r="N737" s="163"/>
    </row>
    <row r="738" spans="1:14" ht="18.75" thickBot="1">
      <c r="A738" s="140"/>
      <c r="B738" s="72">
        <v>72</v>
      </c>
      <c r="C738" s="44" t="s">
        <v>653</v>
      </c>
      <c r="D738" s="44"/>
      <c r="E738" s="44"/>
      <c r="F738" s="93" t="s">
        <v>654</v>
      </c>
      <c r="G738" s="72" t="s">
        <v>90</v>
      </c>
      <c r="H738" s="81"/>
      <c r="I738" s="44"/>
      <c r="J738" s="44" t="s">
        <v>1090</v>
      </c>
      <c r="K738" s="81">
        <f t="shared" si="16"/>
        <v>0</v>
      </c>
      <c r="L738" s="44" t="s">
        <v>655</v>
      </c>
      <c r="M738" s="44" t="s">
        <v>656</v>
      </c>
      <c r="N738" s="163"/>
    </row>
    <row r="739" spans="1:14" ht="18.75" thickBot="1">
      <c r="A739" s="140"/>
      <c r="B739" s="72">
        <v>401</v>
      </c>
      <c r="C739" s="44" t="s">
        <v>2112</v>
      </c>
      <c r="D739" s="44"/>
      <c r="E739" s="44"/>
      <c r="F739" s="93" t="s">
        <v>2113</v>
      </c>
      <c r="G739" s="72" t="s">
        <v>90</v>
      </c>
      <c r="H739" s="81"/>
      <c r="I739" s="44"/>
      <c r="J739" s="44" t="s">
        <v>1677</v>
      </c>
      <c r="K739" s="81">
        <f t="shared" si="16"/>
        <v>0</v>
      </c>
      <c r="L739" s="44" t="s">
        <v>2114</v>
      </c>
      <c r="M739" s="44" t="s">
        <v>2115</v>
      </c>
      <c r="N739" s="163"/>
    </row>
    <row r="740" spans="1:14" ht="18.75" thickBot="1">
      <c r="A740" s="140"/>
      <c r="B740" s="72">
        <v>1155</v>
      </c>
      <c r="C740" s="173" t="s">
        <v>2116</v>
      </c>
      <c r="D740" s="44"/>
      <c r="E740" s="44"/>
      <c r="F740" s="93" t="s">
        <v>2117</v>
      </c>
      <c r="G740" s="72" t="s">
        <v>90</v>
      </c>
      <c r="H740" s="81"/>
      <c r="I740" s="44"/>
      <c r="J740" s="44" t="s">
        <v>1103</v>
      </c>
      <c r="K740" s="81">
        <f t="shared" si="16"/>
        <v>0</v>
      </c>
      <c r="L740" s="44" t="s">
        <v>2118</v>
      </c>
      <c r="M740" s="44" t="s">
        <v>2119</v>
      </c>
      <c r="N740" s="163"/>
    </row>
    <row r="741" spans="1:14" ht="18.75" thickBot="1">
      <c r="A741" s="140"/>
      <c r="B741" s="72">
        <v>284</v>
      </c>
      <c r="C741" s="44" t="s">
        <v>657</v>
      </c>
      <c r="D741" s="44"/>
      <c r="E741" s="44"/>
      <c r="F741" s="93" t="s">
        <v>2120</v>
      </c>
      <c r="G741" s="72" t="s">
        <v>90</v>
      </c>
      <c r="H741" s="81"/>
      <c r="I741" s="44"/>
      <c r="J741" s="44" t="s">
        <v>1090</v>
      </c>
      <c r="K741" s="81">
        <f t="shared" si="16"/>
        <v>0</v>
      </c>
      <c r="L741" s="44" t="s">
        <v>658</v>
      </c>
      <c r="M741" s="44" t="s">
        <v>659</v>
      </c>
      <c r="N741" s="163"/>
    </row>
    <row r="742" spans="1:14" ht="18.75" thickBot="1">
      <c r="A742" s="140"/>
      <c r="B742" s="72">
        <v>135</v>
      </c>
      <c r="C742" s="44" t="s">
        <v>2121</v>
      </c>
      <c r="D742" s="44"/>
      <c r="E742" s="44"/>
      <c r="F742" s="93" t="s">
        <v>2122</v>
      </c>
      <c r="G742" s="72" t="s">
        <v>90</v>
      </c>
      <c r="H742" s="81"/>
      <c r="I742" s="44"/>
      <c r="J742" s="44" t="s">
        <v>1091</v>
      </c>
      <c r="K742" s="81">
        <f t="shared" si="16"/>
        <v>0</v>
      </c>
      <c r="L742" s="44" t="s">
        <v>2123</v>
      </c>
      <c r="M742" s="44" t="s">
        <v>2124</v>
      </c>
      <c r="N742" s="163"/>
    </row>
    <row r="743" spans="1:14" ht="18.75" thickBot="1">
      <c r="A743" s="140"/>
      <c r="B743" s="72">
        <v>368</v>
      </c>
      <c r="C743" s="44" t="s">
        <v>1804</v>
      </c>
      <c r="D743" s="44"/>
      <c r="E743" s="44"/>
      <c r="F743" s="93" t="s">
        <v>1805</v>
      </c>
      <c r="G743" s="72" t="s">
        <v>90</v>
      </c>
      <c r="H743" s="81"/>
      <c r="I743" s="44"/>
      <c r="J743" s="44" t="s">
        <v>1091</v>
      </c>
      <c r="K743" s="81">
        <f t="shared" si="16"/>
        <v>0</v>
      </c>
      <c r="L743" s="44" t="s">
        <v>1806</v>
      </c>
      <c r="M743" s="44" t="s">
        <v>1807</v>
      </c>
      <c r="N743" s="163"/>
    </row>
    <row r="744" spans="1:14" ht="18.75" thickBot="1">
      <c r="A744" s="140"/>
      <c r="B744" s="48"/>
      <c r="C744" s="49" t="s">
        <v>660</v>
      </c>
      <c r="D744" s="49"/>
      <c r="E744" s="49"/>
      <c r="F744" s="104"/>
      <c r="G744" s="48"/>
      <c r="H744" s="63"/>
      <c r="I744" s="49"/>
      <c r="J744" s="49"/>
      <c r="K744" s="81">
        <f t="shared" si="15"/>
        <v>0</v>
      </c>
      <c r="L744" s="164"/>
      <c r="M744" s="164"/>
      <c r="N744" s="163"/>
    </row>
    <row r="745" spans="1:14" ht="18.75" thickBot="1">
      <c r="A745" s="140"/>
      <c r="B745" s="72">
        <v>3616</v>
      </c>
      <c r="C745" s="173" t="s">
        <v>1808</v>
      </c>
      <c r="D745" s="44"/>
      <c r="E745" s="44"/>
      <c r="F745" s="93"/>
      <c r="G745" s="72" t="s">
        <v>28</v>
      </c>
      <c r="H745" s="81"/>
      <c r="I745" s="44"/>
      <c r="J745" s="44" t="s">
        <v>2432</v>
      </c>
      <c r="K745" s="81">
        <f t="shared" ref="K745:K791" si="17">IF(I745&lt;&gt;0,A745*I745,A745*H745)</f>
        <v>0</v>
      </c>
      <c r="L745" s="44" t="s">
        <v>1810</v>
      </c>
      <c r="M745" s="44" t="s">
        <v>1811</v>
      </c>
      <c r="N745" s="163"/>
    </row>
    <row r="746" spans="1:14" ht="18.75" thickBot="1">
      <c r="A746" s="140"/>
      <c r="B746" s="72">
        <v>3575</v>
      </c>
      <c r="C746" s="173" t="s">
        <v>1808</v>
      </c>
      <c r="D746" s="44"/>
      <c r="E746" s="44"/>
      <c r="F746" s="93"/>
      <c r="G746" s="72" t="s">
        <v>24</v>
      </c>
      <c r="H746" s="81"/>
      <c r="I746" s="44"/>
      <c r="J746" s="44" t="s">
        <v>1812</v>
      </c>
      <c r="K746" s="81">
        <f t="shared" si="17"/>
        <v>0</v>
      </c>
      <c r="L746" s="44" t="s">
        <v>1813</v>
      </c>
      <c r="M746" s="44" t="s">
        <v>1814</v>
      </c>
      <c r="N746" s="163"/>
    </row>
    <row r="747" spans="1:14" ht="18.75" thickBot="1">
      <c r="A747" s="140"/>
      <c r="B747" s="72">
        <v>387</v>
      </c>
      <c r="C747" s="173" t="s">
        <v>661</v>
      </c>
      <c r="D747" s="44"/>
      <c r="E747" s="44"/>
      <c r="F747" s="93"/>
      <c r="G747" s="72" t="s">
        <v>28</v>
      </c>
      <c r="H747" s="81"/>
      <c r="I747" s="44"/>
      <c r="J747" s="44" t="s">
        <v>1058</v>
      </c>
      <c r="K747" s="81">
        <f t="shared" si="17"/>
        <v>0</v>
      </c>
      <c r="L747" s="44" t="s">
        <v>662</v>
      </c>
      <c r="M747" s="44" t="s">
        <v>663</v>
      </c>
      <c r="N747" s="163"/>
    </row>
    <row r="748" spans="1:14" ht="18.75" thickBot="1">
      <c r="A748" s="140"/>
      <c r="B748" s="72">
        <v>380</v>
      </c>
      <c r="C748" s="173" t="s">
        <v>661</v>
      </c>
      <c r="D748" s="44"/>
      <c r="E748" s="44"/>
      <c r="F748" s="93"/>
      <c r="G748" s="72" t="s">
        <v>24</v>
      </c>
      <c r="H748" s="81"/>
      <c r="I748" s="44"/>
      <c r="J748" s="44" t="s">
        <v>2433</v>
      </c>
      <c r="K748" s="81">
        <f t="shared" si="17"/>
        <v>0</v>
      </c>
      <c r="L748" s="44" t="s">
        <v>1444</v>
      </c>
      <c r="M748" s="44" t="s">
        <v>1445</v>
      </c>
      <c r="N748" s="163"/>
    </row>
    <row r="749" spans="1:14" ht="18.75" thickBot="1">
      <c r="A749" s="140"/>
      <c r="B749" s="72">
        <v>517</v>
      </c>
      <c r="C749" s="173" t="s">
        <v>664</v>
      </c>
      <c r="D749" s="44"/>
      <c r="E749" s="44"/>
      <c r="F749" s="93"/>
      <c r="G749" s="72" t="s">
        <v>24</v>
      </c>
      <c r="H749" s="81"/>
      <c r="I749" s="44"/>
      <c r="J749" s="44" t="s">
        <v>1809</v>
      </c>
      <c r="K749" s="81">
        <f t="shared" si="17"/>
        <v>0</v>
      </c>
      <c r="L749" s="44" t="s">
        <v>665</v>
      </c>
      <c r="M749" s="44" t="s">
        <v>666</v>
      </c>
      <c r="N749" s="163"/>
    </row>
    <row r="750" spans="1:14" ht="18.75" thickBot="1">
      <c r="A750" s="140"/>
      <c r="B750" s="72">
        <v>470</v>
      </c>
      <c r="C750" s="173" t="s">
        <v>1616</v>
      </c>
      <c r="D750" s="44"/>
      <c r="E750" s="44"/>
      <c r="F750" s="93"/>
      <c r="G750" s="72" t="s">
        <v>28</v>
      </c>
      <c r="H750" s="81"/>
      <c r="I750" s="44"/>
      <c r="J750" s="44" t="s">
        <v>1809</v>
      </c>
      <c r="K750" s="81">
        <f t="shared" si="17"/>
        <v>0</v>
      </c>
      <c r="L750" s="44" t="s">
        <v>1617</v>
      </c>
      <c r="M750" s="44" t="s">
        <v>1618</v>
      </c>
      <c r="N750" s="163"/>
    </row>
    <row r="751" spans="1:14" ht="18.75" thickBot="1">
      <c r="A751" s="140"/>
      <c r="B751" s="72">
        <v>545</v>
      </c>
      <c r="C751" s="44" t="s">
        <v>1815</v>
      </c>
      <c r="D751" s="44"/>
      <c r="E751" s="44"/>
      <c r="F751" s="93"/>
      <c r="G751" s="72" t="s">
        <v>90</v>
      </c>
      <c r="H751" s="81"/>
      <c r="I751" s="44"/>
      <c r="J751" s="44" t="s">
        <v>1103</v>
      </c>
      <c r="K751" s="81">
        <f t="shared" si="17"/>
        <v>0</v>
      </c>
      <c r="L751" s="44" t="s">
        <v>1816</v>
      </c>
      <c r="M751" s="44" t="s">
        <v>1817</v>
      </c>
      <c r="N751" s="163"/>
    </row>
    <row r="752" spans="1:14" ht="18.75" thickBot="1">
      <c r="A752" s="140"/>
      <c r="B752" s="72">
        <v>625</v>
      </c>
      <c r="C752" s="173" t="s">
        <v>667</v>
      </c>
      <c r="D752" s="44"/>
      <c r="E752" s="44"/>
      <c r="F752" s="93"/>
      <c r="G752" s="72" t="s">
        <v>90</v>
      </c>
      <c r="H752" s="81"/>
      <c r="I752" s="44"/>
      <c r="J752" s="44" t="s">
        <v>2434</v>
      </c>
      <c r="K752" s="81">
        <f t="shared" si="17"/>
        <v>0</v>
      </c>
      <c r="L752" s="44" t="s">
        <v>668</v>
      </c>
      <c r="M752" s="44" t="s">
        <v>669</v>
      </c>
      <c r="N752" s="163"/>
    </row>
    <row r="753" spans="1:14" ht="18.75" thickBot="1">
      <c r="A753" s="140"/>
      <c r="B753" s="72">
        <v>511</v>
      </c>
      <c r="C753" s="44" t="s">
        <v>1818</v>
      </c>
      <c r="D753" s="44"/>
      <c r="E753" s="44"/>
      <c r="F753" s="93"/>
      <c r="G753" s="72" t="s">
        <v>90</v>
      </c>
      <c r="H753" s="81"/>
      <c r="I753" s="44"/>
      <c r="J753" s="44" t="s">
        <v>1103</v>
      </c>
      <c r="K753" s="81">
        <f t="shared" si="17"/>
        <v>0</v>
      </c>
      <c r="L753" s="44" t="s">
        <v>1819</v>
      </c>
      <c r="M753" s="44" t="s">
        <v>1820</v>
      </c>
      <c r="N753" s="163"/>
    </row>
    <row r="754" spans="1:14" ht="18.75" thickBot="1">
      <c r="A754" s="140"/>
      <c r="B754" s="72">
        <v>282</v>
      </c>
      <c r="C754" s="44" t="s">
        <v>1446</v>
      </c>
      <c r="D754" s="44"/>
      <c r="E754" s="44"/>
      <c r="F754" s="93" t="s">
        <v>1889</v>
      </c>
      <c r="G754" s="72" t="s">
        <v>90</v>
      </c>
      <c r="H754" s="81"/>
      <c r="I754" s="44"/>
      <c r="J754" s="44" t="s">
        <v>1103</v>
      </c>
      <c r="K754" s="81">
        <f t="shared" si="17"/>
        <v>0</v>
      </c>
      <c r="L754" s="44" t="s">
        <v>1447</v>
      </c>
      <c r="M754" s="44" t="s">
        <v>1448</v>
      </c>
      <c r="N754" s="163"/>
    </row>
    <row r="755" spans="1:14" ht="18.75" thickBot="1">
      <c r="A755" s="140"/>
      <c r="B755" s="72">
        <v>1681</v>
      </c>
      <c r="C755" s="44" t="s">
        <v>2125</v>
      </c>
      <c r="D755" s="44"/>
      <c r="E755" s="44"/>
      <c r="F755" s="93"/>
      <c r="G755" s="72" t="s">
        <v>90</v>
      </c>
      <c r="H755" s="81"/>
      <c r="I755" s="44"/>
      <c r="J755" s="44" t="s">
        <v>1103</v>
      </c>
      <c r="K755" s="81">
        <f t="shared" si="17"/>
        <v>0</v>
      </c>
      <c r="L755" s="44" t="s">
        <v>2126</v>
      </c>
      <c r="M755" s="44" t="s">
        <v>2127</v>
      </c>
      <c r="N755" s="163"/>
    </row>
    <row r="756" spans="1:14" ht="18.75" thickBot="1">
      <c r="A756" s="140"/>
      <c r="B756" s="72">
        <v>1085</v>
      </c>
      <c r="C756" s="44" t="s">
        <v>670</v>
      </c>
      <c r="D756" s="44"/>
      <c r="E756" s="44"/>
      <c r="F756" s="93"/>
      <c r="G756" s="72" t="s">
        <v>90</v>
      </c>
      <c r="H756" s="81"/>
      <c r="I756" s="44"/>
      <c r="J756" s="44" t="s">
        <v>1090</v>
      </c>
      <c r="K756" s="81">
        <f t="shared" si="17"/>
        <v>0</v>
      </c>
      <c r="L756" s="44" t="s">
        <v>1025</v>
      </c>
      <c r="M756" s="44" t="s">
        <v>1026</v>
      </c>
      <c r="N756" s="163"/>
    </row>
    <row r="757" spans="1:14" ht="18.75" thickBot="1">
      <c r="A757" s="140"/>
      <c r="B757" s="72">
        <v>454</v>
      </c>
      <c r="C757" s="173" t="s">
        <v>670</v>
      </c>
      <c r="D757" s="44"/>
      <c r="E757" s="44"/>
      <c r="F757" s="93"/>
      <c r="G757" s="72" t="s">
        <v>28</v>
      </c>
      <c r="H757" s="81"/>
      <c r="I757" s="44"/>
      <c r="J757" s="44" t="s">
        <v>1090</v>
      </c>
      <c r="K757" s="81">
        <f t="shared" si="17"/>
        <v>0</v>
      </c>
      <c r="L757" s="44" t="s">
        <v>671</v>
      </c>
      <c r="M757" s="44" t="s">
        <v>672</v>
      </c>
      <c r="N757" s="163"/>
    </row>
    <row r="758" spans="1:14" ht="18.75" thickBot="1">
      <c r="A758" s="140"/>
      <c r="B758" s="72">
        <v>1175</v>
      </c>
      <c r="C758" s="44" t="s">
        <v>2128</v>
      </c>
      <c r="D758" s="44"/>
      <c r="E758" s="44"/>
      <c r="F758" s="93" t="s">
        <v>1889</v>
      </c>
      <c r="G758" s="72" t="s">
        <v>90</v>
      </c>
      <c r="H758" s="81"/>
      <c r="I758" s="44"/>
      <c r="J758" s="44" t="s">
        <v>1103</v>
      </c>
      <c r="K758" s="81">
        <f t="shared" si="17"/>
        <v>0</v>
      </c>
      <c r="L758" s="44" t="s">
        <v>2129</v>
      </c>
      <c r="M758" s="44" t="s">
        <v>2130</v>
      </c>
      <c r="N758" s="163"/>
    </row>
    <row r="759" spans="1:14" ht="18.75" thickBot="1">
      <c r="A759" s="140"/>
      <c r="B759" s="72">
        <v>576</v>
      </c>
      <c r="C759" s="173" t="s">
        <v>2131</v>
      </c>
      <c r="D759" s="44"/>
      <c r="E759" s="44"/>
      <c r="F759" s="93"/>
      <c r="G759" s="72" t="s">
        <v>90</v>
      </c>
      <c r="H759" s="81"/>
      <c r="I759" s="44"/>
      <c r="J759" s="44" t="s">
        <v>1103</v>
      </c>
      <c r="K759" s="81">
        <f t="shared" si="17"/>
        <v>0</v>
      </c>
      <c r="L759" s="44" t="s">
        <v>2132</v>
      </c>
      <c r="M759" s="44" t="s">
        <v>2133</v>
      </c>
      <c r="N759" s="163"/>
    </row>
    <row r="760" spans="1:14" ht="18.75" thickBot="1">
      <c r="A760" s="140"/>
      <c r="B760" s="72">
        <v>290</v>
      </c>
      <c r="C760" s="173" t="s">
        <v>1821</v>
      </c>
      <c r="D760" s="44"/>
      <c r="E760" s="44"/>
      <c r="F760" s="93" t="s">
        <v>2465</v>
      </c>
      <c r="G760" s="72" t="s">
        <v>90</v>
      </c>
      <c r="H760" s="81"/>
      <c r="I760" s="44"/>
      <c r="J760" s="44" t="s">
        <v>1091</v>
      </c>
      <c r="K760" s="81">
        <f t="shared" si="17"/>
        <v>0</v>
      </c>
      <c r="L760" s="44" t="s">
        <v>1822</v>
      </c>
      <c r="M760" s="44" t="s">
        <v>1622</v>
      </c>
    </row>
    <row r="761" spans="1:14" ht="18.75" thickBot="1">
      <c r="A761" s="140"/>
      <c r="B761" s="72">
        <v>273</v>
      </c>
      <c r="C761" s="173" t="s">
        <v>673</v>
      </c>
      <c r="D761" s="44"/>
      <c r="E761" s="44"/>
      <c r="F761" s="93"/>
      <c r="G761" s="72" t="s">
        <v>24</v>
      </c>
      <c r="H761" s="81"/>
      <c r="I761" s="44"/>
      <c r="J761" s="44" t="s">
        <v>2435</v>
      </c>
      <c r="K761" s="81">
        <f t="shared" si="17"/>
        <v>0</v>
      </c>
      <c r="L761" s="44" t="s">
        <v>674</v>
      </c>
      <c r="M761" s="44" t="s">
        <v>675</v>
      </c>
    </row>
    <row r="762" spans="1:14" ht="18.75" thickBot="1">
      <c r="A762" s="140"/>
      <c r="B762" s="72">
        <v>263</v>
      </c>
      <c r="C762" s="44" t="s">
        <v>676</v>
      </c>
      <c r="D762" s="44"/>
      <c r="E762" s="44"/>
      <c r="F762" s="93"/>
      <c r="G762" s="72" t="s">
        <v>24</v>
      </c>
      <c r="H762" s="81"/>
      <c r="I762" s="44"/>
      <c r="J762" s="44" t="s">
        <v>1449</v>
      </c>
      <c r="K762" s="81">
        <f t="shared" si="17"/>
        <v>0</v>
      </c>
      <c r="L762" s="44" t="s">
        <v>677</v>
      </c>
      <c r="M762" s="44" t="s">
        <v>678</v>
      </c>
    </row>
    <row r="763" spans="1:14" ht="18.75" thickBot="1">
      <c r="A763" s="140"/>
      <c r="B763" s="72">
        <v>1157</v>
      </c>
      <c r="C763" s="44" t="s">
        <v>679</v>
      </c>
      <c r="D763" s="44"/>
      <c r="E763" s="44"/>
      <c r="F763" s="93"/>
      <c r="G763" s="72" t="s">
        <v>28</v>
      </c>
      <c r="H763" s="81"/>
      <c r="I763" s="44"/>
      <c r="J763" s="44" t="s">
        <v>1451</v>
      </c>
      <c r="K763" s="81">
        <f t="shared" si="17"/>
        <v>0</v>
      </c>
      <c r="L763" s="44" t="s">
        <v>682</v>
      </c>
      <c r="M763" s="44" t="s">
        <v>683</v>
      </c>
    </row>
    <row r="764" spans="1:14" ht="18.75" thickBot="1">
      <c r="A764" s="140"/>
      <c r="B764" s="72">
        <v>1387</v>
      </c>
      <c r="C764" s="173" t="s">
        <v>679</v>
      </c>
      <c r="D764" s="44"/>
      <c r="E764" s="44"/>
      <c r="F764" s="93"/>
      <c r="G764" s="72" t="s">
        <v>24</v>
      </c>
      <c r="H764" s="81"/>
      <c r="I764" s="44"/>
      <c r="J764" s="44" t="s">
        <v>2436</v>
      </c>
      <c r="K764" s="81">
        <f t="shared" si="17"/>
        <v>0</v>
      </c>
      <c r="L764" s="44" t="s">
        <v>680</v>
      </c>
      <c r="M764" s="44" t="s">
        <v>681</v>
      </c>
    </row>
    <row r="765" spans="1:14" ht="18.75" thickBot="1">
      <c r="A765" s="140"/>
      <c r="B765" s="72">
        <v>2212</v>
      </c>
      <c r="C765" s="44" t="s">
        <v>684</v>
      </c>
      <c r="D765" s="44"/>
      <c r="E765" s="44"/>
      <c r="F765" s="93"/>
      <c r="G765" s="72" t="s">
        <v>24</v>
      </c>
      <c r="H765" s="81"/>
      <c r="I765" s="44"/>
      <c r="J765" s="44" t="s">
        <v>2437</v>
      </c>
      <c r="K765" s="81">
        <f t="shared" si="17"/>
        <v>0</v>
      </c>
      <c r="L765" s="44" t="s">
        <v>685</v>
      </c>
      <c r="M765" s="44" t="s">
        <v>686</v>
      </c>
    </row>
    <row r="766" spans="1:14" ht="18.75" thickBot="1">
      <c r="A766" s="140"/>
      <c r="B766" s="72">
        <v>1097</v>
      </c>
      <c r="C766" s="44" t="s">
        <v>687</v>
      </c>
      <c r="D766" s="44"/>
      <c r="E766" s="44"/>
      <c r="F766" s="93"/>
      <c r="G766" s="72" t="s">
        <v>28</v>
      </c>
      <c r="H766" s="81"/>
      <c r="I766" s="44"/>
      <c r="J766" s="44" t="s">
        <v>1450</v>
      </c>
      <c r="K766" s="81">
        <f t="shared" si="17"/>
        <v>0</v>
      </c>
      <c r="L766" s="44" t="s">
        <v>690</v>
      </c>
      <c r="M766" s="44" t="s">
        <v>691</v>
      </c>
    </row>
    <row r="767" spans="1:14" ht="18.75" thickBot="1">
      <c r="A767" s="140"/>
      <c r="B767" s="72">
        <v>644</v>
      </c>
      <c r="C767" s="173" t="s">
        <v>687</v>
      </c>
      <c r="D767" s="44"/>
      <c r="E767" s="44"/>
      <c r="F767" s="93"/>
      <c r="G767" s="72" t="s">
        <v>24</v>
      </c>
      <c r="H767" s="81"/>
      <c r="I767" s="44"/>
      <c r="J767" s="44" t="s">
        <v>1451</v>
      </c>
      <c r="K767" s="81">
        <f t="shared" si="17"/>
        <v>0</v>
      </c>
      <c r="L767" s="44" t="s">
        <v>688</v>
      </c>
      <c r="M767" s="44" t="s">
        <v>689</v>
      </c>
    </row>
    <row r="768" spans="1:14" ht="18.75" thickBot="1">
      <c r="A768" s="140"/>
      <c r="B768" s="72">
        <v>345</v>
      </c>
      <c r="C768" s="44" t="s">
        <v>1027</v>
      </c>
      <c r="D768" s="44"/>
      <c r="E768" s="44"/>
      <c r="F768" s="93"/>
      <c r="G768" s="72" t="s">
        <v>24</v>
      </c>
      <c r="H768" s="81"/>
      <c r="I768" s="44"/>
      <c r="J768" s="44" t="s">
        <v>2438</v>
      </c>
      <c r="K768" s="81">
        <f t="shared" si="17"/>
        <v>0</v>
      </c>
      <c r="L768" s="44" t="s">
        <v>1028</v>
      </c>
      <c r="M768" s="44" t="s">
        <v>1029</v>
      </c>
    </row>
    <row r="769" spans="1:13" ht="18.75" thickBot="1">
      <c r="A769" s="140"/>
      <c r="B769" s="72">
        <v>72</v>
      </c>
      <c r="C769" s="44" t="s">
        <v>692</v>
      </c>
      <c r="D769" s="44"/>
      <c r="E769" s="44"/>
      <c r="F769" s="93"/>
      <c r="G769" s="72" t="s">
        <v>24</v>
      </c>
      <c r="H769" s="81"/>
      <c r="I769" s="44"/>
      <c r="J769" s="44" t="s">
        <v>2439</v>
      </c>
      <c r="K769" s="81">
        <f t="shared" si="17"/>
        <v>0</v>
      </c>
      <c r="L769" s="44" t="s">
        <v>693</v>
      </c>
      <c r="M769" s="44" t="s">
        <v>694</v>
      </c>
    </row>
    <row r="770" spans="1:13" ht="18.75" thickBot="1">
      <c r="A770" s="140"/>
      <c r="B770" s="72">
        <v>269</v>
      </c>
      <c r="C770" s="44" t="s">
        <v>695</v>
      </c>
      <c r="D770" s="44"/>
      <c r="E770" s="44"/>
      <c r="F770" s="93"/>
      <c r="G770" s="72" t="s">
        <v>24</v>
      </c>
      <c r="H770" s="81"/>
      <c r="I770" s="44"/>
      <c r="J770" s="44" t="s">
        <v>2440</v>
      </c>
      <c r="K770" s="81">
        <f t="shared" si="17"/>
        <v>0</v>
      </c>
      <c r="L770" s="44" t="s">
        <v>696</v>
      </c>
      <c r="M770" s="44" t="s">
        <v>697</v>
      </c>
    </row>
    <row r="771" spans="1:13" ht="18.75" thickBot="1">
      <c r="A771" s="140"/>
      <c r="B771" s="72">
        <v>235</v>
      </c>
      <c r="C771" s="44" t="s">
        <v>1030</v>
      </c>
      <c r="D771" s="44"/>
      <c r="E771" s="44"/>
      <c r="F771" s="93"/>
      <c r="G771" s="72" t="s">
        <v>24</v>
      </c>
      <c r="H771" s="81"/>
      <c r="I771" s="44"/>
      <c r="J771" s="44" t="s">
        <v>1619</v>
      </c>
      <c r="K771" s="81">
        <f t="shared" si="17"/>
        <v>0</v>
      </c>
      <c r="L771" s="44" t="s">
        <v>1031</v>
      </c>
      <c r="M771" s="44" t="s">
        <v>1032</v>
      </c>
    </row>
    <row r="772" spans="1:13" ht="18.75" thickBot="1">
      <c r="A772" s="140"/>
      <c r="B772" s="72">
        <v>285</v>
      </c>
      <c r="C772" s="44" t="s">
        <v>698</v>
      </c>
      <c r="D772" s="44"/>
      <c r="E772" s="44"/>
      <c r="F772" s="93"/>
      <c r="G772" s="72" t="s">
        <v>24</v>
      </c>
      <c r="H772" s="81"/>
      <c r="I772" s="44"/>
      <c r="J772" s="44" t="s">
        <v>2441</v>
      </c>
      <c r="K772" s="81">
        <f t="shared" si="17"/>
        <v>0</v>
      </c>
      <c r="L772" s="44" t="s">
        <v>699</v>
      </c>
      <c r="M772" s="44" t="s">
        <v>700</v>
      </c>
    </row>
    <row r="773" spans="1:13" ht="18.75" thickBot="1">
      <c r="A773" s="140"/>
      <c r="B773" s="72">
        <v>1020</v>
      </c>
      <c r="C773" s="173" t="s">
        <v>701</v>
      </c>
      <c r="D773" s="44"/>
      <c r="E773" s="44"/>
      <c r="F773" s="93"/>
      <c r="G773" s="72" t="s">
        <v>24</v>
      </c>
      <c r="H773" s="81"/>
      <c r="I773" s="44"/>
      <c r="J773" s="44" t="s">
        <v>2442</v>
      </c>
      <c r="K773" s="81">
        <f t="shared" si="17"/>
        <v>0</v>
      </c>
      <c r="L773" s="44" t="s">
        <v>702</v>
      </c>
      <c r="M773" s="44" t="s">
        <v>703</v>
      </c>
    </row>
    <row r="774" spans="1:13" ht="18.75" thickBot="1">
      <c r="A774" s="140"/>
      <c r="B774" s="72">
        <v>1001</v>
      </c>
      <c r="C774" s="44" t="s">
        <v>704</v>
      </c>
      <c r="D774" s="44"/>
      <c r="E774" s="44"/>
      <c r="F774" s="93"/>
      <c r="G774" s="72" t="s">
        <v>28</v>
      </c>
      <c r="H774" s="81"/>
      <c r="I774" s="44"/>
      <c r="J774" s="44" t="s">
        <v>1619</v>
      </c>
      <c r="K774" s="81">
        <f t="shared" si="17"/>
        <v>0</v>
      </c>
      <c r="L774" s="44" t="s">
        <v>707</v>
      </c>
      <c r="M774" s="44" t="s">
        <v>708</v>
      </c>
    </row>
    <row r="775" spans="1:13" ht="18.75" thickBot="1">
      <c r="A775" s="140"/>
      <c r="B775" s="72">
        <v>2076</v>
      </c>
      <c r="C775" s="44" t="s">
        <v>704</v>
      </c>
      <c r="D775" s="44"/>
      <c r="E775" s="44"/>
      <c r="F775" s="93"/>
      <c r="G775" s="72" t="s">
        <v>24</v>
      </c>
      <c r="H775" s="81"/>
      <c r="I775" s="44"/>
      <c r="J775" s="44" t="s">
        <v>2443</v>
      </c>
      <c r="K775" s="81">
        <f t="shared" si="17"/>
        <v>0</v>
      </c>
      <c r="L775" s="44" t="s">
        <v>705</v>
      </c>
      <c r="M775" s="44" t="s">
        <v>706</v>
      </c>
    </row>
    <row r="776" spans="1:13" ht="18.75" thickBot="1">
      <c r="A776" s="140"/>
      <c r="B776" s="72">
        <v>68</v>
      </c>
      <c r="C776" s="44" t="s">
        <v>709</v>
      </c>
      <c r="D776" s="44"/>
      <c r="E776" s="44"/>
      <c r="F776" s="93"/>
      <c r="G776" s="72" t="s">
        <v>24</v>
      </c>
      <c r="H776" s="81"/>
      <c r="I776" s="44"/>
      <c r="J776" s="44" t="s">
        <v>1823</v>
      </c>
      <c r="K776" s="81">
        <f t="shared" si="17"/>
        <v>0</v>
      </c>
      <c r="L776" s="44" t="s">
        <v>710</v>
      </c>
      <c r="M776" s="44" t="s">
        <v>711</v>
      </c>
    </row>
    <row r="777" spans="1:13" ht="18.75" thickBot="1">
      <c r="A777" s="140"/>
      <c r="B777" s="72">
        <v>300</v>
      </c>
      <c r="C777" s="173" t="s">
        <v>2444</v>
      </c>
      <c r="D777" s="44"/>
      <c r="E777" s="44"/>
      <c r="F777" s="105" t="s">
        <v>1475</v>
      </c>
      <c r="G777" s="72" t="s">
        <v>28</v>
      </c>
      <c r="H777" s="81"/>
      <c r="I777" s="44"/>
      <c r="J777" s="44" t="s">
        <v>2445</v>
      </c>
      <c r="K777" s="81">
        <f t="shared" si="17"/>
        <v>0</v>
      </c>
      <c r="L777" s="44" t="s">
        <v>2446</v>
      </c>
      <c r="M777" s="44" t="s">
        <v>2447</v>
      </c>
    </row>
    <row r="778" spans="1:13" ht="18.75" thickBot="1">
      <c r="A778" s="140"/>
      <c r="B778" s="72">
        <v>318</v>
      </c>
      <c r="C778" s="44" t="s">
        <v>2134</v>
      </c>
      <c r="D778" s="44"/>
      <c r="E778" s="44"/>
      <c r="F778" s="93"/>
      <c r="G778" s="72" t="s">
        <v>24</v>
      </c>
      <c r="H778" s="81"/>
      <c r="I778" s="44"/>
      <c r="J778" s="44" t="s">
        <v>1059</v>
      </c>
      <c r="K778" s="81">
        <f t="shared" si="17"/>
        <v>0</v>
      </c>
      <c r="L778" s="44" t="s">
        <v>2135</v>
      </c>
      <c r="M778" s="44" t="s">
        <v>2136</v>
      </c>
    </row>
    <row r="779" spans="1:13" ht="18.75" thickBot="1">
      <c r="A779" s="140"/>
      <c r="B779" s="72">
        <v>454</v>
      </c>
      <c r="C779" s="163" t="s">
        <v>712</v>
      </c>
      <c r="D779" s="44"/>
      <c r="E779" s="44"/>
      <c r="F779" s="93" t="s">
        <v>34</v>
      </c>
      <c r="G779" s="72" t="s">
        <v>24</v>
      </c>
      <c r="H779" s="81"/>
      <c r="I779" s="44"/>
      <c r="J779" s="44" t="s">
        <v>1619</v>
      </c>
      <c r="K779" s="81">
        <f t="shared" si="17"/>
        <v>0</v>
      </c>
      <c r="L779" s="44" t="s">
        <v>713</v>
      </c>
      <c r="M779" s="44" t="s">
        <v>714</v>
      </c>
    </row>
    <row r="780" spans="1:13" ht="18.75" thickBot="1">
      <c r="A780" s="140"/>
      <c r="B780" s="72">
        <v>335</v>
      </c>
      <c r="C780" s="163" t="s">
        <v>2448</v>
      </c>
      <c r="D780" s="44"/>
      <c r="E780" s="44"/>
      <c r="F780" s="93" t="s">
        <v>34</v>
      </c>
      <c r="G780" s="72" t="s">
        <v>24</v>
      </c>
      <c r="H780" s="81"/>
      <c r="I780" s="44"/>
      <c r="J780" s="44" t="s">
        <v>1443</v>
      </c>
      <c r="K780" s="81">
        <f t="shared" si="17"/>
        <v>0</v>
      </c>
      <c r="L780" s="44" t="s">
        <v>2449</v>
      </c>
      <c r="M780" s="44" t="s">
        <v>2450</v>
      </c>
    </row>
    <row r="781" spans="1:13" ht="18.75" thickBot="1">
      <c r="A781" s="140"/>
      <c r="B781" s="72">
        <v>459</v>
      </c>
      <c r="C781" s="163" t="s">
        <v>1452</v>
      </c>
      <c r="D781" s="44"/>
      <c r="E781" s="44"/>
      <c r="F781" s="93" t="s">
        <v>34</v>
      </c>
      <c r="G781" s="72" t="s">
        <v>24</v>
      </c>
      <c r="H781" s="81"/>
      <c r="I781" s="44"/>
      <c r="J781" s="44" t="s">
        <v>1824</v>
      </c>
      <c r="K781" s="81">
        <f t="shared" si="17"/>
        <v>0</v>
      </c>
      <c r="L781" s="44" t="s">
        <v>1453</v>
      </c>
      <c r="M781" s="44" t="s">
        <v>1454</v>
      </c>
    </row>
    <row r="782" spans="1:13" ht="18.75" thickBot="1">
      <c r="A782" s="140"/>
      <c r="B782" s="72">
        <v>616</v>
      </c>
      <c r="C782" s="44" t="s">
        <v>1455</v>
      </c>
      <c r="D782" s="44"/>
      <c r="E782" s="44"/>
      <c r="F782" s="93"/>
      <c r="G782" s="72" t="s">
        <v>24</v>
      </c>
      <c r="H782" s="81"/>
      <c r="I782" s="44"/>
      <c r="J782" s="44" t="s">
        <v>2439</v>
      </c>
      <c r="K782" s="81">
        <f t="shared" si="17"/>
        <v>0</v>
      </c>
      <c r="L782" s="44" t="s">
        <v>1456</v>
      </c>
      <c r="M782" s="44" t="s">
        <v>1457</v>
      </c>
    </row>
    <row r="783" spans="1:13" ht="18.75" thickBot="1">
      <c r="A783" s="140"/>
      <c r="B783" s="72">
        <v>1516</v>
      </c>
      <c r="C783" s="173" t="s">
        <v>715</v>
      </c>
      <c r="D783" s="44"/>
      <c r="E783" s="44"/>
      <c r="F783" s="93"/>
      <c r="G783" s="72" t="s">
        <v>90</v>
      </c>
      <c r="H783" s="81"/>
      <c r="I783" s="44"/>
      <c r="J783" s="44" t="s">
        <v>1620</v>
      </c>
      <c r="K783" s="81">
        <f t="shared" si="17"/>
        <v>0</v>
      </c>
      <c r="L783" s="44" t="s">
        <v>718</v>
      </c>
      <c r="M783" s="44" t="s">
        <v>719</v>
      </c>
    </row>
    <row r="784" spans="1:13" ht="18.75" thickBot="1">
      <c r="A784" s="140"/>
      <c r="B784" s="72">
        <v>1348</v>
      </c>
      <c r="C784" s="173" t="s">
        <v>715</v>
      </c>
      <c r="D784" s="44"/>
      <c r="E784" s="44"/>
      <c r="F784" s="93"/>
      <c r="G784" s="72" t="s">
        <v>28</v>
      </c>
      <c r="H784" s="81"/>
      <c r="I784" s="44"/>
      <c r="J784" s="44" t="s">
        <v>2452</v>
      </c>
      <c r="K784" s="81">
        <f t="shared" si="17"/>
        <v>0</v>
      </c>
      <c r="L784" s="44" t="s">
        <v>1825</v>
      </c>
      <c r="M784" s="44" t="s">
        <v>1826</v>
      </c>
    </row>
    <row r="785" spans="1:13" ht="18.75" thickBot="1">
      <c r="A785" s="140"/>
      <c r="B785" s="72">
        <v>1804</v>
      </c>
      <c r="C785" s="173" t="s">
        <v>715</v>
      </c>
      <c r="D785" s="44"/>
      <c r="E785" s="44"/>
      <c r="F785" s="93"/>
      <c r="G785" s="72" t="s">
        <v>24</v>
      </c>
      <c r="H785" s="81"/>
      <c r="I785" s="44"/>
      <c r="J785" s="44" t="s">
        <v>2451</v>
      </c>
      <c r="K785" s="81">
        <f t="shared" si="17"/>
        <v>0</v>
      </c>
      <c r="L785" s="44" t="s">
        <v>716</v>
      </c>
      <c r="M785" s="44" t="s">
        <v>717</v>
      </c>
    </row>
    <row r="786" spans="1:13" ht="18.75" thickBot="1">
      <c r="A786" s="140"/>
      <c r="B786" s="72">
        <v>363</v>
      </c>
      <c r="C786" s="44" t="s">
        <v>838</v>
      </c>
      <c r="D786" s="44"/>
      <c r="E786" s="44"/>
      <c r="F786" s="93"/>
      <c r="G786" s="72" t="s">
        <v>24</v>
      </c>
      <c r="H786" s="81"/>
      <c r="I786" s="44"/>
      <c r="J786" s="44" t="s">
        <v>2453</v>
      </c>
      <c r="K786" s="81">
        <f t="shared" si="17"/>
        <v>0</v>
      </c>
      <c r="L786" s="44" t="s">
        <v>839</v>
      </c>
      <c r="M786" s="44" t="s">
        <v>840</v>
      </c>
    </row>
    <row r="787" spans="1:13" ht="18.75" thickBot="1">
      <c r="A787" s="140"/>
      <c r="B787" s="72">
        <v>414</v>
      </c>
      <c r="C787" s="44" t="s">
        <v>1458</v>
      </c>
      <c r="D787" s="44"/>
      <c r="E787" s="44"/>
      <c r="F787" s="93"/>
      <c r="G787" s="72" t="s">
        <v>24</v>
      </c>
      <c r="H787" s="81"/>
      <c r="I787" s="44"/>
      <c r="J787" s="44" t="s">
        <v>1179</v>
      </c>
      <c r="K787" s="81">
        <f t="shared" si="17"/>
        <v>0</v>
      </c>
      <c r="L787" s="44" t="s">
        <v>1459</v>
      </c>
      <c r="M787" s="44" t="s">
        <v>1460</v>
      </c>
    </row>
    <row r="788" spans="1:13" ht="18.75" thickBot="1">
      <c r="A788" s="140"/>
      <c r="B788" s="72">
        <v>469</v>
      </c>
      <c r="C788" s="44" t="s">
        <v>1827</v>
      </c>
      <c r="D788" s="44"/>
      <c r="E788" s="44"/>
      <c r="F788" s="93"/>
      <c r="G788" s="72" t="s">
        <v>90</v>
      </c>
      <c r="H788" s="81"/>
      <c r="I788" s="44"/>
      <c r="J788" s="44" t="s">
        <v>1103</v>
      </c>
      <c r="K788" s="81">
        <f t="shared" si="17"/>
        <v>0</v>
      </c>
      <c r="L788" s="44" t="s">
        <v>1828</v>
      </c>
      <c r="M788" s="44" t="s">
        <v>1829</v>
      </c>
    </row>
    <row r="789" spans="1:13" ht="18.75" thickBot="1">
      <c r="A789" s="140"/>
      <c r="B789" s="72">
        <v>933</v>
      </c>
      <c r="C789" s="44" t="s">
        <v>1827</v>
      </c>
      <c r="D789" s="44"/>
      <c r="E789" s="44"/>
      <c r="F789" s="93"/>
      <c r="G789" s="72" t="s">
        <v>28</v>
      </c>
      <c r="H789" s="81"/>
      <c r="I789" s="44"/>
      <c r="J789" s="44" t="s">
        <v>1620</v>
      </c>
      <c r="K789" s="81">
        <f t="shared" si="17"/>
        <v>0</v>
      </c>
      <c r="L789" s="44" t="s">
        <v>2454</v>
      </c>
      <c r="M789" s="44" t="s">
        <v>2455</v>
      </c>
    </row>
    <row r="790" spans="1:13" ht="18.75" thickBot="1">
      <c r="A790" s="140"/>
      <c r="B790" s="72">
        <v>384</v>
      </c>
      <c r="C790" s="163" t="s">
        <v>720</v>
      </c>
      <c r="D790" s="44"/>
      <c r="E790" s="44"/>
      <c r="F790" s="93" t="s">
        <v>34</v>
      </c>
      <c r="G790" s="72" t="s">
        <v>24</v>
      </c>
      <c r="H790" s="81"/>
      <c r="I790" s="44"/>
      <c r="J790" s="44" t="s">
        <v>1179</v>
      </c>
      <c r="K790" s="81">
        <f t="shared" si="17"/>
        <v>0</v>
      </c>
      <c r="L790" s="44" t="s">
        <v>721</v>
      </c>
      <c r="M790" s="44" t="s">
        <v>722</v>
      </c>
    </row>
    <row r="791" spans="1:13" ht="18.75" thickBot="1">
      <c r="A791" s="140"/>
      <c r="B791" s="72">
        <v>522</v>
      </c>
      <c r="C791" s="44" t="s">
        <v>2137</v>
      </c>
      <c r="D791" s="44"/>
      <c r="E791" s="44"/>
      <c r="F791" s="93"/>
      <c r="G791" s="72" t="s">
        <v>24</v>
      </c>
      <c r="H791" s="81"/>
      <c r="I791" s="44"/>
      <c r="J791" s="44" t="s">
        <v>2456</v>
      </c>
      <c r="K791" s="81">
        <f t="shared" si="17"/>
        <v>0</v>
      </c>
      <c r="L791" s="44" t="s">
        <v>2138</v>
      </c>
      <c r="M791" s="44" t="s">
        <v>2139</v>
      </c>
    </row>
    <row r="792" spans="1:13" ht="18.75" thickBot="1">
      <c r="A792" s="140"/>
      <c r="B792" s="48"/>
      <c r="C792" s="49" t="s">
        <v>1461</v>
      </c>
      <c r="D792" s="49"/>
      <c r="E792" s="49"/>
      <c r="F792" s="104"/>
      <c r="G792" s="48"/>
      <c r="H792" s="63"/>
      <c r="I792" s="49"/>
      <c r="J792" s="49"/>
      <c r="K792" s="81">
        <f t="shared" ref="K792:K843" si="18">IF(I792&lt;&gt;0,A792*I792,A792*H792)</f>
        <v>0</v>
      </c>
      <c r="L792" s="164"/>
      <c r="M792" s="164"/>
    </row>
    <row r="793" spans="1:13" ht="18.75" thickBot="1">
      <c r="A793" s="140"/>
      <c r="B793" s="72">
        <v>188</v>
      </c>
      <c r="C793" s="44" t="s">
        <v>1830</v>
      </c>
      <c r="D793" s="44"/>
      <c r="E793" s="44"/>
      <c r="F793" s="93"/>
      <c r="G793" s="72" t="s">
        <v>24</v>
      </c>
      <c r="H793" s="81"/>
      <c r="I793" s="44"/>
      <c r="J793" s="44" t="s">
        <v>1831</v>
      </c>
      <c r="K793" s="81">
        <f t="shared" si="18"/>
        <v>0</v>
      </c>
      <c r="L793" s="44" t="s">
        <v>1832</v>
      </c>
      <c r="M793" s="44" t="s">
        <v>1833</v>
      </c>
    </row>
    <row r="794" spans="1:13" ht="18.75" thickBot="1">
      <c r="A794" s="140"/>
      <c r="B794" s="72">
        <v>357</v>
      </c>
      <c r="C794" s="44" t="s">
        <v>1462</v>
      </c>
      <c r="D794" s="44"/>
      <c r="E794" s="44"/>
      <c r="F794" s="93"/>
      <c r="G794" s="72" t="s">
        <v>24</v>
      </c>
      <c r="H794" s="81"/>
      <c r="I794" s="44"/>
      <c r="J794" s="44" t="s">
        <v>864</v>
      </c>
      <c r="K794" s="81">
        <f t="shared" si="18"/>
        <v>0</v>
      </c>
      <c r="L794" s="44" t="s">
        <v>1463</v>
      </c>
      <c r="M794" s="44" t="s">
        <v>1464</v>
      </c>
    </row>
    <row r="795" spans="1:13" ht="18.75" thickBot="1">
      <c r="A795" s="140"/>
      <c r="B795" s="72">
        <v>44</v>
      </c>
      <c r="C795" s="44" t="s">
        <v>2140</v>
      </c>
      <c r="D795" s="44"/>
      <c r="E795" s="44"/>
      <c r="F795" s="93"/>
      <c r="G795" s="72" t="s">
        <v>24</v>
      </c>
      <c r="H795" s="81"/>
      <c r="I795" s="44"/>
      <c r="J795" s="44" t="s">
        <v>2141</v>
      </c>
      <c r="K795" s="81">
        <f t="shared" si="18"/>
        <v>0</v>
      </c>
      <c r="L795" s="44" t="s">
        <v>2142</v>
      </c>
      <c r="M795" s="44" t="s">
        <v>2143</v>
      </c>
    </row>
    <row r="796" spans="1:13" ht="18.75" thickBot="1">
      <c r="A796" s="140"/>
      <c r="B796" s="72">
        <v>50</v>
      </c>
      <c r="C796" s="44" t="s">
        <v>2144</v>
      </c>
      <c r="D796" s="44"/>
      <c r="E796" s="44"/>
      <c r="F796" s="93"/>
      <c r="G796" s="72" t="s">
        <v>24</v>
      </c>
      <c r="H796" s="81"/>
      <c r="I796" s="44"/>
      <c r="J796" s="44" t="s">
        <v>2145</v>
      </c>
      <c r="K796" s="81">
        <f t="shared" si="18"/>
        <v>0</v>
      </c>
      <c r="L796" s="44" t="s">
        <v>2146</v>
      </c>
      <c r="M796" s="44" t="s">
        <v>2147</v>
      </c>
    </row>
    <row r="797" spans="1:13" ht="18.75" thickBot="1">
      <c r="A797" s="140"/>
      <c r="B797" s="72">
        <v>169</v>
      </c>
      <c r="C797" s="44" t="s">
        <v>1465</v>
      </c>
      <c r="D797" s="44"/>
      <c r="E797" s="44"/>
      <c r="F797" s="93"/>
      <c r="G797" s="72" t="s">
        <v>24</v>
      </c>
      <c r="H797" s="81"/>
      <c r="I797" s="44"/>
      <c r="J797" s="44" t="s">
        <v>1038</v>
      </c>
      <c r="K797" s="81">
        <f t="shared" si="18"/>
        <v>0</v>
      </c>
      <c r="L797" s="44" t="s">
        <v>1466</v>
      </c>
      <c r="M797" s="44" t="s">
        <v>1467</v>
      </c>
    </row>
    <row r="798" spans="1:13" ht="18.75" thickBot="1">
      <c r="A798" s="140"/>
      <c r="B798" s="72">
        <v>189</v>
      </c>
      <c r="C798" s="44" t="s">
        <v>1468</v>
      </c>
      <c r="D798" s="44"/>
      <c r="E798" s="44"/>
      <c r="F798" s="93"/>
      <c r="G798" s="72" t="s">
        <v>24</v>
      </c>
      <c r="H798" s="81"/>
      <c r="I798" s="44"/>
      <c r="J798" s="44" t="s">
        <v>1469</v>
      </c>
      <c r="K798" s="81">
        <f t="shared" si="18"/>
        <v>0</v>
      </c>
      <c r="L798" s="44" t="s">
        <v>1470</v>
      </c>
      <c r="M798" s="44" t="s">
        <v>1471</v>
      </c>
    </row>
    <row r="799" spans="1:13" ht="18.75" thickBot="1">
      <c r="A799" s="140"/>
      <c r="B799" s="48"/>
      <c r="C799" s="49" t="s">
        <v>880</v>
      </c>
      <c r="D799" s="49"/>
      <c r="E799" s="49"/>
      <c r="F799" s="104"/>
      <c r="G799" s="48"/>
      <c r="H799" s="63"/>
      <c r="I799" s="49"/>
      <c r="J799" s="49"/>
      <c r="K799" s="81">
        <f t="shared" si="18"/>
        <v>0</v>
      </c>
      <c r="L799" s="164"/>
      <c r="M799" s="164"/>
    </row>
    <row r="800" spans="1:13" ht="18.75" thickBot="1">
      <c r="A800" s="140"/>
      <c r="B800" s="72">
        <v>440</v>
      </c>
      <c r="C800" s="44" t="s">
        <v>881</v>
      </c>
      <c r="D800" s="44"/>
      <c r="E800" s="44"/>
      <c r="F800" s="93" t="s">
        <v>34</v>
      </c>
      <c r="G800" s="72" t="s">
        <v>24</v>
      </c>
      <c r="H800" s="81"/>
      <c r="I800" s="44"/>
      <c r="J800" s="44" t="s">
        <v>1038</v>
      </c>
      <c r="K800" s="81">
        <f t="shared" si="18"/>
        <v>0</v>
      </c>
      <c r="L800" s="44" t="s">
        <v>882</v>
      </c>
      <c r="M800" s="44" t="s">
        <v>883</v>
      </c>
    </row>
    <row r="801" spans="1:13" ht="18.75" thickBot="1">
      <c r="A801" s="140"/>
      <c r="B801" s="72">
        <v>104</v>
      </c>
      <c r="C801" s="44" t="s">
        <v>884</v>
      </c>
      <c r="D801" s="44"/>
      <c r="E801" s="44"/>
      <c r="F801" s="93" t="s">
        <v>885</v>
      </c>
      <c r="G801" s="72" t="s">
        <v>24</v>
      </c>
      <c r="H801" s="81"/>
      <c r="I801" s="44"/>
      <c r="J801" s="44" t="s">
        <v>2459</v>
      </c>
      <c r="K801" s="81">
        <f t="shared" si="18"/>
        <v>0</v>
      </c>
      <c r="L801" s="44" t="s">
        <v>886</v>
      </c>
      <c r="M801" s="44" t="s">
        <v>887</v>
      </c>
    </row>
    <row r="802" spans="1:13" ht="18.75" thickBot="1">
      <c r="A802" s="140"/>
      <c r="B802" s="72">
        <v>70</v>
      </c>
      <c r="C802" s="44" t="s">
        <v>888</v>
      </c>
      <c r="D802" s="44"/>
      <c r="E802" s="44"/>
      <c r="F802" s="93" t="s">
        <v>885</v>
      </c>
      <c r="G802" s="72" t="s">
        <v>24</v>
      </c>
      <c r="H802" s="81"/>
      <c r="I802" s="44"/>
      <c r="J802" s="44" t="s">
        <v>2457</v>
      </c>
      <c r="K802" s="81">
        <f t="shared" si="18"/>
        <v>0</v>
      </c>
      <c r="L802" s="44" t="s">
        <v>889</v>
      </c>
      <c r="M802" s="44" t="s">
        <v>890</v>
      </c>
    </row>
    <row r="803" spans="1:13" ht="18.75" thickBot="1">
      <c r="A803" s="140"/>
      <c r="B803" s="72">
        <v>33</v>
      </c>
      <c r="C803" s="163" t="s">
        <v>891</v>
      </c>
      <c r="D803" s="44"/>
      <c r="E803" s="44"/>
      <c r="F803" s="93" t="s">
        <v>885</v>
      </c>
      <c r="G803" s="72" t="s">
        <v>24</v>
      </c>
      <c r="H803" s="81"/>
      <c r="I803" s="44"/>
      <c r="J803" s="44" t="s">
        <v>2458</v>
      </c>
      <c r="K803" s="81">
        <f t="shared" si="18"/>
        <v>0</v>
      </c>
      <c r="L803" s="44" t="s">
        <v>892</v>
      </c>
      <c r="M803" s="44" t="s">
        <v>893</v>
      </c>
    </row>
    <row r="804" spans="1:13" ht="18.75" thickBot="1">
      <c r="A804" s="140"/>
      <c r="B804" s="72">
        <v>33</v>
      </c>
      <c r="C804" s="44" t="s">
        <v>1834</v>
      </c>
      <c r="D804" s="44"/>
      <c r="E804" s="44"/>
      <c r="F804" s="93" t="s">
        <v>34</v>
      </c>
      <c r="G804" s="72" t="s">
        <v>24</v>
      </c>
      <c r="H804" s="81"/>
      <c r="I804" s="44"/>
      <c r="J804" s="44" t="s">
        <v>1086</v>
      </c>
      <c r="K804" s="81">
        <f t="shared" si="18"/>
        <v>0</v>
      </c>
      <c r="L804" s="44" t="s">
        <v>1835</v>
      </c>
      <c r="M804" s="44" t="s">
        <v>1836</v>
      </c>
    </row>
    <row r="805" spans="1:13" ht="18.75" thickBot="1">
      <c r="A805" s="140"/>
      <c r="B805" s="72">
        <v>106</v>
      </c>
      <c r="C805" s="44" t="s">
        <v>894</v>
      </c>
      <c r="D805" s="44"/>
      <c r="E805" s="44"/>
      <c r="F805" s="93"/>
      <c r="G805" s="72" t="s">
        <v>24</v>
      </c>
      <c r="H805" s="81"/>
      <c r="I805" s="44"/>
      <c r="J805" s="44" t="s">
        <v>1038</v>
      </c>
      <c r="K805" s="81">
        <f t="shared" si="18"/>
        <v>0</v>
      </c>
      <c r="L805" s="44" t="s">
        <v>895</v>
      </c>
      <c r="M805" s="44" t="s">
        <v>896</v>
      </c>
    </row>
    <row r="806" spans="1:13" ht="18.75" thickBot="1">
      <c r="A806" s="140"/>
      <c r="B806" s="72">
        <v>101</v>
      </c>
      <c r="C806" s="44" t="s">
        <v>897</v>
      </c>
      <c r="D806" s="44"/>
      <c r="E806" s="44"/>
      <c r="F806" s="93"/>
      <c r="G806" s="72" t="s">
        <v>24</v>
      </c>
      <c r="H806" s="81"/>
      <c r="I806" s="44"/>
      <c r="J806" s="44" t="s">
        <v>1038</v>
      </c>
      <c r="K806" s="81">
        <f t="shared" si="18"/>
        <v>0</v>
      </c>
      <c r="L806" s="44" t="s">
        <v>898</v>
      </c>
      <c r="M806" s="44" t="s">
        <v>899</v>
      </c>
    </row>
    <row r="807" spans="1:13" ht="18.75" thickBot="1">
      <c r="A807" s="140"/>
      <c r="B807" s="72">
        <v>189</v>
      </c>
      <c r="C807" s="44" t="s">
        <v>900</v>
      </c>
      <c r="D807" s="44"/>
      <c r="E807" s="44"/>
      <c r="F807" s="93"/>
      <c r="G807" s="72" t="s">
        <v>24</v>
      </c>
      <c r="H807" s="81"/>
      <c r="I807" s="44"/>
      <c r="J807" s="44" t="s">
        <v>1086</v>
      </c>
      <c r="K807" s="81">
        <f t="shared" si="18"/>
        <v>0</v>
      </c>
      <c r="L807" s="44" t="s">
        <v>901</v>
      </c>
      <c r="M807" s="44" t="s">
        <v>902</v>
      </c>
    </row>
    <row r="808" spans="1:13" ht="18.75" thickBot="1">
      <c r="A808" s="140"/>
      <c r="B808" s="72">
        <v>70</v>
      </c>
      <c r="C808" s="44" t="s">
        <v>2148</v>
      </c>
      <c r="D808" s="44"/>
      <c r="E808" s="44"/>
      <c r="F808" s="93"/>
      <c r="G808" s="72" t="s">
        <v>24</v>
      </c>
      <c r="H808" s="81"/>
      <c r="I808" s="44"/>
      <c r="J808" s="44" t="s">
        <v>1119</v>
      </c>
      <c r="K808" s="81">
        <f t="shared" si="18"/>
        <v>0</v>
      </c>
      <c r="L808" s="44" t="s">
        <v>2149</v>
      </c>
      <c r="M808" s="44" t="s">
        <v>2150</v>
      </c>
    </row>
    <row r="809" spans="1:13" ht="18.75" thickBot="1">
      <c r="A809" s="140"/>
      <c r="B809" s="72">
        <v>87</v>
      </c>
      <c r="C809" s="44" t="s">
        <v>903</v>
      </c>
      <c r="D809" s="44"/>
      <c r="E809" s="44"/>
      <c r="F809" s="93"/>
      <c r="G809" s="72" t="s">
        <v>24</v>
      </c>
      <c r="H809" s="81"/>
      <c r="I809" s="44"/>
      <c r="J809" s="44" t="s">
        <v>1038</v>
      </c>
      <c r="K809" s="81">
        <f t="shared" si="18"/>
        <v>0</v>
      </c>
      <c r="L809" s="44" t="s">
        <v>904</v>
      </c>
      <c r="M809" s="44" t="s">
        <v>905</v>
      </c>
    </row>
    <row r="810" spans="1:13" ht="18.75" thickBot="1">
      <c r="A810" s="140"/>
      <c r="B810" s="72">
        <v>507</v>
      </c>
      <c r="C810" s="44" t="s">
        <v>906</v>
      </c>
      <c r="D810" s="44"/>
      <c r="E810" s="44"/>
      <c r="F810" s="93" t="s">
        <v>34</v>
      </c>
      <c r="G810" s="72" t="s">
        <v>24</v>
      </c>
      <c r="H810" s="81"/>
      <c r="I810" s="44"/>
      <c r="J810" s="44" t="s">
        <v>1038</v>
      </c>
      <c r="K810" s="81">
        <f t="shared" si="18"/>
        <v>0</v>
      </c>
      <c r="L810" s="44" t="s">
        <v>907</v>
      </c>
      <c r="M810" s="44" t="s">
        <v>908</v>
      </c>
    </row>
    <row r="811" spans="1:13" ht="18.75" thickBot="1">
      <c r="A811" s="140"/>
      <c r="B811" s="72">
        <v>175</v>
      </c>
      <c r="C811" s="44" t="s">
        <v>909</v>
      </c>
      <c r="D811" s="44"/>
      <c r="E811" s="44"/>
      <c r="F811" s="93" t="s">
        <v>34</v>
      </c>
      <c r="G811" s="72" t="s">
        <v>24</v>
      </c>
      <c r="H811" s="81"/>
      <c r="I811" s="44"/>
      <c r="J811" s="44" t="s">
        <v>1038</v>
      </c>
      <c r="K811" s="81">
        <f t="shared" si="18"/>
        <v>0</v>
      </c>
      <c r="L811" s="44" t="s">
        <v>910</v>
      </c>
      <c r="M811" s="44" t="s">
        <v>911</v>
      </c>
    </row>
    <row r="812" spans="1:13" ht="18.75" thickBot="1">
      <c r="A812" s="140"/>
      <c r="B812" s="72">
        <v>476</v>
      </c>
      <c r="C812" s="44" t="s">
        <v>912</v>
      </c>
      <c r="D812" s="44"/>
      <c r="E812" s="44"/>
      <c r="F812" s="93" t="s">
        <v>34</v>
      </c>
      <c r="G812" s="72" t="s">
        <v>24</v>
      </c>
      <c r="H812" s="81"/>
      <c r="I812" s="44"/>
      <c r="J812" s="44" t="s">
        <v>1038</v>
      </c>
      <c r="K812" s="81">
        <f t="shared" si="18"/>
        <v>0</v>
      </c>
      <c r="L812" s="44" t="s">
        <v>913</v>
      </c>
      <c r="M812" s="44" t="s">
        <v>914</v>
      </c>
    </row>
    <row r="813" spans="1:13" ht="18.75" thickBot="1">
      <c r="A813" s="140"/>
      <c r="B813" s="72">
        <v>75</v>
      </c>
      <c r="C813" s="44" t="s">
        <v>1472</v>
      </c>
      <c r="D813" s="44"/>
      <c r="E813" s="44"/>
      <c r="F813" s="93"/>
      <c r="G813" s="72" t="s">
        <v>24</v>
      </c>
      <c r="H813" s="81"/>
      <c r="I813" s="44"/>
      <c r="J813" s="44" t="s">
        <v>2460</v>
      </c>
      <c r="K813" s="81">
        <f t="shared" si="18"/>
        <v>0</v>
      </c>
      <c r="L813" s="44" t="s">
        <v>1473</v>
      </c>
      <c r="M813" s="44" t="s">
        <v>1474</v>
      </c>
    </row>
    <row r="814" spans="1:13" ht="18.75" thickBot="1">
      <c r="A814" s="140"/>
      <c r="B814" s="72">
        <v>74</v>
      </c>
      <c r="C814" s="44" t="s">
        <v>915</v>
      </c>
      <c r="D814" s="44"/>
      <c r="E814" s="44"/>
      <c r="F814" s="93"/>
      <c r="G814" s="72" t="s">
        <v>24</v>
      </c>
      <c r="H814" s="81"/>
      <c r="I814" s="44"/>
      <c r="J814" s="44" t="s">
        <v>1038</v>
      </c>
      <c r="K814" s="81">
        <f t="shared" si="18"/>
        <v>0</v>
      </c>
      <c r="L814" s="44" t="s">
        <v>916</v>
      </c>
      <c r="M814" s="44" t="s">
        <v>917</v>
      </c>
    </row>
    <row r="815" spans="1:13" ht="18.75" thickBot="1">
      <c r="A815" s="140"/>
      <c r="B815" s="72">
        <v>330</v>
      </c>
      <c r="C815" s="44" t="s">
        <v>918</v>
      </c>
      <c r="D815" s="44"/>
      <c r="E815" s="44"/>
      <c r="F815" s="93" t="s">
        <v>34</v>
      </c>
      <c r="G815" s="72" t="s">
        <v>24</v>
      </c>
      <c r="H815" s="81"/>
      <c r="I815" s="44"/>
      <c r="J815" s="44" t="s">
        <v>1038</v>
      </c>
      <c r="K815" s="81">
        <f t="shared" si="18"/>
        <v>0</v>
      </c>
      <c r="L815" s="44" t="s">
        <v>919</v>
      </c>
      <c r="M815" s="44" t="s">
        <v>920</v>
      </c>
    </row>
    <row r="816" spans="1:13" ht="18.75" thickBot="1">
      <c r="A816" s="140"/>
      <c r="B816" s="72">
        <v>206</v>
      </c>
      <c r="C816" s="44" t="s">
        <v>921</v>
      </c>
      <c r="D816" s="44"/>
      <c r="E816" s="44"/>
      <c r="F816" s="93" t="s">
        <v>34</v>
      </c>
      <c r="G816" s="72" t="s">
        <v>24</v>
      </c>
      <c r="H816" s="81"/>
      <c r="I816" s="44"/>
      <c r="J816" s="44" t="s">
        <v>2461</v>
      </c>
      <c r="K816" s="81">
        <f t="shared" si="18"/>
        <v>0</v>
      </c>
      <c r="L816" s="44" t="s">
        <v>922</v>
      </c>
      <c r="M816" s="44" t="s">
        <v>923</v>
      </c>
    </row>
    <row r="817" spans="1:13" ht="18.75" thickBot="1">
      <c r="A817" s="140"/>
      <c r="B817" s="72">
        <v>77</v>
      </c>
      <c r="C817" s="44" t="s">
        <v>924</v>
      </c>
      <c r="D817" s="44"/>
      <c r="E817" s="44"/>
      <c r="F817" s="93"/>
      <c r="G817" s="72" t="s">
        <v>24</v>
      </c>
      <c r="H817" s="81"/>
      <c r="I817" s="44"/>
      <c r="J817" s="44" t="s">
        <v>1038</v>
      </c>
      <c r="K817" s="81">
        <f t="shared" si="18"/>
        <v>0</v>
      </c>
      <c r="L817" s="44" t="s">
        <v>925</v>
      </c>
      <c r="M817" s="44" t="s">
        <v>926</v>
      </c>
    </row>
    <row r="818" spans="1:13" ht="18.75" thickBot="1">
      <c r="A818" s="140"/>
      <c r="B818" s="72">
        <v>79</v>
      </c>
      <c r="C818" s="44" t="s">
        <v>927</v>
      </c>
      <c r="D818" s="44"/>
      <c r="E818" s="44"/>
      <c r="F818" s="93"/>
      <c r="G818" s="72" t="s">
        <v>24</v>
      </c>
      <c r="H818" s="81"/>
      <c r="I818" s="44"/>
      <c r="J818" s="44" t="s">
        <v>2462</v>
      </c>
      <c r="K818" s="81">
        <f t="shared" si="18"/>
        <v>0</v>
      </c>
      <c r="L818" s="44" t="s">
        <v>928</v>
      </c>
      <c r="M818" s="44" t="s">
        <v>929</v>
      </c>
    </row>
    <row r="819" spans="1:13" ht="18.75" thickBot="1">
      <c r="A819" s="140"/>
      <c r="B819" s="72">
        <v>43</v>
      </c>
      <c r="C819" s="44" t="s">
        <v>930</v>
      </c>
      <c r="D819" s="44"/>
      <c r="E819" s="44"/>
      <c r="F819" s="93"/>
      <c r="G819" s="72" t="s">
        <v>24</v>
      </c>
      <c r="H819" s="81"/>
      <c r="I819" s="44"/>
      <c r="J819" s="44" t="s">
        <v>1038</v>
      </c>
      <c r="K819" s="81">
        <f t="shared" si="18"/>
        <v>0</v>
      </c>
      <c r="L819" s="44" t="s">
        <v>931</v>
      </c>
      <c r="M819" s="44" t="s">
        <v>932</v>
      </c>
    </row>
    <row r="820" spans="1:13" ht="18.75" thickBot="1">
      <c r="A820" s="140"/>
      <c r="B820" s="48"/>
      <c r="C820" s="49" t="s">
        <v>723</v>
      </c>
      <c r="D820" s="49"/>
      <c r="E820" s="49"/>
      <c r="F820" s="104"/>
      <c r="G820" s="48"/>
      <c r="H820" s="63"/>
      <c r="I820" s="49"/>
      <c r="J820" s="49"/>
      <c r="K820" s="81">
        <f t="shared" si="18"/>
        <v>0</v>
      </c>
      <c r="L820" s="164"/>
      <c r="M820" s="164"/>
    </row>
    <row r="821" spans="1:13" ht="18.75" thickBot="1">
      <c r="A821" s="140"/>
      <c r="B821" s="72">
        <v>577</v>
      </c>
      <c r="C821" s="173" t="s">
        <v>1837</v>
      </c>
      <c r="D821" s="44"/>
      <c r="E821" s="44"/>
      <c r="F821" s="93"/>
      <c r="G821" s="72" t="s">
        <v>24</v>
      </c>
      <c r="H821" s="81"/>
      <c r="I821" s="44"/>
      <c r="J821" s="44" t="s">
        <v>1038</v>
      </c>
      <c r="K821" s="81">
        <f t="shared" si="18"/>
        <v>0</v>
      </c>
      <c r="L821" s="44" t="s">
        <v>1838</v>
      </c>
      <c r="M821" s="44" t="s">
        <v>1839</v>
      </c>
    </row>
    <row r="822" spans="1:13" ht="18.75" thickBot="1">
      <c r="A822" s="140"/>
      <c r="B822" s="72">
        <v>782</v>
      </c>
      <c r="C822" s="173" t="s">
        <v>724</v>
      </c>
      <c r="D822" s="44"/>
      <c r="E822" s="44"/>
      <c r="F822" s="93"/>
      <c r="G822" s="72" t="s">
        <v>24</v>
      </c>
      <c r="H822" s="81"/>
      <c r="I822" s="44"/>
      <c r="J822" s="44" t="s">
        <v>1038</v>
      </c>
      <c r="K822" s="81">
        <f t="shared" si="18"/>
        <v>0</v>
      </c>
      <c r="L822" s="44" t="s">
        <v>725</v>
      </c>
      <c r="M822" s="44" t="s">
        <v>726</v>
      </c>
    </row>
    <row r="823" spans="1:13" ht="18.75" thickBot="1">
      <c r="A823" s="140"/>
      <c r="B823" s="72">
        <v>1482</v>
      </c>
      <c r="C823" s="44" t="s">
        <v>727</v>
      </c>
      <c r="D823" s="44"/>
      <c r="E823" s="44"/>
      <c r="F823" s="93"/>
      <c r="G823" s="72" t="s">
        <v>24</v>
      </c>
      <c r="H823" s="81"/>
      <c r="I823" s="44"/>
      <c r="J823" s="44" t="s">
        <v>1038</v>
      </c>
      <c r="K823" s="81">
        <f t="shared" si="18"/>
        <v>0</v>
      </c>
      <c r="L823" s="44" t="s">
        <v>728</v>
      </c>
      <c r="M823" s="44" t="s">
        <v>729</v>
      </c>
    </row>
    <row r="824" spans="1:13" ht="18.75" thickBot="1">
      <c r="A824" s="140"/>
      <c r="B824" s="72">
        <v>1233</v>
      </c>
      <c r="C824" s="173" t="s">
        <v>730</v>
      </c>
      <c r="D824" s="44"/>
      <c r="E824" s="44"/>
      <c r="F824" s="93"/>
      <c r="G824" s="72" t="s">
        <v>24</v>
      </c>
      <c r="H824" s="81"/>
      <c r="I824" s="44"/>
      <c r="J824" s="44" t="s">
        <v>1038</v>
      </c>
      <c r="K824" s="81">
        <f t="shared" si="18"/>
        <v>0</v>
      </c>
      <c r="L824" s="44" t="s">
        <v>731</v>
      </c>
      <c r="M824" s="44" t="s">
        <v>732</v>
      </c>
    </row>
    <row r="825" spans="1:13" ht="18.75" thickBot="1">
      <c r="A825" s="140"/>
      <c r="B825" s="72">
        <v>575</v>
      </c>
      <c r="C825" s="173" t="s">
        <v>733</v>
      </c>
      <c r="D825" s="44"/>
      <c r="E825" s="44"/>
      <c r="F825" s="93"/>
      <c r="G825" s="72" t="s">
        <v>24</v>
      </c>
      <c r="H825" s="81"/>
      <c r="I825" s="44"/>
      <c r="J825" s="44" t="s">
        <v>1038</v>
      </c>
      <c r="K825" s="81">
        <f t="shared" si="18"/>
        <v>0</v>
      </c>
      <c r="L825" s="44" t="s">
        <v>734</v>
      </c>
      <c r="M825" s="44" t="s">
        <v>735</v>
      </c>
    </row>
    <row r="826" spans="1:13" ht="18.75" thickBot="1">
      <c r="A826" s="140"/>
      <c r="B826" s="72">
        <v>719</v>
      </c>
      <c r="C826" s="173" t="s">
        <v>736</v>
      </c>
      <c r="D826" s="44"/>
      <c r="E826" s="44"/>
      <c r="F826" s="93"/>
      <c r="G826" s="72" t="s">
        <v>24</v>
      </c>
      <c r="H826" s="81"/>
      <c r="I826" s="44"/>
      <c r="J826" s="44" t="s">
        <v>1038</v>
      </c>
      <c r="K826" s="81">
        <f t="shared" si="18"/>
        <v>0</v>
      </c>
      <c r="L826" s="44" t="s">
        <v>737</v>
      </c>
      <c r="M826" s="44" t="s">
        <v>738</v>
      </c>
    </row>
    <row r="827" spans="1:13" ht="18.75" thickBot="1">
      <c r="A827" s="140"/>
      <c r="B827" s="72">
        <v>1912</v>
      </c>
      <c r="C827" s="173" t="s">
        <v>810</v>
      </c>
      <c r="D827" s="44"/>
      <c r="E827" s="44"/>
      <c r="F827" s="93"/>
      <c r="G827" s="72" t="s">
        <v>28</v>
      </c>
      <c r="H827" s="81"/>
      <c r="I827" s="44"/>
      <c r="J827" s="44" t="s">
        <v>1038</v>
      </c>
      <c r="K827" s="81">
        <f t="shared" si="18"/>
        <v>0</v>
      </c>
      <c r="L827" s="44" t="s">
        <v>811</v>
      </c>
      <c r="M827" s="44" t="s">
        <v>812</v>
      </c>
    </row>
    <row r="828" spans="1:13" ht="18.75" thickBot="1">
      <c r="A828" s="140"/>
      <c r="B828" s="72">
        <v>1496</v>
      </c>
      <c r="C828" s="44" t="s">
        <v>739</v>
      </c>
      <c r="D828" s="44"/>
      <c r="E828" s="44"/>
      <c r="F828" s="93"/>
      <c r="G828" s="72" t="s">
        <v>24</v>
      </c>
      <c r="H828" s="81"/>
      <c r="I828" s="44"/>
      <c r="J828" s="44" t="s">
        <v>1119</v>
      </c>
      <c r="K828" s="81">
        <f t="shared" si="18"/>
        <v>0</v>
      </c>
      <c r="L828" s="44" t="s">
        <v>740</v>
      </c>
      <c r="M828" s="44" t="s">
        <v>741</v>
      </c>
    </row>
    <row r="829" spans="1:13" ht="18.75" thickBot="1">
      <c r="A829" s="140"/>
      <c r="B829" s="72">
        <v>1087</v>
      </c>
      <c r="C829" s="173" t="s">
        <v>742</v>
      </c>
      <c r="D829" s="44"/>
      <c r="E829" s="44"/>
      <c r="F829" s="93"/>
      <c r="G829" s="72" t="s">
        <v>24</v>
      </c>
      <c r="H829" s="81"/>
      <c r="I829" s="44"/>
      <c r="J829" s="44" t="s">
        <v>1038</v>
      </c>
      <c r="K829" s="81">
        <f t="shared" si="18"/>
        <v>0</v>
      </c>
      <c r="L829" s="44" t="s">
        <v>743</v>
      </c>
      <c r="M829" s="44" t="s">
        <v>744</v>
      </c>
    </row>
    <row r="830" spans="1:13" ht="18.75" thickBot="1">
      <c r="A830" s="140"/>
      <c r="B830" s="72">
        <v>174</v>
      </c>
      <c r="C830" s="44" t="s">
        <v>745</v>
      </c>
      <c r="D830" s="44"/>
      <c r="E830" s="44"/>
      <c r="F830" s="93"/>
      <c r="G830" s="72" t="s">
        <v>24</v>
      </c>
      <c r="H830" s="81"/>
      <c r="I830" s="44"/>
      <c r="J830" s="44" t="s">
        <v>1038</v>
      </c>
      <c r="K830" s="81">
        <f t="shared" si="18"/>
        <v>0</v>
      </c>
      <c r="L830" s="44" t="s">
        <v>746</v>
      </c>
      <c r="M830" s="44" t="s">
        <v>747</v>
      </c>
    </row>
    <row r="831" spans="1:13" ht="18.75" thickBot="1">
      <c r="A831" s="140"/>
      <c r="B831" s="72">
        <v>1435</v>
      </c>
      <c r="C831" s="44" t="s">
        <v>748</v>
      </c>
      <c r="D831" s="44"/>
      <c r="E831" s="44"/>
      <c r="F831" s="93"/>
      <c r="G831" s="72" t="s">
        <v>24</v>
      </c>
      <c r="H831" s="81"/>
      <c r="I831" s="44"/>
      <c r="J831" s="44" t="s">
        <v>1038</v>
      </c>
      <c r="K831" s="81">
        <f t="shared" si="18"/>
        <v>0</v>
      </c>
      <c r="L831" s="44" t="s">
        <v>749</v>
      </c>
      <c r="M831" s="44" t="s">
        <v>750</v>
      </c>
    </row>
    <row r="832" spans="1:13" ht="18.75" thickBot="1">
      <c r="A832" s="140"/>
      <c r="B832" s="72">
        <v>657</v>
      </c>
      <c r="C832" s="44" t="s">
        <v>751</v>
      </c>
      <c r="D832" s="44"/>
      <c r="E832" s="44"/>
      <c r="F832" s="93"/>
      <c r="G832" s="72" t="s">
        <v>24</v>
      </c>
      <c r="H832" s="81"/>
      <c r="I832" s="44"/>
      <c r="J832" s="44" t="s">
        <v>1038</v>
      </c>
      <c r="K832" s="81">
        <f t="shared" si="18"/>
        <v>0</v>
      </c>
      <c r="L832" s="44" t="s">
        <v>752</v>
      </c>
      <c r="M832" s="44" t="s">
        <v>753</v>
      </c>
    </row>
    <row r="833" spans="1:13" ht="18.75" thickBot="1">
      <c r="A833" s="140"/>
      <c r="B833" s="48"/>
      <c r="C833" s="49" t="s">
        <v>754</v>
      </c>
      <c r="D833" s="49"/>
      <c r="E833" s="49"/>
      <c r="F833" s="104"/>
      <c r="G833" s="48"/>
      <c r="H833" s="63"/>
      <c r="I833" s="49"/>
      <c r="J833" s="49"/>
      <c r="K833" s="81">
        <f t="shared" si="18"/>
        <v>0</v>
      </c>
      <c r="L833" s="164"/>
      <c r="M833" s="164"/>
    </row>
    <row r="834" spans="1:13" ht="18.75" thickBot="1">
      <c r="A834" s="140"/>
      <c r="B834" s="72">
        <v>2268</v>
      </c>
      <c r="C834" s="173" t="s">
        <v>755</v>
      </c>
      <c r="D834" s="44"/>
      <c r="E834" s="44"/>
      <c r="F834" s="93"/>
      <c r="G834" s="72" t="s">
        <v>24</v>
      </c>
      <c r="H834" s="81"/>
      <c r="I834" s="44"/>
      <c r="J834" s="44" t="s">
        <v>1038</v>
      </c>
      <c r="K834" s="81">
        <f t="shared" si="18"/>
        <v>0</v>
      </c>
      <c r="L834" s="44" t="s">
        <v>756</v>
      </c>
      <c r="M834" s="44" t="s">
        <v>757</v>
      </c>
    </row>
    <row r="835" spans="1:13" ht="18.75" thickBot="1">
      <c r="A835" s="140"/>
      <c r="B835" s="72">
        <v>501</v>
      </c>
      <c r="C835" s="44" t="s">
        <v>758</v>
      </c>
      <c r="D835" s="44"/>
      <c r="E835" s="44"/>
      <c r="F835" s="93"/>
      <c r="G835" s="72" t="s">
        <v>24</v>
      </c>
      <c r="H835" s="81"/>
      <c r="I835" s="44"/>
      <c r="J835" s="44" t="s">
        <v>1119</v>
      </c>
      <c r="K835" s="81">
        <f t="shared" si="18"/>
        <v>0</v>
      </c>
      <c r="L835" s="44" t="s">
        <v>759</v>
      </c>
      <c r="M835" s="44" t="s">
        <v>760</v>
      </c>
    </row>
    <row r="836" spans="1:13" ht="18.75" thickBot="1">
      <c r="A836" s="140"/>
      <c r="B836" s="72">
        <v>494</v>
      </c>
      <c r="C836" s="173" t="s">
        <v>761</v>
      </c>
      <c r="D836" s="44"/>
      <c r="E836" s="44"/>
      <c r="F836" s="93"/>
      <c r="G836" s="72" t="s">
        <v>24</v>
      </c>
      <c r="H836" s="81"/>
      <c r="I836" s="44"/>
      <c r="J836" s="44" t="s">
        <v>1038</v>
      </c>
      <c r="K836" s="81">
        <f t="shared" si="18"/>
        <v>0</v>
      </c>
      <c r="L836" s="44" t="s">
        <v>762</v>
      </c>
      <c r="M836" s="44" t="s">
        <v>763</v>
      </c>
    </row>
    <row r="837" spans="1:13" ht="18.75" thickBot="1">
      <c r="A837" s="140"/>
      <c r="B837" s="72">
        <v>1684</v>
      </c>
      <c r="C837" s="173" t="s">
        <v>764</v>
      </c>
      <c r="D837" s="44"/>
      <c r="E837" s="44"/>
      <c r="F837" s="93"/>
      <c r="G837" s="72" t="s">
        <v>24</v>
      </c>
      <c r="H837" s="81"/>
      <c r="I837" s="44"/>
      <c r="J837" s="44" t="s">
        <v>1038</v>
      </c>
      <c r="K837" s="81">
        <f t="shared" si="18"/>
        <v>0</v>
      </c>
      <c r="L837" s="44" t="s">
        <v>765</v>
      </c>
      <c r="M837" s="44" t="s">
        <v>766</v>
      </c>
    </row>
    <row r="838" spans="1:13" ht="18.75" thickBot="1">
      <c r="A838" s="140"/>
      <c r="B838" s="72">
        <v>1847</v>
      </c>
      <c r="C838" s="44" t="s">
        <v>767</v>
      </c>
      <c r="D838" s="44"/>
      <c r="E838" s="44"/>
      <c r="F838" s="93"/>
      <c r="G838" s="72" t="s">
        <v>24</v>
      </c>
      <c r="H838" s="81"/>
      <c r="I838" s="44"/>
      <c r="J838" s="44" t="s">
        <v>1038</v>
      </c>
      <c r="K838" s="81">
        <f t="shared" si="18"/>
        <v>0</v>
      </c>
      <c r="L838" s="44" t="s">
        <v>768</v>
      </c>
      <c r="M838" s="44" t="s">
        <v>769</v>
      </c>
    </row>
    <row r="839" spans="1:13" ht="18.75" thickBot="1">
      <c r="A839" s="140"/>
      <c r="B839" s="72">
        <v>1618</v>
      </c>
      <c r="C839" s="173" t="s">
        <v>770</v>
      </c>
      <c r="D839" s="44"/>
      <c r="E839" s="44"/>
      <c r="F839" s="93"/>
      <c r="G839" s="72" t="s">
        <v>24</v>
      </c>
      <c r="H839" s="81"/>
      <c r="I839" s="44"/>
      <c r="J839" s="44" t="s">
        <v>1038</v>
      </c>
      <c r="K839" s="81">
        <f t="shared" si="18"/>
        <v>0</v>
      </c>
      <c r="L839" s="44" t="s">
        <v>771</v>
      </c>
      <c r="M839" s="44" t="s">
        <v>772</v>
      </c>
    </row>
    <row r="840" spans="1:13" ht="18.75" thickBot="1">
      <c r="A840" s="140"/>
      <c r="B840" s="72">
        <v>36</v>
      </c>
      <c r="C840" s="44" t="s">
        <v>2151</v>
      </c>
      <c r="D840" s="44"/>
      <c r="E840" s="44"/>
      <c r="F840" s="93"/>
      <c r="G840" s="72" t="s">
        <v>24</v>
      </c>
      <c r="H840" s="81"/>
      <c r="I840" s="44"/>
      <c r="J840" s="44" t="s">
        <v>1119</v>
      </c>
      <c r="K840" s="81">
        <f t="shared" si="18"/>
        <v>0</v>
      </c>
      <c r="L840" s="44" t="s">
        <v>2152</v>
      </c>
      <c r="M840" s="44" t="s">
        <v>2153</v>
      </c>
    </row>
    <row r="841" spans="1:13" ht="18.75" thickBot="1">
      <c r="A841" s="140"/>
      <c r="B841" s="72">
        <v>4368</v>
      </c>
      <c r="C841" s="173" t="s">
        <v>773</v>
      </c>
      <c r="D841" s="44"/>
      <c r="E841" s="44"/>
      <c r="F841" s="93"/>
      <c r="G841" s="72" t="s">
        <v>24</v>
      </c>
      <c r="H841" s="81"/>
      <c r="I841" s="44"/>
      <c r="J841" s="44" t="s">
        <v>1038</v>
      </c>
      <c r="K841" s="81">
        <f t="shared" si="18"/>
        <v>0</v>
      </c>
      <c r="L841" s="44" t="s">
        <v>774</v>
      </c>
      <c r="M841" s="44" t="s">
        <v>775</v>
      </c>
    </row>
    <row r="842" spans="1:13" ht="18.75" thickBot="1">
      <c r="A842" s="140"/>
      <c r="B842" s="72">
        <v>1297</v>
      </c>
      <c r="C842" s="44" t="s">
        <v>776</v>
      </c>
      <c r="D842" s="44"/>
      <c r="E842" s="44"/>
      <c r="F842" s="93"/>
      <c r="G842" s="72" t="s">
        <v>24</v>
      </c>
      <c r="H842" s="81"/>
      <c r="I842" s="44"/>
      <c r="J842" s="44" t="s">
        <v>1119</v>
      </c>
      <c r="K842" s="81">
        <f t="shared" si="18"/>
        <v>0</v>
      </c>
      <c r="L842" s="44" t="s">
        <v>777</v>
      </c>
      <c r="M842" s="44" t="s">
        <v>778</v>
      </c>
    </row>
    <row r="843" spans="1:13" ht="18.75" thickBot="1">
      <c r="A843" s="140"/>
      <c r="B843" s="72">
        <v>724</v>
      </c>
      <c r="C843" s="173" t="s">
        <v>779</v>
      </c>
      <c r="D843" s="44"/>
      <c r="E843" s="44"/>
      <c r="F843" s="93"/>
      <c r="G843" s="72" t="s">
        <v>24</v>
      </c>
      <c r="H843" s="81"/>
      <c r="I843" s="44"/>
      <c r="J843" s="44" t="s">
        <v>1038</v>
      </c>
      <c r="K843" s="81">
        <f t="shared" si="18"/>
        <v>0</v>
      </c>
      <c r="L843" s="44" t="s">
        <v>780</v>
      </c>
      <c r="M843" s="44" t="s">
        <v>781</v>
      </c>
    </row>
    <row r="844" spans="1:13">
      <c r="A844" s="141">
        <f>SUM(A55:A843)</f>
        <v>0</v>
      </c>
      <c r="B844" s="89"/>
      <c r="D844" s="57"/>
      <c r="E844" s="90"/>
      <c r="G844" s="91"/>
      <c r="J844" s="138"/>
      <c r="K844" s="165">
        <f>SUM(K55:K843)</f>
        <v>0</v>
      </c>
      <c r="M844" s="166"/>
    </row>
    <row r="845" spans="1:13">
      <c r="A845" s="1"/>
    </row>
    <row r="846" spans="1:13">
      <c r="A846" s="1"/>
    </row>
    <row r="847" spans="1:13">
      <c r="A847" s="1"/>
    </row>
    <row r="848" spans="1:13">
      <c r="A848" s="1"/>
    </row>
    <row r="849" spans="1:1">
      <c r="A849" s="1"/>
    </row>
    <row r="850" spans="1:1">
      <c r="A850" s="1"/>
    </row>
    <row r="851" spans="1:1">
      <c r="A851" s="1"/>
    </row>
    <row r="852" spans="1:1">
      <c r="A852" s="1"/>
    </row>
    <row r="853" spans="1:1">
      <c r="A853" s="1"/>
    </row>
    <row r="854" spans="1:1">
      <c r="A854" s="1"/>
    </row>
    <row r="855" spans="1:1">
      <c r="A855" s="1"/>
    </row>
    <row r="856" spans="1:1">
      <c r="A856" s="1"/>
    </row>
    <row r="857" spans="1:1">
      <c r="A857" s="1"/>
    </row>
    <row r="858" spans="1:1">
      <c r="A858" s="1"/>
    </row>
    <row r="859" spans="1:1">
      <c r="A859" s="1"/>
    </row>
    <row r="860" spans="1:1">
      <c r="A860" s="1"/>
    </row>
    <row r="861" spans="1:1">
      <c r="A861" s="1"/>
    </row>
    <row r="862" spans="1:1">
      <c r="A862" s="1"/>
    </row>
    <row r="863" spans="1:1">
      <c r="A863" s="1"/>
    </row>
    <row r="864" spans="1:1">
      <c r="A864" s="1"/>
    </row>
    <row r="865" spans="1:1">
      <c r="A865" s="1"/>
    </row>
    <row r="866" spans="1:1">
      <c r="A866" s="1"/>
    </row>
    <row r="867" spans="1:1">
      <c r="A867" s="1"/>
    </row>
    <row r="868" spans="1:1">
      <c r="A868" s="1"/>
    </row>
    <row r="869" spans="1:1">
      <c r="A869" s="1"/>
    </row>
    <row r="870" spans="1:1">
      <c r="A870" s="1"/>
    </row>
    <row r="871" spans="1:1">
      <c r="A871" s="1"/>
    </row>
    <row r="872" spans="1:1">
      <c r="A872" s="1"/>
    </row>
    <row r="873" spans="1:1">
      <c r="A873" s="1"/>
    </row>
    <row r="874" spans="1:1">
      <c r="A874" s="1"/>
    </row>
    <row r="875" spans="1:1">
      <c r="A875" s="1"/>
    </row>
    <row r="876" spans="1:1">
      <c r="A876" s="1"/>
    </row>
    <row r="877" spans="1:1">
      <c r="A877" s="1"/>
    </row>
    <row r="878" spans="1:1">
      <c r="A878" s="1"/>
    </row>
    <row r="879" spans="1:1">
      <c r="A879" s="1"/>
    </row>
    <row r="880" spans="1:1">
      <c r="A880" s="1"/>
    </row>
    <row r="881" spans="1:1">
      <c r="A881" s="1"/>
    </row>
    <row r="882" spans="1:1">
      <c r="A882" s="1"/>
    </row>
    <row r="883" spans="1:1">
      <c r="A883" s="1"/>
    </row>
    <row r="884" spans="1:1">
      <c r="A884" s="1"/>
    </row>
    <row r="885" spans="1:1">
      <c r="A885" s="1"/>
    </row>
    <row r="886" spans="1:1">
      <c r="A886" s="1"/>
    </row>
    <row r="887" spans="1:1">
      <c r="A887" s="1"/>
    </row>
    <row r="888" spans="1:1">
      <c r="A888" s="1"/>
    </row>
    <row r="889" spans="1:1">
      <c r="A889" s="1"/>
    </row>
    <row r="890" spans="1:1">
      <c r="A890" s="1"/>
    </row>
    <row r="891" spans="1:1">
      <c r="A891" s="1"/>
    </row>
    <row r="892" spans="1:1">
      <c r="A892" s="1"/>
    </row>
    <row r="893" spans="1:1">
      <c r="A893" s="1"/>
    </row>
    <row r="894" spans="1:1">
      <c r="A894" s="1"/>
    </row>
    <row r="895" spans="1:1">
      <c r="A895" s="1"/>
    </row>
    <row r="896" spans="1:1">
      <c r="A896" s="1"/>
    </row>
    <row r="897" spans="1:1">
      <c r="A897" s="1"/>
    </row>
    <row r="898" spans="1:1">
      <c r="A898" s="1"/>
    </row>
    <row r="899" spans="1:1">
      <c r="A899" s="1"/>
    </row>
    <row r="900" spans="1:1">
      <c r="A900" s="1"/>
    </row>
    <row r="901" spans="1:1">
      <c r="A901" s="1"/>
    </row>
    <row r="902" spans="1:1">
      <c r="A902" s="1"/>
    </row>
    <row r="903" spans="1:1">
      <c r="A903" s="1"/>
    </row>
    <row r="904" spans="1:1">
      <c r="A904" s="1"/>
    </row>
    <row r="905" spans="1:1">
      <c r="A905" s="1"/>
    </row>
    <row r="906" spans="1:1">
      <c r="A906" s="1"/>
    </row>
    <row r="907" spans="1:1">
      <c r="A907" s="1"/>
    </row>
    <row r="908" spans="1:1">
      <c r="A908" s="1"/>
    </row>
    <row r="909" spans="1:1">
      <c r="A909" s="1"/>
    </row>
    <row r="910" spans="1:1">
      <c r="A910" s="1"/>
    </row>
    <row r="911" spans="1:1">
      <c r="A911" s="1"/>
    </row>
    <row r="912" spans="1:1">
      <c r="A912" s="1"/>
    </row>
    <row r="913" spans="1:1">
      <c r="A913" s="1"/>
    </row>
    <row r="914" spans="1:1">
      <c r="A914" s="1"/>
    </row>
    <row r="915" spans="1:1">
      <c r="A915" s="1"/>
    </row>
    <row r="916" spans="1:1">
      <c r="A916" s="1"/>
    </row>
    <row r="917" spans="1:1">
      <c r="A917" s="1"/>
    </row>
    <row r="918" spans="1:1">
      <c r="A918" s="1"/>
    </row>
    <row r="919" spans="1:1">
      <c r="A919" s="1"/>
    </row>
    <row r="920" spans="1:1">
      <c r="A920" s="1"/>
    </row>
    <row r="921" spans="1:1">
      <c r="A921" s="1"/>
    </row>
    <row r="922" spans="1:1">
      <c r="A922" s="1"/>
    </row>
    <row r="923" spans="1:1">
      <c r="A923" s="1"/>
    </row>
    <row r="924" spans="1:1">
      <c r="A924" s="1"/>
    </row>
    <row r="925" spans="1:1">
      <c r="A925" s="1"/>
    </row>
    <row r="926" spans="1:1">
      <c r="A926" s="1"/>
    </row>
    <row r="927" spans="1:1">
      <c r="A927" s="1"/>
    </row>
    <row r="928" spans="1:1">
      <c r="A928" s="1"/>
    </row>
    <row r="929" spans="1:1">
      <c r="A929" s="1"/>
    </row>
    <row r="930" spans="1:1">
      <c r="A930" s="1"/>
    </row>
    <row r="931" spans="1:1">
      <c r="A931" s="1"/>
    </row>
    <row r="932" spans="1:1">
      <c r="A932" s="1"/>
    </row>
    <row r="933" spans="1:1">
      <c r="A933" s="1"/>
    </row>
    <row r="934" spans="1:1">
      <c r="A934" s="1"/>
    </row>
    <row r="935" spans="1:1">
      <c r="A935" s="1"/>
    </row>
    <row r="936" spans="1:1">
      <c r="A936" s="1"/>
    </row>
    <row r="937" spans="1:1">
      <c r="A937" s="1"/>
    </row>
    <row r="938" spans="1:1">
      <c r="A938" s="1"/>
    </row>
    <row r="939" spans="1:1">
      <c r="A939" s="1"/>
    </row>
    <row r="940" spans="1:1">
      <c r="A940" s="1"/>
    </row>
    <row r="941" spans="1:1">
      <c r="A941" s="1"/>
    </row>
    <row r="942" spans="1:1">
      <c r="A942" s="1"/>
    </row>
    <row r="943" spans="1:1">
      <c r="A943" s="1"/>
    </row>
    <row r="944" spans="1:1">
      <c r="A944" s="1"/>
    </row>
    <row r="945" spans="1:1">
      <c r="A945" s="1"/>
    </row>
    <row r="946" spans="1:1">
      <c r="A946" s="1"/>
    </row>
    <row r="947" spans="1:1">
      <c r="A947" s="1"/>
    </row>
    <row r="948" spans="1:1">
      <c r="A948" s="1"/>
    </row>
    <row r="949" spans="1:1">
      <c r="A949" s="1"/>
    </row>
    <row r="950" spans="1:1">
      <c r="A950" s="1"/>
    </row>
    <row r="951" spans="1:1">
      <c r="A951" s="1"/>
    </row>
    <row r="952" spans="1:1">
      <c r="A952" s="1"/>
    </row>
    <row r="953" spans="1:1">
      <c r="A953" s="1"/>
    </row>
    <row r="954" spans="1:1">
      <c r="A954" s="1"/>
    </row>
    <row r="955" spans="1:1">
      <c r="A955" s="1"/>
    </row>
    <row r="956" spans="1:1">
      <c r="A956" s="1"/>
    </row>
    <row r="957" spans="1:1">
      <c r="A957" s="1"/>
    </row>
    <row r="958" spans="1:1">
      <c r="A958" s="1"/>
    </row>
    <row r="959" spans="1:1">
      <c r="A959" s="1"/>
    </row>
    <row r="960" spans="1:1">
      <c r="A960" s="1"/>
    </row>
    <row r="961" spans="1:1">
      <c r="A961" s="1"/>
    </row>
    <row r="962" spans="1:1">
      <c r="A962" s="1"/>
    </row>
    <row r="963" spans="1:1">
      <c r="A963" s="1"/>
    </row>
    <row r="964" spans="1:1">
      <c r="A964" s="1"/>
    </row>
    <row r="965" spans="1:1">
      <c r="A965" s="1"/>
    </row>
    <row r="966" spans="1:1">
      <c r="A966" s="1"/>
    </row>
    <row r="967" spans="1:1">
      <c r="A967" s="1"/>
    </row>
    <row r="968" spans="1:1">
      <c r="A968" s="1"/>
    </row>
    <row r="969" spans="1:1">
      <c r="A969" s="1"/>
    </row>
    <row r="970" spans="1:1">
      <c r="A970" s="1"/>
    </row>
    <row r="971" spans="1:1">
      <c r="A971" s="1"/>
    </row>
    <row r="972" spans="1:1">
      <c r="A972" s="1"/>
    </row>
    <row r="973" spans="1:1">
      <c r="A973" s="1"/>
    </row>
    <row r="974" spans="1:1">
      <c r="A974" s="1"/>
    </row>
    <row r="975" spans="1:1">
      <c r="A975" s="1"/>
    </row>
    <row r="976" spans="1:1">
      <c r="A976" s="1"/>
    </row>
    <row r="977" spans="1:1">
      <c r="A977" s="1"/>
    </row>
    <row r="978" spans="1:1">
      <c r="A978" s="1"/>
    </row>
    <row r="979" spans="1:1">
      <c r="A979" s="1"/>
    </row>
    <row r="980" spans="1:1">
      <c r="A980" s="1"/>
    </row>
    <row r="981" spans="1:1">
      <c r="A981" s="1"/>
    </row>
    <row r="982" spans="1:1">
      <c r="A982" s="1"/>
    </row>
    <row r="983" spans="1:1">
      <c r="A983" s="1"/>
    </row>
    <row r="984" spans="1:1">
      <c r="A984" s="1"/>
    </row>
    <row r="985" spans="1:1">
      <c r="A985" s="1"/>
    </row>
    <row r="986" spans="1:1">
      <c r="A986" s="1"/>
    </row>
    <row r="987" spans="1:1">
      <c r="A987" s="1"/>
    </row>
    <row r="988" spans="1:1">
      <c r="A988" s="1"/>
    </row>
    <row r="989" spans="1:1">
      <c r="A989" s="1"/>
    </row>
    <row r="990" spans="1:1">
      <c r="A990" s="1"/>
    </row>
    <row r="991" spans="1:1">
      <c r="A991" s="1"/>
    </row>
    <row r="992" spans="1:1">
      <c r="A992" s="1"/>
    </row>
    <row r="993" spans="1:1">
      <c r="A993" s="1"/>
    </row>
    <row r="994" spans="1:1">
      <c r="A994" s="1"/>
    </row>
    <row r="995" spans="1:1">
      <c r="A995" s="1"/>
    </row>
    <row r="996" spans="1:1">
      <c r="A996" s="1"/>
    </row>
  </sheetData>
  <autoFilter ref="A52:JD844" xr:uid="{00000000-0001-0000-0000-000000000000}"/>
  <sortState xmlns:xlrd2="http://schemas.microsoft.com/office/spreadsheetml/2017/richdata2" ref="A745:JD791">
    <sortCondition ref="C745:C791"/>
    <sortCondition ref="G745:G791"/>
  </sortState>
  <dataConsolidate function="count">
    <dataRefs count="1">
      <dataRef ref="B54:B953" sheet="Shrubs and Perennials (2)" r:id="rId1"/>
    </dataRefs>
  </dataConsolidate>
  <mergeCells count="43">
    <mergeCell ref="A50:I51"/>
    <mergeCell ref="J50:J51"/>
    <mergeCell ref="A16:B16"/>
    <mergeCell ref="A17:B17"/>
    <mergeCell ref="A18:B18"/>
    <mergeCell ref="C29:D29"/>
    <mergeCell ref="A19:B19"/>
    <mergeCell ref="A20:B20"/>
    <mergeCell ref="A23:J23"/>
    <mergeCell ref="A24:J24"/>
    <mergeCell ref="A26:H26"/>
    <mergeCell ref="A27:H27"/>
    <mergeCell ref="C28:D28"/>
    <mergeCell ref="A21:F21"/>
    <mergeCell ref="G21:J21"/>
    <mergeCell ref="A48:J48"/>
    <mergeCell ref="E1:J2"/>
    <mergeCell ref="E3:J3"/>
    <mergeCell ref="E6:J6"/>
    <mergeCell ref="A8:J8"/>
    <mergeCell ref="A15:B15"/>
    <mergeCell ref="A10:B10"/>
    <mergeCell ref="C10:D10"/>
    <mergeCell ref="A11:B11"/>
    <mergeCell ref="A12:D12"/>
    <mergeCell ref="A13:B13"/>
    <mergeCell ref="C13:D13"/>
    <mergeCell ref="A14:B14"/>
    <mergeCell ref="A9:B9"/>
    <mergeCell ref="G20:J20"/>
    <mergeCell ref="A30:G30"/>
    <mergeCell ref="H30:I30"/>
    <mergeCell ref="A32:H32"/>
    <mergeCell ref="A33:H33"/>
    <mergeCell ref="A47:G47"/>
    <mergeCell ref="A41:H41"/>
    <mergeCell ref="I41:J41"/>
    <mergeCell ref="B34:G34"/>
    <mergeCell ref="B35:H35"/>
    <mergeCell ref="A37:I37"/>
    <mergeCell ref="A38:J38"/>
    <mergeCell ref="A40:J40"/>
    <mergeCell ref="B42:H42"/>
  </mergeCells>
  <phoneticPr fontId="76" type="noConversion"/>
  <dataValidations count="1">
    <dataValidation type="whole" allowBlank="1" showInputMessage="1" showErrorMessage="1" errorTitle="Number Only" error="You may only enter numbers." sqref="A52 B55:M55 A54:A843" xr:uid="{CFDA33B5-0EEA-4D0C-9B4D-4BFA399DF308}">
      <formula1>0</formula1>
      <formula2>10000</formula2>
    </dataValidation>
  </dataValidations>
  <hyperlinks>
    <hyperlink ref="A50:I51" r:id="rId2" display="Current Plant Photos From Medford @ This Link or follow the QR code" xr:uid="{F979E2BB-1585-4824-B5B8-AFA249A33EED}"/>
    <hyperlink ref="C371" r:id="rId3" xr:uid="{C2691ED1-05FC-46B7-80C8-033EE8A33ED1}"/>
    <hyperlink ref="C372" r:id="rId4" xr:uid="{CE812614-ECC3-478A-B799-C808D114A864}"/>
    <hyperlink ref="C379" r:id="rId5" xr:uid="{F3C861AE-E393-4B1C-BC70-6A387ACC56E1}"/>
    <hyperlink ref="C381" r:id="rId6" xr:uid="{06D7649C-6681-4068-A73E-4726309F12DF}"/>
    <hyperlink ref="C378" r:id="rId7" xr:uid="{89E96D0F-FB29-4ACB-9994-7347246C8A6F}"/>
    <hyperlink ref="C380" r:id="rId8" xr:uid="{A27D66F5-10AD-4B7B-BBB3-039725C71F71}"/>
    <hyperlink ref="C385" r:id="rId9" xr:uid="{44BBC3FC-2BD7-4BB8-979A-74CEBE3B05F2}"/>
    <hyperlink ref="C388" r:id="rId10" xr:uid="{12ACCC34-1082-4552-8D25-C4FF4EF9F2FB}"/>
    <hyperlink ref="C391" r:id="rId11" xr:uid="{C2ABFFBF-D902-4B97-8C48-E652C396A26E}"/>
    <hyperlink ref="C397" r:id="rId12" xr:uid="{2416CA66-D09C-4548-B931-2D351A3F704D}"/>
    <hyperlink ref="C396" r:id="rId13" xr:uid="{0C610C18-17E7-4C5B-A1B7-CE1ABDEFC225}"/>
    <hyperlink ref="C408" r:id="rId14" xr:uid="{A4F4EC5D-3C26-4E50-BF78-9D8471693369}"/>
    <hyperlink ref="C410" r:id="rId15" xr:uid="{EADF525C-C83C-4582-8D7B-B46C54A966B5}"/>
    <hyperlink ref="C732" r:id="rId16" xr:uid="{55382A05-6126-4606-B429-145E74033DCD}"/>
    <hyperlink ref="C736" r:id="rId17" xr:uid="{1A85060C-0C5A-4E9E-A0BE-1632EB73AB50}"/>
    <hyperlink ref="C434" r:id="rId18" xr:uid="{C7F49BE5-BBE4-4B90-9FCB-647E975AB6D0}"/>
    <hyperlink ref="C100" r:id="rId19" xr:uid="{EE6D9164-E429-4CCE-9118-08367F17BB63}"/>
    <hyperlink ref="C101" r:id="rId20" xr:uid="{63D60F5F-D6F8-42FF-A626-ECEEFA8836F3}"/>
    <hyperlink ref="C103" r:id="rId21" xr:uid="{E6995331-2B07-472C-83FD-0ADB90AA9DAB}"/>
    <hyperlink ref="C104" r:id="rId22" xr:uid="{8CEB45A6-7AE3-4A40-B91F-89B1D1288C6A}"/>
    <hyperlink ref="C102" r:id="rId23" xr:uid="{D57CDFFB-A314-4866-B5F6-B8522A0B21C0}"/>
    <hyperlink ref="C113" r:id="rId24" xr:uid="{2E859CA7-24F5-4006-9E15-D8780C8205F6}"/>
    <hyperlink ref="C752" r:id="rId25" xr:uid="{6CA2D296-5C5F-4014-97BD-C1A88F801E7D}"/>
    <hyperlink ref="C438" r:id="rId26" xr:uid="{917B0F0A-6B11-4685-B20B-D0B7C8F6246E}"/>
    <hyperlink ref="C445" r:id="rId27" xr:uid="{2904566F-B8BF-49C4-911D-6F5B52EC622E}"/>
    <hyperlink ref="C456" r:id="rId28" xr:uid="{39954FF7-6969-4A82-A4DA-6D07E050BF40}"/>
    <hyperlink ref="C462" r:id="rId29" xr:uid="{7868410E-6342-4F3B-92B1-B97C67892A7C}"/>
    <hyperlink ref="C465" r:id="rId30" xr:uid="{4B6A8C1B-C7DC-44B6-B93D-F343EF253A66}"/>
    <hyperlink ref="C486" r:id="rId31" xr:uid="{4F556AA2-31CF-49C8-A49C-8C0AC522B6BC}"/>
    <hyperlink ref="C479" r:id="rId32" xr:uid="{13E4DB89-4ED3-42C6-90EA-783A5DC7D83C}"/>
    <hyperlink ref="C466" r:id="rId33" xr:uid="{8B0E7B85-415B-4203-B786-2D4CF8E5D6DD}"/>
    <hyperlink ref="C470" r:id="rId34" xr:uid="{250EB433-9FD6-404B-B6A1-5C69C59CFE60}"/>
    <hyperlink ref="C474" r:id="rId35" xr:uid="{9439DDC1-B7A0-4C3E-A0B9-013967937F86}"/>
    <hyperlink ref="C475" r:id="rId36" xr:uid="{249DFA18-7674-41E9-87BA-C07EEF5C59B4}"/>
    <hyperlink ref="C476" r:id="rId37" xr:uid="{F7D75E55-81CB-46AA-BD9A-A4C224965306}"/>
    <hyperlink ref="C477" r:id="rId38" xr:uid="{2074C70A-EAC0-4A19-8ED7-E07C2997F2F8}"/>
    <hyperlink ref="C483" r:id="rId39" xr:uid="{BE68D734-2B58-41FC-B488-3F325354BFE0}"/>
    <hyperlink ref="C480" r:id="rId40" xr:uid="{08D52B2E-C15D-4C81-A41B-802921711226}"/>
    <hyperlink ref="C491" r:id="rId41" xr:uid="{CFF33180-C489-4455-A44D-E137F22B460D}"/>
    <hyperlink ref="C492" r:id="rId42" xr:uid="{A2AC9705-3EBA-41E8-AE99-D9D22F4B18FF}"/>
    <hyperlink ref="C493" r:id="rId43" xr:uid="{A597CD7E-D2CC-4FAB-B66C-A74917BA54ED}"/>
    <hyperlink ref="C494" r:id="rId44" xr:uid="{C245BA85-5BFC-432A-8082-1171D5308D1B}"/>
    <hyperlink ref="C496" r:id="rId45" xr:uid="{BA72B61A-48CD-48A7-8253-BCEC81A8A906}"/>
    <hyperlink ref="C497" r:id="rId46" xr:uid="{BE3E124D-4413-4556-8D5C-5638401195EA}"/>
    <hyperlink ref="C759" r:id="rId47" xr:uid="{EA0E6115-8C58-4906-9363-7939B844CE3A}"/>
    <hyperlink ref="C502" r:id="rId48" xr:uid="{A24DA9B5-BAA1-4955-A3B0-F0BFEBA762B5}"/>
    <hyperlink ref="C530" r:id="rId49" xr:uid="{846C1486-3237-44DC-89D0-793DC0789D77}"/>
    <hyperlink ref="C538" r:id="rId50" xr:uid="{BD9F7636-BD2C-4A3B-81ED-0552977C1AF7}"/>
    <hyperlink ref="C584" r:id="rId51" xr:uid="{B851C8D5-0295-4AB6-BE38-1BC331C9DFFD}"/>
    <hyperlink ref="C760" r:id="rId52" xr:uid="{2C54076B-6E36-45BF-8D92-42DCBCA52E02}"/>
    <hyperlink ref="C608" r:id="rId53" xr:uid="{AEDF8576-F1A5-48F9-BBBA-DAFCEA34C451}"/>
    <hyperlink ref="C609" r:id="rId54" xr:uid="{B2CA39B8-1FD0-4EE5-9347-B52E6FA00629}"/>
    <hyperlink ref="C610" r:id="rId55" xr:uid="{8D6E324F-2029-43AA-BAEB-9419FEE761D9}"/>
    <hyperlink ref="C611" r:id="rId56" xr:uid="{8A78912B-3742-46DE-860A-1F9845DC7A91}"/>
    <hyperlink ref="C627" r:id="rId57" xr:uid="{5EBE663D-CA76-48E6-85F6-11D5AD645D3E}"/>
    <hyperlink ref="C740" r:id="rId58" xr:uid="{C14DA4F5-0168-4131-AF42-0B2A55F70D5C}"/>
    <hyperlink ref="C783" r:id="rId59" xr:uid="{4A584109-0E46-4BAA-BF01-C0E261FB367B}"/>
    <hyperlink ref="C658" r:id="rId60" xr:uid="{6B71F9D8-6CF9-4507-9796-F2AD69574C04}"/>
    <hyperlink ref="C662" r:id="rId61" xr:uid="{6D0201E2-E904-442F-9EF6-8888B666DA89}"/>
    <hyperlink ref="C663" r:id="rId62" xr:uid="{53BCD816-7ECF-4908-A751-D471BA87FAFF}"/>
    <hyperlink ref="C682" r:id="rId63" xr:uid="{68BA8C48-478F-4D36-A44F-D82E986E5EE8}"/>
    <hyperlink ref="C688" r:id="rId64" xr:uid="{13B12CA4-62D4-4E4E-B7C8-FCB501DAC873}"/>
    <hyperlink ref="C689" r:id="rId65" xr:uid="{85EE7D18-FE4F-4992-8DE8-9110AD8A6E79}"/>
    <hyperlink ref="C690" r:id="rId66" xr:uid="{C0C93816-A940-431D-BE5B-A96CB082E45A}"/>
    <hyperlink ref="C691" r:id="rId67" xr:uid="{102EB363-9250-46B1-9B5A-DE1881F9E8D7}"/>
    <hyperlink ref="C692" r:id="rId68" xr:uid="{C40132AC-05A1-4256-B4BB-C494F08B14C9}"/>
    <hyperlink ref="C699" r:id="rId69" xr:uid="{771B5BB5-93AE-4A8D-B5BA-2E01914F3696}"/>
    <hyperlink ref="C710" r:id="rId70" xr:uid="{06F2E66D-74D8-4E44-9029-AF95859E3A43}"/>
    <hyperlink ref="C713" r:id="rId71" xr:uid="{15DD7A63-83BF-4C6A-9EA3-2942B4906A24}"/>
    <hyperlink ref="C712" r:id="rId72" xr:uid="{320803CF-178E-4562-A5BB-D3CCF48FD510}"/>
    <hyperlink ref="C730" r:id="rId73" xr:uid="{7813BE65-9FE1-4760-BB03-CF948B9CDB99}"/>
    <hyperlink ref="C365" r:id="rId74" xr:uid="{37BDD273-9E35-4BF7-9D66-29E1EB20DF08}"/>
    <hyperlink ref="C373" r:id="rId75" xr:uid="{FDBDBF6D-5103-4599-9209-5384FF4DEA6B}"/>
    <hyperlink ref="C368" r:id="rId76" xr:uid="{234DBAE7-B647-485A-9E62-1F1F73F03D9E}"/>
    <hyperlink ref="C376" r:id="rId77" xr:uid="{F55502A1-E7EC-4C28-90D8-15056D8819AC}"/>
    <hyperlink ref="C384" r:id="rId78" xr:uid="{0EB4B078-5093-41EB-A46C-ABCAF1900EFF}"/>
    <hyperlink ref="C402" r:id="rId79" xr:uid="{02FB7073-7E2B-4705-95D0-AC510ABA8552}"/>
    <hyperlink ref="C404" r:id="rId80" xr:uid="{AFCBF84C-56D9-409B-95FD-FCFE91247B1D}"/>
    <hyperlink ref="C405" r:id="rId81" xr:uid="{E148A4CD-B1A3-4B93-89FC-86C37FD79C4E}"/>
    <hyperlink ref="C409" r:id="rId82" xr:uid="{9A7DB601-FC2D-4FC1-97B3-A2CDF30C5C63}"/>
    <hyperlink ref="C412" r:id="rId83" xr:uid="{97F0EA99-8522-4132-B9BA-341006407D33}"/>
    <hyperlink ref="C413" r:id="rId84" xr:uid="{9BD0C230-3684-4490-B9D0-46F311138839}"/>
    <hyperlink ref="C417" r:id="rId85" xr:uid="{C16BE307-A34B-4803-A5E1-F29B315E0F1F}"/>
    <hyperlink ref="C400" r:id="rId86" xr:uid="{A4595CDA-EE6B-4698-AB13-E6EF3D5E3EB9}"/>
    <hyperlink ref="C401" r:id="rId87" xr:uid="{4282636C-2E98-44CE-B740-02BA2DF3BD3A}"/>
    <hyperlink ref="C429" r:id="rId88" xr:uid="{764C3F14-DD88-40C2-A5C1-100434AD2DF3}"/>
    <hyperlink ref="C421" r:id="rId89" xr:uid="{8F1630BE-A3F4-4059-B6FA-62351A28C1ED}"/>
    <hyperlink ref="C425" r:id="rId90" xr:uid="{48964C8B-EE6B-474C-A0F0-0ABC8720E3E5}"/>
    <hyperlink ref="C430" r:id="rId91" xr:uid="{A77F8B6D-07BE-436F-AA5D-87096A3923DC}"/>
    <hyperlink ref="C96" r:id="rId92" xr:uid="{74FAFA1B-DDC5-41C9-9227-48652AF5C84C}"/>
    <hyperlink ref="C111" r:id="rId93" xr:uid="{C46ACDDD-C4AE-403A-BBB6-0471577E674A}"/>
    <hyperlink ref="C114" r:id="rId94" xr:uid="{C596BEC1-7058-4136-8B9A-A634B320CFCD}"/>
    <hyperlink ref="C745" r:id="rId95" xr:uid="{3DD2A602-86BC-404B-B694-BFF031ECED92}"/>
    <hyperlink ref="C747" r:id="rId96" xr:uid="{0029A83E-D889-4E86-A868-FD3B4C198265}"/>
    <hyperlink ref="C750" r:id="rId97" xr:uid="{A12D8268-8BE3-4A1F-87E7-2A267301C9CC}"/>
    <hyperlink ref="C757" r:id="rId98" xr:uid="{B324E7F7-22A2-4B79-B093-B80489587C73}"/>
    <hyperlink ref="C130" r:id="rId99" xr:uid="{0CBD3CA1-2275-4B0D-8808-A054408E16D7}"/>
    <hyperlink ref="C132" r:id="rId100" xr:uid="{5D6C5244-6971-4A29-93EA-16D90561C028}"/>
    <hyperlink ref="C356" r:id="rId101" xr:uid="{EE90818E-F3EB-4ABF-ADC9-0565A6AA30CF}"/>
    <hyperlink ref="C441" r:id="rId102" xr:uid="{1222018A-EA81-4D45-8A6F-17F996A782E5}"/>
    <hyperlink ref="C442" r:id="rId103" xr:uid="{F379CCAE-3A4B-432F-B09D-08D335E4D1E1}"/>
    <hyperlink ref="C443" r:id="rId104" xr:uid="{ACDA9D00-9F32-4528-8E1B-0AB8047D925D}"/>
    <hyperlink ref="C444" r:id="rId105" xr:uid="{2B4B2431-7E8D-4143-A32E-03ED548B0632}"/>
    <hyperlink ref="C484" r:id="rId106" xr:uid="{CF3CFC41-2EFF-4DD0-9DFD-382923AE77B4}"/>
    <hyperlink ref="C485" r:id="rId107" xr:uid="{164F191A-AFFC-463B-A112-618EF4D1F743}"/>
    <hyperlink ref="C489" r:id="rId108" xr:uid="{1D3CBA68-395E-420F-B8FA-EC0C04870AA1}"/>
    <hyperlink ref="C499" r:id="rId109" xr:uid="{026A96D1-6FAF-474C-917B-E2A346E74850}"/>
    <hyperlink ref="C498" r:id="rId110" xr:uid="{D4CA630B-0348-439E-B7C6-28C0026A80A4}"/>
    <hyperlink ref="C561" r:id="rId111" xr:uid="{4DA64BB2-4889-4079-9FC4-C85DBACCD029}"/>
    <hyperlink ref="C589" r:id="rId112" xr:uid="{52AC91BE-F8E6-4A83-8A09-8ED9BC979A7E}"/>
    <hyperlink ref="C575" r:id="rId113" xr:uid="{6C74BCCC-D77A-4B63-93C5-E218290031EC}"/>
    <hyperlink ref="C235" r:id="rId114" xr:uid="{E0FD60E8-72A3-49EB-A3DF-48FEFCF9E2E1}"/>
    <hyperlink ref="C244" r:id="rId115" xr:uid="{B085A2C7-4E85-46FE-AD81-586D7E1033B3}"/>
    <hyperlink ref="C604" r:id="rId116" xr:uid="{22C2DBFD-DAFF-4CAD-A063-8CA808FF511E}"/>
    <hyperlink ref="C603" r:id="rId117" xr:uid="{3D8A3B92-12F6-4F68-8527-2D26A938858B}"/>
    <hyperlink ref="C605" r:id="rId118" xr:uid="{1FF1510F-3894-4BFB-94C2-C04B77D1BF81}"/>
    <hyperlink ref="C618" r:id="rId119" xr:uid="{D07E4600-F36C-44C0-8DFD-A3639343388C}"/>
    <hyperlink ref="C622" r:id="rId120" xr:uid="{EEDA16E2-1A10-43F6-B684-E4B85F197C4D}"/>
    <hyperlink ref="C777" r:id="rId121" xr:uid="{A3F21248-1390-49DA-9E00-A90D328A140C}"/>
    <hyperlink ref="C784" r:id="rId122" xr:uid="{4456F3F9-46B5-4B39-AA06-4E90A8AB6AA1}"/>
    <hyperlink ref="C645" r:id="rId123" xr:uid="{274A9298-A6EB-45E1-BF62-6BA4EF8ADFBD}"/>
    <hyperlink ref="C827" r:id="rId124" xr:uid="{2C5972EE-765F-4284-9170-F6D9511CA35E}"/>
    <hyperlink ref="C57" r:id="rId125" xr:uid="{33E163FC-3D5D-490A-B4D4-43497C1B493A}"/>
    <hyperlink ref="C660" r:id="rId126" xr:uid="{716997A3-A7F3-4056-87C1-330F43239CB6}"/>
    <hyperlink ref="C665" r:id="rId127" xr:uid="{966F7FA3-FC56-4ED7-B8B9-3B0776F631A9}"/>
    <hyperlink ref="C697" r:id="rId128" xr:uid="{B260BB05-A495-4C55-B9E5-DF5E220067B2}"/>
    <hyperlink ref="C709" r:id="rId129" xr:uid="{D043B084-4310-4B81-9F7F-C08FA7E58A9F}"/>
    <hyperlink ref="C64" r:id="rId130" xr:uid="{6455B964-F5CD-447E-8CF9-C9DEA42ED617}"/>
    <hyperlink ref="C68" r:id="rId131" xr:uid="{86F6B484-68AC-4831-B374-09247F374A30}"/>
    <hyperlink ref="C333" r:id="rId132" xr:uid="{CE2095B0-6EC4-4C64-BE74-20A55B6C809B}"/>
    <hyperlink ref="C97" r:id="rId133" xr:uid="{9ADCAF23-D8A1-47DB-8E2E-37445C51A819}"/>
    <hyperlink ref="C99" r:id="rId134" xr:uid="{444C838F-B226-4ACD-9F25-889975E83031}"/>
    <hyperlink ref="C95" r:id="rId135" xr:uid="{D604A8CA-320C-45F9-80CB-CE1B5F3D03B3}"/>
    <hyperlink ref="C105" r:id="rId136" xr:uid="{017C8CE2-6460-47CC-B18A-49DBDEC777DD}"/>
    <hyperlink ref="C106" r:id="rId137" xr:uid="{FC548D3C-6203-4B2F-8A8E-FD84AABE0610}"/>
    <hyperlink ref="C128" r:id="rId138" xr:uid="{42B79111-89E1-471F-BC1A-0A8C7496C2AE}"/>
    <hyperlink ref="C746" r:id="rId139" xr:uid="{46029DE9-ED3B-4BE4-B071-08A45B9BC423}"/>
    <hyperlink ref="C748" r:id="rId140" xr:uid="{D519EA6C-63A6-4051-A372-A41DC889B203}"/>
    <hyperlink ref="C749" r:id="rId141" xr:uid="{B2C43886-8469-485D-B192-2E573C990031}"/>
    <hyperlink ref="C144" r:id="rId142" xr:uid="{2D3A95A6-3C5C-49D3-B1CD-3F245AA39661}"/>
    <hyperlink ref="C544" r:id="rId143" xr:uid="{37E01BAE-648D-423D-81D4-27CFF6E07EE8}"/>
    <hyperlink ref="C549" r:id="rId144" xr:uid="{3E40FB80-0F5F-4EF2-868E-8EE473D87C94}"/>
    <hyperlink ref="C551" r:id="rId145" xr:uid="{1CAD3619-919B-4FEC-8F1A-0439F2C495B0}"/>
    <hyperlink ref="C553" r:id="rId146" xr:uid="{80B34E50-6091-468E-A2BA-4CF7705F30AE}"/>
    <hyperlink ref="C554" r:id="rId147" xr:uid="{25DAD125-F535-4E72-9C9C-213F6896955D}"/>
    <hyperlink ref="C557" r:id="rId148" xr:uid="{390B31D0-0D5C-46E3-8779-876F653579E9}"/>
    <hyperlink ref="C155" r:id="rId149" xr:uid="{5BB01DC5-EFCC-4EA6-BEF5-994C359FBD55}"/>
    <hyperlink ref="C157" r:id="rId150" xr:uid="{9CC1998D-46FF-40CD-BEA2-FB248FD824C8}"/>
    <hyperlink ref="C158" r:id="rId151" xr:uid="{81FC9494-6855-465A-9E82-187B2C5868DC}"/>
    <hyperlink ref="C160" r:id="rId152" xr:uid="{ABB9028D-4C2A-4F0B-8CAE-0B4F077BAA5A}"/>
    <hyperlink ref="C163" r:id="rId153" xr:uid="{7CC3196B-F66B-4A53-A7B7-F022C05A1FDD}"/>
    <hyperlink ref="C167" r:id="rId154" xr:uid="{7897CC4C-0F7C-476F-972F-BDFD59FEB162}"/>
    <hyperlink ref="C169" r:id="rId155" xr:uid="{FB9F3D55-0DF2-4E61-8F73-9EE8869CDA1F}"/>
    <hyperlink ref="C177" r:id="rId156" xr:uid="{7B2D1502-5EB8-4825-82ED-F3604557B754}"/>
    <hyperlink ref="C172" r:id="rId157" xr:uid="{2A7143CA-29F2-40A0-8B17-5460719F2B8A}"/>
    <hyperlink ref="C173" r:id="rId158" xr:uid="{3EAE29A9-635A-4120-AFE1-5E6302D9801E}"/>
    <hyperlink ref="C178" r:id="rId159" xr:uid="{D92A884B-B35B-465C-96B9-999CE50DD113}"/>
    <hyperlink ref="C179" r:id="rId160" xr:uid="{E980A69B-AE04-4B29-A80C-DB22D17E586A}"/>
    <hyperlink ref="C181" r:id="rId161" xr:uid="{2AFC65D9-0383-4AF1-8C99-7A25684B9C34}"/>
    <hyperlink ref="C183" r:id="rId162" xr:uid="{9A7C6685-2586-43ED-99E4-447DEA7DB97A}"/>
    <hyperlink ref="C184" r:id="rId163" xr:uid="{4C237296-1430-47C8-B8EB-E2F258C85E8C}"/>
    <hyperlink ref="C185" r:id="rId164" xr:uid="{95A8957A-1353-4C7B-BF9E-4E4F2BD602E1}"/>
    <hyperlink ref="C187" r:id="rId165" xr:uid="{050D05A5-1736-416D-92E3-AFA1649C6F78}"/>
    <hyperlink ref="C188" r:id="rId166" xr:uid="{D893F825-40EC-4752-9669-5D3490895A97}"/>
    <hyperlink ref="C190" r:id="rId167" xr:uid="{BA471BAA-E911-464A-86F6-15450256EB37}"/>
    <hyperlink ref="C191" r:id="rId168" xr:uid="{E832CC17-F75F-49A5-9A7D-6F64180AF67F}"/>
    <hyperlink ref="C199" r:id="rId169" xr:uid="{F16EC606-DD0F-4EBA-BF61-8E53F472B287}"/>
    <hyperlink ref="C200" r:id="rId170" xr:uid="{3B06CDD9-1341-479F-BC8F-2B0676BF8410}"/>
    <hyperlink ref="C202" r:id="rId171" xr:uid="{3996994D-51F5-4349-8264-EC4E6E681682}"/>
    <hyperlink ref="C203" r:id="rId172" xr:uid="{4E186016-C22F-4CB1-8293-897A7888A9C2}"/>
    <hyperlink ref="C205" r:id="rId173" xr:uid="{F1F386C9-0447-4CA9-8F7B-20BD1E701CFD}"/>
    <hyperlink ref="C209" r:id="rId174" xr:uid="{2DB1E613-4911-47FC-AC96-FA35BEB8C9AE}"/>
    <hyperlink ref="C211" r:id="rId175" xr:uid="{12A554C7-046A-4519-8A33-AC052575F40A}"/>
    <hyperlink ref="C229" r:id="rId176" xr:uid="{D64596C9-9FEC-4CC0-ADCF-17B718747317}"/>
    <hyperlink ref="C233" r:id="rId177" xr:uid="{C919AEC2-E8F1-4431-AB45-A91D2071F7B7}"/>
    <hyperlink ref="C239" r:id="rId178" xr:uid="{475B6290-3F0F-4AC3-BE31-06AAC0EB7D15}"/>
    <hyperlink ref="C761" r:id="rId179" xr:uid="{F79FB330-B2A8-413D-8D80-F3CFE8AB80A1}"/>
    <hyperlink ref="C764" r:id="rId180" xr:uid="{A08A88DA-995C-4675-9E8A-66AC1CD1CCD8}"/>
    <hyperlink ref="C767" r:id="rId181" xr:uid="{98D4B9AD-D8D5-4C7E-837E-C5542E437472}"/>
    <hyperlink ref="C773" r:id="rId182" xr:uid="{870C1DDE-0D8A-488C-AE1A-350761C7D64C}"/>
    <hyperlink ref="C785" r:id="rId183" xr:uid="{91C0D8FE-81EA-493C-8028-8A769E6D4E24}"/>
    <hyperlink ref="C257" r:id="rId184" xr:uid="{57A058EE-CD30-4B6B-9873-D723CD49152C}"/>
    <hyperlink ref="C258" r:id="rId185" xr:uid="{2DC4947F-B248-4505-9B26-322F9980353F}"/>
    <hyperlink ref="C259" r:id="rId186" xr:uid="{5943D6CF-C39A-4AB1-A519-DEC8C1CE376F}"/>
    <hyperlink ref="C292" r:id="rId187" xr:uid="{EEE2CD37-E739-437B-8272-4E257D7316FF}"/>
    <hyperlink ref="C291" r:id="rId188" xr:uid="{C5475745-A985-4224-AEF7-8803BB51754E}"/>
    <hyperlink ref="C834" r:id="rId189" xr:uid="{F53988A2-42D8-45EA-A2BA-18F8E2012094}"/>
    <hyperlink ref="C836" r:id="rId190" xr:uid="{BA859978-903C-4FDE-99E7-6BD43D82A9E0}"/>
    <hyperlink ref="C837" r:id="rId191" xr:uid="{C0D906F5-EACC-448B-B745-9EDF2A5E3188}"/>
    <hyperlink ref="C839" r:id="rId192" xr:uid="{86A6744F-3196-43C3-99AE-8EAE0E0BEBB7}"/>
    <hyperlink ref="C841" r:id="rId193" xr:uid="{1428B6E6-C2C1-4051-B1F9-EA7EA6C243EE}"/>
    <hyperlink ref="C843" r:id="rId194" xr:uid="{33686308-D20E-43D1-8CB3-CC19B79C4070}"/>
    <hyperlink ref="C821" r:id="rId195" xr:uid="{078FE615-0E1E-4214-AEEA-F3E69311CC63}"/>
    <hyperlink ref="C822" r:id="rId196" xr:uid="{CE6F138A-3A0E-4C31-8DB7-9A10F82632B6}"/>
    <hyperlink ref="C824" r:id="rId197" xr:uid="{9B8B9F36-04E3-41D0-84FB-126B3EAB7F67}"/>
    <hyperlink ref="C825" r:id="rId198" xr:uid="{BD2110BF-D12A-4B3A-B70E-97B16CCD3B28}"/>
    <hyperlink ref="C826" r:id="rId199" xr:uid="{19F940AF-5D6B-4C30-A48F-800A78B2A818}"/>
    <hyperlink ref="C829" r:id="rId200" xr:uid="{2AFCD571-6DE5-40E5-8606-42B42EF008B8}"/>
    <hyperlink ref="C61" r:id="rId201" xr:uid="{14B70F31-08EA-43B6-8EC4-6764BD22CAD2}"/>
    <hyperlink ref="C293" r:id="rId202" xr:uid="{AA2DE56F-E8AE-4D2E-AE3A-99EA65C354AC}"/>
    <hyperlink ref="C296" r:id="rId203" xr:uid="{1CABDC26-0975-4C8E-AF74-49758B59F93E}"/>
    <hyperlink ref="C299" r:id="rId204" xr:uid="{952B5C6E-4DA4-4F18-B920-9E0EAF35D982}"/>
    <hyperlink ref="C300" r:id="rId205" xr:uid="{9FB16AE0-E5F5-4174-AEF1-D38DF49EED3E}"/>
    <hyperlink ref="C312" r:id="rId206" xr:uid="{267CEEC4-CCFA-4E93-9A9E-781B9234A1E8}"/>
    <hyperlink ref="C317" r:id="rId207" xr:uid="{B7BBD084-BCDE-4BEF-8391-B82DEAAEB2A4}"/>
    <hyperlink ref="C319" r:id="rId208" xr:uid="{77C206E5-8BCB-4099-AF2D-1D87C9428F56}"/>
    <hyperlink ref="C324" r:id="rId209" xr:uid="{2FEF565F-3415-40AA-A346-D6900F3A6DAA}"/>
    <hyperlink ref="C331" r:id="rId210" xr:uid="{70A8DDB8-494C-469D-9D91-D941AE903ADB}"/>
    <hyperlink ref="C318" r:id="rId211" xr:uid="{3A2090A8-C56C-45FA-9AD2-54A9B5416A32}"/>
    <hyperlink ref="C150" r:id="rId212" xr:uid="{9C89752E-3C02-49E4-AC50-17FBBC64314A}"/>
    <hyperlink ref="C195" r:id="rId213" xr:uid="{317F037C-93AE-4007-B94C-28C70F39F7F1}"/>
    <hyperlink ref="C194" r:id="rId214" xr:uid="{0FBFB5D9-0E2E-4057-9265-60195EC45A4D}"/>
    <hyperlink ref="C196" r:id="rId215" xr:uid="{68C0FF6C-9874-48FA-BBAB-EB6165007593}"/>
    <hyperlink ref="C197" r:id="rId216" xr:uid="{E31CC200-829B-41C0-B599-2488A400A319}"/>
    <hyperlink ref="C264" r:id="rId217" xr:uid="{5D3FD855-1C31-44D8-BA1F-90E9A39804DC}"/>
  </hyperlinks>
  <printOptions horizontalCentered="1"/>
  <pageMargins left="0.25" right="0.25" top="0.5" bottom="0.5" header="0" footer="0"/>
  <pageSetup scale="56" fitToHeight="0" orientation="portrait" r:id="rId218"/>
  <headerFooter alignWithMargins="0">
    <oddHeader>&amp;L&amp;"Monotype Corsiva,Regular"&amp;16Medford Nursery Availability&amp;R&amp;"Monotype Corsiva,Regular"&amp;16 &amp;D</oddHeader>
    <oddFooter>&amp;C&amp;P of &amp;N&amp;Rwww.medfordnursery.com</oddFooter>
  </headerFooter>
  <drawing r:id="rId21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Shrubs and Perennials (2)</vt:lpstr>
      <vt:lpstr>'Shrubs and Perennials (2)'!Print_Area</vt:lpstr>
      <vt:lpstr>'Shrubs and Perennials (2)'!Print_Titles</vt:lpstr>
    </vt:vector>
  </TitlesOfParts>
  <Manager/>
  <Company>Medford Nursery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DSaluga</dc:creator>
  <cp:keywords/>
  <dc:description/>
  <cp:lastModifiedBy>Shannon Higginbotham</cp:lastModifiedBy>
  <cp:revision/>
  <cp:lastPrinted>2025-06-27T18:43:35Z</cp:lastPrinted>
  <dcterms:created xsi:type="dcterms:W3CDTF">2007-02-28T20:11:01Z</dcterms:created>
  <dcterms:modified xsi:type="dcterms:W3CDTF">2025-06-27T18:45:12Z</dcterms:modified>
  <cp:category/>
  <cp:contentStatus/>
</cp:coreProperties>
</file>