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/>
  <mc:AlternateContent xmlns:mc="http://schemas.openxmlformats.org/markup-compatibility/2006">
    <mc:Choice Requires="x15">
      <x15ac:absPath xmlns:x15ac="http://schemas.microsoft.com/office/spreadsheetml/2010/11/ac" url="F:\Sales Dept\Availability\2025 Availabilities\April\"/>
    </mc:Choice>
  </mc:AlternateContent>
  <xr:revisionPtr revIDLastSave="0" documentId="8_{87862BED-0942-430E-8E0E-2749216B2E6C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Shrubs and Perennials (2)" sheetId="3" r:id="rId1"/>
  </sheets>
  <definedNames>
    <definedName name="_xlnm._FilterDatabase" localSheetId="0" hidden="1">'Shrubs and Perennials (2)'!$A$194:$JD$1188</definedName>
    <definedName name="Bill_To" localSheetId="0">#REF!</definedName>
    <definedName name="Bill_To">#REF!</definedName>
    <definedName name="_xlnm.Print_Area" localSheetId="0">'Shrubs and Perennials (2)'!$A$1:$J$1188</definedName>
    <definedName name="_xlnm.Print_Titles" localSheetId="0">'Shrubs and Perennials (2)'!$194:$194</definedName>
  </definedNames>
  <calcPr calcId="191029"/>
  <extLst>
    <ext xmlns:x14="http://schemas.microsoft.com/office/spreadsheetml/2009/9/main" uri="{79F54976-1DA5-4618-B147-4CDE4B953A38}">
      <x14:workbookPr defaultImageDpi="330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882" i="3" l="1"/>
  <c r="K820" i="3" l="1"/>
  <c r="K1014" i="3"/>
  <c r="K1013" i="3"/>
  <c r="K1012" i="3"/>
  <c r="K1011" i="3"/>
  <c r="K1010" i="3"/>
  <c r="K1009" i="3"/>
  <c r="K1008" i="3"/>
  <c r="K1007" i="3"/>
  <c r="K1006" i="3"/>
  <c r="K1005" i="3"/>
  <c r="K1004" i="3"/>
  <c r="K1003" i="3"/>
  <c r="K1002" i="3"/>
  <c r="K1001" i="3"/>
  <c r="K1000" i="3"/>
  <c r="K999" i="3"/>
  <c r="K998" i="3"/>
  <c r="K997" i="3"/>
  <c r="K996" i="3"/>
  <c r="K995" i="3"/>
  <c r="K994" i="3"/>
  <c r="K993" i="3"/>
  <c r="K992" i="3"/>
  <c r="K991" i="3"/>
  <c r="K990" i="3"/>
  <c r="K989" i="3"/>
  <c r="K988" i="3"/>
  <c r="K987" i="3"/>
  <c r="K986" i="3"/>
  <c r="K985" i="3"/>
  <c r="K984" i="3"/>
  <c r="K983" i="3"/>
  <c r="K982" i="3"/>
  <c r="K814" i="3" l="1"/>
  <c r="K976" i="3"/>
  <c r="K1187" i="3"/>
  <c r="K1186" i="3"/>
  <c r="K1185" i="3"/>
  <c r="K1184" i="3"/>
  <c r="K1183" i="3"/>
  <c r="K1182" i="3"/>
  <c r="K1181" i="3"/>
  <c r="K1180" i="3"/>
  <c r="K1179" i="3"/>
  <c r="K1178" i="3"/>
  <c r="K1177" i="3"/>
  <c r="K1176" i="3"/>
  <c r="K1175" i="3"/>
  <c r="K1174" i="3"/>
  <c r="K1173" i="3"/>
  <c r="K1172" i="3"/>
  <c r="K1171" i="3"/>
  <c r="K1170" i="3"/>
  <c r="K1169" i="3"/>
  <c r="K1168" i="3"/>
  <c r="K1167" i="3"/>
  <c r="K1166" i="3"/>
  <c r="K1165" i="3"/>
  <c r="K1164" i="3"/>
  <c r="K1163" i="3"/>
  <c r="K1162" i="3"/>
  <c r="K1161" i="3"/>
  <c r="K1160" i="3"/>
  <c r="K1159" i="3"/>
  <c r="K1158" i="3"/>
  <c r="K1157" i="3"/>
  <c r="K1156" i="3"/>
  <c r="K1155" i="3"/>
  <c r="K1154" i="3"/>
  <c r="K1153" i="3"/>
  <c r="K1152" i="3"/>
  <c r="K1151" i="3"/>
  <c r="K1150" i="3"/>
  <c r="K1149" i="3"/>
  <c r="K1148" i="3"/>
  <c r="K1147" i="3"/>
  <c r="K1146" i="3"/>
  <c r="K1145" i="3"/>
  <c r="K1144" i="3"/>
  <c r="K1143" i="3"/>
  <c r="K1142" i="3"/>
  <c r="K1141" i="3"/>
  <c r="K1140" i="3"/>
  <c r="K1139" i="3"/>
  <c r="K1138" i="3"/>
  <c r="K1137" i="3"/>
  <c r="K1136" i="3"/>
  <c r="K1135" i="3"/>
  <c r="K1134" i="3"/>
  <c r="K1133" i="3"/>
  <c r="K1132" i="3"/>
  <c r="K1131" i="3"/>
  <c r="K1130" i="3"/>
  <c r="K1129" i="3"/>
  <c r="K1128" i="3"/>
  <c r="K1127" i="3"/>
  <c r="K1126" i="3"/>
  <c r="K1125" i="3"/>
  <c r="K1124" i="3"/>
  <c r="K1123" i="3"/>
  <c r="K1122" i="3"/>
  <c r="K1121" i="3"/>
  <c r="K1120" i="3"/>
  <c r="K1119" i="3"/>
  <c r="K1118" i="3"/>
  <c r="K1117" i="3"/>
  <c r="K1116" i="3"/>
  <c r="K1115" i="3"/>
  <c r="K1114" i="3"/>
  <c r="K1113" i="3"/>
  <c r="K1112" i="3"/>
  <c r="K1111" i="3"/>
  <c r="K1110" i="3"/>
  <c r="K1109" i="3"/>
  <c r="K1108" i="3"/>
  <c r="K1107" i="3"/>
  <c r="K1106" i="3"/>
  <c r="K1105" i="3"/>
  <c r="K1104" i="3"/>
  <c r="K1103" i="3"/>
  <c r="K1102" i="3"/>
  <c r="K1101" i="3"/>
  <c r="K1100" i="3"/>
  <c r="K1099" i="3"/>
  <c r="K1098" i="3"/>
  <c r="K1097" i="3"/>
  <c r="K1096" i="3"/>
  <c r="K1095" i="3"/>
  <c r="K1094" i="3"/>
  <c r="K1093" i="3"/>
  <c r="K1092" i="3"/>
  <c r="K1091" i="3"/>
  <c r="K1090" i="3"/>
  <c r="K1089" i="3"/>
  <c r="K1088" i="3"/>
  <c r="K1087" i="3"/>
  <c r="K1086" i="3"/>
  <c r="K1085" i="3"/>
  <c r="K1084" i="3"/>
  <c r="K1083" i="3"/>
  <c r="K1082" i="3"/>
  <c r="K1081" i="3"/>
  <c r="K1080" i="3"/>
  <c r="K1079" i="3"/>
  <c r="K1078" i="3"/>
  <c r="K1077" i="3"/>
  <c r="K1076" i="3"/>
  <c r="K1075" i="3"/>
  <c r="K1074" i="3"/>
  <c r="K1073" i="3"/>
  <c r="K1072" i="3"/>
  <c r="K1071" i="3"/>
  <c r="K1070" i="3"/>
  <c r="K1069" i="3"/>
  <c r="K1068" i="3"/>
  <c r="K1067" i="3"/>
  <c r="K1066" i="3"/>
  <c r="K1065" i="3"/>
  <c r="K1064" i="3"/>
  <c r="K1063" i="3"/>
  <c r="K1062" i="3"/>
  <c r="K1061" i="3"/>
  <c r="K1060" i="3"/>
  <c r="K1059" i="3"/>
  <c r="K1058" i="3"/>
  <c r="K1057" i="3"/>
  <c r="K1056" i="3"/>
  <c r="K1055" i="3"/>
  <c r="K1054" i="3"/>
  <c r="K1053" i="3"/>
  <c r="K1052" i="3"/>
  <c r="K1051" i="3"/>
  <c r="K1050" i="3"/>
  <c r="K1049" i="3"/>
  <c r="K1048" i="3"/>
  <c r="K1047" i="3"/>
  <c r="K1046" i="3"/>
  <c r="K1045" i="3"/>
  <c r="K1044" i="3"/>
  <c r="K1043" i="3"/>
  <c r="K1042" i="3"/>
  <c r="K1041" i="3"/>
  <c r="K1040" i="3"/>
  <c r="K1039" i="3"/>
  <c r="K1038" i="3"/>
  <c r="K1037" i="3"/>
  <c r="K1036" i="3"/>
  <c r="K1035" i="3"/>
  <c r="K1034" i="3"/>
  <c r="K1033" i="3"/>
  <c r="K1032" i="3"/>
  <c r="K1031" i="3"/>
  <c r="K1030" i="3"/>
  <c r="K1029" i="3"/>
  <c r="K1028" i="3"/>
  <c r="K1027" i="3"/>
  <c r="K1026" i="3"/>
  <c r="K1025" i="3"/>
  <c r="K1024" i="3"/>
  <c r="K1023" i="3"/>
  <c r="K1022" i="3"/>
  <c r="K1021" i="3"/>
  <c r="K1020" i="3"/>
  <c r="K1019" i="3"/>
  <c r="K1018" i="3"/>
  <c r="K1017" i="3"/>
  <c r="K1016" i="3"/>
  <c r="K1015" i="3"/>
  <c r="K981" i="3"/>
  <c r="K980" i="3"/>
  <c r="K979" i="3"/>
  <c r="K978" i="3"/>
  <c r="K977" i="3"/>
  <c r="K975" i="3"/>
  <c r="K974" i="3"/>
  <c r="K973" i="3"/>
  <c r="K972" i="3"/>
  <c r="K971" i="3"/>
  <c r="K970" i="3"/>
  <c r="K969" i="3"/>
  <c r="K968" i="3"/>
  <c r="K967" i="3"/>
  <c r="K966" i="3"/>
  <c r="K965" i="3"/>
  <c r="K964" i="3"/>
  <c r="K963" i="3"/>
  <c r="K962" i="3"/>
  <c r="K960" i="3"/>
  <c r="K961" i="3"/>
  <c r="K959" i="3"/>
  <c r="K958" i="3"/>
  <c r="K957" i="3"/>
  <c r="K956" i="3"/>
  <c r="K955" i="3"/>
  <c r="K954" i="3"/>
  <c r="K953" i="3"/>
  <c r="K952" i="3"/>
  <c r="K951" i="3"/>
  <c r="K950" i="3"/>
  <c r="K948" i="3"/>
  <c r="K949" i="3"/>
  <c r="K946" i="3"/>
  <c r="K947" i="3"/>
  <c r="K945" i="3"/>
  <c r="K944" i="3"/>
  <c r="K943" i="3"/>
  <c r="K942" i="3"/>
  <c r="K941" i="3"/>
  <c r="K940" i="3"/>
  <c r="K939" i="3"/>
  <c r="K938" i="3"/>
  <c r="K937" i="3"/>
  <c r="K936" i="3"/>
  <c r="K935" i="3"/>
  <c r="K934" i="3"/>
  <c r="K933" i="3"/>
  <c r="K932" i="3"/>
  <c r="K931" i="3"/>
  <c r="K930" i="3"/>
  <c r="K929" i="3"/>
  <c r="K928" i="3"/>
  <c r="K927" i="3"/>
  <c r="K926" i="3"/>
  <c r="K925" i="3"/>
  <c r="K924" i="3"/>
  <c r="K923" i="3"/>
  <c r="K922" i="3"/>
  <c r="K921" i="3"/>
  <c r="K920" i="3"/>
  <c r="K919" i="3"/>
  <c r="K918" i="3"/>
  <c r="K917" i="3"/>
  <c r="K916" i="3"/>
  <c r="K915" i="3"/>
  <c r="K914" i="3"/>
  <c r="K913" i="3"/>
  <c r="K912" i="3"/>
  <c r="K911" i="3"/>
  <c r="K910" i="3"/>
  <c r="K909" i="3"/>
  <c r="K908" i="3"/>
  <c r="K907" i="3"/>
  <c r="K906" i="3"/>
  <c r="K905" i="3"/>
  <c r="K904" i="3"/>
  <c r="K903" i="3"/>
  <c r="K902" i="3"/>
  <c r="K901" i="3"/>
  <c r="K900" i="3"/>
  <c r="K899" i="3"/>
  <c r="K898" i="3"/>
  <c r="K897" i="3"/>
  <c r="K896" i="3"/>
  <c r="K895" i="3"/>
  <c r="K894" i="3"/>
  <c r="K893" i="3"/>
  <c r="K892" i="3"/>
  <c r="K891" i="3"/>
  <c r="K890" i="3"/>
  <c r="K889" i="3"/>
  <c r="K888" i="3"/>
  <c r="K887" i="3"/>
  <c r="K886" i="3"/>
  <c r="K885" i="3"/>
  <c r="K884" i="3"/>
  <c r="K883" i="3"/>
  <c r="K881" i="3"/>
  <c r="K879" i="3"/>
  <c r="K880" i="3"/>
  <c r="K878" i="3"/>
  <c r="K877" i="3"/>
  <c r="K876" i="3"/>
  <c r="K875" i="3"/>
  <c r="K874" i="3"/>
  <c r="K873" i="3"/>
  <c r="K872" i="3"/>
  <c r="K870" i="3"/>
  <c r="K871" i="3"/>
  <c r="K869" i="3"/>
  <c r="K868" i="3"/>
  <c r="K867" i="3"/>
  <c r="K865" i="3"/>
  <c r="K866" i="3"/>
  <c r="K864" i="3"/>
  <c r="K863" i="3"/>
  <c r="K862" i="3"/>
  <c r="K860" i="3"/>
  <c r="K861" i="3"/>
  <c r="K859" i="3"/>
  <c r="K858" i="3"/>
  <c r="K857" i="3"/>
  <c r="K856" i="3"/>
  <c r="K855" i="3"/>
  <c r="K854" i="3"/>
  <c r="K853" i="3"/>
  <c r="K852" i="3"/>
  <c r="K851" i="3"/>
  <c r="K850" i="3"/>
  <c r="K849" i="3"/>
  <c r="K848" i="3"/>
  <c r="K847" i="3"/>
  <c r="K846" i="3"/>
  <c r="K845" i="3"/>
  <c r="K844" i="3"/>
  <c r="K843" i="3"/>
  <c r="K842" i="3"/>
  <c r="K841" i="3"/>
  <c r="K840" i="3"/>
  <c r="K839" i="3"/>
  <c r="K838" i="3"/>
  <c r="K837" i="3"/>
  <c r="K836" i="3"/>
  <c r="K835" i="3"/>
  <c r="K834" i="3"/>
  <c r="K833" i="3"/>
  <c r="K832" i="3"/>
  <c r="K831" i="3"/>
  <c r="K830" i="3"/>
  <c r="K829" i="3"/>
  <c r="K828" i="3"/>
  <c r="K827" i="3"/>
  <c r="K826" i="3"/>
  <c r="K825" i="3"/>
  <c r="K824" i="3"/>
  <c r="K823" i="3"/>
  <c r="K822" i="3"/>
  <c r="K821" i="3"/>
  <c r="K819" i="3"/>
  <c r="K818" i="3"/>
  <c r="K817" i="3"/>
  <c r="K816" i="3"/>
  <c r="K815" i="3"/>
  <c r="K813" i="3"/>
  <c r="K812" i="3"/>
  <c r="K811" i="3"/>
  <c r="K810" i="3"/>
  <c r="K809" i="3"/>
  <c r="K808" i="3"/>
  <c r="K807" i="3"/>
  <c r="K806" i="3"/>
  <c r="K805" i="3"/>
  <c r="K804" i="3"/>
  <c r="K803" i="3"/>
  <c r="K802" i="3"/>
  <c r="K801" i="3"/>
  <c r="K800" i="3"/>
  <c r="K799" i="3"/>
  <c r="K798" i="3"/>
  <c r="K797" i="3"/>
  <c r="K796" i="3"/>
  <c r="K795" i="3"/>
  <c r="K794" i="3"/>
  <c r="K793" i="3"/>
  <c r="K792" i="3"/>
  <c r="K791" i="3"/>
  <c r="K790" i="3"/>
  <c r="K789" i="3"/>
  <c r="K787" i="3"/>
  <c r="K788" i="3"/>
  <c r="K786" i="3"/>
  <c r="K785" i="3"/>
  <c r="K784" i="3"/>
  <c r="K783" i="3"/>
  <c r="K782" i="3"/>
  <c r="K781" i="3"/>
  <c r="K780" i="3"/>
  <c r="K779" i="3"/>
  <c r="K778" i="3"/>
  <c r="K777" i="3"/>
  <c r="K776" i="3"/>
  <c r="K775" i="3"/>
  <c r="K774" i="3"/>
  <c r="K773" i="3"/>
  <c r="K772" i="3"/>
  <c r="K771" i="3"/>
  <c r="K770" i="3"/>
  <c r="K769" i="3"/>
  <c r="K768" i="3"/>
  <c r="K767" i="3"/>
  <c r="K766" i="3"/>
  <c r="K765" i="3"/>
  <c r="K764" i="3"/>
  <c r="K763" i="3"/>
  <c r="K762" i="3"/>
  <c r="K761" i="3"/>
  <c r="K760" i="3"/>
  <c r="K759" i="3"/>
  <c r="K758" i="3"/>
  <c r="K757" i="3"/>
  <c r="K756" i="3"/>
  <c r="K755" i="3"/>
  <c r="K754" i="3"/>
  <c r="K753" i="3"/>
  <c r="K752" i="3"/>
  <c r="K751" i="3"/>
  <c r="K750" i="3"/>
  <c r="K749" i="3"/>
  <c r="K748" i="3"/>
  <c r="K747" i="3"/>
  <c r="K746" i="3"/>
  <c r="K745" i="3"/>
  <c r="K744" i="3"/>
  <c r="K743" i="3"/>
  <c r="K742" i="3"/>
  <c r="K741" i="3"/>
  <c r="K740" i="3"/>
  <c r="K739" i="3"/>
  <c r="K738" i="3"/>
  <c r="K737" i="3"/>
  <c r="K736" i="3"/>
  <c r="K735" i="3"/>
  <c r="K734" i="3"/>
  <c r="K733" i="3"/>
  <c r="K732" i="3"/>
  <c r="K731" i="3"/>
  <c r="K730" i="3"/>
  <c r="K729" i="3"/>
  <c r="K728" i="3"/>
  <c r="K727" i="3"/>
  <c r="K726" i="3"/>
  <c r="K725" i="3"/>
  <c r="K724" i="3"/>
  <c r="K723" i="3"/>
  <c r="K722" i="3"/>
  <c r="K721" i="3"/>
  <c r="K720" i="3"/>
  <c r="K719" i="3"/>
  <c r="K718" i="3"/>
  <c r="K717" i="3"/>
  <c r="K716" i="3"/>
  <c r="K715" i="3"/>
  <c r="K714" i="3"/>
  <c r="K712" i="3"/>
  <c r="K713" i="3"/>
  <c r="K711" i="3"/>
  <c r="K710" i="3"/>
  <c r="K709" i="3"/>
  <c r="K708" i="3"/>
  <c r="K707" i="3"/>
  <c r="K706" i="3"/>
  <c r="K705" i="3"/>
  <c r="K704" i="3"/>
  <c r="K703" i="3"/>
  <c r="K702" i="3"/>
  <c r="K701" i="3"/>
  <c r="K700" i="3"/>
  <c r="K699" i="3"/>
  <c r="K698" i="3"/>
  <c r="K697" i="3"/>
  <c r="K696" i="3"/>
  <c r="K695" i="3"/>
  <c r="K694" i="3"/>
  <c r="K693" i="3"/>
  <c r="K692" i="3"/>
  <c r="K691" i="3"/>
  <c r="K690" i="3"/>
  <c r="K689" i="3"/>
  <c r="K688" i="3"/>
  <c r="K687" i="3"/>
  <c r="K686" i="3"/>
  <c r="K685" i="3"/>
  <c r="K684" i="3"/>
  <c r="K683" i="3"/>
  <c r="K682" i="3"/>
  <c r="K681" i="3"/>
  <c r="K680" i="3"/>
  <c r="K679" i="3"/>
  <c r="K678" i="3"/>
  <c r="K677" i="3"/>
  <c r="K676" i="3"/>
  <c r="K675" i="3"/>
  <c r="K674" i="3"/>
  <c r="K673" i="3"/>
  <c r="K672" i="3"/>
  <c r="K671" i="3"/>
  <c r="K670" i="3"/>
  <c r="K669" i="3"/>
  <c r="K668" i="3"/>
  <c r="K667" i="3"/>
  <c r="K666" i="3"/>
  <c r="K665" i="3"/>
  <c r="K664" i="3"/>
  <c r="K663" i="3"/>
  <c r="K662" i="3"/>
  <c r="K661" i="3"/>
  <c r="K660" i="3"/>
  <c r="K659" i="3"/>
  <c r="K658" i="3"/>
  <c r="K657" i="3"/>
  <c r="K656" i="3"/>
  <c r="K655" i="3"/>
  <c r="K653" i="3"/>
  <c r="K654" i="3"/>
  <c r="K652" i="3"/>
  <c r="K651" i="3"/>
  <c r="K650" i="3"/>
  <c r="K649" i="3"/>
  <c r="K648" i="3"/>
  <c r="K647" i="3"/>
  <c r="K646" i="3"/>
  <c r="K645" i="3"/>
  <c r="K644" i="3"/>
  <c r="K643" i="3"/>
  <c r="K642" i="3"/>
  <c r="K641" i="3"/>
  <c r="K640" i="3"/>
  <c r="K639" i="3"/>
  <c r="K638" i="3"/>
  <c r="K637" i="3"/>
  <c r="K635" i="3"/>
  <c r="K636" i="3"/>
  <c r="K634" i="3"/>
  <c r="K633" i="3"/>
  <c r="K632" i="3"/>
  <c r="K631" i="3"/>
  <c r="K630" i="3"/>
  <c r="K629" i="3"/>
  <c r="K628" i="3"/>
  <c r="K627" i="3"/>
  <c r="K626" i="3"/>
  <c r="K625" i="3"/>
  <c r="K624" i="3"/>
  <c r="K623" i="3"/>
  <c r="K622" i="3"/>
  <c r="K621" i="3"/>
  <c r="K620" i="3"/>
  <c r="K619" i="3"/>
  <c r="K618" i="3"/>
  <c r="K617" i="3"/>
  <c r="K616" i="3"/>
  <c r="K615" i="3"/>
  <c r="K614" i="3"/>
  <c r="K613" i="3"/>
  <c r="K612" i="3"/>
  <c r="K611" i="3"/>
  <c r="K610" i="3"/>
  <c r="K609" i="3"/>
  <c r="K608" i="3"/>
  <c r="K607" i="3"/>
  <c r="K606" i="3"/>
  <c r="K605" i="3"/>
  <c r="K604" i="3"/>
  <c r="K603" i="3"/>
  <c r="K602" i="3"/>
  <c r="K601" i="3"/>
  <c r="K600" i="3"/>
  <c r="K599" i="3"/>
  <c r="K598" i="3"/>
  <c r="K597" i="3"/>
  <c r="K596" i="3"/>
  <c r="K595" i="3"/>
  <c r="K594" i="3"/>
  <c r="K593" i="3"/>
  <c r="K592" i="3"/>
  <c r="K591" i="3"/>
  <c r="K590" i="3"/>
  <c r="K589" i="3"/>
  <c r="K588" i="3"/>
  <c r="K587" i="3"/>
  <c r="K586" i="3"/>
  <c r="K585" i="3"/>
  <c r="K584" i="3"/>
  <c r="K583" i="3"/>
  <c r="K582" i="3"/>
  <c r="K581" i="3"/>
  <c r="K580" i="3"/>
  <c r="K579" i="3"/>
  <c r="K578" i="3"/>
  <c r="K577" i="3"/>
  <c r="K576" i="3"/>
  <c r="K575" i="3"/>
  <c r="K574" i="3"/>
  <c r="K573" i="3"/>
  <c r="K572" i="3"/>
  <c r="K571" i="3"/>
  <c r="K570" i="3"/>
  <c r="K569" i="3"/>
  <c r="K568" i="3"/>
  <c r="K567" i="3"/>
  <c r="K566" i="3"/>
  <c r="K565" i="3"/>
  <c r="K564" i="3"/>
  <c r="K563" i="3"/>
  <c r="K562" i="3"/>
  <c r="K561" i="3"/>
  <c r="K560" i="3"/>
  <c r="K559" i="3"/>
  <c r="K557" i="3"/>
  <c r="K558" i="3"/>
  <c r="K556" i="3"/>
  <c r="K555" i="3"/>
  <c r="K554" i="3"/>
  <c r="K553" i="3"/>
  <c r="K552" i="3"/>
  <c r="K551" i="3"/>
  <c r="K550" i="3"/>
  <c r="K549" i="3"/>
  <c r="K548" i="3"/>
  <c r="K547" i="3"/>
  <c r="K546" i="3"/>
  <c r="K545" i="3"/>
  <c r="K544" i="3"/>
  <c r="K543" i="3"/>
  <c r="K542" i="3"/>
  <c r="K541" i="3"/>
  <c r="K540" i="3"/>
  <c r="K539" i="3"/>
  <c r="K538" i="3"/>
  <c r="K537" i="3"/>
  <c r="K536" i="3"/>
  <c r="K535" i="3"/>
  <c r="K534" i="3"/>
  <c r="K533" i="3"/>
  <c r="K532" i="3"/>
  <c r="K531" i="3"/>
  <c r="K530" i="3"/>
  <c r="K529" i="3"/>
  <c r="K528" i="3"/>
  <c r="K527" i="3"/>
  <c r="K526" i="3"/>
  <c r="K525" i="3"/>
  <c r="K524" i="3"/>
  <c r="K523" i="3"/>
  <c r="K522" i="3"/>
  <c r="K521" i="3"/>
  <c r="K520" i="3"/>
  <c r="K519" i="3"/>
  <c r="K518" i="3"/>
  <c r="K517" i="3"/>
  <c r="K516" i="3"/>
  <c r="K515" i="3"/>
  <c r="K514" i="3"/>
  <c r="K513" i="3"/>
  <c r="K512" i="3"/>
  <c r="K511" i="3"/>
  <c r="K510" i="3"/>
  <c r="K509" i="3"/>
  <c r="K508" i="3"/>
  <c r="K507" i="3"/>
  <c r="K506" i="3"/>
  <c r="K505" i="3"/>
  <c r="K504" i="3"/>
  <c r="K503" i="3"/>
  <c r="K502" i="3"/>
  <c r="K501" i="3"/>
  <c r="K500" i="3"/>
  <c r="K499" i="3"/>
  <c r="K498" i="3"/>
  <c r="K497" i="3"/>
  <c r="K496" i="3"/>
  <c r="K495" i="3"/>
  <c r="K494" i="3"/>
  <c r="K493" i="3"/>
  <c r="K492" i="3"/>
  <c r="K491" i="3"/>
  <c r="K490" i="3"/>
  <c r="K489" i="3"/>
  <c r="K488" i="3"/>
  <c r="K487" i="3"/>
  <c r="K486" i="3"/>
  <c r="K485" i="3"/>
  <c r="K484" i="3"/>
  <c r="K483" i="3"/>
  <c r="K482" i="3"/>
  <c r="K481" i="3"/>
  <c r="K480" i="3"/>
  <c r="K479" i="3"/>
  <c r="K478" i="3"/>
  <c r="K477" i="3"/>
  <c r="K476" i="3"/>
  <c r="K475" i="3"/>
  <c r="K474" i="3"/>
  <c r="K473" i="3"/>
  <c r="K472" i="3"/>
  <c r="K471" i="3"/>
  <c r="K470" i="3"/>
  <c r="K469" i="3"/>
  <c r="K468" i="3"/>
  <c r="K467" i="3"/>
  <c r="K466" i="3"/>
  <c r="K465" i="3"/>
  <c r="K464" i="3"/>
  <c r="K463" i="3"/>
  <c r="K462" i="3"/>
  <c r="K461" i="3"/>
  <c r="K460" i="3"/>
  <c r="K459" i="3"/>
  <c r="K458" i="3"/>
  <c r="K457" i="3"/>
  <c r="K456" i="3"/>
  <c r="K455" i="3"/>
  <c r="K454" i="3"/>
  <c r="K453" i="3"/>
  <c r="K452" i="3"/>
  <c r="K450" i="3"/>
  <c r="K451" i="3"/>
  <c r="K449" i="3"/>
  <c r="K448" i="3"/>
  <c r="K446" i="3"/>
  <c r="K447" i="3"/>
  <c r="K445" i="3"/>
  <c r="K444" i="3"/>
  <c r="K443" i="3"/>
  <c r="K442" i="3"/>
  <c r="K441" i="3"/>
  <c r="K440" i="3"/>
  <c r="K439" i="3"/>
  <c r="K438" i="3"/>
  <c r="K437" i="3"/>
  <c r="K436" i="3"/>
  <c r="K435" i="3"/>
  <c r="K434" i="3"/>
  <c r="K433" i="3"/>
  <c r="K432" i="3"/>
  <c r="K431" i="3"/>
  <c r="K430" i="3"/>
  <c r="K429" i="3"/>
  <c r="K427" i="3"/>
  <c r="K426" i="3"/>
  <c r="K428" i="3"/>
  <c r="K422" i="3"/>
  <c r="K424" i="3"/>
  <c r="K423" i="3"/>
  <c r="K425" i="3"/>
  <c r="K421" i="3"/>
  <c r="K420" i="3"/>
  <c r="K419" i="3"/>
  <c r="K418" i="3"/>
  <c r="K416" i="3"/>
  <c r="K417" i="3"/>
  <c r="K415" i="3"/>
  <c r="K413" i="3"/>
  <c r="K414" i="3"/>
  <c r="K412" i="3"/>
  <c r="K411" i="3"/>
  <c r="K410" i="3"/>
  <c r="K409" i="3"/>
  <c r="K407" i="3"/>
  <c r="K408" i="3"/>
  <c r="K406" i="3"/>
  <c r="K405" i="3"/>
  <c r="K404" i="3"/>
  <c r="K403" i="3"/>
  <c r="K402" i="3"/>
  <c r="K401" i="3"/>
  <c r="K400" i="3"/>
  <c r="K399" i="3"/>
  <c r="K398" i="3"/>
  <c r="K397" i="3"/>
  <c r="K396" i="3"/>
  <c r="K395" i="3"/>
  <c r="K394" i="3"/>
  <c r="K393" i="3"/>
  <c r="K392" i="3"/>
  <c r="K391" i="3"/>
  <c r="K390" i="3"/>
  <c r="K389" i="3"/>
  <c r="K388" i="3"/>
  <c r="K386" i="3"/>
  <c r="K385" i="3"/>
  <c r="K387" i="3"/>
  <c r="K383" i="3"/>
  <c r="K384" i="3"/>
  <c r="K381" i="3"/>
  <c r="K382" i="3"/>
  <c r="K380" i="3"/>
  <c r="K379" i="3"/>
  <c r="K378" i="3"/>
  <c r="K376" i="3"/>
  <c r="K377" i="3"/>
  <c r="K375" i="3"/>
  <c r="K374" i="3"/>
  <c r="K373" i="3"/>
  <c r="K371" i="3"/>
  <c r="K372" i="3"/>
  <c r="K370" i="3"/>
  <c r="K369" i="3"/>
  <c r="K368" i="3"/>
  <c r="K367" i="3"/>
  <c r="K366" i="3"/>
  <c r="K365" i="3"/>
  <c r="K364" i="3"/>
  <c r="K363" i="3"/>
  <c r="K362" i="3"/>
  <c r="K361" i="3"/>
  <c r="K359" i="3"/>
  <c r="K360" i="3"/>
  <c r="K358" i="3"/>
  <c r="K357" i="3"/>
  <c r="K356" i="3"/>
  <c r="K355" i="3"/>
  <c r="K354" i="3"/>
  <c r="K353" i="3"/>
  <c r="K352" i="3"/>
  <c r="K351" i="3"/>
  <c r="K350" i="3"/>
  <c r="K349" i="3"/>
  <c r="K348" i="3"/>
  <c r="K347" i="3"/>
  <c r="K345" i="3"/>
  <c r="K346" i="3"/>
  <c r="K344" i="3"/>
  <c r="K343" i="3"/>
  <c r="K342" i="3"/>
  <c r="K341" i="3"/>
  <c r="K340" i="3"/>
  <c r="K334" i="3"/>
  <c r="K333" i="3"/>
  <c r="K332" i="3"/>
  <c r="K331" i="3"/>
  <c r="K330" i="3"/>
  <c r="K336" i="3"/>
  <c r="K329" i="3"/>
  <c r="K338" i="3"/>
  <c r="K328" i="3"/>
  <c r="K327" i="3"/>
  <c r="K326" i="3"/>
  <c r="K325" i="3"/>
  <c r="K339" i="3"/>
  <c r="K337" i="3"/>
  <c r="K335" i="3"/>
  <c r="K324" i="3"/>
  <c r="K323" i="3"/>
  <c r="K322" i="3"/>
  <c r="K321" i="3"/>
  <c r="K320" i="3"/>
  <c r="K319" i="3"/>
  <c r="K318" i="3"/>
  <c r="K317" i="3"/>
  <c r="K316" i="3"/>
  <c r="K315" i="3"/>
  <c r="K314" i="3"/>
  <c r="K313" i="3"/>
  <c r="K312" i="3"/>
  <c r="K311" i="3"/>
  <c r="K310" i="3"/>
  <c r="K309" i="3"/>
  <c r="K308" i="3"/>
  <c r="K307" i="3"/>
  <c r="K306" i="3"/>
  <c r="K305" i="3"/>
  <c r="K304" i="3"/>
  <c r="K303" i="3"/>
  <c r="K302" i="3"/>
  <c r="K301" i="3"/>
  <c r="K300" i="3"/>
  <c r="K299" i="3"/>
  <c r="K298" i="3"/>
  <c r="K297" i="3"/>
  <c r="K296" i="3"/>
  <c r="K295" i="3"/>
  <c r="K294" i="3"/>
  <c r="K293" i="3"/>
  <c r="K292" i="3"/>
  <c r="K291" i="3"/>
  <c r="K290" i="3"/>
  <c r="K287" i="3"/>
  <c r="K289" i="3"/>
  <c r="K288" i="3"/>
  <c r="K286" i="3"/>
  <c r="K285" i="3"/>
  <c r="K284" i="3"/>
  <c r="K282" i="3"/>
  <c r="K283" i="3"/>
  <c r="K281" i="3"/>
  <c r="K280" i="3"/>
  <c r="K279" i="3"/>
  <c r="K278" i="3"/>
  <c r="K277" i="3"/>
  <c r="K276" i="3"/>
  <c r="K275" i="3"/>
  <c r="K274" i="3"/>
  <c r="K273" i="3"/>
  <c r="K272" i="3"/>
  <c r="K271" i="3"/>
  <c r="K270" i="3"/>
  <c r="K269" i="3"/>
  <c r="K268" i="3"/>
  <c r="K267" i="3"/>
  <c r="K266" i="3"/>
  <c r="K265" i="3"/>
  <c r="K264" i="3"/>
  <c r="K263" i="3"/>
  <c r="K262" i="3"/>
  <c r="K261" i="3"/>
  <c r="K260" i="3"/>
  <c r="K259" i="3"/>
  <c r="K258" i="3"/>
  <c r="K257" i="3"/>
  <c r="K256" i="3"/>
  <c r="K255" i="3"/>
  <c r="K254" i="3"/>
  <c r="K253" i="3"/>
  <c r="K251" i="3"/>
  <c r="K252" i="3"/>
  <c r="K250" i="3"/>
  <c r="K249" i="3"/>
  <c r="K248" i="3"/>
  <c r="K247" i="3"/>
  <c r="K246" i="3"/>
  <c r="K245" i="3"/>
  <c r="K243" i="3"/>
  <c r="K244" i="3"/>
  <c r="K242" i="3"/>
  <c r="K241" i="3"/>
  <c r="K239" i="3"/>
  <c r="K240" i="3"/>
  <c r="K236" i="3"/>
  <c r="K238" i="3"/>
  <c r="K237" i="3"/>
  <c r="K234" i="3"/>
  <c r="K233" i="3"/>
  <c r="K235" i="3"/>
  <c r="K232" i="3"/>
  <c r="K231" i="3"/>
  <c r="K230" i="3"/>
  <c r="K229" i="3"/>
  <c r="K228" i="3"/>
  <c r="K227" i="3"/>
  <c r="K226" i="3"/>
  <c r="K225" i="3"/>
  <c r="K224" i="3"/>
  <c r="K223" i="3"/>
  <c r="K222" i="3"/>
  <c r="K221" i="3"/>
  <c r="K220" i="3"/>
  <c r="K219" i="3"/>
  <c r="K218" i="3"/>
  <c r="K217" i="3"/>
  <c r="K216" i="3"/>
  <c r="K215" i="3"/>
  <c r="K214" i="3"/>
  <c r="K213" i="3"/>
  <c r="K212" i="3"/>
  <c r="K211" i="3"/>
  <c r="K210" i="3"/>
  <c r="K209" i="3"/>
  <c r="K208" i="3"/>
  <c r="K207" i="3"/>
  <c r="K206" i="3"/>
  <c r="K205" i="3"/>
  <c r="K204" i="3"/>
  <c r="K203" i="3"/>
  <c r="K202" i="3"/>
  <c r="K201" i="3"/>
  <c r="K200" i="3"/>
  <c r="K199" i="3"/>
  <c r="K198" i="3"/>
  <c r="K197" i="3"/>
  <c r="K196" i="3"/>
  <c r="A1188" i="3"/>
  <c r="K1188" i="3" l="1"/>
</calcChain>
</file>

<file path=xl/sharedStrings.xml><?xml version="1.0" encoding="utf-8"?>
<sst xmlns="http://schemas.openxmlformats.org/spreadsheetml/2006/main" count="5181" uniqueCount="3035">
  <si>
    <t>Purch. Order # :</t>
  </si>
  <si>
    <t>Ship Date:</t>
  </si>
  <si>
    <t>Terms:</t>
  </si>
  <si>
    <t>Ship Via:</t>
  </si>
  <si>
    <t>Customer:</t>
  </si>
  <si>
    <t>Street:</t>
  </si>
  <si>
    <t>City:</t>
  </si>
  <si>
    <t>State:</t>
  </si>
  <si>
    <t>Zip Code:</t>
  </si>
  <si>
    <t>Ordered by:</t>
  </si>
  <si>
    <t>Phone:</t>
  </si>
  <si>
    <t>Email:</t>
  </si>
  <si>
    <t>Catalog Price</t>
  </si>
  <si>
    <t>Special Net Price</t>
  </si>
  <si>
    <t>Comments</t>
  </si>
  <si>
    <t>Available</t>
  </si>
  <si>
    <t>Container Size</t>
  </si>
  <si>
    <t>Customer Ship to Information:</t>
  </si>
  <si>
    <t xml:space="preserve">Customer Billing  Address Information: </t>
  </si>
  <si>
    <t>Fax:</t>
  </si>
  <si>
    <t>Sales Rep:</t>
  </si>
  <si>
    <t>Fit to Eat</t>
  </si>
  <si>
    <t xml:space="preserve">                    www.medfordnursery.com</t>
  </si>
  <si>
    <t>Order Date:</t>
  </si>
  <si>
    <t>Click here for photos</t>
  </si>
  <si>
    <t xml:space="preserve"> Please order in Quantities of 5 or more     Shipping minimum $1500</t>
  </si>
  <si>
    <t>Rubus  Fall Gold</t>
  </si>
  <si>
    <t>Raspberry</t>
  </si>
  <si>
    <t>#3</t>
  </si>
  <si>
    <t>732726097100</t>
  </si>
  <si>
    <t>RUBXXFGDG03NSMED</t>
  </si>
  <si>
    <t>Blackberry, thornless</t>
  </si>
  <si>
    <t>Rubus  Raspberry ShortCake® #22141</t>
  </si>
  <si>
    <t>#2</t>
  </si>
  <si>
    <t>732726086814</t>
  </si>
  <si>
    <t>RUBBBRPKG02NSMED</t>
  </si>
  <si>
    <t>Blueberry</t>
  </si>
  <si>
    <t>Vaccinium corymbosum Sunshine Blue</t>
  </si>
  <si>
    <t>732726055988</t>
  </si>
  <si>
    <t>VCCCRSSUG03NSMED</t>
  </si>
  <si>
    <t>Shrubs</t>
  </si>
  <si>
    <t>PW</t>
  </si>
  <si>
    <t>Aronia melan. Low Scape Mound® USPP28,789</t>
  </si>
  <si>
    <t>732726086760</t>
  </si>
  <si>
    <t>AONMLNLSMG03NSMED</t>
  </si>
  <si>
    <t>732726104068</t>
  </si>
  <si>
    <t>AONMLNLSWG03NSMED</t>
  </si>
  <si>
    <t>Azalea Ev. Blaauw's Pink</t>
  </si>
  <si>
    <t>#5</t>
  </si>
  <si>
    <t>732726000360</t>
  </si>
  <si>
    <t>AZLEVBWPG03NSMED</t>
  </si>
  <si>
    <t>732726026780</t>
  </si>
  <si>
    <t>AZLEVBWPG02NSMED</t>
  </si>
  <si>
    <t>Azalea Ev. Del. Val. White</t>
  </si>
  <si>
    <t>732726000674</t>
  </si>
  <si>
    <t>AZLEVDVWG02NSMED</t>
  </si>
  <si>
    <t>732726000780</t>
  </si>
  <si>
    <t>AZLEVDVWG05NSMED</t>
  </si>
  <si>
    <t>732726000735</t>
  </si>
  <si>
    <t>AZLEVDVWG03NSMED</t>
  </si>
  <si>
    <t>Azalea Ev. Gir.  Pleasant White</t>
  </si>
  <si>
    <t>732726001510</t>
  </si>
  <si>
    <t>AZLEVGPWG02NSMED</t>
  </si>
  <si>
    <t>732726044241</t>
  </si>
  <si>
    <t>AZLEVGPWG05NSMED</t>
  </si>
  <si>
    <t>732726001589</t>
  </si>
  <si>
    <t>AZLEVGPWG03NSMED</t>
  </si>
  <si>
    <t>Azalea Ev. Girard Fuchsia</t>
  </si>
  <si>
    <t>732726040175</t>
  </si>
  <si>
    <t>AZLEVGFCG02NSMED</t>
  </si>
  <si>
    <t>Azalea Ev. Girard Hot Shot</t>
  </si>
  <si>
    <t>732726000995</t>
  </si>
  <si>
    <t>AZLEVGHSG02NSMED</t>
  </si>
  <si>
    <t>732726001046</t>
  </si>
  <si>
    <t>AZLEVGHSG03NSMED</t>
  </si>
  <si>
    <t>Azalea Ev. Hino Crimson</t>
  </si>
  <si>
    <t>732726001732</t>
  </si>
  <si>
    <t>AZLEVHNCG02NSMED</t>
  </si>
  <si>
    <t>Azalea Ev. Poukhanense Compacta</t>
  </si>
  <si>
    <t>732726059429</t>
  </si>
  <si>
    <t>AZLEVPHCG03NSMED</t>
  </si>
  <si>
    <t>732726058859</t>
  </si>
  <si>
    <t>AZLEVPHCG05NSMED</t>
  </si>
  <si>
    <t>Azalea Ev. Purple Splendor</t>
  </si>
  <si>
    <t>732726002524</t>
  </si>
  <si>
    <t>AZLEVPSLG02NSMED</t>
  </si>
  <si>
    <t>Azalea Ev. Stewartstonian</t>
  </si>
  <si>
    <t>732726002821</t>
  </si>
  <si>
    <t>AZLEVSWNG02NSMED</t>
  </si>
  <si>
    <t>732726002951</t>
  </si>
  <si>
    <t>AZLEVSWNG05NSMED</t>
  </si>
  <si>
    <t>732726002890</t>
  </si>
  <si>
    <t>AZLEVSWNG03NSMED</t>
  </si>
  <si>
    <t>Azalea Ev. Tradition</t>
  </si>
  <si>
    <t>732726003217</t>
  </si>
  <si>
    <t>AZLEVTRDG02NSMED</t>
  </si>
  <si>
    <t>Berb. th. Aurea</t>
  </si>
  <si>
    <t>732726046665</t>
  </si>
  <si>
    <t>BRBTHARAG02NSMED</t>
  </si>
  <si>
    <t>732726038776</t>
  </si>
  <si>
    <t>BRBTHARAG03NSMED</t>
  </si>
  <si>
    <t>Berb. th. var. atro. Crimson Pygmy</t>
  </si>
  <si>
    <t>732726034600</t>
  </si>
  <si>
    <t>BRBTHACPG03NSMED</t>
  </si>
  <si>
    <t>732726004801</t>
  </si>
  <si>
    <t>BRBTHACPG02NSMED</t>
  </si>
  <si>
    <t>Buddleia  CranRazz™</t>
  </si>
  <si>
    <t>732726084612</t>
  </si>
  <si>
    <t>BDDXXCZZG03NSMED</t>
  </si>
  <si>
    <t>Buddleia  Miss Molly</t>
  </si>
  <si>
    <t>732726086135</t>
  </si>
  <si>
    <t>BDDXXMLLG03NSMED</t>
  </si>
  <si>
    <t>Buddleia  Pugster® Amethyst</t>
  </si>
  <si>
    <t>732726101487</t>
  </si>
  <si>
    <t>BDDXXPGAG03NSMED</t>
  </si>
  <si>
    <t>Buddleia  Pugster® Blue</t>
  </si>
  <si>
    <t>732726101500</t>
  </si>
  <si>
    <t>BDDXXPSBG03NSMED</t>
  </si>
  <si>
    <t>Buddleia  RoyalRazz®</t>
  </si>
  <si>
    <t>732726100916</t>
  </si>
  <si>
    <t>BDDXXRYZG03NSMED</t>
  </si>
  <si>
    <t>Buddleia dav. Black Knight</t>
  </si>
  <si>
    <t>732726004542</t>
  </si>
  <si>
    <t>BDDDVBLNG03NSMED</t>
  </si>
  <si>
    <t>Buddleia dav. Funky Fuchsia™</t>
  </si>
  <si>
    <t>FE</t>
  </si>
  <si>
    <t>732726099333</t>
  </si>
  <si>
    <t>BDDDVFYFG03NSMED</t>
  </si>
  <si>
    <t>Buddleia dav. Lo &amp; Behold® Pink Micro Chip</t>
  </si>
  <si>
    <t>732726083516</t>
  </si>
  <si>
    <t>BDDDVPCCG02NSMED</t>
  </si>
  <si>
    <t>Buddleia dav. Nanho Blue</t>
  </si>
  <si>
    <t>732726004566</t>
  </si>
  <si>
    <t>BDDDVNHBG03NSMED</t>
  </si>
  <si>
    <t>Buddleia dav. Pink Delight</t>
  </si>
  <si>
    <t>732726004597</t>
  </si>
  <si>
    <t>BDDDVPDLG03NSMED</t>
  </si>
  <si>
    <t>Buddleia dav. White Profusion</t>
  </si>
  <si>
    <t>732726004610</t>
  </si>
  <si>
    <t>BDDDVWPFG03NSMED</t>
  </si>
  <si>
    <t>Buddleia x Miss Violet</t>
  </si>
  <si>
    <t>732726081420</t>
  </si>
  <si>
    <t>BDDXXMSVG03NSMED</t>
  </si>
  <si>
    <t>Buxus  Green Mountain</t>
  </si>
  <si>
    <t>732726034297</t>
  </si>
  <si>
    <t>BXSXXGMNG02NSMED</t>
  </si>
  <si>
    <t>#1</t>
  </si>
  <si>
    <t>Buxus  Green Velvet</t>
  </si>
  <si>
    <t>732726005228</t>
  </si>
  <si>
    <t>BXSXXGVLG02NSMED</t>
  </si>
  <si>
    <t>Buxus  NewGen™ Freedom®</t>
  </si>
  <si>
    <t>732726089419</t>
  </si>
  <si>
    <t>BXSXXNGFG02NSMED</t>
  </si>
  <si>
    <t>Buxus  Winter Gem</t>
  </si>
  <si>
    <t>732726042711</t>
  </si>
  <si>
    <t>BXSXXWGMG01NSMED</t>
  </si>
  <si>
    <t>Buxus micro. kor. Franklin's Gem</t>
  </si>
  <si>
    <t>732726036987</t>
  </si>
  <si>
    <t>BXSMCRFKGG02NSMED</t>
  </si>
  <si>
    <t>Buxus micro. kor. Wintergreen</t>
  </si>
  <si>
    <t>732726037885</t>
  </si>
  <si>
    <t>BXSMCRKRWG02NSMED</t>
  </si>
  <si>
    <t>732726047730</t>
  </si>
  <si>
    <t>BXSMCRKRWG03NSMED</t>
  </si>
  <si>
    <t>Cham. pisifera Fil. Au. Nana Goldmop</t>
  </si>
  <si>
    <t>732726005334</t>
  </si>
  <si>
    <t>CHMPSFAGG01NSMED</t>
  </si>
  <si>
    <t>732726038523</t>
  </si>
  <si>
    <t>CHMPSFAGG03NSMED</t>
  </si>
  <si>
    <t>732726034082</t>
  </si>
  <si>
    <t>CHMPSFAGG02NSMED</t>
  </si>
  <si>
    <t>Cham. pisifera fil. Golden Charm</t>
  </si>
  <si>
    <t>732726102866</t>
  </si>
  <si>
    <t>CHMPSFGDHG02NSMED</t>
  </si>
  <si>
    <t>732726102873</t>
  </si>
  <si>
    <t>CHMPSFGDHG05NSMED</t>
  </si>
  <si>
    <t>Clethra alnif. Ruby Spice</t>
  </si>
  <si>
    <t>732726005419</t>
  </si>
  <si>
    <t>CLHANRBSG03NSMED</t>
  </si>
  <si>
    <t>Cornus alba Ivory Halo®</t>
  </si>
  <si>
    <t>732726046900</t>
  </si>
  <si>
    <t>CNSALIVHG03NSMED</t>
  </si>
  <si>
    <t>Cornus stolonifera Arctic Fire</t>
  </si>
  <si>
    <t>732726072534</t>
  </si>
  <si>
    <t>CNSSFRARCG03NSMED</t>
  </si>
  <si>
    <t>Deutzia  Yuki Cherry Blossom® #28347</t>
  </si>
  <si>
    <t>732726079021</t>
  </si>
  <si>
    <t>DTZXXYKCG03NSMED</t>
  </si>
  <si>
    <t>Deutzia  Yuki Snowflake® #25916</t>
  </si>
  <si>
    <t>732726079038</t>
  </si>
  <si>
    <t>DTZXXYKSG03NSMED</t>
  </si>
  <si>
    <t>Deutzia gracilis Nikko</t>
  </si>
  <si>
    <t>732726049598</t>
  </si>
  <si>
    <t>DTZGRNKKG03NSMED</t>
  </si>
  <si>
    <t>Euon. alatus Compactus</t>
  </si>
  <si>
    <t>732726039308</t>
  </si>
  <si>
    <t>ENYAACMPG05NSMED</t>
  </si>
  <si>
    <t>732726038592</t>
  </si>
  <si>
    <t>ENYAACMPG03NSMED</t>
  </si>
  <si>
    <t>Fothergilla x inter. Legend Of The Small™</t>
  </si>
  <si>
    <t>732726102033</t>
  </si>
  <si>
    <t>FTHINLOSG02NSMED</t>
  </si>
  <si>
    <t>Hibiscus syr. Azurri Blue Satin®(Tree Form)</t>
  </si>
  <si>
    <t>#7</t>
  </si>
  <si>
    <t>732726089938</t>
  </si>
  <si>
    <t>HBSSYAZBG07NSMED</t>
  </si>
  <si>
    <t>Hibiscus syriacus Blue Chiffon®</t>
  </si>
  <si>
    <t>732726079250</t>
  </si>
  <si>
    <t>HBSSYBCFG03NSMED</t>
  </si>
  <si>
    <t>Hibiscus syriacus Dark Lavender Chiffon® USPP33568</t>
  </si>
  <si>
    <t>732726101456</t>
  </si>
  <si>
    <t>HBSSYDVNG03NSMED</t>
  </si>
  <si>
    <t>Hibiscus syriacus Paraplu Rouge™</t>
  </si>
  <si>
    <t>732726099043</t>
  </si>
  <si>
    <t>HBSSYPLUG03NSMED</t>
  </si>
  <si>
    <t>Hibiscus syriacus Paraplu Violet®</t>
  </si>
  <si>
    <t>732726099050</t>
  </si>
  <si>
    <t>HBSSYPVUG03NSMED</t>
  </si>
  <si>
    <t>Hibiscus syriacus Purple Pillar®</t>
  </si>
  <si>
    <t>732726086791</t>
  </si>
  <si>
    <t>HBSSYPPLG03NSMED</t>
  </si>
  <si>
    <t>Hibiscus syriacus Sugar Tip®</t>
  </si>
  <si>
    <t>732726060746</t>
  </si>
  <si>
    <t>HBSSYSGTG03NSMED</t>
  </si>
  <si>
    <t>Hibiscus syriacus White Pillar®</t>
  </si>
  <si>
    <t>732726089341</t>
  </si>
  <si>
    <t>HBSSYWTPG03NSMED</t>
  </si>
  <si>
    <t>Hydrangea arbor. Invincibelle ® Spirit II</t>
  </si>
  <si>
    <t>732726084629</t>
  </si>
  <si>
    <t>HYDARBISTG03NSMED</t>
  </si>
  <si>
    <t>Hydrangea arbor. Invincibelle Sublime®</t>
  </si>
  <si>
    <t>732726098732</t>
  </si>
  <si>
    <t>HYDARBISBG03NSMED</t>
  </si>
  <si>
    <t>ES</t>
  </si>
  <si>
    <t>732726079328</t>
  </si>
  <si>
    <t>HYDMCBOMG03NSMED</t>
  </si>
  <si>
    <t>Hydrangea macrop. L.A. Dreamin®</t>
  </si>
  <si>
    <t>732726087323</t>
  </si>
  <si>
    <t>HYDMCLAEG03NSMED</t>
  </si>
  <si>
    <t>Hydrangea macrop. Let's Dance Sky View™</t>
  </si>
  <si>
    <t>732726098756</t>
  </si>
  <si>
    <t>HYDMCLSYG03NSMED</t>
  </si>
  <si>
    <t>Hydrangea macrop. Summer Crush®</t>
  </si>
  <si>
    <t>732726086753</t>
  </si>
  <si>
    <t>HYDMCSMCG03NSMED</t>
  </si>
  <si>
    <t>Hydrangea macrop. Wee Bit Giddy®</t>
  </si>
  <si>
    <t>732726098763</t>
  </si>
  <si>
    <t>HYDMCWBDG03NSMED</t>
  </si>
  <si>
    <t>Hydrangea macrop.Endless Summer® (PP15,298)</t>
  </si>
  <si>
    <t>732726065444</t>
  </si>
  <si>
    <t>HYDMCBMRG03NSMED</t>
  </si>
  <si>
    <t>Hydrangea pani. Limelight</t>
  </si>
  <si>
    <t>732726044616</t>
  </si>
  <si>
    <t>HYDPNCLMHG03NSMED</t>
  </si>
  <si>
    <t>732726067042</t>
  </si>
  <si>
    <t>HYDPNCLMHG05NSMED</t>
  </si>
  <si>
    <t>Hydrangea pani. Limelight Prime®</t>
  </si>
  <si>
    <t>732726089655</t>
  </si>
  <si>
    <t>HYDPNCLMPG03NSMED</t>
  </si>
  <si>
    <t>Hydrangea pani. Little Lime® ('Jane')</t>
  </si>
  <si>
    <t>732726067332</t>
  </si>
  <si>
    <t>HYDPNCLLMG03NSMED</t>
  </si>
  <si>
    <t>Hydrangea pani. Little Lime® ('Jane') (Tree Form)</t>
  </si>
  <si>
    <t>732726097490</t>
  </si>
  <si>
    <t>HYDPNCLLXG07NSMED</t>
  </si>
  <si>
    <t>Hydrangea pani. Pinky Winky® ('DVPpinky')</t>
  </si>
  <si>
    <t>732726067059</t>
  </si>
  <si>
    <t>HYDPNCPWYG05NSMED</t>
  </si>
  <si>
    <t>732726053434</t>
  </si>
  <si>
    <t>HYDPNCPWYG03NSMED</t>
  </si>
  <si>
    <t>Hydrangea pani. Pinky Winky® Prime™</t>
  </si>
  <si>
    <t>732726101234</t>
  </si>
  <si>
    <t>HYDPNCPWPG03NSMED</t>
  </si>
  <si>
    <t>Hydrangea pani. Puffer Fish</t>
  </si>
  <si>
    <t>732726098787</t>
  </si>
  <si>
    <t>HYDPNCPUFG03NSMED</t>
  </si>
  <si>
    <t>Hydrangea pani. Vanilla Strawberry™ (PP20670)</t>
  </si>
  <si>
    <t>732726067349</t>
  </si>
  <si>
    <t>HYDPNCVSTG03NSMED</t>
  </si>
  <si>
    <t>Hydrangea quercifolia Gatsby Moon®</t>
  </si>
  <si>
    <t>732726084636</t>
  </si>
  <si>
    <t>HYDQRGTMG03NSMED</t>
  </si>
  <si>
    <t>Hydrangea serrata Tiny Tuff Stuff™</t>
  </si>
  <si>
    <t>732726079380</t>
  </si>
  <si>
    <t>HYDSRRTTSG03NSMED</t>
  </si>
  <si>
    <t>Hydrangea serrata Tuff Stuff Ah-Ha®</t>
  </si>
  <si>
    <t>732726098800</t>
  </si>
  <si>
    <t>HYDSRRTFHG03NSMED</t>
  </si>
  <si>
    <t>Hydrangea serrata Tuff Stuff™ PP24820</t>
  </si>
  <si>
    <t>732726079083</t>
  </si>
  <si>
    <t>HYDSRRTFSG03NSMED</t>
  </si>
  <si>
    <t>Ilex crenata Compacta</t>
  </si>
  <si>
    <t>732726042544</t>
  </si>
  <si>
    <t>ILXCRTCMPG03NSMED</t>
  </si>
  <si>
    <t>732726056084</t>
  </si>
  <si>
    <t>ILXCRTCMPG05NSMED</t>
  </si>
  <si>
    <t>Ilex crenata Green Luster</t>
  </si>
  <si>
    <t>732726042537</t>
  </si>
  <si>
    <t>ILXCRTGLSG03NSMED</t>
  </si>
  <si>
    <t>Ilex crenata Helleri</t>
  </si>
  <si>
    <t>732726039322</t>
  </si>
  <si>
    <t>ILXCRTHLRG05NSMED</t>
  </si>
  <si>
    <t>732726042483</t>
  </si>
  <si>
    <t>ILXCRTHLRG03NSMED</t>
  </si>
  <si>
    <t>Ilex crenata Sky Pencil</t>
  </si>
  <si>
    <t>732726048065</t>
  </si>
  <si>
    <t>ILXCRTSKPG03NSMED</t>
  </si>
  <si>
    <t>Ilex glabra Compacta</t>
  </si>
  <si>
    <t>732726008175</t>
  </si>
  <si>
    <t>ILXGBCMPG03NSMED</t>
  </si>
  <si>
    <t>Ilex glabra Shamrock</t>
  </si>
  <si>
    <t>732726039353</t>
  </si>
  <si>
    <t>ILXGBSHMG05NSMED</t>
  </si>
  <si>
    <t>Ilex verticillata Raritan Chief</t>
  </si>
  <si>
    <t>732726033399</t>
  </si>
  <si>
    <t>ILXVRRRTG03NSMED</t>
  </si>
  <si>
    <t>Ilex verticillata Red Sprite</t>
  </si>
  <si>
    <t>732726066465</t>
  </si>
  <si>
    <t>ILXVRRSIG03NSMED</t>
  </si>
  <si>
    <t>Ilex verticillata Southern Gentleman</t>
  </si>
  <si>
    <t>732726103771</t>
  </si>
  <si>
    <t>ILXVRSOGG03NSMED</t>
  </si>
  <si>
    <t>Ilex verticillata Wildfire™</t>
  </si>
  <si>
    <t>732726099081</t>
  </si>
  <si>
    <t>ILXVRWDFG03NSMED</t>
  </si>
  <si>
    <t>Ilex verticillata Winter Red</t>
  </si>
  <si>
    <t>732726066472</t>
  </si>
  <si>
    <t>ILXVRWIRG03NSMED</t>
  </si>
  <si>
    <t>Ilex x meserveae Blue Maid</t>
  </si>
  <si>
    <t>732726038226</t>
  </si>
  <si>
    <t>ILXMSBMDG05NSMED</t>
  </si>
  <si>
    <t>732726042490</t>
  </si>
  <si>
    <t>ILXMSBMDG03NSMED</t>
  </si>
  <si>
    <t>Ilex x meserveae Blue Prince</t>
  </si>
  <si>
    <t>732726038233</t>
  </si>
  <si>
    <t>ILXMSBPRG05NSMED</t>
  </si>
  <si>
    <t>732726008632</t>
  </si>
  <si>
    <t>ILXMSBPRG03NSMED</t>
  </si>
  <si>
    <t>Ilex x meserveae Blue Princess</t>
  </si>
  <si>
    <t>732726008793</t>
  </si>
  <si>
    <t>ILXMSBPSG03NSMED</t>
  </si>
  <si>
    <t>732726038455</t>
  </si>
  <si>
    <t>ILXMSBPSG05NSMED</t>
  </si>
  <si>
    <t>Itea virginica ('Sprich') Little Henry®</t>
  </si>
  <si>
    <t>732726045217</t>
  </si>
  <si>
    <t>ITAVRGLTHG03NSMED</t>
  </si>
  <si>
    <t>Itea virginica Henry's Garnet</t>
  </si>
  <si>
    <t>732726027688</t>
  </si>
  <si>
    <t>ITAVRGHGRG03NSMED</t>
  </si>
  <si>
    <t>Junip. chin. Casino Gold</t>
  </si>
  <si>
    <t>732726009288</t>
  </si>
  <si>
    <t>JNPCHCSGG03NSMED</t>
  </si>
  <si>
    <t>732726027695</t>
  </si>
  <si>
    <t>JNPCHCSGG02NSMED</t>
  </si>
  <si>
    <t>Junip. chin. Pfitzerana Aurea</t>
  </si>
  <si>
    <t>732726043275</t>
  </si>
  <si>
    <t>JNPCHPAAG03NSMED</t>
  </si>
  <si>
    <t>Junip. chin. Pfitzerana Compacta</t>
  </si>
  <si>
    <t>732726043251</t>
  </si>
  <si>
    <t>JNPCHPCMG03NSMED</t>
  </si>
  <si>
    <t>732726009530</t>
  </si>
  <si>
    <t>JNPCHPCMG02NSMED</t>
  </si>
  <si>
    <t>Junip. chin. Pfitzerana Glauca</t>
  </si>
  <si>
    <t>732726038141</t>
  </si>
  <si>
    <t>JNPCHPGLG03NSMED</t>
  </si>
  <si>
    <t>Junip. chin. Sea Green</t>
  </si>
  <si>
    <t>732726041028</t>
  </si>
  <si>
    <t>JNPCHSGRG03NSMED</t>
  </si>
  <si>
    <t>732726009707</t>
  </si>
  <si>
    <t>JNPCHSGRG02NSMED</t>
  </si>
  <si>
    <t>Junip. chin. var. sarg. Viridis</t>
  </si>
  <si>
    <t>732726043237</t>
  </si>
  <si>
    <t>JNPCHSVRG03NSMED</t>
  </si>
  <si>
    <t>732726027725</t>
  </si>
  <si>
    <t>JNPCHSVRG02NSMED</t>
  </si>
  <si>
    <t>Junip. communis Gold Cone</t>
  </si>
  <si>
    <t>732726043244</t>
  </si>
  <si>
    <t>JNPCMMGODG03NSMED</t>
  </si>
  <si>
    <t>Junip. conferta Blue Pacific</t>
  </si>
  <si>
    <t>732726010277</t>
  </si>
  <si>
    <t>JNPCNFBPCG03NSMED</t>
  </si>
  <si>
    <t>732726027626</t>
  </si>
  <si>
    <t>JNPCNFBPCG02NSMED</t>
  </si>
  <si>
    <t>Junip. horiz. Plum. Comp. Youngstown</t>
  </si>
  <si>
    <t>732726010468</t>
  </si>
  <si>
    <t>JNPHRPCYG03NSMED</t>
  </si>
  <si>
    <t>732726028876</t>
  </si>
  <si>
    <t>JNPHRPCYG02NSMED</t>
  </si>
  <si>
    <t>Junip. horizontalis Bar Harbor</t>
  </si>
  <si>
    <t>732726010369</t>
  </si>
  <si>
    <t>JNPHRBHRG03NSMED</t>
  </si>
  <si>
    <t>732726010314</t>
  </si>
  <si>
    <t>JNPHRBHRG02NSMED</t>
  </si>
  <si>
    <t>Junip. horizontalis Wiltonii</t>
  </si>
  <si>
    <t>732726010598</t>
  </si>
  <si>
    <t>JNPHRWLTG03NSMED</t>
  </si>
  <si>
    <t>732726027732</t>
  </si>
  <si>
    <t>JNPHRWLTG02NSMED</t>
  </si>
  <si>
    <t>Junip. procumbens Nana</t>
  </si>
  <si>
    <t>732726010642</t>
  </si>
  <si>
    <t>JNPPRBNNAG02NSMED</t>
  </si>
  <si>
    <t>Junip. squamata Parsoni</t>
  </si>
  <si>
    <t>732726011083</t>
  </si>
  <si>
    <t>JNPSQPSNG03NSMED</t>
  </si>
  <si>
    <t>Microbiota decussata</t>
  </si>
  <si>
    <t>732726013087</t>
  </si>
  <si>
    <t>MCRDCSXXXG02NSMED</t>
  </si>
  <si>
    <t>732726038172</t>
  </si>
  <si>
    <t>MCRDCSXXXG03NSMED</t>
  </si>
  <si>
    <t>Microbiota decussata Celtic Pride™</t>
  </si>
  <si>
    <t>732726079502</t>
  </si>
  <si>
    <t>MCRDCSCLCG03NSMED</t>
  </si>
  <si>
    <t>Philadelphus coronarius Illuminati Sparks™</t>
  </si>
  <si>
    <t>732726099135</t>
  </si>
  <si>
    <t>PHPCRRISKG03NSMED</t>
  </si>
  <si>
    <t>Phy. opul. First Editions® Amber Jubilee®</t>
  </si>
  <si>
    <t>732726078604</t>
  </si>
  <si>
    <t>PHCOLABJG03NSMED</t>
  </si>
  <si>
    <t>Phy. opul. First Editions® Little Devil™ PP22634</t>
  </si>
  <si>
    <t>732726067363</t>
  </si>
  <si>
    <t>PHCOLLTDG03NSMED</t>
  </si>
  <si>
    <t>Phy. opul. First Editions® Spicy Devil® PP34244</t>
  </si>
  <si>
    <t>732726101241</t>
  </si>
  <si>
    <t>PHCOLSYIG03NSMED</t>
  </si>
  <si>
    <t>732726102286</t>
  </si>
  <si>
    <t>PHCOLFLKG03NSMED</t>
  </si>
  <si>
    <t>Physocarpus opulifolius ('Seward') Summer Wine®</t>
  </si>
  <si>
    <t>732726049727</t>
  </si>
  <si>
    <t>PHCOLSUWG03NSMED</t>
  </si>
  <si>
    <t>Physocarpus opulifolius Ginger Wine™</t>
  </si>
  <si>
    <t>732726081758</t>
  </si>
  <si>
    <t>PHCOLGGWG03NSMED</t>
  </si>
  <si>
    <t>Physocarpus opulifolius Tiny Wine™</t>
  </si>
  <si>
    <t>732726072855</t>
  </si>
  <si>
    <t>PHCOLTNWG03NSMED</t>
  </si>
  <si>
    <t>#10</t>
  </si>
  <si>
    <t>Pieris japonica Mountain Fire</t>
  </si>
  <si>
    <t>732726039056</t>
  </si>
  <si>
    <t>PRIJPMFRG03NSMED</t>
  </si>
  <si>
    <t>Rhodo.  Landmark</t>
  </si>
  <si>
    <t>732726066854</t>
  </si>
  <si>
    <t>RHDXXLARG03NSMED</t>
  </si>
  <si>
    <t>Rhodo.  P.J.M.</t>
  </si>
  <si>
    <t>732726027763</t>
  </si>
  <si>
    <t>RHDXXPJMG02NSMED</t>
  </si>
  <si>
    <t>732726039100</t>
  </si>
  <si>
    <t>RHDXXPJMG05NSMED</t>
  </si>
  <si>
    <t>732726038691</t>
  </si>
  <si>
    <t>RHDXXPJMG03NSMED</t>
  </si>
  <si>
    <t>Rhodo.  P.J.M. Elite</t>
  </si>
  <si>
    <t>Rhodo.  Yaku Prince</t>
  </si>
  <si>
    <t>732726041691</t>
  </si>
  <si>
    <t>RHDXXYKPG02NSMED</t>
  </si>
  <si>
    <t>Rhodo.  Yaku Princess</t>
  </si>
  <si>
    <t>732726041707</t>
  </si>
  <si>
    <t>RHDXXYPCG02NSMED</t>
  </si>
  <si>
    <t>Rhodo. cat. Boursault</t>
  </si>
  <si>
    <t>732726102811</t>
  </si>
  <si>
    <t>RHDCTBRSG05NSMED</t>
  </si>
  <si>
    <t>Rhodo. cat. Chionoides</t>
  </si>
  <si>
    <t>732726045163</t>
  </si>
  <si>
    <t>RHDCTCHDG05NSMED</t>
  </si>
  <si>
    <t>Rhodo. cat. Cunningham's White</t>
  </si>
  <si>
    <t>732726039070</t>
  </si>
  <si>
    <t>RHDCTCWHG05NSMED</t>
  </si>
  <si>
    <t>732726038189</t>
  </si>
  <si>
    <t>RHDCTCWHG03NSMED</t>
  </si>
  <si>
    <t>Rhodo. cat. English Roseum</t>
  </si>
  <si>
    <t>732726047105</t>
  </si>
  <si>
    <t>RHDCTENRG03NSMED</t>
  </si>
  <si>
    <t>732726044470</t>
  </si>
  <si>
    <t>RHDCTENRG05NSMED</t>
  </si>
  <si>
    <t>Rhodo. cat. Nova Zembla</t>
  </si>
  <si>
    <t>732726038264</t>
  </si>
  <si>
    <t>RHDCTNVZG03NSMED</t>
  </si>
  <si>
    <t>Rhodo. cat. Purpureum Elegans</t>
  </si>
  <si>
    <t>732726015357</t>
  </si>
  <si>
    <t>RHDCTPELG05NSMED</t>
  </si>
  <si>
    <t>Rhodo. cat. Roseum Elegans</t>
  </si>
  <si>
    <t>732726039391</t>
  </si>
  <si>
    <t>RHDCTRSEG10NSMED</t>
  </si>
  <si>
    <t>732726015449</t>
  </si>
  <si>
    <t>RHDCTRSEG03NSMED</t>
  </si>
  <si>
    <t>732726015395</t>
  </si>
  <si>
    <t>RHDCTRSEG02NSMED</t>
  </si>
  <si>
    <t>732726039278</t>
  </si>
  <si>
    <t>RHDCTRSEG05NSMED</t>
  </si>
  <si>
    <t>Rhodo. cat. Roseum Pink</t>
  </si>
  <si>
    <t>732726015555</t>
  </si>
  <si>
    <t>RHDCTRSKG02NSMED</t>
  </si>
  <si>
    <t>732726039087</t>
  </si>
  <si>
    <t>RHDCTRSKG05NSMED</t>
  </si>
  <si>
    <t>732726038196</t>
  </si>
  <si>
    <t>RHDCTRSKG03NSMED</t>
  </si>
  <si>
    <t>Rosa rugosa Alba</t>
  </si>
  <si>
    <t>732726016774</t>
  </si>
  <si>
    <t>RSARGALBG03NSMED</t>
  </si>
  <si>
    <t>Spiraea japonica Dakota Goldcharm</t>
  </si>
  <si>
    <t>732726022461</t>
  </si>
  <si>
    <t>SPAJPDKGG03NSMED</t>
  </si>
  <si>
    <t>Spiraea japonica Double Play Doozie® USPPAF</t>
  </si>
  <si>
    <t>732726087279</t>
  </si>
  <si>
    <t>SPAJPDPEG03NSMED</t>
  </si>
  <si>
    <t>Spiraea japonica Double Play® Red</t>
  </si>
  <si>
    <t>732726081628</t>
  </si>
  <si>
    <t>SPAJPDPDG03NSMED</t>
  </si>
  <si>
    <t>Spiraea japonica Goldmound</t>
  </si>
  <si>
    <t>732726033900</t>
  </si>
  <si>
    <t>SPAJPGLMG03NSMED</t>
  </si>
  <si>
    <t>Spiraea japonica Little Princess</t>
  </si>
  <si>
    <t>732726022485</t>
  </si>
  <si>
    <t>SPAJPLPRG03NSMED</t>
  </si>
  <si>
    <t>Spiraea japonica Neon Flash</t>
  </si>
  <si>
    <t>732726022454</t>
  </si>
  <si>
    <t>SPABMNFLG03NSMED</t>
  </si>
  <si>
    <t>Spiraea japonica Shirobana</t>
  </si>
  <si>
    <t>732726022492</t>
  </si>
  <si>
    <t>SPAJPSHRG03NSMED</t>
  </si>
  <si>
    <t>Spiraea nipponica Snowmound</t>
  </si>
  <si>
    <t>732726022515</t>
  </si>
  <si>
    <t>SPANPSNWG03NSMED</t>
  </si>
  <si>
    <t>Spiraea x bum. Anthony Waterer</t>
  </si>
  <si>
    <t>732726022393</t>
  </si>
  <si>
    <t>SPABMAWTG03NSMED</t>
  </si>
  <si>
    <t>Spiraea x bum. Goldflame</t>
  </si>
  <si>
    <t>732726033894</t>
  </si>
  <si>
    <t>SPABMGLFG03NSMED</t>
  </si>
  <si>
    <t>Spiraea x bum. Magic Carpet #9363</t>
  </si>
  <si>
    <t>732726029408</t>
  </si>
  <si>
    <t>SPABMMGRG03NSMED</t>
  </si>
  <si>
    <t>Spiraea x vanhouttei</t>
  </si>
  <si>
    <t>732726022539</t>
  </si>
  <si>
    <t>SPAVNXXXG03NSMED</t>
  </si>
  <si>
    <t>Syringa  Bloomerang® Dark Purple</t>
  </si>
  <si>
    <t>732726074972</t>
  </si>
  <si>
    <t>SYRXXBDPG03NSMED</t>
  </si>
  <si>
    <t>Syringa patula Miss Kim</t>
  </si>
  <si>
    <t>732726022560</t>
  </si>
  <si>
    <t>SYRPTLMKMG03NSMED</t>
  </si>
  <si>
    <t>732726074835</t>
  </si>
  <si>
    <t>SYRPTLMKMG07NSMED</t>
  </si>
  <si>
    <t>Thuja occidentalis Nigra</t>
  </si>
  <si>
    <t>732726053052</t>
  </si>
  <si>
    <t>THJOCNGRG05NSMED</t>
  </si>
  <si>
    <t>Thuja occidentalis North Pole®</t>
  </si>
  <si>
    <t>732726079120</t>
  </si>
  <si>
    <t>THJOCNRPG03NSMED</t>
  </si>
  <si>
    <t>Thuja occidentalis Smaragd</t>
  </si>
  <si>
    <t>732726040120</t>
  </si>
  <si>
    <t>THJOCSMRG03NSMED</t>
  </si>
  <si>
    <t>Viburnum carlesii Spice Baby™</t>
  </si>
  <si>
    <t>732726087231</t>
  </si>
  <si>
    <t>VBRCRSSBYG03NSMED</t>
  </si>
  <si>
    <t>Viburnum dent. ('Christom') Blue Muffin ®</t>
  </si>
  <si>
    <t>732726052000</t>
  </si>
  <si>
    <t>VBRDNTBMFG05NSMED</t>
  </si>
  <si>
    <t>Viburnum dent. Chicago Lustre®</t>
  </si>
  <si>
    <t>732726036215</t>
  </si>
  <si>
    <t>VBRDNTCLUG05NSMED</t>
  </si>
  <si>
    <t>Viburnum nudum Winterthur</t>
  </si>
  <si>
    <t>732726052031</t>
  </si>
  <si>
    <t>VBRNDWTTG05NSMED</t>
  </si>
  <si>
    <t>Viburnum plicatum Opening Day™</t>
  </si>
  <si>
    <t>732726098824</t>
  </si>
  <si>
    <t>VBRPMONYG03NSMED</t>
  </si>
  <si>
    <t>Viburnum plicatum Shasta</t>
  </si>
  <si>
    <t>732726039452</t>
  </si>
  <si>
    <t>VBRPMSSAG05NSMED</t>
  </si>
  <si>
    <t>732726099197</t>
  </si>
  <si>
    <t>VBRPMSYYG03NSMED</t>
  </si>
  <si>
    <t>Viburnum plicatum Summer Snowflake</t>
  </si>
  <si>
    <t>732726042193</t>
  </si>
  <si>
    <t>VBRPMSMWG05NSMED</t>
  </si>
  <si>
    <t>Viburnum plicatum var. tomen. Mariesii</t>
  </si>
  <si>
    <t>732726036222</t>
  </si>
  <si>
    <t>VBRPMTMRG05NSMED</t>
  </si>
  <si>
    <t>Viburnum rhy. Alleghany</t>
  </si>
  <si>
    <t>732726033344</t>
  </si>
  <si>
    <t>VBRRHALEG05NSMED</t>
  </si>
  <si>
    <t>Viburnum x burkwoodii</t>
  </si>
  <si>
    <t>732726042179</t>
  </si>
  <si>
    <t>VBRBRXXXG05NSMED</t>
  </si>
  <si>
    <t>Vitex agnus-castus Galactic Pink™</t>
  </si>
  <si>
    <t>732726098831</t>
  </si>
  <si>
    <t>VTXAGNGCKG03NSMED</t>
  </si>
  <si>
    <t>Weigela fl. Sonic Bloom® Red</t>
  </si>
  <si>
    <t>732726075962</t>
  </si>
  <si>
    <t>WGLFLSCBG03NSMED</t>
  </si>
  <si>
    <t>Weigela fl. Sonic Bloom® Wine</t>
  </si>
  <si>
    <t>732726101203</t>
  </si>
  <si>
    <t>WGLFLSOWG03NSMED</t>
  </si>
  <si>
    <t>Weigela fl. Spilled Wine™</t>
  </si>
  <si>
    <t>732726072886</t>
  </si>
  <si>
    <t>WGLFLSPWG03NSMED</t>
  </si>
  <si>
    <t>Weigela fl. Very Fine Wine®</t>
  </si>
  <si>
    <t>732726095045</t>
  </si>
  <si>
    <t>WGLFLVFWG03NSMED</t>
  </si>
  <si>
    <t>Weigela fl. Wine &amp; Spirits™</t>
  </si>
  <si>
    <t>732726098855</t>
  </si>
  <si>
    <t>WGLFLWPTG03NSMED</t>
  </si>
  <si>
    <t>Weigela fl. Wine And Roses #10772</t>
  </si>
  <si>
    <t>732726023017</t>
  </si>
  <si>
    <t>WGLFLWNRG03NSMED</t>
  </si>
  <si>
    <t>Vines</t>
  </si>
  <si>
    <t>Campsis Bloomables® Summer Jazz™ Sunrise Gold</t>
  </si>
  <si>
    <t>732726097674</t>
  </si>
  <si>
    <t>CAMXXSJGG03NSMED</t>
  </si>
  <si>
    <t>Campsis radicans Flamenco</t>
  </si>
  <si>
    <t>732726049475</t>
  </si>
  <si>
    <t>CAMRCNFMCG03NSMED</t>
  </si>
  <si>
    <t>Campsis radicans Flava</t>
  </si>
  <si>
    <t>732726098657</t>
  </si>
  <si>
    <t>CAMRCNFLAG03NSMED</t>
  </si>
  <si>
    <t>Clematis  Candida</t>
  </si>
  <si>
    <t>732726100794</t>
  </si>
  <si>
    <t>CMAXXCIAG02NSMED</t>
  </si>
  <si>
    <t>Clematis  Ernest Markham</t>
  </si>
  <si>
    <t>732726048799</t>
  </si>
  <si>
    <t>CMAXXEMKG02NSMED</t>
  </si>
  <si>
    <t>Clematis  Etiole Violette</t>
  </si>
  <si>
    <t>732726048812</t>
  </si>
  <si>
    <t>CMAXXETVG02NSMED</t>
  </si>
  <si>
    <t>Clematis  Happy Jack® Purple</t>
  </si>
  <si>
    <t>732726088443</t>
  </si>
  <si>
    <t>CMAXXHJPG02NSMED</t>
  </si>
  <si>
    <t>Clematis  Henryi</t>
  </si>
  <si>
    <t>732726048836</t>
  </si>
  <si>
    <t>CMAXXHERG02NSMED</t>
  </si>
  <si>
    <t>Clematis  John Paul II</t>
  </si>
  <si>
    <t>732726088399</t>
  </si>
  <si>
    <t>CMAXXJPLG02NSMED</t>
  </si>
  <si>
    <t>Clematis  Jolly Good™</t>
  </si>
  <si>
    <t>732726086531</t>
  </si>
  <si>
    <t>CMAXXJLGG02NSMED</t>
  </si>
  <si>
    <t>Clematis  Pink Mink®</t>
  </si>
  <si>
    <t>732726088474</t>
  </si>
  <si>
    <t>CMAXXPNNG02NSMED</t>
  </si>
  <si>
    <t>Clematis  Sweet Autumn</t>
  </si>
  <si>
    <t>732726068308</t>
  </si>
  <si>
    <t>CMAXXSTMG02NSMED</t>
  </si>
  <si>
    <t>Clematis  Sweet Summer Love</t>
  </si>
  <si>
    <t>732726072411</t>
  </si>
  <si>
    <t>CMAXXSSLG02NSMED</t>
  </si>
  <si>
    <t>Clematis  x Comtesse de Bouchard</t>
  </si>
  <si>
    <t>732726038530</t>
  </si>
  <si>
    <t>CMAXXCDBG02NSMED</t>
  </si>
  <si>
    <t>Clematis  x Piilu</t>
  </si>
  <si>
    <t>732726103054</t>
  </si>
  <si>
    <t>CMAXXPIUG02NSMED</t>
  </si>
  <si>
    <t>Lonicera periclymenum Scentsation</t>
  </si>
  <si>
    <t>732726100664</t>
  </si>
  <si>
    <t>LNCPERSNTG03NSMED</t>
  </si>
  <si>
    <t>Wisteria frutescens Amethyst Falls</t>
  </si>
  <si>
    <t>732726098664</t>
  </si>
  <si>
    <t>WSRFRUAMFG03NSMED</t>
  </si>
  <si>
    <t>Wisteria macrostachya Blue Moon</t>
  </si>
  <si>
    <t>732726100688</t>
  </si>
  <si>
    <t>WSRMAOBEMG03NSMED</t>
  </si>
  <si>
    <t>Perennials</t>
  </si>
  <si>
    <t>Achillea  Firefly™ Sunshine</t>
  </si>
  <si>
    <t>732726087941</t>
  </si>
  <si>
    <t>ACHXXFRSG02NSMED</t>
  </si>
  <si>
    <t>Achillea millef. Saucy Seduction</t>
  </si>
  <si>
    <t>732726078758</t>
  </si>
  <si>
    <t>ACHMFSCDG02NSMED</t>
  </si>
  <si>
    <t>Ajuga  Feathered Friends™ Parrot Paradise</t>
  </si>
  <si>
    <t>732726092204</t>
  </si>
  <si>
    <t>AJGXXFPDG01NSMED</t>
  </si>
  <si>
    <t>Anemone  Fantasy™ Red Riding Hood</t>
  </si>
  <si>
    <t>732726092242</t>
  </si>
  <si>
    <t>ANMXXFTRG01NSMED</t>
  </si>
  <si>
    <t>Anemone  Whirlwind</t>
  </si>
  <si>
    <t>732726092259</t>
  </si>
  <si>
    <t>ANMXXWWDG01NSMED</t>
  </si>
  <si>
    <t>Anemone x hybrida Honorine Jobert</t>
  </si>
  <si>
    <t>732726076648</t>
  </si>
  <si>
    <t>ANMHBHNJG01NSMED</t>
  </si>
  <si>
    <t>Artemisia schmidt. Silver Mound</t>
  </si>
  <si>
    <t>732726026575</t>
  </si>
  <si>
    <t>ARESCMSLVG02NSMED</t>
  </si>
  <si>
    <t>Astilbe  Rise and Shine</t>
  </si>
  <si>
    <t>732726101371</t>
  </si>
  <si>
    <t>ASBXXRISG02NSMED</t>
  </si>
  <si>
    <t>Astilbe  x Music™ Drum and Bass</t>
  </si>
  <si>
    <t>732726086463</t>
  </si>
  <si>
    <t>ASBXXMRSG02NSMED</t>
  </si>
  <si>
    <t>Astilbe  x Music™ Heavy Metal®</t>
  </si>
  <si>
    <t>732726088634</t>
  </si>
  <si>
    <t>ASBXXMHMG02NSMED</t>
  </si>
  <si>
    <t>Astilbe  Younique™ White</t>
  </si>
  <si>
    <t>732726090194</t>
  </si>
  <si>
    <t>ASBXXYWHG01NSMED</t>
  </si>
  <si>
    <t>Astilbe chin. Ivory Pearls</t>
  </si>
  <si>
    <t>732726103009</t>
  </si>
  <si>
    <t>ASBCHIVPG02NSMED</t>
  </si>
  <si>
    <t>Astilbe chin. Milk and Honey</t>
  </si>
  <si>
    <t>732726091580</t>
  </si>
  <si>
    <t>ASBCHMKHG01NSMED</t>
  </si>
  <si>
    <t>Astilbe chin. Visions</t>
  </si>
  <si>
    <t>732726048720</t>
  </si>
  <si>
    <t>ASBCHVISG02NSMED</t>
  </si>
  <si>
    <t>732726051645</t>
  </si>
  <si>
    <t>ASBCHVISG01NSMED</t>
  </si>
  <si>
    <t>Astilbe chin. Visions in Pink</t>
  </si>
  <si>
    <t>732726065505</t>
  </si>
  <si>
    <t>ASBCHVPKG02NSMED</t>
  </si>
  <si>
    <t>732726065499</t>
  </si>
  <si>
    <t>ASBCHVPKG01NSMED</t>
  </si>
  <si>
    <t>Astilbe chin. Visions in Red</t>
  </si>
  <si>
    <t>732726065529</t>
  </si>
  <si>
    <t>ASBCHVREG02NSMED</t>
  </si>
  <si>
    <t>732726065512</t>
  </si>
  <si>
    <t>ASBCHVREG01NSMED</t>
  </si>
  <si>
    <t>Astilbe Happy Spirit</t>
  </si>
  <si>
    <t>732726088627</t>
  </si>
  <si>
    <t>ASBXXHPTG02NSMED</t>
  </si>
  <si>
    <t>Astilbe th. Straussenfeder</t>
  </si>
  <si>
    <t>732726057449</t>
  </si>
  <si>
    <t>ASBTHSTRG02NSMED</t>
  </si>
  <si>
    <t>Astilbe x arendsii Bridal Veil</t>
  </si>
  <si>
    <t>732726026711</t>
  </si>
  <si>
    <t>ASBARNBVLG02NSMED</t>
  </si>
  <si>
    <t>732726051591</t>
  </si>
  <si>
    <t>ASBARNBVLG01NSMED</t>
  </si>
  <si>
    <t>Astilbe x arendsii Fanal</t>
  </si>
  <si>
    <t>732726051614</t>
  </si>
  <si>
    <t>ASBARNFNLG01NSMED</t>
  </si>
  <si>
    <t>732726026605</t>
  </si>
  <si>
    <t>ASBARNFNLG02NSMED</t>
  </si>
  <si>
    <t>Astilbe x arendsii White Gloria</t>
  </si>
  <si>
    <t>732726095755</t>
  </si>
  <si>
    <t>ASBARNWGRG02NSMED</t>
  </si>
  <si>
    <t>Astilbe x rosea Peach Blossom</t>
  </si>
  <si>
    <t>732726026629</t>
  </si>
  <si>
    <t>ASBRSPBLG02NSMED</t>
  </si>
  <si>
    <t>Baptisia  Burgundy Blast</t>
  </si>
  <si>
    <t>732726100909</t>
  </si>
  <si>
    <t>BAPXXBGUG02NSMED</t>
  </si>
  <si>
    <t>Baptisia  Decadence® Cherries Jubilee #23907</t>
  </si>
  <si>
    <t>732726084681</t>
  </si>
  <si>
    <t>BAPXXDCJG02NSMED</t>
  </si>
  <si>
    <t>Baptisia  Decadence® Dark Chocolate PPAF</t>
  </si>
  <si>
    <t>732726088306</t>
  </si>
  <si>
    <t>BAPXXDDAG02NSMED</t>
  </si>
  <si>
    <t>Baptisia  Decadence® Deluxe Blue Bubbly</t>
  </si>
  <si>
    <t>732726094789</t>
  </si>
  <si>
    <t>BAPXXDBYG02NSMED</t>
  </si>
  <si>
    <t>Baptisia  Decadence® Deluxe Pink Lemonade PPAF</t>
  </si>
  <si>
    <t>732726084711</t>
  </si>
  <si>
    <t>BAPXXDPKG02NSMED</t>
  </si>
  <si>
    <t>Baptisia  Decadence® Deluxe Pink Truffles</t>
  </si>
  <si>
    <t>732726094796</t>
  </si>
  <si>
    <t>BAPXXDPTG02NSMED</t>
  </si>
  <si>
    <t>Baptisia  Decadence® Lemon Meringue #24280</t>
  </si>
  <si>
    <t>732726084704</t>
  </si>
  <si>
    <t>BAPXXDLMG02NSMED</t>
  </si>
  <si>
    <t>Baptisia  Decadence® Vanilla Cream</t>
  </si>
  <si>
    <t>732726097872</t>
  </si>
  <si>
    <t>BAPXXDVCG02NSMED</t>
  </si>
  <si>
    <t>Baptisia  Grape Escape</t>
  </si>
  <si>
    <t>732726103023</t>
  </si>
  <si>
    <t>BAPXXGPAG02NSMED</t>
  </si>
  <si>
    <t>Bergenia  Dragonfly™ Angel Kiss</t>
  </si>
  <si>
    <t>732726094802</t>
  </si>
  <si>
    <t>BRGXXDAKG01NSMED</t>
  </si>
  <si>
    <t>Bergenia  Dragonfly™ Sakura</t>
  </si>
  <si>
    <t>732726088672</t>
  </si>
  <si>
    <t>BRGXXDFSG01NSMED</t>
  </si>
  <si>
    <t>Ceratostigma plumbaganoides</t>
  </si>
  <si>
    <t>732726076723</t>
  </si>
  <si>
    <t>CERPLUXXXG01NSMED</t>
  </si>
  <si>
    <t>Coreopsis  Big Bang™ Mercury Rising™</t>
  </si>
  <si>
    <t>732726076730</t>
  </si>
  <si>
    <t>CROXXMRCG02NSMED</t>
  </si>
  <si>
    <t>Coreopsis  Fall Sensation Sunny Side</t>
  </si>
  <si>
    <t>732726103061</t>
  </si>
  <si>
    <t>CROXXFSNG01NSMED</t>
  </si>
  <si>
    <t>Coreopsis  Li'l Bang™ Enchanted Eve</t>
  </si>
  <si>
    <t>732726086937</t>
  </si>
  <si>
    <t>CROXXLEEG01NSMED</t>
  </si>
  <si>
    <t>Coreopsis  Sunbright Golden</t>
  </si>
  <si>
    <t>732726097735</t>
  </si>
  <si>
    <t>CROXXSDXG01NSMED</t>
  </si>
  <si>
    <t>Coreopsis rosea American Dream</t>
  </si>
  <si>
    <t>732726005655</t>
  </si>
  <si>
    <t>CRORSAMDG02NSMED</t>
  </si>
  <si>
    <t>Coreopsis verticillata Zagreb</t>
  </si>
  <si>
    <t>732726005693</t>
  </si>
  <si>
    <t>CROVRZGRG02NSMED</t>
  </si>
  <si>
    <t>Delosperma  Fire Spinner®</t>
  </si>
  <si>
    <t>732726072596</t>
  </si>
  <si>
    <t>DLMXXFSPG01NSMED</t>
  </si>
  <si>
    <t>Delosperma  Kaleidoscope™ Razzle Dazzle</t>
  </si>
  <si>
    <t>732726103634</t>
  </si>
  <si>
    <t>DLMXXKRDG01NSMED</t>
  </si>
  <si>
    <t>Delosperma  Red Mountain® Flame</t>
  </si>
  <si>
    <t>732726092600</t>
  </si>
  <si>
    <t>DLMXXRMFG01NSMED</t>
  </si>
  <si>
    <t>Echibeckia™ Summerina Glow® Sugar Shake</t>
  </si>
  <si>
    <t>732726103108</t>
  </si>
  <si>
    <t>ECBXXSGUG01NSMED</t>
  </si>
  <si>
    <t>Echibeckia™ Summerina® Pumpernickle</t>
  </si>
  <si>
    <t>732726088818</t>
  </si>
  <si>
    <t>ECBXXSPPG01NSMED</t>
  </si>
  <si>
    <t>Echin. Double Coded™ Butter Pecan</t>
  </si>
  <si>
    <t>732726100978</t>
  </si>
  <si>
    <t>ECHXXDCUG01NSMED</t>
  </si>
  <si>
    <t>Echin. Eye-Catcher™ Canary Feathers</t>
  </si>
  <si>
    <t>732726092853</t>
  </si>
  <si>
    <t>ECHXXECNG01NSMED</t>
  </si>
  <si>
    <t>Filipendula  x Red Umbrellas</t>
  </si>
  <si>
    <t>732726103191</t>
  </si>
  <si>
    <t>FLPXXRUMG02NSMED</t>
  </si>
  <si>
    <t>Hemer.  Happy Returns</t>
  </si>
  <si>
    <t>732726033962</t>
  </si>
  <si>
    <t>HMRXXHPPG02NSMED</t>
  </si>
  <si>
    <t>Hemer.  Pardon Me</t>
  </si>
  <si>
    <t>732726035157</t>
  </si>
  <si>
    <t>HMRXXPDNG02NSMED</t>
  </si>
  <si>
    <t>732726049147</t>
  </si>
  <si>
    <t>HMRXXPDNG01NSMED</t>
  </si>
  <si>
    <t>Hemer.  Rainbow Rhythm® Tiger Swirl</t>
  </si>
  <si>
    <t>732726084728</t>
  </si>
  <si>
    <t>HMRXXRTSG02NSMED</t>
  </si>
  <si>
    <t>Hemer.  Stella D'Oro</t>
  </si>
  <si>
    <t>732726007086</t>
  </si>
  <si>
    <t>HMRXXSDOG02NSMED</t>
  </si>
  <si>
    <t>732726038127</t>
  </si>
  <si>
    <t>HMRXXSDOG01NSMED</t>
  </si>
  <si>
    <t>Heuchera  Delta Dawn</t>
  </si>
  <si>
    <t>732726080904</t>
  </si>
  <si>
    <t>HCHXXDLDG02NSMED</t>
  </si>
  <si>
    <t>Heuchera  Dolce® Apple Twist</t>
  </si>
  <si>
    <t>732726093102</t>
  </si>
  <si>
    <t>HCHXXDATG01NSMED</t>
  </si>
  <si>
    <t>Heuchera  Dressed Up™ Ball Gown</t>
  </si>
  <si>
    <t>732726099548</t>
  </si>
  <si>
    <t>HCHXXDPBG02NSMED</t>
  </si>
  <si>
    <t>Heuchera  Frosted Violet</t>
  </si>
  <si>
    <t>732726067288</t>
  </si>
  <si>
    <t>HCHXXFSVG02NSMED</t>
  </si>
  <si>
    <t>Heuchera  Georgia Peach</t>
  </si>
  <si>
    <t>732726065727</t>
  </si>
  <si>
    <t>HCHXXGORG02NSMED</t>
  </si>
  <si>
    <t>Heuchera  Southern Comfort</t>
  </si>
  <si>
    <t>732726066274</t>
  </si>
  <si>
    <t>HCHXXSCOG02NSMED</t>
  </si>
  <si>
    <t>Heuchera micrantha Palace Purple</t>
  </si>
  <si>
    <t>732726006959</t>
  </si>
  <si>
    <t>HCHMCNPLPG02NSMED</t>
  </si>
  <si>
    <t>Heuchera x Obsidian</t>
  </si>
  <si>
    <t>732726080911</t>
  </si>
  <si>
    <t>HCHXXOSDG02NSMED</t>
  </si>
  <si>
    <t>Heucherella  Buttered Rum</t>
  </si>
  <si>
    <t>732726073999</t>
  </si>
  <si>
    <t>HCAXXBTRG01NSMED</t>
  </si>
  <si>
    <t>Heucherella  Fun and Games™ Hopscotch</t>
  </si>
  <si>
    <t>732726093164</t>
  </si>
  <si>
    <t>HCAXXFGHG01NSMED</t>
  </si>
  <si>
    <t>Hibiscus  Airbrush Effect</t>
  </si>
  <si>
    <t>732726098121</t>
  </si>
  <si>
    <t>HBSXXABFG03NSMED</t>
  </si>
  <si>
    <t>Hibiscus  Blackberry Merlot</t>
  </si>
  <si>
    <t>732726093171</t>
  </si>
  <si>
    <t>HBSXXBKMG03NSMED</t>
  </si>
  <si>
    <t>Hibiscus  Summerific® Berry Awesome PPAF</t>
  </si>
  <si>
    <t>732726080874</t>
  </si>
  <si>
    <t>HBSXXSBWG03NSMED</t>
  </si>
  <si>
    <t>Hibiscus  Summerific® Lilac Crush</t>
  </si>
  <si>
    <t>732726101012</t>
  </si>
  <si>
    <t>HBSXXSECG03NSMED</t>
  </si>
  <si>
    <t>Hibiscus  Summerific® Perfect Storm PPAF</t>
  </si>
  <si>
    <t>732726080881</t>
  </si>
  <si>
    <t>HBSXXSEOG03NSMED</t>
  </si>
  <si>
    <t>Hibiscus  Vintage Wine</t>
  </si>
  <si>
    <t>732726098220</t>
  </si>
  <si>
    <t>HBSXXVGWG03NSMED</t>
  </si>
  <si>
    <t>Hosta  Atlantis</t>
  </si>
  <si>
    <t>732726101029</t>
  </si>
  <si>
    <t>HSTXXATIG02NSMED</t>
  </si>
  <si>
    <t>Hosta  Blueberry Muffin</t>
  </si>
  <si>
    <t>732726101036</t>
  </si>
  <si>
    <t>HSTXXBYFG02NSMED</t>
  </si>
  <si>
    <t>Hosta  Drop-dead Gorgeous</t>
  </si>
  <si>
    <t>732726098244</t>
  </si>
  <si>
    <t>HSTXXDPGG02NSMED</t>
  </si>
  <si>
    <t>Hosta  Earth Angel</t>
  </si>
  <si>
    <t>732726080942</t>
  </si>
  <si>
    <t>HSTXXERGG02NSMED</t>
  </si>
  <si>
    <t>Hosta  Francee</t>
  </si>
  <si>
    <t>732726007147</t>
  </si>
  <si>
    <t>HSTXXFRNG02NSMED</t>
  </si>
  <si>
    <t>732726051737</t>
  </si>
  <si>
    <t>HSTXXFRNG01NSMED</t>
  </si>
  <si>
    <t>Hosta  Francis Williams</t>
  </si>
  <si>
    <t>732726051768</t>
  </si>
  <si>
    <t>HSTXXFRWG02NSMED</t>
  </si>
  <si>
    <t>Hosta  Gold Standard</t>
  </si>
  <si>
    <t>732726007154</t>
  </si>
  <si>
    <t>HSTXXGSDG02NSMED</t>
  </si>
  <si>
    <t>Hosta  Golden Tiara</t>
  </si>
  <si>
    <t>732726078925</t>
  </si>
  <si>
    <t>HSTXXGTRG01NSMED</t>
  </si>
  <si>
    <t>Hosta  Guacamole</t>
  </si>
  <si>
    <t>732726065819</t>
  </si>
  <si>
    <t>HSTXXGUMG02NSMED</t>
  </si>
  <si>
    <t>Hosta  Humpback Whale</t>
  </si>
  <si>
    <t>732726098251</t>
  </si>
  <si>
    <t>HSTXXHBWG02NSMED</t>
  </si>
  <si>
    <t>Hosta  Island Breeze</t>
  </si>
  <si>
    <t>732726093270</t>
  </si>
  <si>
    <t>HSTXXIDBG01NSMED</t>
  </si>
  <si>
    <t>Hosta  Krossa Regal</t>
  </si>
  <si>
    <t>732726007178</t>
  </si>
  <si>
    <t>HSTXXKRGG02NSMED</t>
  </si>
  <si>
    <t>Hosta  Maui Buttercups</t>
  </si>
  <si>
    <t>732726093317</t>
  </si>
  <si>
    <t>HSTXXMBTG01NSMED</t>
  </si>
  <si>
    <t>Hosta  Minuteman</t>
  </si>
  <si>
    <t>732726051805</t>
  </si>
  <si>
    <t>HSTXXMIMG02NSMED</t>
  </si>
  <si>
    <t>Hosta  Praying Hands</t>
  </si>
  <si>
    <t>732726101050</t>
  </si>
  <si>
    <t>HSTXXPYHG02NSMED</t>
  </si>
  <si>
    <t>Hosta  Rainforest Sunrise</t>
  </si>
  <si>
    <t>732726093362</t>
  </si>
  <si>
    <t>HSTXXRFSG01NSMED</t>
  </si>
  <si>
    <t>Hosta  Shadowland® Echo the Sun</t>
  </si>
  <si>
    <t>732726101074</t>
  </si>
  <si>
    <t>HSTXXSDEG02NSMED</t>
  </si>
  <si>
    <t>Hosta  Shadowland® Empress Wu</t>
  </si>
  <si>
    <t>732726082243</t>
  </si>
  <si>
    <t>HSTXXEMWG02NSMED</t>
  </si>
  <si>
    <t>Hosta  Shadowland® Etched Glass</t>
  </si>
  <si>
    <t>732726093386</t>
  </si>
  <si>
    <t>HSTXXSEGG02NSMED</t>
  </si>
  <si>
    <t>Hosta  Shadowland® Hope Springs Eternal</t>
  </si>
  <si>
    <t>732726093393</t>
  </si>
  <si>
    <t>HSTXXSLEG02NSMED</t>
  </si>
  <si>
    <t>Hosta  Shadowland® Miss America</t>
  </si>
  <si>
    <t>732726093409</t>
  </si>
  <si>
    <t>HSTXXMISG02NSMED</t>
  </si>
  <si>
    <t>Hosta  Shadowland® Seducer</t>
  </si>
  <si>
    <t>732726093416</t>
  </si>
  <si>
    <t>HSTXXSDUG02NSMED</t>
  </si>
  <si>
    <t>Hosta  Shadowland® Wheee</t>
  </si>
  <si>
    <t>732726095724</t>
  </si>
  <si>
    <t>HSTXXSWWG01NSMED</t>
  </si>
  <si>
    <t>Hosta  Shadowland® Wu La La</t>
  </si>
  <si>
    <t>732726090064</t>
  </si>
  <si>
    <t>HSTXXSLWG02NSMED</t>
  </si>
  <si>
    <t>Hosta  Snake Eyes</t>
  </si>
  <si>
    <t>732726093454</t>
  </si>
  <si>
    <t>HSTXXSEYG02NSMED</t>
  </si>
  <si>
    <t>Hosta  Sum and Substance</t>
  </si>
  <si>
    <t>732726051836</t>
  </si>
  <si>
    <t>HSTXXSUBG02NSMED</t>
  </si>
  <si>
    <t>Hosta  Vulcan</t>
  </si>
  <si>
    <t>732726098275</t>
  </si>
  <si>
    <t>HSTXXVLCG02NSMED</t>
  </si>
  <si>
    <t>Hosta  Wide Brim</t>
  </si>
  <si>
    <t>732726047204</t>
  </si>
  <si>
    <t>HSTXXWIDG02NSMED</t>
  </si>
  <si>
    <t>Hosta fort. Aureo-marginata</t>
  </si>
  <si>
    <t>732726007109</t>
  </si>
  <si>
    <t>HSTFTARMG02NSMED</t>
  </si>
  <si>
    <t>Hosta fort. Patriot</t>
  </si>
  <si>
    <t>732726007093</t>
  </si>
  <si>
    <t>HSTFTPATG02NSMED</t>
  </si>
  <si>
    <t>Hosta sieboldiana Elegans</t>
  </si>
  <si>
    <t>732726007116</t>
  </si>
  <si>
    <t>HSTSBLELGG02NSMED</t>
  </si>
  <si>
    <t>Hosta x tardiana Halcyon</t>
  </si>
  <si>
    <t>732726047174</t>
  </si>
  <si>
    <t>HSTTARHCYG02NSMED</t>
  </si>
  <si>
    <t>Iris  louisiana Black Gamecock</t>
  </si>
  <si>
    <t>732726095816</t>
  </si>
  <si>
    <t>IRSXXBGMG02NSMED</t>
  </si>
  <si>
    <t>Iris pseudata Yarai</t>
  </si>
  <si>
    <t>732726095823</t>
  </si>
  <si>
    <t>IRSPSUYARG02NSMED</t>
  </si>
  <si>
    <t>Iris sibirica Caesar's Brother</t>
  </si>
  <si>
    <t>732726067219</t>
  </si>
  <si>
    <t>IRSSIBCSBG02NSMED</t>
  </si>
  <si>
    <t>Iris sibirica Cape Cod Boys</t>
  </si>
  <si>
    <t>732726095830</t>
  </si>
  <si>
    <t>IRSSIBCPYG02NSMED</t>
  </si>
  <si>
    <t>Iris sibirica Peacock Butterfly™ Miss Apple</t>
  </si>
  <si>
    <t>732726093508</t>
  </si>
  <si>
    <t>IRSSIBPBMG02NSMED</t>
  </si>
  <si>
    <t>Iris sibirica Peacock Butterfly™ Uncorked</t>
  </si>
  <si>
    <t>732726093522</t>
  </si>
  <si>
    <t>IRSSIBPFUG02NSMED</t>
  </si>
  <si>
    <t>Iris sibirica Sunfisher</t>
  </si>
  <si>
    <t>732726101104</t>
  </si>
  <si>
    <t>IRSSIBSFXG02NSMED</t>
  </si>
  <si>
    <t>Kniphofia  Pyromania® Backdraft</t>
  </si>
  <si>
    <t>732726103733</t>
  </si>
  <si>
    <t>KPHXXBKDG02NSMED</t>
  </si>
  <si>
    <t>Kniphofia  Red Roulette</t>
  </si>
  <si>
    <t>732726103283</t>
  </si>
  <si>
    <t>KPHXXRRUG02NSMED</t>
  </si>
  <si>
    <t>Lamium maculatum Pink Pewter</t>
  </si>
  <si>
    <t>732726079915</t>
  </si>
  <si>
    <t>LMUMCLPPWG01NSMED</t>
  </si>
  <si>
    <t>Lamium maculatum Purple Dragon</t>
  </si>
  <si>
    <t>732726076853</t>
  </si>
  <si>
    <t>LMUMCLPDRG01NSMED</t>
  </si>
  <si>
    <t>Lavandula x inter. Provence</t>
  </si>
  <si>
    <t>732726053748</t>
  </si>
  <si>
    <t>LVNINPVNG01NSMED</t>
  </si>
  <si>
    <t>Lavandula x inter. Sensational!®</t>
  </si>
  <si>
    <t>732726093539</t>
  </si>
  <si>
    <t>LVNINSENG01NSMED</t>
  </si>
  <si>
    <t>Leucanthemum x superbum Becky</t>
  </si>
  <si>
    <t>732726065895</t>
  </si>
  <si>
    <t>LCNSPMBCYG01NSMED</t>
  </si>
  <si>
    <t>732726048652</t>
  </si>
  <si>
    <t>LCNSPMBCYG02NSMED</t>
  </si>
  <si>
    <t>Leucanthemum x superbum Snowcap</t>
  </si>
  <si>
    <t>732726063495</t>
  </si>
  <si>
    <t>LCNSPMSCPG02NSMED</t>
  </si>
  <si>
    <t>Leucanthemum x superbum Whoops-a-Daisy</t>
  </si>
  <si>
    <t>732726084520</t>
  </si>
  <si>
    <t>LCNSPMWPDG01NSMED</t>
  </si>
  <si>
    <t>Nepeta x faassenii Cat's Meow</t>
  </si>
  <si>
    <t>732726081079</t>
  </si>
  <si>
    <t>NEPFAACTMG01NSMED</t>
  </si>
  <si>
    <t>Nepeta x faassenii Junior Walker™</t>
  </si>
  <si>
    <t>732726072633</t>
  </si>
  <si>
    <t>NEPFAAJNWG02NSMED</t>
  </si>
  <si>
    <t>Nepeta x faassenii Purrsian Blue</t>
  </si>
  <si>
    <t>732726078741</t>
  </si>
  <si>
    <t>NEPFAAPURG02NSMED</t>
  </si>
  <si>
    <t>Nepeta x faassenii Walker's Low</t>
  </si>
  <si>
    <t>732726049246</t>
  </si>
  <si>
    <t>NEPFAAWALG01NSMED</t>
  </si>
  <si>
    <t>Penstemon  Bejeweled™ Pink Pearls</t>
  </si>
  <si>
    <t>732726103658</t>
  </si>
  <si>
    <t>PNSXXBJPG01NSMED</t>
  </si>
  <si>
    <t>Penstemon  Bejeweled™ Rose Rhinestones</t>
  </si>
  <si>
    <t>732726103665</t>
  </si>
  <si>
    <t>PNSXXBJRG01NSMED</t>
  </si>
  <si>
    <t>Penstemon barb. Prairie Dusk</t>
  </si>
  <si>
    <t>732726083875</t>
  </si>
  <si>
    <t>PNSBRBPRKG02NSMED</t>
  </si>
  <si>
    <t>Phlox  Cloudburst</t>
  </si>
  <si>
    <t>732726087095</t>
  </si>
  <si>
    <t>PHXXXCLRG02NSMED</t>
  </si>
  <si>
    <t>Phlox  Opening Act Pink A Dot</t>
  </si>
  <si>
    <t>732726093898</t>
  </si>
  <si>
    <t>PHXXXOPDG02NSMED</t>
  </si>
  <si>
    <t>Phlox  Opening Act Ultrapink</t>
  </si>
  <si>
    <t>732726098442</t>
  </si>
  <si>
    <t>PHXXXOAUG02NSMED</t>
  </si>
  <si>
    <t>Phlox pani. Candy Store® Coral Creme Drop™</t>
  </si>
  <si>
    <t>732726076907</t>
  </si>
  <si>
    <t>PHXPNCCCPG01NSMED</t>
  </si>
  <si>
    <t>Rudbeckia x Glitters Like Gold</t>
  </si>
  <si>
    <t>732726093997</t>
  </si>
  <si>
    <t>RDBXXGTLG01NSMED</t>
  </si>
  <si>
    <t>Salvia  Color Spires® Indiglo Girl</t>
  </si>
  <si>
    <t>732726090132</t>
  </si>
  <si>
    <t>SLVXXCIGG02NSMED</t>
  </si>
  <si>
    <t>Salvia nemorosa Blue Bouquetta</t>
  </si>
  <si>
    <t>732726083936</t>
  </si>
  <si>
    <t>SLVNMBBQG01NSMED</t>
  </si>
  <si>
    <t>Salvia nemorosa Blue Hill</t>
  </si>
  <si>
    <t>732726022317</t>
  </si>
  <si>
    <t>SLVNMBLHG02NSMED</t>
  </si>
  <si>
    <t>732726038721</t>
  </si>
  <si>
    <t>SLVNMBLHG01NSMED</t>
  </si>
  <si>
    <t>Salvia nemorosa Lyrical™ Blues</t>
  </si>
  <si>
    <t>732726101449</t>
  </si>
  <si>
    <t>SLVNMLYLG01NSMED</t>
  </si>
  <si>
    <t>Salvia nemorosa Marcus™</t>
  </si>
  <si>
    <t>732726078734</t>
  </si>
  <si>
    <t>SLVNMMASG02NSMED</t>
  </si>
  <si>
    <t>Salvia nemorosa Noble Knight</t>
  </si>
  <si>
    <t>732726103474</t>
  </si>
  <si>
    <t>SLVNMNBKG01NSMED</t>
  </si>
  <si>
    <t>Salvia nemorosa Salute Ice Blue</t>
  </si>
  <si>
    <t>732726098534</t>
  </si>
  <si>
    <t>SLVNMSIBG01NSMED</t>
  </si>
  <si>
    <t>Salvia x superba May Night</t>
  </si>
  <si>
    <t>732726048928</t>
  </si>
  <si>
    <t>SLVSPMYNG01NSMED</t>
  </si>
  <si>
    <t>732726044234</t>
  </si>
  <si>
    <t>SLVSPMYNG02NSMED</t>
  </si>
  <si>
    <t>Sedum  Rock 'N Grow® Coraljade</t>
  </si>
  <si>
    <t>732726096417</t>
  </si>
  <si>
    <t>SDMXXRCJG01NSMED</t>
  </si>
  <si>
    <t>Sedum  Rock 'N Round™ Bright Idea</t>
  </si>
  <si>
    <t>732726098572</t>
  </si>
  <si>
    <t>SDMXXRBGG01NSMED</t>
  </si>
  <si>
    <t>Sedum  Rock 'N Round™ Popstar</t>
  </si>
  <si>
    <t>732726087118</t>
  </si>
  <si>
    <t>SDMXXRGPG01NSMED</t>
  </si>
  <si>
    <t>Sedum  Rock 'N Round™ Pure Joy</t>
  </si>
  <si>
    <t>732726089273</t>
  </si>
  <si>
    <t>SDMXXRPJG01NSMED</t>
  </si>
  <si>
    <t>Sedum Little Miss Sunshine</t>
  </si>
  <si>
    <t>732726083974</t>
  </si>
  <si>
    <t>SDMXXLMSG01NSMED</t>
  </si>
  <si>
    <t>Sempervivum  Pacific Blue Ice</t>
  </si>
  <si>
    <t>732726083653</t>
  </si>
  <si>
    <t>SPVXXPFBG01NSMED</t>
  </si>
  <si>
    <t>Solidago  Little Lemon®</t>
  </si>
  <si>
    <t>732726089303</t>
  </si>
  <si>
    <t>SLDXXLTOG01NSMED</t>
  </si>
  <si>
    <t>Stachys byzantina Little Lamb</t>
  </si>
  <si>
    <t>732726102439</t>
  </si>
  <si>
    <t>STCBYLIEG01NSMED</t>
  </si>
  <si>
    <t>Verbascum  Dark Eyes</t>
  </si>
  <si>
    <t>732726089327</t>
  </si>
  <si>
    <t>VBSXXDKYG01NSMED</t>
  </si>
  <si>
    <t>Verbascum  Plum Smokey</t>
  </si>
  <si>
    <t>732726094208</t>
  </si>
  <si>
    <t>VBSXXPSYG01NSMED</t>
  </si>
  <si>
    <t>Veronica  Perfectly Picasso</t>
  </si>
  <si>
    <t>732726090187</t>
  </si>
  <si>
    <t>VRCXXPYCG02NSMED</t>
  </si>
  <si>
    <t>Veronica  Very Van Gogh</t>
  </si>
  <si>
    <t>732726094253</t>
  </si>
  <si>
    <t>VRCXXVVGG02NSMED</t>
  </si>
  <si>
    <t>Veronica longifolia Red Fox</t>
  </si>
  <si>
    <t>732726035195</t>
  </si>
  <si>
    <t>VRCLGRDXG02NSMED</t>
  </si>
  <si>
    <t>732726038745</t>
  </si>
  <si>
    <t>VRCLGRDXG01NSMED</t>
  </si>
  <si>
    <t>Veronica spicata Glory Royal Candles</t>
  </si>
  <si>
    <t>732726063716</t>
  </si>
  <si>
    <t>VRCSPTRYCG01NSMED</t>
  </si>
  <si>
    <t>Ferns</t>
  </si>
  <si>
    <t>Athyrium nip. pictum Godzilla</t>
  </si>
  <si>
    <t>Godzilla</t>
  </si>
  <si>
    <t>732726083707</t>
  </si>
  <si>
    <t>ATHNPPGZLG01NSMED</t>
  </si>
  <si>
    <t>Athyrium nip. pictum Regal Red</t>
  </si>
  <si>
    <t>Regal Red</t>
  </si>
  <si>
    <t>732726083547</t>
  </si>
  <si>
    <t>ATHNPPRLDG01NSMED</t>
  </si>
  <si>
    <t>Athyrium niponicum Crested Surf</t>
  </si>
  <si>
    <t>732726088665</t>
  </si>
  <si>
    <t>ATHNNCRSG01NSMED</t>
  </si>
  <si>
    <t>Athyrium niponicum Pictum</t>
  </si>
  <si>
    <t>Jap. Painted</t>
  </si>
  <si>
    <t>732726048102</t>
  </si>
  <si>
    <t>ATHNNJPFG01NSMED</t>
  </si>
  <si>
    <t>Dryopteris erythrosora Brilliance</t>
  </si>
  <si>
    <t>Autumn</t>
  </si>
  <si>
    <t>732726072695</t>
  </si>
  <si>
    <t>DRYERTBRIG01NSMED</t>
  </si>
  <si>
    <t>Matteuccias struthiopteris</t>
  </si>
  <si>
    <t>Ostrich</t>
  </si>
  <si>
    <t>732726086050</t>
  </si>
  <si>
    <t>MTTSTTXXXG01NSMED</t>
  </si>
  <si>
    <t>Onoclea sensibilis</t>
  </si>
  <si>
    <t>Sensitive</t>
  </si>
  <si>
    <t>732726087071</t>
  </si>
  <si>
    <t>ONCSNBXXXG01NSMED</t>
  </si>
  <si>
    <t>Osmunda  cinnamomea</t>
  </si>
  <si>
    <t>Cinnamon</t>
  </si>
  <si>
    <t>732726065956</t>
  </si>
  <si>
    <t>OSMXXCING01NSMED</t>
  </si>
  <si>
    <t>Osmunda regalis spectabilis</t>
  </si>
  <si>
    <t>Royal</t>
  </si>
  <si>
    <t>732726087088</t>
  </si>
  <si>
    <t>OSMRSPXXXG01NSMED</t>
  </si>
  <si>
    <t>Polystichum acrostichoides</t>
  </si>
  <si>
    <t>Christmas</t>
  </si>
  <si>
    <t>732726066007</t>
  </si>
  <si>
    <t>POLACRXXXG01NSMED</t>
  </si>
  <si>
    <t>Thelypteris decursive-pinnata</t>
  </si>
  <si>
    <t>Jap. Beech</t>
  </si>
  <si>
    <t>732726083998</t>
  </si>
  <si>
    <t>THLDCRXXXG01NSMED</t>
  </si>
  <si>
    <t>Grasses</t>
  </si>
  <si>
    <t>Andropogon gerardii Blackhawks</t>
  </si>
  <si>
    <t>732726080577</t>
  </si>
  <si>
    <t>ANRGRRBKHG03NSMED</t>
  </si>
  <si>
    <t>Calam. acutiflora Overdam</t>
  </si>
  <si>
    <t>732726074453</t>
  </si>
  <si>
    <t>CLMACUOVRG02NSMED</t>
  </si>
  <si>
    <t>Calam. x acutiflora Eldorado</t>
  </si>
  <si>
    <t>732726092433</t>
  </si>
  <si>
    <t>CLMACUELDG03NSMED</t>
  </si>
  <si>
    <t>Carex  Feather Falls</t>
  </si>
  <si>
    <t>732726092464</t>
  </si>
  <si>
    <t>CRXXXFTHG01NSMED</t>
  </si>
  <si>
    <t>Carex oshimensis Evergold</t>
  </si>
  <si>
    <t>732726005723</t>
  </si>
  <si>
    <t>CRXOSHEVRG02NSMED</t>
  </si>
  <si>
    <t>Hakonechloa macra Aureola</t>
  </si>
  <si>
    <t>732726067455</t>
  </si>
  <si>
    <t>HKNMAARLG01NSMED</t>
  </si>
  <si>
    <t>Miscanthus sinensis Cabaret</t>
  </si>
  <si>
    <t>732726050433</t>
  </si>
  <si>
    <t>MSCSNCABG03NSMED</t>
  </si>
  <si>
    <t>Miscanthus sinensis Encore</t>
  </si>
  <si>
    <t>732726099579</t>
  </si>
  <si>
    <t>MSCSNENCG03NSMED</t>
  </si>
  <si>
    <t>Miscanthus sinensis Gracillimus</t>
  </si>
  <si>
    <t>732726027541</t>
  </si>
  <si>
    <t>MSCSNGRAG03NSMED</t>
  </si>
  <si>
    <t>732726049215</t>
  </si>
  <si>
    <t>MSCSNGRAG02NSMED</t>
  </si>
  <si>
    <t>Miscanthus sinensis Little Zebra</t>
  </si>
  <si>
    <t>732726052062</t>
  </si>
  <si>
    <t>MSCSNLZBG03NSMED</t>
  </si>
  <si>
    <t>Miscanthus sinensis Morning Light</t>
  </si>
  <si>
    <t>732726013186</t>
  </si>
  <si>
    <t>MSCSNMLGG03NSMED</t>
  </si>
  <si>
    <t>732726041677</t>
  </si>
  <si>
    <t>MSCSNMLGG02NSMED</t>
  </si>
  <si>
    <t>Miscanthus sinensis Oktoberfest</t>
  </si>
  <si>
    <t>732726100831</t>
  </si>
  <si>
    <t>MSCSNOKTG03NSMED</t>
  </si>
  <si>
    <t>Miscanthus sinensis Purpurascens</t>
  </si>
  <si>
    <t>732726013193</t>
  </si>
  <si>
    <t>MSCSNPCNG03NSMED</t>
  </si>
  <si>
    <t>Miscanthus sinensis Scout™</t>
  </si>
  <si>
    <t>732726081338</t>
  </si>
  <si>
    <t>MSCSNSCTG03NSMED</t>
  </si>
  <si>
    <t>Miscanthus sinensis Strictus</t>
  </si>
  <si>
    <t>732726037120</t>
  </si>
  <si>
    <t>MSCSNSTIG03NSMED</t>
  </si>
  <si>
    <t>732726035164</t>
  </si>
  <si>
    <t>MSCSNSTIG02NSMED</t>
  </si>
  <si>
    <t>Miscanthus sinensis Variegatus</t>
  </si>
  <si>
    <t>732726013216</t>
  </si>
  <si>
    <t>MSCSNVRGG03NSMED</t>
  </si>
  <si>
    <t>732726049239</t>
  </si>
  <si>
    <t>MSCSNVRGG02NSMED</t>
  </si>
  <si>
    <t>Miscanthus sinensis Zebrinus</t>
  </si>
  <si>
    <t>732726027558</t>
  </si>
  <si>
    <t>MSCSNZBSG03NSMED</t>
  </si>
  <si>
    <t>Panicum virgatum Prairie Winds® Apache Rose</t>
  </si>
  <si>
    <t>732726082823</t>
  </si>
  <si>
    <t>PANVRTAPEG03NSMED</t>
  </si>
  <si>
    <t>Panicum virgatum Prairie Winds® Niagara Falls</t>
  </si>
  <si>
    <t>732726099586</t>
  </si>
  <si>
    <t>PANVRTPNFG03NSMED</t>
  </si>
  <si>
    <t>Pennisetum alop. Hameln</t>
  </si>
  <si>
    <t>732726013780</t>
  </si>
  <si>
    <t>732726049253</t>
  </si>
  <si>
    <t>PNNAOHMNG01NSMED</t>
  </si>
  <si>
    <t>Pennisetum alop. Piglet</t>
  </si>
  <si>
    <t>732726078727</t>
  </si>
  <si>
    <t>PNNAOPLTG02NSMED</t>
  </si>
  <si>
    <t>Pennisetum alop. Prairie Winds® Desert Plains</t>
  </si>
  <si>
    <t>732726093805</t>
  </si>
  <si>
    <t>PNNAOPWSG03NSMED</t>
  </si>
  <si>
    <t>Schizach. scop. Prairie Winds® Blue Paradise</t>
  </si>
  <si>
    <t>732726094864</t>
  </si>
  <si>
    <t>SCHSCOPWDG02NSMED</t>
  </si>
  <si>
    <t>The Knock Out® Family of Roses</t>
  </si>
  <si>
    <t>Rose Shr. Blushing Knock Out® #14700</t>
  </si>
  <si>
    <t>732726041998</t>
  </si>
  <si>
    <t>RSESHBSKG03R01MED</t>
  </si>
  <si>
    <t>Rose Shr. Coral Knock Out® #19803</t>
  </si>
  <si>
    <t>732726082496</t>
  </si>
  <si>
    <t>RSESHCKOG03R01MED</t>
  </si>
  <si>
    <t>Rose Shr. Double Knock Out® #16202</t>
  </si>
  <si>
    <t>732726057340</t>
  </si>
  <si>
    <t>RSESHDBKG03R01MED</t>
  </si>
  <si>
    <t>Rose Shr. Easy Bee-zy™ Knock Out® PPAF</t>
  </si>
  <si>
    <t>732726101807</t>
  </si>
  <si>
    <t>RSESHEYKG03R01MED</t>
  </si>
  <si>
    <t>Rose Shr. Knock Out®</t>
  </si>
  <si>
    <t>732726032897</t>
  </si>
  <si>
    <t>RSESHKNOG03R01MED</t>
  </si>
  <si>
    <t>Rose Shr. Peachy Knock Out® #25628</t>
  </si>
  <si>
    <t>732726082502</t>
  </si>
  <si>
    <t>RSESHPHKG03R01MED</t>
  </si>
  <si>
    <t>Rose Shr. Pink Double Knock Out® #18507</t>
  </si>
  <si>
    <t>732726060661</t>
  </si>
  <si>
    <t>RSESHPDKG03R01MED</t>
  </si>
  <si>
    <t>Rose Shr. Pink Knock Out®</t>
  </si>
  <si>
    <t>732726044913</t>
  </si>
  <si>
    <t>RSESHPKKG03R01MED</t>
  </si>
  <si>
    <t>Rose Shr. Rainbow Knock Out® #17346</t>
  </si>
  <si>
    <t>732726054042</t>
  </si>
  <si>
    <t>RSESHRBKG03R01MED</t>
  </si>
  <si>
    <t>Rose Shr. Sunny Knock Out® #18562</t>
  </si>
  <si>
    <t>732726060678</t>
  </si>
  <si>
    <t>RSESHSKTG03R01MED</t>
  </si>
  <si>
    <t>Rose Shr. White Knock Out® #20273</t>
  </si>
  <si>
    <t>732726082519</t>
  </si>
  <si>
    <t>RSESHWKOG03R01MED</t>
  </si>
  <si>
    <t>Drift® Groundcover Roses</t>
  </si>
  <si>
    <t>Rose Groundcover Apricot Drift®  #23354</t>
  </si>
  <si>
    <t>732726063730</t>
  </si>
  <si>
    <t>RSEGCVAPDG03R01MED</t>
  </si>
  <si>
    <t>Rose Groundcover Blushing Drift® PPAF</t>
  </si>
  <si>
    <t>732726096387</t>
  </si>
  <si>
    <t>RSEGCVBHDG03R01MED</t>
  </si>
  <si>
    <t>Rose Groundcover Buttercream Drift® PPAF</t>
  </si>
  <si>
    <t>732726099944</t>
  </si>
  <si>
    <t>RSEGCVBUCG03R01MED</t>
  </si>
  <si>
    <t>Rose Groundcover Coral Drift® #19148</t>
  </si>
  <si>
    <t>732726058361</t>
  </si>
  <si>
    <t>RSEGCVCLDG03R01MED</t>
  </si>
  <si>
    <t>Rose Groundcover Lemon Drift® #20635</t>
  </si>
  <si>
    <t>732726096394</t>
  </si>
  <si>
    <t>RSEGCVLMOG03R01MED</t>
  </si>
  <si>
    <t>Rose Groundcover Pink Drift® #18874</t>
  </si>
  <si>
    <t>732726058385</t>
  </si>
  <si>
    <t>RSEGCVPKIG03R01MED</t>
  </si>
  <si>
    <t>Rose Groundcover Red Drift® #17877</t>
  </si>
  <si>
    <t>732726060531</t>
  </si>
  <si>
    <t>RSEGCVRDDG03R01MED</t>
  </si>
  <si>
    <t>Rose Groundcover Sweet Drift®  #21612</t>
  </si>
  <si>
    <t>732726063853</t>
  </si>
  <si>
    <t>RSEGCVSDTG03R01MED</t>
  </si>
  <si>
    <t>Rose Groundcover White Drift® #28054</t>
  </si>
  <si>
    <t>732726077126</t>
  </si>
  <si>
    <t>RSEGCVWDRG03R01MED</t>
  </si>
  <si>
    <t>Rhodo.  Olga Mezitt</t>
  </si>
  <si>
    <t>RHDXXOGMG05NSMED</t>
  </si>
  <si>
    <t>Hydrangea macrop. Cherry Explosion™ (Mckay) PPAF</t>
  </si>
  <si>
    <t>732726084384</t>
  </si>
  <si>
    <t>HYDMCCHPG03NSMED</t>
  </si>
  <si>
    <t>Hydrangea macrop. Double Delights™ Wedding Gown</t>
  </si>
  <si>
    <t>732726094918</t>
  </si>
  <si>
    <t>HYDMCDDWG03NSMED</t>
  </si>
  <si>
    <t>732726104686</t>
  </si>
  <si>
    <t>Wisteria frutescens Longwood Purple</t>
  </si>
  <si>
    <t>732726098602</t>
  </si>
  <si>
    <t>WSRFRULWPG03NSMED</t>
  </si>
  <si>
    <t>Epimedium  Pink Champagne</t>
  </si>
  <si>
    <t>732726100992</t>
  </si>
  <si>
    <t>EPMXXPHGG02NSMED</t>
  </si>
  <si>
    <t>Nepeta x faassenii Kit Kat</t>
  </si>
  <si>
    <t>732726056244</t>
  </si>
  <si>
    <t>NEPFAAKATG02NSMED</t>
  </si>
  <si>
    <t>Carex laxiculmus Bunny Blue® Hobb</t>
  </si>
  <si>
    <t>732726096011</t>
  </si>
  <si>
    <t>CRXLXCBNYG01NSMED</t>
  </si>
  <si>
    <t>Panicum virgatum Cape Breeze</t>
  </si>
  <si>
    <t>732726089044</t>
  </si>
  <si>
    <t>PANVRTCPBG03NSMED</t>
  </si>
  <si>
    <t>Hydrangea macrop. Bloomstruck™</t>
  </si>
  <si>
    <t>Rubus  Taste of Heaven™ #33330</t>
  </si>
  <si>
    <t>PW, Blackberry, thornless</t>
  </si>
  <si>
    <t>732726102057</t>
  </si>
  <si>
    <t>RUBXXTOHG02NSMED</t>
  </si>
  <si>
    <t>Coreopsis  Designer Threads™ Creamy Calico</t>
  </si>
  <si>
    <t>732726103580</t>
  </si>
  <si>
    <t>CROXXDTCG02NSMED</t>
  </si>
  <si>
    <t>Coreopsis  Designer Threads™ Golden Needles</t>
  </si>
  <si>
    <t>732726103597</t>
  </si>
  <si>
    <t>CROXXDTGG02NSMED</t>
  </si>
  <si>
    <t>Coreopsis  Designer Threads™ Heartstrings</t>
  </si>
  <si>
    <t>732726103603</t>
  </si>
  <si>
    <t>CROXXDTHG02NSMED</t>
  </si>
  <si>
    <t>Coreopsis  Designer Threads™ Scarlet Ribbons</t>
  </si>
  <si>
    <t>732726103610</t>
  </si>
  <si>
    <t>CROXXDTBG02NSMED</t>
  </si>
  <si>
    <t>Epimedium  Songbirds</t>
  </si>
  <si>
    <t>732726098053</t>
  </si>
  <si>
    <t>EPMXXSBIG02NSMED</t>
  </si>
  <si>
    <t>Salvia nemorosa East Friesland</t>
  </si>
  <si>
    <t>732726056961</t>
  </si>
  <si>
    <t>SLVNMESFG02NSMED</t>
  </si>
  <si>
    <t>Veronica  Purple Leia</t>
  </si>
  <si>
    <t>732726098596</t>
  </si>
  <si>
    <t>VRCXXPPIG02NSMED</t>
  </si>
  <si>
    <t>Itea virginica Fizzy Mizzy™</t>
  </si>
  <si>
    <t>732726095038</t>
  </si>
  <si>
    <t>ITAVRGFZMG03NSMED</t>
  </si>
  <si>
    <t>Rosa rugosa</t>
  </si>
  <si>
    <t>732726016828</t>
  </si>
  <si>
    <t>RSARGXXXG03NSMED</t>
  </si>
  <si>
    <t>Thuja x Cheer Drops™</t>
  </si>
  <si>
    <t>732726099173</t>
  </si>
  <si>
    <t>THJEEXCERG03NSMED</t>
  </si>
  <si>
    <t>Hemer.  Rainbow Rhythm®  Storm Shelter</t>
  </si>
  <si>
    <t>732726084735</t>
  </si>
  <si>
    <t>HMRXXRSHG02NSMED</t>
  </si>
  <si>
    <t>Hemer.  Rainbow Rhythm® Orange Smoothie</t>
  </si>
  <si>
    <t>732726087996</t>
  </si>
  <si>
    <t>HMRXXRROG02NSMED</t>
  </si>
  <si>
    <t>Hemer.  Rainbow Rhythm® Ruby Spider</t>
  </si>
  <si>
    <t>732726082250</t>
  </si>
  <si>
    <t>HMRXXRYPG02NSMED</t>
  </si>
  <si>
    <t>Hosta  Shadowland® Coast to Coast</t>
  </si>
  <si>
    <t>732726086661</t>
  </si>
  <si>
    <t>HSTXXSDCG02NSMED</t>
  </si>
  <si>
    <t>Sempervivum  Black</t>
  </si>
  <si>
    <t>732726094161</t>
  </si>
  <si>
    <t>SPVXXBCKG01NSMED</t>
  </si>
  <si>
    <t>Stachys monieri Hummelo</t>
  </si>
  <si>
    <t>732726086715</t>
  </si>
  <si>
    <t>STCMNRHMMG01NSMED</t>
  </si>
  <si>
    <t>Hydrangea pani. Limelight (Tree Form)</t>
  </si>
  <si>
    <t>732726078444</t>
  </si>
  <si>
    <t>HYDPNCLTFG07NSMED</t>
  </si>
  <si>
    <t>Hydrangea quercifolia Gatsby Pink®</t>
  </si>
  <si>
    <t>732726079069</t>
  </si>
  <si>
    <t>HYDQRGBPG03NSMED</t>
  </si>
  <si>
    <t>Achillea millef. New Vintage™ Red #25618</t>
  </si>
  <si>
    <t>732726084131</t>
  </si>
  <si>
    <t>ACHMFNVRG01NSMED</t>
  </si>
  <si>
    <t>Agastache  Purple Haze</t>
  </si>
  <si>
    <t>732726076617</t>
  </si>
  <si>
    <t>AGAXXPHZG02NSMED</t>
  </si>
  <si>
    <t>Digitalis purpurea Camelot Rose</t>
  </si>
  <si>
    <t>732726077836</t>
  </si>
  <si>
    <t>DIGPRCTOG02NSMED</t>
  </si>
  <si>
    <t>Digitalis purpurea Dalmatian Purple</t>
  </si>
  <si>
    <t>732726082748</t>
  </si>
  <si>
    <t>DIGPRDLPG02NSMED</t>
  </si>
  <si>
    <t>Hibiscus  Summerific® Ballet Slippers</t>
  </si>
  <si>
    <t>732726098169</t>
  </si>
  <si>
    <t>HBSXXSFBG03NSMED</t>
  </si>
  <si>
    <t>Lavandula angus. Hidcote Blue</t>
  </si>
  <si>
    <t>732726036000</t>
  </si>
  <si>
    <t>LVNAGHBLG01NSMED</t>
  </si>
  <si>
    <t>732726065901</t>
  </si>
  <si>
    <t>LCNSPMSCPG01NSMED</t>
  </si>
  <si>
    <t>Nepeta x faassenii Kitten Around</t>
  </si>
  <si>
    <t>732726090118</t>
  </si>
  <si>
    <t>NEPFAAKTAG01NSMED</t>
  </si>
  <si>
    <t>Salvia nemorosa Noche</t>
  </si>
  <si>
    <t>732726103467</t>
  </si>
  <si>
    <t>SLVNMNCHG01NSMED</t>
  </si>
  <si>
    <t>Leymus arenarius Blue Dune</t>
  </si>
  <si>
    <t>732726082410</t>
  </si>
  <si>
    <t>LYMARIBUDG02NSMED</t>
  </si>
  <si>
    <t>pink, z5</t>
  </si>
  <si>
    <t>Hydrangea pani. Little Hottie®</t>
  </si>
  <si>
    <t>732726098770</t>
  </si>
  <si>
    <t>HYDPNCLHTG03NSMED</t>
  </si>
  <si>
    <t>Clematis  Viva Polonia</t>
  </si>
  <si>
    <t>732726088467</t>
  </si>
  <si>
    <t>CMAXXVPLG02NSMED</t>
  </si>
  <si>
    <t>Achillea  Firefly™ Diamond</t>
  </si>
  <si>
    <t>732726092099</t>
  </si>
  <si>
    <t>ACHXXFFDG02NSMED</t>
  </si>
  <si>
    <t>Achillea  Sassy Summer Sangria</t>
  </si>
  <si>
    <t>732726095939</t>
  </si>
  <si>
    <t>ACHXXSAGG02NSMED</t>
  </si>
  <si>
    <t>Anemone  Curtain Call Deep Rose</t>
  </si>
  <si>
    <t>732726092228</t>
  </si>
  <si>
    <t>ANMXXCRTG01NSMED</t>
  </si>
  <si>
    <t>Anemone  Fall in Love™ Sweetly</t>
  </si>
  <si>
    <t>732726088603</t>
  </si>
  <si>
    <t>ANMXXFLWG01NSMED</t>
  </si>
  <si>
    <t>Heucherella  Fun and Games™ Eye Spy</t>
  </si>
  <si>
    <t>732726086630</t>
  </si>
  <si>
    <t>HCAXXFESG01NSMED</t>
  </si>
  <si>
    <t>Lavandula angus. Big Time Blue</t>
  </si>
  <si>
    <t>732726097247</t>
  </si>
  <si>
    <t>LVNAGBTMG01NSMED</t>
  </si>
  <si>
    <t>Lavandula x inter. Phenomenal</t>
  </si>
  <si>
    <t>732726076860</t>
  </si>
  <si>
    <t>LVNINPHNG01NSMED</t>
  </si>
  <si>
    <t>Leucanthemum x superbum Goldfinch</t>
  </si>
  <si>
    <t>732726077843</t>
  </si>
  <si>
    <t>LCNSPMGLHG01NSMED</t>
  </si>
  <si>
    <t>Phlox  Opening Act Blush</t>
  </si>
  <si>
    <t>732726090262</t>
  </si>
  <si>
    <t>PHXXXOABG02NSMED</t>
  </si>
  <si>
    <t>Polemonium  Heaven Scent</t>
  </si>
  <si>
    <t>732726091238</t>
  </si>
  <si>
    <t>PMMXXHSCG02NSMED</t>
  </si>
  <si>
    <t>Salvia nemorosa Spring King</t>
  </si>
  <si>
    <t>732726095380</t>
  </si>
  <si>
    <t>SLVNMSKIG01NSMED</t>
  </si>
  <si>
    <t>Tiarella  Cutting Edge</t>
  </si>
  <si>
    <t>732726089716</t>
  </si>
  <si>
    <t>TRLXXCDGG01NSMED</t>
  </si>
  <si>
    <t>732726010536</t>
  </si>
  <si>
    <t>JNPHRWLTG01NSMED</t>
  </si>
  <si>
    <t>Prunus  First Editions® Jade Parade®</t>
  </si>
  <si>
    <t>732726103849</t>
  </si>
  <si>
    <t>PRUXXFJPG03NSMED</t>
  </si>
  <si>
    <t>732726102842</t>
  </si>
  <si>
    <t>RHDCTBRSG10NSMED</t>
  </si>
  <si>
    <t>Thuja occidentalis Sting™</t>
  </si>
  <si>
    <t>732726098817</t>
  </si>
  <si>
    <t>THJOCSGXG03NSMED</t>
  </si>
  <si>
    <t>Aruncus  Chantilly Lace</t>
  </si>
  <si>
    <t>732726092280</t>
  </si>
  <si>
    <t>ARNXXCTLG02NSMED</t>
  </si>
  <si>
    <t>Dianthus  American Pie™ Key Lime Pie</t>
  </si>
  <si>
    <t>732726089808</t>
  </si>
  <si>
    <t>DNTXXAKLG01NSMED</t>
  </si>
  <si>
    <t>Dianthus  Everbloom™ Plum Glory</t>
  </si>
  <si>
    <t>732726100923</t>
  </si>
  <si>
    <t>DNTXXEVGG01NSMED</t>
  </si>
  <si>
    <t>Dianthus  Everbloom™ Watermelon Ice</t>
  </si>
  <si>
    <t>732726100930</t>
  </si>
  <si>
    <t>DNTXXEVWG01NSMED</t>
  </si>
  <si>
    <t>Dianthus  Fruit Punch® Black Cherry Frost</t>
  </si>
  <si>
    <t>732726092709</t>
  </si>
  <si>
    <t>DNTXXFBCG01NSMED</t>
  </si>
  <si>
    <t>Dianthus  Fruit Punch® Cherry Vanilla</t>
  </si>
  <si>
    <t>732726084957</t>
  </si>
  <si>
    <t>DNTXXCHVG01NSMED</t>
  </si>
  <si>
    <t>Dianthus  Fruit Punch® Cranberry Cocktail</t>
  </si>
  <si>
    <t>732726086579</t>
  </si>
  <si>
    <t>DNTXXFCCG01NSMED</t>
  </si>
  <si>
    <t>Dianthus  Fruit Punch® Funky Fuchsia</t>
  </si>
  <si>
    <t>732726100947</t>
  </si>
  <si>
    <t>DNTXXFFFG01NSMED</t>
  </si>
  <si>
    <t>Dianthus  Fruit Punch® Maraschino</t>
  </si>
  <si>
    <t>732726089846</t>
  </si>
  <si>
    <t>DNTXXFPMG01NSMED</t>
  </si>
  <si>
    <t>Dianthus  Fruit Punch® Raspberry Ruffles</t>
  </si>
  <si>
    <t>732726089853</t>
  </si>
  <si>
    <t>DNTXXFPRG01NSMED</t>
  </si>
  <si>
    <t>Dianthus  Fruit Punch® Sweetie Pie</t>
  </si>
  <si>
    <t>732726092716</t>
  </si>
  <si>
    <t>DNTXXFPWG01NSMED</t>
  </si>
  <si>
    <t>Dianthus  Kahori ® Pink</t>
  </si>
  <si>
    <t>732726086357</t>
  </si>
  <si>
    <t>DNTXXKHPG01NSMED</t>
  </si>
  <si>
    <t>Dianthus  Kahori® Scarlet</t>
  </si>
  <si>
    <t>732726091153</t>
  </si>
  <si>
    <t>DNTXXKHSG01NSMED</t>
  </si>
  <si>
    <t>Dianthus  Paint the Town Fancy</t>
  </si>
  <si>
    <t>732726097995</t>
  </si>
  <si>
    <t>DNTXXPAWG01NSMED</t>
  </si>
  <si>
    <t>Dianthus  Paint the Town Fuchsia</t>
  </si>
  <si>
    <t>732726091115</t>
  </si>
  <si>
    <t>DNTXXPTFG01NSMED</t>
  </si>
  <si>
    <t>Dianthus  Paint the Town Magenta</t>
  </si>
  <si>
    <t>732726084964</t>
  </si>
  <si>
    <t>DNTXXPTMG01NSMED</t>
  </si>
  <si>
    <t>Dianthus  Paint the Town Red</t>
  </si>
  <si>
    <t>732726098008</t>
  </si>
  <si>
    <t>DNTXXPWNG01NSMED</t>
  </si>
  <si>
    <t>Dianthus  Pretty Poppers™ Appleblossum Burst</t>
  </si>
  <si>
    <t>732726089686</t>
  </si>
  <si>
    <t>DNTXXPABG01NSMED</t>
  </si>
  <si>
    <t>Dianthus  Pretty Poppers™ Cute as a Button</t>
  </si>
  <si>
    <t>732726092730</t>
  </si>
  <si>
    <t>DNTXXPPRG01NSMED</t>
  </si>
  <si>
    <t>Dianthus  Pretty Poppers™ Electric Red</t>
  </si>
  <si>
    <t>732726092747</t>
  </si>
  <si>
    <t>DNTXXPERG01NSMED</t>
  </si>
  <si>
    <t>Dianthus  Scent First™ Coral Reef</t>
  </si>
  <si>
    <t>732726080362</t>
  </si>
  <si>
    <t>DNTXXCAFG01NSMED</t>
  </si>
  <si>
    <t>Dianthus  Scent First™ Raspberry Surprise</t>
  </si>
  <si>
    <t>732726092778</t>
  </si>
  <si>
    <t>DNTXXSFRG01NSMED</t>
  </si>
  <si>
    <t>Dianthus  Scent First™ Sugar Plum</t>
  </si>
  <si>
    <t>732726092785</t>
  </si>
  <si>
    <t>DNTXXSFPG01NSMED</t>
  </si>
  <si>
    <t>Dianthus Star™ Single Stargazer</t>
  </si>
  <si>
    <t>732726080379</t>
  </si>
  <si>
    <t>DNTXXSGGG01NSMED</t>
  </si>
  <si>
    <t>Echinacea purpurea Lovely Lolly</t>
  </si>
  <si>
    <t>732726103139</t>
  </si>
  <si>
    <t>ECHPRLOYG01NSMED</t>
  </si>
  <si>
    <t>Geum  Pretticoats™ Peach</t>
  </si>
  <si>
    <t>732726092990</t>
  </si>
  <si>
    <t>GUMXXPICG01NSMED</t>
  </si>
  <si>
    <t>Geum  Rustico™ Orange</t>
  </si>
  <si>
    <t>732726081314</t>
  </si>
  <si>
    <t>GUMXXRSCG01NSMED</t>
  </si>
  <si>
    <t>Geum  Tempo™ Orange</t>
  </si>
  <si>
    <t>732726093003</t>
  </si>
  <si>
    <t>GUMXXTPOG01NSMED</t>
  </si>
  <si>
    <t>Geum  Tempo™ Yellow</t>
  </si>
  <si>
    <t>732726093027</t>
  </si>
  <si>
    <t>GUMXXTMYG01NSMED</t>
  </si>
  <si>
    <t>Kniphofia  Lady Luck</t>
  </si>
  <si>
    <t>732726101111</t>
  </si>
  <si>
    <t>KPHXXLYCG02NSMED</t>
  </si>
  <si>
    <t>Phlox  Fashionably Early Flamingo</t>
  </si>
  <si>
    <t>732726090255</t>
  </si>
  <si>
    <t>PHXXXFEFG02NSMED</t>
  </si>
  <si>
    <t>Salvia nemorosa Caradonna</t>
  </si>
  <si>
    <t>732726048669</t>
  </si>
  <si>
    <t>SLVNMCADG02NSMED</t>
  </si>
  <si>
    <t>Salvia nemorosa Salute Neon Pink</t>
  </si>
  <si>
    <t>732726103481</t>
  </si>
  <si>
    <t>SLVNMSOIG01NSMED</t>
  </si>
  <si>
    <t>Sisyrinchium angustifolium Lucerne</t>
  </si>
  <si>
    <t>732726072664</t>
  </si>
  <si>
    <t>SSRAGSLUCG01NSMED</t>
  </si>
  <si>
    <t>Tradescantia  Amethyst Kiss™</t>
  </si>
  <si>
    <t>732726095717</t>
  </si>
  <si>
    <t>TRTXXAMKG01NSMED</t>
  </si>
  <si>
    <t>Tradescantia  Webmaster</t>
  </si>
  <si>
    <t>732726104198</t>
  </si>
  <si>
    <t>TRTXXWBTG01NSMED</t>
  </si>
  <si>
    <t>Veronica austriaca Venice Blue</t>
  </si>
  <si>
    <t>732726081291</t>
  </si>
  <si>
    <t>VRCASTVNBG02NSMED</t>
  </si>
  <si>
    <t>Veronica longifolia Blue Skywalker</t>
  </si>
  <si>
    <t>732726084001</t>
  </si>
  <si>
    <t>VRCLGBSWG02NSMED</t>
  </si>
  <si>
    <t>732726063723</t>
  </si>
  <si>
    <t>VRCSPTRYCG02NSMED</t>
  </si>
  <si>
    <t>Veronica spicata Moody Blues® Mauve</t>
  </si>
  <si>
    <t>732726082137</t>
  </si>
  <si>
    <t>VRCSPTMVEG01NSMED</t>
  </si>
  <si>
    <t>Calam. x acutiflora Lightning Strike™</t>
  </si>
  <si>
    <t>732726092440</t>
  </si>
  <si>
    <t>CLMACULNSG02NSMED</t>
  </si>
  <si>
    <t>Buddleia dav. Groovy Grape™</t>
  </si>
  <si>
    <t>732726099340</t>
  </si>
  <si>
    <t>BDDDVGYGG03NSMED</t>
  </si>
  <si>
    <t>Hydrangea pani. Quickfire Fab®</t>
  </si>
  <si>
    <t>732726089648</t>
  </si>
  <si>
    <t>HYDPNCQFFG03NSMED</t>
  </si>
  <si>
    <t>732726103788</t>
  </si>
  <si>
    <t>WGLFLMOFG02NSMED</t>
  </si>
  <si>
    <t>Astilbe chin. Vision Vulcano</t>
  </si>
  <si>
    <t>732726103016</t>
  </si>
  <si>
    <t>ASBCHVVUG02NSMED</t>
  </si>
  <si>
    <t>Echibeckia™ Summerina® Orange #25221</t>
  </si>
  <si>
    <t>732726084124</t>
  </si>
  <si>
    <t>ECBXXSMGG01NSMED</t>
  </si>
  <si>
    <t>Hosta  Abiqua Drinking Gourd</t>
  </si>
  <si>
    <t>732726098237</t>
  </si>
  <si>
    <t>HSTXXADKG02NSMED</t>
  </si>
  <si>
    <t>Hosta  Pocketful of Sunshine</t>
  </si>
  <si>
    <t>732726093348</t>
  </si>
  <si>
    <t>HSTXXPSSG01NSMED</t>
  </si>
  <si>
    <t>Hosta  Shadowland® Diamond Lake</t>
  </si>
  <si>
    <t>732726088917</t>
  </si>
  <si>
    <t>HSTXXSLKG02NSMED</t>
  </si>
  <si>
    <t>Iberis semp. Snowstation</t>
  </si>
  <si>
    <t>732726091375</t>
  </si>
  <si>
    <t>IBSSMSWTG01NSMED</t>
  </si>
  <si>
    <t>Leuc. x superbum RealFlor® Real Glory</t>
  </si>
  <si>
    <t>732726080980</t>
  </si>
  <si>
    <t>LCNSPMRLRG02NSMED</t>
  </si>
  <si>
    <t>Leucanthemum  Amazing Daisies® Banana Cream ll</t>
  </si>
  <si>
    <t>732726102163</t>
  </si>
  <si>
    <t>LCNXXAZCG02NSMED</t>
  </si>
  <si>
    <t>Leucanthemum  Amazing Daisies® Daisy May</t>
  </si>
  <si>
    <t>732726091382</t>
  </si>
  <si>
    <t>LCNXXADDG02NSMED</t>
  </si>
  <si>
    <t>Leucanthemum  Amazing Daisies® Spun Silk</t>
  </si>
  <si>
    <t>732726093577</t>
  </si>
  <si>
    <t>LCNXXASPG02NSMED</t>
  </si>
  <si>
    <t>Leucanthemum x sup. Spoonful of Sugar</t>
  </si>
  <si>
    <t>732726095311</t>
  </si>
  <si>
    <t>LCNSPMSPFG02NSMED</t>
  </si>
  <si>
    <t>Leucanthemum x sup. Victorian Secret</t>
  </si>
  <si>
    <t>732726095328</t>
  </si>
  <si>
    <t>LCNSPMVTCG02NSMED</t>
  </si>
  <si>
    <t>Phlox pani. Candy Store ® Bubblegum Pink™</t>
  </si>
  <si>
    <t>732726076891</t>
  </si>
  <si>
    <t>PHXPNCBPKG01NSMED</t>
  </si>
  <si>
    <t>Phlox pani. Candy Store® Cotton Candy™</t>
  </si>
  <si>
    <t>732726076914</t>
  </si>
  <si>
    <t>PHXPNCCOTG01NSMED</t>
  </si>
  <si>
    <t>Phlox pani. Candy Store® Grape Lollipop™</t>
  </si>
  <si>
    <t>732726076921</t>
  </si>
  <si>
    <t>PHXPNCGPLG01NSMED</t>
  </si>
  <si>
    <t>Pennisetum alop. Hush Puppy</t>
  </si>
  <si>
    <t>732726103375</t>
  </si>
  <si>
    <t>PNNAOHSUG03NSMED</t>
  </si>
  <si>
    <t>Buddleia  Pugster® Periwinkle</t>
  </si>
  <si>
    <t>BDDXXPSWG03NSMED</t>
  </si>
  <si>
    <t>Rubus  Baby Cakes® #27032</t>
  </si>
  <si>
    <t>732726086807</t>
  </si>
  <si>
    <t>RUBBBBYKG02NSMED</t>
  </si>
  <si>
    <t>732726101470</t>
  </si>
  <si>
    <t>732726099180</t>
  </si>
  <si>
    <t>VBRDNTGLTG03NSMED</t>
  </si>
  <si>
    <t>Alchemilla mollis</t>
  </si>
  <si>
    <t>732726086067</t>
  </si>
  <si>
    <t>ALHMOLXXXG02NSMED</t>
  </si>
  <si>
    <t>Amsonia  String Theory</t>
  </si>
  <si>
    <t>732726092211</t>
  </si>
  <si>
    <t>AMSXXSTGG01NSMED</t>
  </si>
  <si>
    <t>Amsonia tabern. Storm Cloud</t>
  </si>
  <si>
    <t>732726082274</t>
  </si>
  <si>
    <t>AMSTBSTOG01NSMED</t>
  </si>
  <si>
    <t>Aruncus dioicus</t>
  </si>
  <si>
    <t>732726027503</t>
  </si>
  <si>
    <t>ARNDICXXXG02NSMED</t>
  </si>
  <si>
    <t>Brunnera macrop. Queen of Hearts</t>
  </si>
  <si>
    <t>732726088689</t>
  </si>
  <si>
    <t>BRNMCQNHG01NSMED</t>
  </si>
  <si>
    <t>Coreopsis  Sizzle &amp; Spice™ Curry Up #28521</t>
  </si>
  <si>
    <t>732726083721</t>
  </si>
  <si>
    <t>CROXXSZYG02NSMED</t>
  </si>
  <si>
    <t>Coreopsis  Sizzle &amp; Spice™ Hot Paprika #28522</t>
  </si>
  <si>
    <t>732726083738</t>
  </si>
  <si>
    <t>CROXXSZHG02NSMED</t>
  </si>
  <si>
    <t>Coreopsis  Sizzle &amp; Spice™ Red Hot Vanilla</t>
  </si>
  <si>
    <t>732726089945</t>
  </si>
  <si>
    <t>CROXXSZRG02NSMED</t>
  </si>
  <si>
    <t>Coreopsis  Sizzle &amp; Spice™ Sassy Saffron</t>
  </si>
  <si>
    <t>732726089952</t>
  </si>
  <si>
    <t>CROXXSSYG02NSMED</t>
  </si>
  <si>
    <t>Coreopsis  Sizzle &amp; Spice™ Zesty Zinger PPAF</t>
  </si>
  <si>
    <t>732726083745</t>
  </si>
  <si>
    <t>CROXXSZZG02NSMED</t>
  </si>
  <si>
    <t>Delosperma  Kaleidoscope™ Dancing Embers</t>
  </si>
  <si>
    <t>732726103627</t>
  </si>
  <si>
    <t>DLMXXKDMG01NSMED</t>
  </si>
  <si>
    <t>Hemer.  Rainbow Rhythm® Lake of Fire</t>
  </si>
  <si>
    <t>732726090521</t>
  </si>
  <si>
    <t>HMRXXRLFG02NSMED</t>
  </si>
  <si>
    <t>Pulmonaria  Spot On</t>
  </si>
  <si>
    <t>732726089907</t>
  </si>
  <si>
    <t>PULXXSOOG01NSMED</t>
  </si>
  <si>
    <t>Veronica longifolia Candela Purple</t>
  </si>
  <si>
    <t>732726103528</t>
  </si>
  <si>
    <t>VRCLGCDUG01NSMED</t>
  </si>
  <si>
    <t>Festuca glauca Boulder Blue</t>
  </si>
  <si>
    <t>732726086166</t>
  </si>
  <si>
    <t>FSTGLBDBG01NSMED</t>
  </si>
  <si>
    <t>732726086173</t>
  </si>
  <si>
    <t>FSTGLBDBG02NSMED</t>
  </si>
  <si>
    <t>Festuca glauca Elijah Blue</t>
  </si>
  <si>
    <t>732726086180</t>
  </si>
  <si>
    <t>FSTGLGEBG01NSMED</t>
  </si>
  <si>
    <t>732726086197</t>
  </si>
  <si>
    <t>FSTGLGEBG02NSMED</t>
  </si>
  <si>
    <t>Hydrangea  Let's Dance ¡Arriba!® #33206</t>
  </si>
  <si>
    <t>732726095021</t>
  </si>
  <si>
    <t>HYDXXLDAG03NSMED</t>
  </si>
  <si>
    <t>Hydrangea macrop. Blushing Bride #17169</t>
  </si>
  <si>
    <t>732726095465</t>
  </si>
  <si>
    <t>HYDMCBHBG03NSMED</t>
  </si>
  <si>
    <t>red, z4</t>
  </si>
  <si>
    <t>red, z5</t>
  </si>
  <si>
    <t>white, z5</t>
  </si>
  <si>
    <t>yellow, z5</t>
  </si>
  <si>
    <t>yellow, z4</t>
  </si>
  <si>
    <t>white, z4</t>
  </si>
  <si>
    <t>bright pink, z4</t>
  </si>
  <si>
    <t>white, z3</t>
  </si>
  <si>
    <t>red, z3</t>
  </si>
  <si>
    <t>deep pink, z5</t>
  </si>
  <si>
    <t>pink/yellow, z4</t>
  </si>
  <si>
    <t>orange, z5</t>
  </si>
  <si>
    <t>purple, z3</t>
  </si>
  <si>
    <t>coral, z5</t>
  </si>
  <si>
    <t>coral, z4</t>
  </si>
  <si>
    <t>dark pink, z5</t>
  </si>
  <si>
    <t>pink, z6</t>
  </si>
  <si>
    <t>Phlox pani. Bambini® Desire</t>
  </si>
  <si>
    <t>732726083899</t>
  </si>
  <si>
    <t>PHXPNCBBDG01NSMED</t>
  </si>
  <si>
    <t>Phlox pani. Bambini® Lucky Liliac</t>
  </si>
  <si>
    <t>732726093843</t>
  </si>
  <si>
    <t>PHXPNCBLCG01NSMED</t>
  </si>
  <si>
    <t>Phlox pani. Flame™ Pink</t>
  </si>
  <si>
    <t>732726090460</t>
  </si>
  <si>
    <t>PHXPNCFMPG01NSMED</t>
  </si>
  <si>
    <t>Phlox pani. Flame™ Red</t>
  </si>
  <si>
    <t>732726090279</t>
  </si>
  <si>
    <t>PHXPNCFLRG01NSMED</t>
  </si>
  <si>
    <t>Phlox pani. Flame™ White Eye</t>
  </si>
  <si>
    <t>732726090484</t>
  </si>
  <si>
    <t>PHXPNCFWEG01NSMED</t>
  </si>
  <si>
    <t>Phlox pani. Garden Girls™ Cover Girl</t>
  </si>
  <si>
    <t>732726093867</t>
  </si>
  <si>
    <t>PHXPNCGCGG02NSMED</t>
  </si>
  <si>
    <t>Phlox pani. Garden Girls™ Uptown Girl</t>
  </si>
  <si>
    <t>732726089129</t>
  </si>
  <si>
    <t>PHXPNCGGUG02NSMED</t>
  </si>
  <si>
    <t>Phlox pani. Laura</t>
  </si>
  <si>
    <t>732726079335</t>
  </si>
  <si>
    <t>PHXPNCLAUG02NSMED</t>
  </si>
  <si>
    <t>Phlox pani. Luminary™ Backlight</t>
  </si>
  <si>
    <t>732726099722</t>
  </si>
  <si>
    <t>PHXPNCLBLG02NSMED</t>
  </si>
  <si>
    <t>Phlox pani. Luminary™ Opalescence</t>
  </si>
  <si>
    <t>732726093874</t>
  </si>
  <si>
    <t>PHXPNCLOPG02NSMED</t>
  </si>
  <si>
    <t>Phlox pani. Nicky</t>
  </si>
  <si>
    <t>732726079342</t>
  </si>
  <si>
    <t>PHXPNCNKYG02NSMED</t>
  </si>
  <si>
    <t>Phlox pani. Super Ka-Pow™ Coral</t>
  </si>
  <si>
    <t>732726103399</t>
  </si>
  <si>
    <t>PHXPNCSKOG01NSMED</t>
  </si>
  <si>
    <t>732726103405</t>
  </si>
  <si>
    <t>PHXPNCSKFG01NSMED</t>
  </si>
  <si>
    <t>Hydrangea pani. Bobo®</t>
  </si>
  <si>
    <t>732726077430</t>
  </si>
  <si>
    <t>HYDPNCBBOG03NSMED</t>
  </si>
  <si>
    <t>Hydrangea pani. Fire Light®</t>
  </si>
  <si>
    <t>732726081512</t>
  </si>
  <si>
    <t>HYDPNCFGTG03NSMED</t>
  </si>
  <si>
    <t>Hydrangea pani. Firelight Tidbit®</t>
  </si>
  <si>
    <t>732726089631</t>
  </si>
  <si>
    <t>HYDPNCFTBG03NSMED</t>
  </si>
  <si>
    <t>Hydrangea pani. Little Lime Punch™ #33207</t>
  </si>
  <si>
    <t>732726095014</t>
  </si>
  <si>
    <t>HYDPNCLTUG03NSMED</t>
  </si>
  <si>
    <t>orange, z4</t>
  </si>
  <si>
    <t>Paeonia lact. Duchesse De Nemours</t>
  </si>
  <si>
    <t>732726081116</t>
  </si>
  <si>
    <t>PENLFRDDNG02NSMED</t>
  </si>
  <si>
    <t>Paeonia lact. Festiva Maxima</t>
  </si>
  <si>
    <t>732726097209</t>
  </si>
  <si>
    <t>PENLFRFMXG02NSMED</t>
  </si>
  <si>
    <t>Paeonia lact. Sarah Bernhardt</t>
  </si>
  <si>
    <t>732726081123</t>
  </si>
  <si>
    <t>PENLFRSBDG02NSMED</t>
  </si>
  <si>
    <t>Apple Columnar Golden Sentinel™</t>
  </si>
  <si>
    <t>732726099746</t>
  </si>
  <si>
    <t>APPCUMGSLG05NSMED</t>
  </si>
  <si>
    <t>Apple Semi-Dwarf Braeburn</t>
  </si>
  <si>
    <t>732726096783</t>
  </si>
  <si>
    <t>APPSDBRBG05NSMED</t>
  </si>
  <si>
    <t>Apple Semi-Dwarf Honeycrisp</t>
  </si>
  <si>
    <t>732726077638</t>
  </si>
  <si>
    <t>APPSDHONG05NSMED</t>
  </si>
  <si>
    <t>Apple Semi-Dwarf Jonagold</t>
  </si>
  <si>
    <t>732726096790</t>
  </si>
  <si>
    <t>APPSDJNGG05NSMED</t>
  </si>
  <si>
    <t>Apple Semi-Dwarf Red Delicious</t>
  </si>
  <si>
    <t>732726077607</t>
  </si>
  <si>
    <t>APPSDDLSG05NSMED</t>
  </si>
  <si>
    <t>Apple Semi-Dwarf Yellow Delicious</t>
  </si>
  <si>
    <t>732726077614</t>
  </si>
  <si>
    <t>APPSDDLYG05NSMED</t>
  </si>
  <si>
    <t>Apricot Semi-Dwarf Moorpark</t>
  </si>
  <si>
    <t>732726077669</t>
  </si>
  <si>
    <t>APRSDMRPG05NSMED</t>
  </si>
  <si>
    <t>Apricot Semi-Dwarf Puget Gold</t>
  </si>
  <si>
    <t>732726091658</t>
  </si>
  <si>
    <t>APRSDPUGG05NSMED</t>
  </si>
  <si>
    <t>Apricot Semi-Dwarf Tilton</t>
  </si>
  <si>
    <t>732726091665</t>
  </si>
  <si>
    <t>APRSDTILG05NSMED</t>
  </si>
  <si>
    <t>Cherry Semi-Dwarf Black Tartarian (sweet)</t>
  </si>
  <si>
    <t>732726077683</t>
  </si>
  <si>
    <t>CHRSDBLTG05NSMED</t>
  </si>
  <si>
    <t>Cherry Semi-Dwarf Lapins</t>
  </si>
  <si>
    <t>732726102088</t>
  </si>
  <si>
    <t>CHRSDLAPG05NSMED</t>
  </si>
  <si>
    <t>Cherry Semi-Dwarf Rainier (sweet)</t>
  </si>
  <si>
    <t>732726099784</t>
  </si>
  <si>
    <t>CHRSDRANG05NSMED</t>
  </si>
  <si>
    <t>Cherry Semi-Dwarf Sweetheart (sweet)</t>
  </si>
  <si>
    <t>732726088283</t>
  </si>
  <si>
    <t>CHRSDSTHG05NSMED</t>
  </si>
  <si>
    <t>Nectarine Semi-Dwarf Goldmine</t>
  </si>
  <si>
    <t>732726104631</t>
  </si>
  <si>
    <t>NCTSDGDXG05NSMED</t>
  </si>
  <si>
    <t>Peach Semi-Dwarf Early Elberta</t>
  </si>
  <si>
    <t>732726102118</t>
  </si>
  <si>
    <t>PCHSDEREG05NSMED</t>
  </si>
  <si>
    <t>Pear Semi-Dwarf D'Anjou</t>
  </si>
  <si>
    <t>732726102897</t>
  </si>
  <si>
    <t>PERSDDANG05NSMED</t>
  </si>
  <si>
    <t>Plum Semi-Dwarf French Petite</t>
  </si>
  <si>
    <t>732726088337</t>
  </si>
  <si>
    <t>PLMSDFCPG05NSMED</t>
  </si>
  <si>
    <t>Plum Semi-Dwarf Satsuma</t>
  </si>
  <si>
    <t>732726096943</t>
  </si>
  <si>
    <t>PLMSDPUMG05NSMED</t>
  </si>
  <si>
    <t>Hemer.  Rainbow Rhythm® Primal Scream</t>
  </si>
  <si>
    <t>732726080935</t>
  </si>
  <si>
    <t>HMRXXRRPG02NSMED</t>
  </si>
  <si>
    <t>Perovskia atriplicifolia Sage Advice</t>
  </si>
  <si>
    <t>732726093829</t>
  </si>
  <si>
    <t>PRKATLSGAG02NSMED</t>
  </si>
  <si>
    <t>red, yellow, z5</t>
  </si>
  <si>
    <t>Climbers</t>
  </si>
  <si>
    <t>Rose Cl. Blaze</t>
  </si>
  <si>
    <t>732726029743</t>
  </si>
  <si>
    <t>RSECLMBLZG03R01MED</t>
  </si>
  <si>
    <t>Rose Cl. Crimson Sky™ #18564</t>
  </si>
  <si>
    <t>dark red, z6</t>
  </si>
  <si>
    <t>732726102705</t>
  </si>
  <si>
    <t>RSECLMCMYG03R01MED</t>
  </si>
  <si>
    <t>Rose Cl. Eden Climber®</t>
  </si>
  <si>
    <t>732726066298</t>
  </si>
  <si>
    <t>RSECLMEDCG03R01MED</t>
  </si>
  <si>
    <t>Rose Cl. Fourth of July®</t>
  </si>
  <si>
    <t>red/white, z4</t>
  </si>
  <si>
    <t>732726029798</t>
  </si>
  <si>
    <t>RSECLMFOJG03R01MED</t>
  </si>
  <si>
    <t>Rose Cl. Fruity Petals™ #28657</t>
  </si>
  <si>
    <t>coral-yellow, z4</t>
  </si>
  <si>
    <t>732726099845</t>
  </si>
  <si>
    <t>RSECLMFTPG03R01MED</t>
  </si>
  <si>
    <t>Rose Cl. Rise Up Amberness® #34460</t>
  </si>
  <si>
    <t>732726101944</t>
  </si>
  <si>
    <t>RSECLMRUAG03R01MED</t>
  </si>
  <si>
    <t>Rose Cl. Rise Up Emberays® PPAF</t>
  </si>
  <si>
    <t>orange yellow, z5</t>
  </si>
  <si>
    <t>732726104273</t>
  </si>
  <si>
    <t>RSECLMRUEG03R01MED</t>
  </si>
  <si>
    <t>yellow, z6</t>
  </si>
  <si>
    <t>light pink, z5</t>
  </si>
  <si>
    <t>Floribunda</t>
  </si>
  <si>
    <t>Rose Flor. Anisley Dickson</t>
  </si>
  <si>
    <t>732726101647</t>
  </si>
  <si>
    <t>RSEFLRAYDG03R01MED</t>
  </si>
  <si>
    <t>Rose Flor. Camille Pissarro™</t>
  </si>
  <si>
    <t>yellow/red stripe, z5</t>
  </si>
  <si>
    <t>732726087422</t>
  </si>
  <si>
    <t>RSEFLRCIPG03R01MED</t>
  </si>
  <si>
    <t>Rose Flor. Cherrytini™ #32180</t>
  </si>
  <si>
    <t>732726101654</t>
  </si>
  <si>
    <t>RSEFLRCYIG03R01MED</t>
  </si>
  <si>
    <t>Rose Flor. Cinco de Mayo™  #21709</t>
  </si>
  <si>
    <t>lavender-red, z5</t>
  </si>
  <si>
    <t>732726060470</t>
  </si>
  <si>
    <t>RSEFLRCCOG03R01MED</t>
  </si>
  <si>
    <t>Rose Flor. Europeana</t>
  </si>
  <si>
    <t>732726030008</t>
  </si>
  <si>
    <t>RSEFLRERPG03R01MED</t>
  </si>
  <si>
    <t>Rose Flor. Fire 'n' Ice</t>
  </si>
  <si>
    <t>red blend, z6</t>
  </si>
  <si>
    <t>732726099920</t>
  </si>
  <si>
    <t>RSEFLRFNIG03R01MED</t>
  </si>
  <si>
    <t>Rose Flor. Gene Boerner</t>
  </si>
  <si>
    <t>732726030039</t>
  </si>
  <si>
    <t>RSEFLRGBRG03R01MED</t>
  </si>
  <si>
    <t>Rose Flor. Iceberg</t>
  </si>
  <si>
    <t>white, z6</t>
  </si>
  <si>
    <t>732726030077</t>
  </si>
  <si>
    <t>RSEFLRICBG03R01MED</t>
  </si>
  <si>
    <t>Rose Flor. Marc Chagall™ PPAF</t>
  </si>
  <si>
    <t>pink/yellow, z6</t>
  </si>
  <si>
    <t>732726087439</t>
  </si>
  <si>
    <t>RSEFLRMCGG03R01MED</t>
  </si>
  <si>
    <t>Rose Flor. Parfuma® Summer Romance™ #25993</t>
  </si>
  <si>
    <t>732726080133</t>
  </si>
  <si>
    <t>RSEFLRSMOG03R01MED</t>
  </si>
  <si>
    <t>Rose Flor. Passionate Kisses®</t>
  </si>
  <si>
    <t>732726101678</t>
  </si>
  <si>
    <t>RSEFLRPSIG03R01MED</t>
  </si>
  <si>
    <t>Rose Flor. Sunbelt® Soul Sister™ #25290</t>
  </si>
  <si>
    <t>orange-yellow, z5</t>
  </si>
  <si>
    <t>732726099937</t>
  </si>
  <si>
    <t>RSEFLRSOUG03R01MED</t>
  </si>
  <si>
    <t>Rose Flor. Sunbelt® South Africa®</t>
  </si>
  <si>
    <t>732726096295</t>
  </si>
  <si>
    <t>RSEFLRSACG03R01MED</t>
  </si>
  <si>
    <t>Rose Flor. Veranda® Cream™ #21198</t>
  </si>
  <si>
    <t>creamy apricot, z5</t>
  </si>
  <si>
    <t>732726090835</t>
  </si>
  <si>
    <t>RSEFLRCRVG03R01MED</t>
  </si>
  <si>
    <t>Rose Flor. Veranda® Fiesta #34043</t>
  </si>
  <si>
    <t>yellow-orange, z5</t>
  </si>
  <si>
    <t>732726096301</t>
  </si>
  <si>
    <t>RSEFLRFIVG03R01MED</t>
  </si>
  <si>
    <t>Rose Flor. Veranda® White #32299</t>
  </si>
  <si>
    <t>732726087392</t>
  </si>
  <si>
    <t>RSEFLRWHVG03R01MED</t>
  </si>
  <si>
    <t>Rose Flor. Winning Streak™ PPTBS</t>
  </si>
  <si>
    <t>red, fuchsia, yellow, z6</t>
  </si>
  <si>
    <t>732726104310</t>
  </si>
  <si>
    <t>RSEFLRWITG03R01MED</t>
  </si>
  <si>
    <t>Grandiflora</t>
  </si>
  <si>
    <t>Rose Grnd. All American Magic™ #20711</t>
  </si>
  <si>
    <t>red/yellow, z6</t>
  </si>
  <si>
    <t>732726071209</t>
  </si>
  <si>
    <t>RSEGRDAAMG03R01MED</t>
  </si>
  <si>
    <t>Rose Grnd. Gold Medal</t>
  </si>
  <si>
    <t>yellow gold, z6</t>
  </si>
  <si>
    <t>732726075610</t>
  </si>
  <si>
    <t>RSEGRDGDMG03R01MED</t>
  </si>
  <si>
    <t>Rose Grnd. Nicole Carol Miller</t>
  </si>
  <si>
    <t>pale lavender, z6</t>
  </si>
  <si>
    <t>732726073685</t>
  </si>
  <si>
    <t>RSEGRDNCMG03R01MED</t>
  </si>
  <si>
    <t>Rose Grnd. Queen Elizabeth</t>
  </si>
  <si>
    <t>732726030367</t>
  </si>
  <si>
    <t>RSEGRDQNEG03R01MED</t>
  </si>
  <si>
    <t>Rose Grnd. Sunshine Daydream™ #23551</t>
  </si>
  <si>
    <t>cream/yellow, z5</t>
  </si>
  <si>
    <t>732726068063</t>
  </si>
  <si>
    <t>RSEGRDSSDG03R01MED</t>
  </si>
  <si>
    <t>Rose Grnd. Sweet Spirit™ #30860</t>
  </si>
  <si>
    <t>732726085503</t>
  </si>
  <si>
    <t>RSEGRDSEIG03R01MED</t>
  </si>
  <si>
    <t>Rose Grnd. Tiamo™ #30142</t>
  </si>
  <si>
    <t>deep red, z5</t>
  </si>
  <si>
    <t>732726104303</t>
  </si>
  <si>
    <t>RSEGRDTMOG03R01MED</t>
  </si>
  <si>
    <t>Rose Grnd. Tournament of Roses</t>
  </si>
  <si>
    <t>light pink, z7</t>
  </si>
  <si>
    <t>732726104327</t>
  </si>
  <si>
    <t>RSEGRDTRRG03R01MED</t>
  </si>
  <si>
    <t>Rose Grnd. Wild Blue Yonder™ #18554</t>
  </si>
  <si>
    <t>deep reddish-purple, z6</t>
  </si>
  <si>
    <t>732726049819</t>
  </si>
  <si>
    <t>RSEGRDWBYG03R01MED</t>
  </si>
  <si>
    <t>Hybrid Tea</t>
  </si>
  <si>
    <t>Rose H.T. Abbaye de Cluny™</t>
  </si>
  <si>
    <t>apricot, z6</t>
  </si>
  <si>
    <t>732726075634</t>
  </si>
  <si>
    <t>RSEHTADCG03R01MED</t>
  </si>
  <si>
    <t>Rose H.T. Baronne de Rothschild</t>
  </si>
  <si>
    <t>magenta-red, z6</t>
  </si>
  <si>
    <t>732726071247</t>
  </si>
  <si>
    <t>RSEHTBRCG03R01MED</t>
  </si>
  <si>
    <t>Rose H.T. Best Kept Secret™ #26411</t>
  </si>
  <si>
    <t>white, pink edges, z6</t>
  </si>
  <si>
    <t>732726102743</t>
  </si>
  <si>
    <t>RSEHTBKTG03R01MED</t>
  </si>
  <si>
    <t>Rose H.T. Big Momma™ #24873</t>
  </si>
  <si>
    <t>732726090873</t>
  </si>
  <si>
    <t>RSEHTBMMG03R01MED</t>
  </si>
  <si>
    <t>Rose H.T. Black Baccara®</t>
  </si>
  <si>
    <t>deep red, z6</t>
  </si>
  <si>
    <t>732726071858</t>
  </si>
  <si>
    <t>RSEHTBCAG03R01MED</t>
  </si>
  <si>
    <t>Rose H.T. Bronze Star™</t>
  </si>
  <si>
    <t>rich apricot, z6</t>
  </si>
  <si>
    <t>732726071254</t>
  </si>
  <si>
    <t>RSEHTBZSG03R01MED</t>
  </si>
  <si>
    <t>Rose H.T. Cherries &amp; Champagne™</t>
  </si>
  <si>
    <t>732726101739</t>
  </si>
  <si>
    <t>RSEHTCPGG03R01MED</t>
  </si>
  <si>
    <t>Rose H.T. Cinnamon Dolce™ #24905</t>
  </si>
  <si>
    <t>732726087590</t>
  </si>
  <si>
    <t>RSEHTCNOG03R01MED</t>
  </si>
  <si>
    <t>Rose H.T. Dee-Lish®</t>
  </si>
  <si>
    <t>732726073579</t>
  </si>
  <si>
    <t>RSEHTDEEG03R01MED</t>
  </si>
  <si>
    <t>Rose H.T. Eleganza® Beverly™ #23495</t>
  </si>
  <si>
    <t>732726085084</t>
  </si>
  <si>
    <t>RSEHTBVEG03R01MED</t>
  </si>
  <si>
    <t>Rose H.T. Eleganza® Fiji #26171</t>
  </si>
  <si>
    <t>732726090811</t>
  </si>
  <si>
    <t>RSEHTFJEG03R01MED</t>
  </si>
  <si>
    <t>Rose H.T. Eleganza® Grand Amore™ #17047</t>
  </si>
  <si>
    <t>732726102774</t>
  </si>
  <si>
    <t>RSEHTGNAG03R01MED</t>
  </si>
  <si>
    <t>Rose H.T. Eternal Flame™ #18918</t>
  </si>
  <si>
    <t>soft yellow, z6</t>
  </si>
  <si>
    <t>732726060975</t>
  </si>
  <si>
    <t>RSEHTETFG03R01MED</t>
  </si>
  <si>
    <t>Rose H.T. Heirloom</t>
  </si>
  <si>
    <t>lilac/purple, z7</t>
  </si>
  <si>
    <t>732726030732</t>
  </si>
  <si>
    <t>RSEHTHRLG03R01MED</t>
  </si>
  <si>
    <t>Rose H.T. Kordes® Perfecta</t>
  </si>
  <si>
    <t>pink/cream, z6</t>
  </si>
  <si>
    <t>732726077188</t>
  </si>
  <si>
    <t>RSEHTKRRG03R01MED</t>
  </si>
  <si>
    <t>Rose H.T. Love's Promise™</t>
  </si>
  <si>
    <t>red, z9</t>
  </si>
  <si>
    <t>732726104341</t>
  </si>
  <si>
    <t>RSEHTLVMG03R01MED</t>
  </si>
  <si>
    <t>Rose H.T. Memorial Day®  #16572</t>
  </si>
  <si>
    <t>orchid pink, z7</t>
  </si>
  <si>
    <t>732726040069</t>
  </si>
  <si>
    <t>RSEHTMLDG03R01MED</t>
  </si>
  <si>
    <t>Rose H.T. Michelangelo™</t>
  </si>
  <si>
    <t>creamy yellow, z6</t>
  </si>
  <si>
    <t>732726075641</t>
  </si>
  <si>
    <t>RSEHTMCHG03R01MED</t>
  </si>
  <si>
    <t>Rose H.T. Midas Touch™</t>
  </si>
  <si>
    <t>732726030848</t>
  </si>
  <si>
    <t>RSEHTMDTG03R01MED</t>
  </si>
  <si>
    <t>Rose H.T. Mom's Rose</t>
  </si>
  <si>
    <t>732726080188</t>
  </si>
  <si>
    <t>RSEHTMOMG03R01MED</t>
  </si>
  <si>
    <t>Rose H.T. Parfuma® Bliss #28991</t>
  </si>
  <si>
    <t>peach, yellow, z5</t>
  </si>
  <si>
    <t>732726104358</t>
  </si>
  <si>
    <t>RSEHTBPFG03R01MED</t>
  </si>
  <si>
    <t>Rose H.T. Peace</t>
  </si>
  <si>
    <t>yellow pink, z5</t>
  </si>
  <si>
    <t>732726030961</t>
  </si>
  <si>
    <t>RSEHTPCEG03R01MED</t>
  </si>
  <si>
    <t>Rose H.T. Perfume Delight™</t>
  </si>
  <si>
    <t>732726030985</t>
  </si>
  <si>
    <t>RSEHTPFDG03R01MED</t>
  </si>
  <si>
    <t>Rose H.T. Princesse Charlene de Monaco® #24296</t>
  </si>
  <si>
    <t>light apricot, z5</t>
  </si>
  <si>
    <t>732726080195</t>
  </si>
  <si>
    <t>RSEHTPHMG03R01MED</t>
  </si>
  <si>
    <t>Rose H.T. Raspberry Cupcake™ #33406</t>
  </si>
  <si>
    <t>732726099968</t>
  </si>
  <si>
    <t>RSEHTRACG03R01MED</t>
  </si>
  <si>
    <t>Rose H.T. Romantica® Ball Gown™ PPAF</t>
  </si>
  <si>
    <t>732726101760</t>
  </si>
  <si>
    <t>RSEHTRLWG03R01MED</t>
  </si>
  <si>
    <t>Rose H.T. Romantica® Moonlight #30572</t>
  </si>
  <si>
    <t>light yelllow, z5</t>
  </si>
  <si>
    <t>732726082434</t>
  </si>
  <si>
    <t>RSEHTMLCG03R01MED</t>
  </si>
  <si>
    <t>Rose H.T. Rouge Royale™</t>
  </si>
  <si>
    <t>732726075689</t>
  </si>
  <si>
    <t>RSEHTRGYG03R01MED</t>
  </si>
  <si>
    <t>Rose H.T. Secret™</t>
  </si>
  <si>
    <t>cream/rich pink, z6</t>
  </si>
  <si>
    <t>732726031098</t>
  </si>
  <si>
    <t>RSEHTSCRG03R01MED</t>
  </si>
  <si>
    <t>Rose H.T. St. Patrick®</t>
  </si>
  <si>
    <t>gold green, z6</t>
  </si>
  <si>
    <t>732726031142</t>
  </si>
  <si>
    <t>RSEHTSTPG03R01MED</t>
  </si>
  <si>
    <t>Rose H.T. Sunbright®</t>
  </si>
  <si>
    <t>732726031081</t>
  </si>
  <si>
    <t>RSEHTSBTG03R01MED</t>
  </si>
  <si>
    <t>Rose H.T. Sweet Mademoiselle™ #28659</t>
  </si>
  <si>
    <t>orange-pink, z5</t>
  </si>
  <si>
    <t>732726082441</t>
  </si>
  <si>
    <t>RSEHTSWOG03R01MED</t>
  </si>
  <si>
    <t>Rose H.T. Top Cream™ #33493</t>
  </si>
  <si>
    <t>white/light pink, z5</t>
  </si>
  <si>
    <t>732726102767</t>
  </si>
  <si>
    <t>RSEHTTCRG03R01MED</t>
  </si>
  <si>
    <t>Rose H.T. Touch of Class</t>
  </si>
  <si>
    <t>732726031166</t>
  </si>
  <si>
    <t>RSEHTTCCG03R01MED</t>
  </si>
  <si>
    <t>Rose H.T. World War II Memorial™</t>
  </si>
  <si>
    <t>light pink, z6</t>
  </si>
  <si>
    <t>732726073593</t>
  </si>
  <si>
    <t>RSEHTWWRG03R01MED</t>
  </si>
  <si>
    <t>Mini Roses</t>
  </si>
  <si>
    <t>Rose Mini Sunblaze® Autumn</t>
  </si>
  <si>
    <t>orange red, z5</t>
  </si>
  <si>
    <t>732726071308</t>
  </si>
  <si>
    <t>RSEMINATNG02R01MED</t>
  </si>
  <si>
    <t>Rose Mini Sunblaze® Bridal</t>
  </si>
  <si>
    <t>732726068247</t>
  </si>
  <si>
    <t>RSEMINBDLG02R01MED</t>
  </si>
  <si>
    <t>Rose Mini Sunblaze® Candy #31645</t>
  </si>
  <si>
    <t>deep pink/white, z5</t>
  </si>
  <si>
    <t>732726087545</t>
  </si>
  <si>
    <t>RSEMINCDSG02R01MED</t>
  </si>
  <si>
    <t>Rose Mini Sunblaze® Dragon Fruit PPAF</t>
  </si>
  <si>
    <t>732726101982</t>
  </si>
  <si>
    <t>RSEMINSZDG02R01MED</t>
  </si>
  <si>
    <t>Rose Mini Sunblaze® Mandarin</t>
  </si>
  <si>
    <t>732726071346</t>
  </si>
  <si>
    <t>RSEMINMDZG02R01MED</t>
  </si>
  <si>
    <t>Rose Mini Sunblaze® Peach  PPTBS</t>
  </si>
  <si>
    <t>orange-pink-yellow, z5</t>
  </si>
  <si>
    <t>732726099999</t>
  </si>
  <si>
    <t>RSEMINPEHG02R01MED</t>
  </si>
  <si>
    <t>Rose Mini Sunblaze® Pink #33959</t>
  </si>
  <si>
    <t>deep-light pink, z5</t>
  </si>
  <si>
    <t>732726096318</t>
  </si>
  <si>
    <t>RSEMINPKUG02R01MED</t>
  </si>
  <si>
    <t>Rose Mini Sunblaze® Rainbow #17481</t>
  </si>
  <si>
    <t>yellow/orange/red, z5</t>
  </si>
  <si>
    <t>732726071353</t>
  </si>
  <si>
    <t>RSEMINRBZG02R01MED</t>
  </si>
  <si>
    <t>Rugosa Roses</t>
  </si>
  <si>
    <t>Rose O.F. Blanc Double DeCoubert</t>
  </si>
  <si>
    <t>732726032736</t>
  </si>
  <si>
    <t>RSEOLFBDDG03R01MED</t>
  </si>
  <si>
    <t>Rose O.F. Hansa</t>
  </si>
  <si>
    <t>732726032750</t>
  </si>
  <si>
    <t>RSEOLFHNSG03R01MED</t>
  </si>
  <si>
    <t>Rose O.F. Lotty's Love® #22570</t>
  </si>
  <si>
    <t>732726104426</t>
  </si>
  <si>
    <t>RSEOLFLLVG03R01MED</t>
  </si>
  <si>
    <t>Rose O.F. Purple Pavement</t>
  </si>
  <si>
    <t>purple/red, z3</t>
  </si>
  <si>
    <t>732726049864</t>
  </si>
  <si>
    <t>RSEOLFPPVG03R01MED</t>
  </si>
  <si>
    <t>Rose O.F. Raspberry Rugostar® #15937</t>
  </si>
  <si>
    <t>deep pink, z4</t>
  </si>
  <si>
    <t>732726085602</t>
  </si>
  <si>
    <t>RSEOLFRPGG03R01MED</t>
  </si>
  <si>
    <t>Rose O.F. Snow Pavement</t>
  </si>
  <si>
    <t>blush/white, z4</t>
  </si>
  <si>
    <t>732726090941</t>
  </si>
  <si>
    <t>RSEOLFSPVG03R01MED</t>
  </si>
  <si>
    <t>Shrub Roses</t>
  </si>
  <si>
    <t>Rose Shr. At Last® #27541</t>
  </si>
  <si>
    <t>creamy orange, z5</t>
  </si>
  <si>
    <t>732726079373</t>
  </si>
  <si>
    <t>RSESHATAG03R01MED</t>
  </si>
  <si>
    <t>Rose Shr. Bonica®</t>
  </si>
  <si>
    <t>732726032804</t>
  </si>
  <si>
    <t>RSESHBNCG03R01MED</t>
  </si>
  <si>
    <t>Rose Shr. Campfire #24435</t>
  </si>
  <si>
    <t>dark pink, z3</t>
  </si>
  <si>
    <t>732726101876</t>
  </si>
  <si>
    <t>RSESHCMIG03R01MED</t>
  </si>
  <si>
    <t>Rose Shr. Easy Elegance® All the Rage</t>
  </si>
  <si>
    <t>EE</t>
  </si>
  <si>
    <t>coral/pink, z4</t>
  </si>
  <si>
    <t>732726100626</t>
  </si>
  <si>
    <t>RSESHATRG03R01MED</t>
  </si>
  <si>
    <t>Rose Shr. Easy Elegance® Calypso</t>
  </si>
  <si>
    <t>732726100060</t>
  </si>
  <si>
    <t>RSESHCYSG03R01MED</t>
  </si>
  <si>
    <t>Rose Shr. Easy Elegance® Champagne Wishes</t>
  </si>
  <si>
    <t>732726100053</t>
  </si>
  <si>
    <t>RSESHCHSG03R01MED</t>
  </si>
  <si>
    <t>Rose Shr. Easy Elegance® Coral Cove</t>
  </si>
  <si>
    <t>732726101623</t>
  </si>
  <si>
    <t>RSESHCCVG03R01MED</t>
  </si>
  <si>
    <t>Rose Shr. Easy Elegance® High Voltage</t>
  </si>
  <si>
    <t>732726100091</t>
  </si>
  <si>
    <t>RSESHHVLG03R01MED</t>
  </si>
  <si>
    <t>Rose Shr. Flavorette Pear'd® PPAF</t>
  </si>
  <si>
    <t>732726104433</t>
  </si>
  <si>
    <t>RSESHFVEG03R01MED</t>
  </si>
  <si>
    <t>Rose Shr. Icecap™ #26790</t>
  </si>
  <si>
    <t>732726075740</t>
  </si>
  <si>
    <t>RSESHICEG03R01MED</t>
  </si>
  <si>
    <t>Rose Shr. Kolorscape® Firecracker™ #30509</t>
  </si>
  <si>
    <t>yellow orange, z5</t>
  </si>
  <si>
    <t>732726085121</t>
  </si>
  <si>
    <t>RSESHKLFG03R01MED</t>
  </si>
  <si>
    <t>Rose Shr. Kolorscape® Flamingo #23529</t>
  </si>
  <si>
    <t>vibrant pink, z5</t>
  </si>
  <si>
    <t>732726080287</t>
  </si>
  <si>
    <t>RSESHKFLG03R01MED</t>
  </si>
  <si>
    <t>Rose Shr. Kolorscape® Kardinal #23548</t>
  </si>
  <si>
    <t>732726080294</t>
  </si>
  <si>
    <t>RSESHKKAG03R01MED</t>
  </si>
  <si>
    <t>Rose Shr. Kolorscape® Lemon Fizz™ #24195</t>
  </si>
  <si>
    <t>deep yellow, z4</t>
  </si>
  <si>
    <t>732726080300</t>
  </si>
  <si>
    <t>RSESHKLEG03R01MED</t>
  </si>
  <si>
    <t>Rose Shr. Limoncello™ #21532</t>
  </si>
  <si>
    <t>732726071513</t>
  </si>
  <si>
    <t>RSESHLCLG03R01MED</t>
  </si>
  <si>
    <t>Rose Shr. Meidiland® Fire</t>
  </si>
  <si>
    <t>732726101845</t>
  </si>
  <si>
    <t>RSESHFMDG03R01MED</t>
  </si>
  <si>
    <t>Rose Shr. Meidiland® White</t>
  </si>
  <si>
    <t>732726033054</t>
  </si>
  <si>
    <t>RSESHWHMG03R01MED</t>
  </si>
  <si>
    <t>Rose Shr. Miracle on the Hudson®</t>
  </si>
  <si>
    <t>732726077249</t>
  </si>
  <si>
    <t>RSESHMCDG03R01MED</t>
  </si>
  <si>
    <t>Rose Shr. Oso Easy® Double Pink #30912</t>
  </si>
  <si>
    <t>732726084353</t>
  </si>
  <si>
    <t>RSESHODPG03R01MED</t>
  </si>
  <si>
    <t>Rose Shr. Oso Easy® Double Red #26298</t>
  </si>
  <si>
    <t>732726084377</t>
  </si>
  <si>
    <t>RSESHODRG03R01MED</t>
  </si>
  <si>
    <t>Rose Shr. Oso Easy® Italian Ice® #26532</t>
  </si>
  <si>
    <t>732726085077</t>
  </si>
  <si>
    <t>RSESHOIIG03R01MED</t>
  </si>
  <si>
    <t>Rose Shr. Oso Easy® Lemon Zest #26914</t>
  </si>
  <si>
    <t>732726085060</t>
  </si>
  <si>
    <t>RSESHOLZG03R01MED</t>
  </si>
  <si>
    <t>Rose Shr. Oso Easy® Peasy #29167</t>
  </si>
  <si>
    <t>732726096271</t>
  </si>
  <si>
    <t>RSESHOEPG03R01MED</t>
  </si>
  <si>
    <t>Rose Shr. Reminiscent® Crema PPAF</t>
  </si>
  <si>
    <t>732726101883</t>
  </si>
  <si>
    <t>RSESHRMCG03R01MED</t>
  </si>
  <si>
    <t>Rose Shr. Ringo All-Star™</t>
  </si>
  <si>
    <t>732726091771</t>
  </si>
  <si>
    <t>RSESHRASG03R01MED</t>
  </si>
  <si>
    <t>Rose Shr. Ringo® Double Pink</t>
  </si>
  <si>
    <t>732726101890</t>
  </si>
  <si>
    <t>RSESHRGKG03R01MED</t>
  </si>
  <si>
    <t>Rose Shr. Ringo™ #28394</t>
  </si>
  <si>
    <t>732726091788</t>
  </si>
  <si>
    <t>RSESHRING03R01MED</t>
  </si>
  <si>
    <t>Rose Shr. Sea Foam</t>
  </si>
  <si>
    <t>732726033009</t>
  </si>
  <si>
    <t>RSESHSFMG03R01MED</t>
  </si>
  <si>
    <t>Rose Shr. Sevillana®</t>
  </si>
  <si>
    <t>732726104471</t>
  </si>
  <si>
    <t>RSESHSVIG03R01MED</t>
  </si>
  <si>
    <t>Rose Shr. Tequila® #16342</t>
  </si>
  <si>
    <t>apricot/orange, z5</t>
  </si>
  <si>
    <t>732726101937</t>
  </si>
  <si>
    <t>RSESHTQLG03R01MED</t>
  </si>
  <si>
    <t>Rose Shr. Tequila® Supreme #21271</t>
  </si>
  <si>
    <t>732726068179</t>
  </si>
  <si>
    <t>RSESHTQPG03R01MED</t>
  </si>
  <si>
    <t>Rose Shr. The Fairy</t>
  </si>
  <si>
    <t>732726033047</t>
  </si>
  <si>
    <t>RSESHTFRG03R01MED</t>
  </si>
  <si>
    <t>Tree Roses</t>
  </si>
  <si>
    <t>Rose M.T. 18" Petite Knock Out® #30811</t>
  </si>
  <si>
    <t>fire engine red</t>
  </si>
  <si>
    <t>732726091016</t>
  </si>
  <si>
    <t>RSEMPTPTKG03R01MED</t>
  </si>
  <si>
    <t>Rose M.T. 18" Sunblaze® Amber #20779</t>
  </si>
  <si>
    <t>bright orange</t>
  </si>
  <si>
    <t>732726085725</t>
  </si>
  <si>
    <t>RSEMPTAMSG03R01MED</t>
  </si>
  <si>
    <t>Rose M.T. 18" Sunblaze® Autumn</t>
  </si>
  <si>
    <t>orange/red</t>
  </si>
  <si>
    <t>732726085732</t>
  </si>
  <si>
    <t>RSEMPTATNG03R01MED</t>
  </si>
  <si>
    <t>Rose M.T. 18" Sunblaze® Candy #31645</t>
  </si>
  <si>
    <t>red-white</t>
  </si>
  <si>
    <t>732726104389</t>
  </si>
  <si>
    <t>RSEMPTCDSG03R01MED</t>
  </si>
  <si>
    <t>Rose M.T. 18" Sunblaze® Rainbow #17481</t>
  </si>
  <si>
    <t>yellow/orange/red</t>
  </si>
  <si>
    <t>732726085756</t>
  </si>
  <si>
    <t>RSEMPTRBZG03R01MED</t>
  </si>
  <si>
    <t>Rose M.T. 18" Sunblaze® Red</t>
  </si>
  <si>
    <t>dark red</t>
  </si>
  <si>
    <t>732726085763</t>
  </si>
  <si>
    <t>RSEMPTRSZG03R01MED</t>
  </si>
  <si>
    <t>Rose M.T. 18" Sunblaze® Sweet</t>
  </si>
  <si>
    <t>light pink</t>
  </si>
  <si>
    <t>732726085770</t>
  </si>
  <si>
    <t>RSEMPTSWSG03R01MED</t>
  </si>
  <si>
    <t>Rose M.T. 18" Sunblaze® Yellow</t>
  </si>
  <si>
    <t>yellow</t>
  </si>
  <si>
    <t>732726085787</t>
  </si>
  <si>
    <t>RSEMPTYSZG03R01MED</t>
  </si>
  <si>
    <t>Rose Tr. 36" Candy Cane Cocktail™ #28661</t>
  </si>
  <si>
    <t>white/dark pink</t>
  </si>
  <si>
    <t>732726085794</t>
  </si>
  <si>
    <t>RSETRSCNKG05R01MED</t>
  </si>
  <si>
    <t>Cherry Semi-Dwarf Stella (sweet)</t>
  </si>
  <si>
    <t>732726077706</t>
  </si>
  <si>
    <t>CHRSDSTLG05NSMED</t>
  </si>
  <si>
    <t>Fragaria  x Elan Snowy Belle™</t>
  </si>
  <si>
    <t>732726095496</t>
  </si>
  <si>
    <t>FGAXXSYEG01NSMED</t>
  </si>
  <si>
    <t>Fragaria  x Frisan Rosy Belle™</t>
  </si>
  <si>
    <t>732726095502</t>
  </si>
  <si>
    <t>FGAXXRYEG01NSMED</t>
  </si>
  <si>
    <t>Fragaria x ananassa Allstar</t>
  </si>
  <si>
    <t>732726097025</t>
  </si>
  <si>
    <t>FGAANAASAG01NSMED</t>
  </si>
  <si>
    <t>Fragaria x ananassa Gasana</t>
  </si>
  <si>
    <t>732726095533</t>
  </si>
  <si>
    <t>FGAANAGSAG01NSMED</t>
  </si>
  <si>
    <t>Vaccinium  Blueberry Buckle™ #22521</t>
  </si>
  <si>
    <t>732726086821</t>
  </si>
  <si>
    <t>VCCBBBUBG02NSMED</t>
  </si>
  <si>
    <t>Vaccinium  Peach Sorbet® #23325</t>
  </si>
  <si>
    <t>732726086845</t>
  </si>
  <si>
    <t>VCCBBPCBG02NSMED</t>
  </si>
  <si>
    <t>Vaccinium  Silver Dollar® #32184</t>
  </si>
  <si>
    <t>732726095120</t>
  </si>
  <si>
    <t>VCCBBSIDG02NSMED</t>
  </si>
  <si>
    <t>Azalea Ev. Mother's Day</t>
  </si>
  <si>
    <t>Buddleia  Pugster® Pinker</t>
  </si>
  <si>
    <t>732726101494</t>
  </si>
  <si>
    <t>BDDXXPPKG03NSMED</t>
  </si>
  <si>
    <t>732726043091</t>
  </si>
  <si>
    <t>BXSXXGMNG03NSMED</t>
  </si>
  <si>
    <t>Buxus  NewGen™ Independence®</t>
  </si>
  <si>
    <t>732726089426</t>
  </si>
  <si>
    <t>BXSXXNGPG02NSMED</t>
  </si>
  <si>
    <t>732726038509</t>
  </si>
  <si>
    <t>BXSXXWGMG02NSMED</t>
  </si>
  <si>
    <t>732726059467</t>
  </si>
  <si>
    <t>BXSMCRFKGG01NSMED</t>
  </si>
  <si>
    <t>732726052758</t>
  </si>
  <si>
    <t>BXSMCRFKGG03NSMED</t>
  </si>
  <si>
    <t>Buxus micro. kor. Sprinter</t>
  </si>
  <si>
    <t>732726075917</t>
  </si>
  <si>
    <t>BXSMCRSRTG02NSMED</t>
  </si>
  <si>
    <t>Weigela fl. My Monet Purple Effect® #30064</t>
  </si>
  <si>
    <t>Clematis  Dr. Ruppel</t>
  </si>
  <si>
    <t>732726048751</t>
  </si>
  <si>
    <t>CMAXXDRRG02NSMED</t>
  </si>
  <si>
    <t>Clematis  Multi Blue</t>
  </si>
  <si>
    <t>732726078567</t>
  </si>
  <si>
    <t>CMAXXMLBG02NSMED</t>
  </si>
  <si>
    <t>Clematis  Tie Dye</t>
  </si>
  <si>
    <t>732726068315</t>
  </si>
  <si>
    <t>CMAXXTDYG02NSMED</t>
  </si>
  <si>
    <t>Clematis x jackmanii Superba</t>
  </si>
  <si>
    <t>732726029576</t>
  </si>
  <si>
    <t>CMAJCKSPBG02NSMED</t>
  </si>
  <si>
    <t>Achillea  Firefly™ Red Pop</t>
  </si>
  <si>
    <t>732726103566</t>
  </si>
  <si>
    <t>ACHXXFYOG02NSMED</t>
  </si>
  <si>
    <t>Achillea millef. Strawberry Seduction</t>
  </si>
  <si>
    <t>732726078772</t>
  </si>
  <si>
    <t>ACHMFSYDG02NSMED</t>
  </si>
  <si>
    <t>Agastache  Blue Fortune</t>
  </si>
  <si>
    <t>732726048966</t>
  </si>
  <si>
    <t>AGAXXBFTG02NSMED</t>
  </si>
  <si>
    <t>Alcea ficifolia Las Vegas</t>
  </si>
  <si>
    <t>avail. Spring 2025</t>
  </si>
  <si>
    <t>732726097704</t>
  </si>
  <si>
    <t>ALCFCFLSVG01NSMED</t>
  </si>
  <si>
    <t>Alcea rosea Fiesta Time™</t>
  </si>
  <si>
    <t>732726091856</t>
  </si>
  <si>
    <t>ALCRSFTMG01NSMED</t>
  </si>
  <si>
    <t>Alcea rosea Halo™ Cerise</t>
  </si>
  <si>
    <t>732726086432</t>
  </si>
  <si>
    <t>ALCRSHCRG01NSMED</t>
  </si>
  <si>
    <t>Aquilegia  Earlybird™ Purple White</t>
  </si>
  <si>
    <t>732726104693</t>
  </si>
  <si>
    <t>AQLXXEPWG02NSMED</t>
  </si>
  <si>
    <t>Aquilegia vulgaris Winky Red and White</t>
  </si>
  <si>
    <t>732726089785</t>
  </si>
  <si>
    <t>AQLVLWRWG02NSMED</t>
  </si>
  <si>
    <t>732726035362</t>
  </si>
  <si>
    <t>ARESCMSLVG01NSMED</t>
  </si>
  <si>
    <t>Aster  Island® Bahamas</t>
  </si>
  <si>
    <t>732726092303</t>
  </si>
  <si>
    <t>ASTXXIBHG01NSMED</t>
  </si>
  <si>
    <t>Bergenia cordifolia Miss Piggy</t>
  </si>
  <si>
    <t>732726091283</t>
  </si>
  <si>
    <t>BRGCDFMPGG01NSMED</t>
  </si>
  <si>
    <t>Chelone obliqua Tiny Tortuga™</t>
  </si>
  <si>
    <t>732726094734</t>
  </si>
  <si>
    <t>CHEOBLTYTG01NSMED</t>
  </si>
  <si>
    <t>Coreopsis  UpTick™ Gold &amp; Bronze</t>
  </si>
  <si>
    <t>732726083523</t>
  </si>
  <si>
    <t>CROXXGDBG01NSMED</t>
  </si>
  <si>
    <t>Delph.  NZ Black Eyed Angels</t>
  </si>
  <si>
    <t>732726104815</t>
  </si>
  <si>
    <t>DLPXXNZBG02NSMED</t>
  </si>
  <si>
    <t>Delph.  NZ Mini Pinks</t>
  </si>
  <si>
    <t>732726104822</t>
  </si>
  <si>
    <t>DLPXXNZMG02NSMED</t>
  </si>
  <si>
    <t>Echin. Artisan™ Red Ombre</t>
  </si>
  <si>
    <t>732726091313</t>
  </si>
  <si>
    <t>ECHXXAROG01NSMED</t>
  </si>
  <si>
    <t>Echin. Artisan™ Soft Orange</t>
  </si>
  <si>
    <t>732726091320</t>
  </si>
  <si>
    <t>ECHXXASOG01NSMED</t>
  </si>
  <si>
    <t>Echin. purpurea Mellow Yellows</t>
  </si>
  <si>
    <t>732726088825</t>
  </si>
  <si>
    <t>ECHPRMYLG01NSMED</t>
  </si>
  <si>
    <t>Echinacea purpurea PowWow® Wild Berry</t>
  </si>
  <si>
    <t>732726091276</t>
  </si>
  <si>
    <t>ECHPRPWBG02NSMED</t>
  </si>
  <si>
    <t>Echinacea purpurea Prairie Splendor™</t>
  </si>
  <si>
    <t>732726078833</t>
  </si>
  <si>
    <t>ECHPRPALG01NSMED</t>
  </si>
  <si>
    <t>Echinacea purpurea White Swan</t>
  </si>
  <si>
    <t>732726035584</t>
  </si>
  <si>
    <t>ECHPRWHSG01NSMED</t>
  </si>
  <si>
    <t>Echinacea x hybrida Cheyenne Spirit</t>
  </si>
  <si>
    <t>732726077584</t>
  </si>
  <si>
    <t>ECHHBCYPG01NSMED</t>
  </si>
  <si>
    <t>732726083592</t>
  </si>
  <si>
    <t>ECHHBCYPG02NSMED</t>
  </si>
  <si>
    <t>Gaillardia x grandi. Mesa™ Bright Bicolor</t>
  </si>
  <si>
    <t>732726103207</t>
  </si>
  <si>
    <t>GLLGRIMBLG01NSMED</t>
  </si>
  <si>
    <t>Gaillardia x grandi. Mesa™ Peach</t>
  </si>
  <si>
    <t>732726103214</t>
  </si>
  <si>
    <t>GLLGRIMPHG01NSMED</t>
  </si>
  <si>
    <t>Geranium  Rozanne®</t>
  </si>
  <si>
    <t>732726073838</t>
  </si>
  <si>
    <t>GERXXROZG01NSMED</t>
  </si>
  <si>
    <t>732726048645</t>
  </si>
  <si>
    <t>GERXXROZG02NSMED</t>
  </si>
  <si>
    <t>Geranium pratense Boom Chocolatta</t>
  </si>
  <si>
    <t>732726095878</t>
  </si>
  <si>
    <t>GERPAEBMCG02NSMED</t>
  </si>
  <si>
    <t>Geranium sanguinea Max Frei</t>
  </si>
  <si>
    <t>732726068377</t>
  </si>
  <si>
    <t>GERSNGMFXG01NSMED</t>
  </si>
  <si>
    <t>Geranium x canta. Intense</t>
  </si>
  <si>
    <t>732726103221</t>
  </si>
  <si>
    <t>GERCSINEG01NSMED</t>
  </si>
  <si>
    <t>Heuchera  Berry Timeless</t>
  </si>
  <si>
    <t>732726086272</t>
  </si>
  <si>
    <t>HCHXXBYTG02NSMED</t>
  </si>
  <si>
    <t>Heuchera  Caramel</t>
  </si>
  <si>
    <t>732726063471</t>
  </si>
  <si>
    <t>HCHXXCARG02NSMED</t>
  </si>
  <si>
    <t>Heuchera  Champagne</t>
  </si>
  <si>
    <t>732726087903</t>
  </si>
  <si>
    <t>HCHXXCMGG02NSMED</t>
  </si>
  <si>
    <t>Heuchera  City™ Paris</t>
  </si>
  <si>
    <t>732726087934</t>
  </si>
  <si>
    <t>HCHXXPARG01NSMED</t>
  </si>
  <si>
    <t>Heuchera  City™ Rio</t>
  </si>
  <si>
    <t>732726096028</t>
  </si>
  <si>
    <t>HCHXXCTYG01NSMED</t>
  </si>
  <si>
    <t>Heuchera  Grape Expectations</t>
  </si>
  <si>
    <t>732726093133</t>
  </si>
  <si>
    <t>HCHXXGPXG02NSMED</t>
  </si>
  <si>
    <t>Heuchera  Magma</t>
  </si>
  <si>
    <t>732726087910</t>
  </si>
  <si>
    <t>HCHXXMAGG02NSMED</t>
  </si>
  <si>
    <t>Heuchera  Mango</t>
  </si>
  <si>
    <t>732726087927</t>
  </si>
  <si>
    <t>HCHXXMANG02NSMED</t>
  </si>
  <si>
    <t>Heuchera  Mega Caramel®</t>
  </si>
  <si>
    <t>732726079601</t>
  </si>
  <si>
    <t>HCHXXMGAG02NSMED</t>
  </si>
  <si>
    <t>Heuchera  Midnight Rose</t>
  </si>
  <si>
    <t>732726073968</t>
  </si>
  <si>
    <t>HCHXXMHRG02NSMED</t>
  </si>
  <si>
    <t>Heuchera  Primo® Mahogany Monster</t>
  </si>
  <si>
    <t>732726089877</t>
  </si>
  <si>
    <t>HCHXXPMMG01NSMED</t>
  </si>
  <si>
    <t>Heuchera  Primo® Pistachio Ambrosia</t>
  </si>
  <si>
    <t>732726097773</t>
  </si>
  <si>
    <t>HCHXXPTAG01NSMED</t>
  </si>
  <si>
    <t>Heuchera  Primo® Wild Rose</t>
  </si>
  <si>
    <t>732726083837</t>
  </si>
  <si>
    <t>HCHXXPWRG01NSMED</t>
  </si>
  <si>
    <t>Heuchera americana Plum Pudding</t>
  </si>
  <si>
    <t>732726050396</t>
  </si>
  <si>
    <t>HCHAEPMPG02NSMED</t>
  </si>
  <si>
    <t>Heuchera villosa Autumn Bride</t>
  </si>
  <si>
    <t>732726081321</t>
  </si>
  <si>
    <t>HCHVLLATDG02NSMED</t>
  </si>
  <si>
    <t>Heucherella  Catching Fire</t>
  </si>
  <si>
    <t>732726096066</t>
  </si>
  <si>
    <t>HCAXXCTFG01NSMED</t>
  </si>
  <si>
    <t>Heucherella  Gold Zebra</t>
  </si>
  <si>
    <t>732726074019</t>
  </si>
  <si>
    <t>HCAXXGDZG01NSMED</t>
  </si>
  <si>
    <t>Heucherella  Solar Eclipse</t>
  </si>
  <si>
    <t>732726079588</t>
  </si>
  <si>
    <t>HCAXXSOPG01NSMED</t>
  </si>
  <si>
    <t>Heucherella  Sweet Tea</t>
  </si>
  <si>
    <t>732726080423</t>
  </si>
  <si>
    <t>HCAXXSEEG01NSMED</t>
  </si>
  <si>
    <t>Hibiscus  Head Over Heels® Adore</t>
  </si>
  <si>
    <t>732726093188</t>
  </si>
  <si>
    <t>HBSXXHHAG03NSMED</t>
  </si>
  <si>
    <t>Hibiscus  Head Over Heels® Desire</t>
  </si>
  <si>
    <t>732726098138</t>
  </si>
  <si>
    <t>HBSXXHHDG03NSMED</t>
  </si>
  <si>
    <t>Hosta  Amazone</t>
  </si>
  <si>
    <t>732726093195</t>
  </si>
  <si>
    <t>HSTXXAMAG02NSMED</t>
  </si>
  <si>
    <t>Hosta  Big Daddy</t>
  </si>
  <si>
    <t>732726065796</t>
  </si>
  <si>
    <t>HSTXXBIGG02NSMED</t>
  </si>
  <si>
    <t>Hosta  High Society</t>
  </si>
  <si>
    <t>732726093263</t>
  </si>
  <si>
    <t>HSTXXHHSG01NSMED</t>
  </si>
  <si>
    <t>Hosta  June</t>
  </si>
  <si>
    <t>732726098268</t>
  </si>
  <si>
    <t>HSTXXJUNG02NSMED</t>
  </si>
  <si>
    <t>Hosta  Shadowland® Above the Clouds</t>
  </si>
  <si>
    <t>732726101067</t>
  </si>
  <si>
    <t>HSTXXSVEG02NSMED</t>
  </si>
  <si>
    <t>Hosta  Shadowland® Autumn Frost</t>
  </si>
  <si>
    <t>732726082021</t>
  </si>
  <si>
    <t>HSTXXSAFG01NSMED</t>
  </si>
  <si>
    <t>Hosta  Shadowland® Gigantosaurus PP35135</t>
  </si>
  <si>
    <t>732726104204</t>
  </si>
  <si>
    <t>HSTXXGGSG02NSMED</t>
  </si>
  <si>
    <t>Hosta  Shadowland® Hudson Bay</t>
  </si>
  <si>
    <t>732726090316</t>
  </si>
  <si>
    <t>HSTXXSHYG02NSMED</t>
  </si>
  <si>
    <t>Hosta  Shadowland® Love Story PP34224</t>
  </si>
  <si>
    <t>732726104228</t>
  </si>
  <si>
    <t>HSTXXLVRG02NSMED</t>
  </si>
  <si>
    <t>Hosta  Shadowland® Sound of Music PP35563</t>
  </si>
  <si>
    <t>732726104211</t>
  </si>
  <si>
    <t>HSTXXSMUG02NSMED</t>
  </si>
  <si>
    <t>Hosta  Shadowland® Voices in the Wind</t>
  </si>
  <si>
    <t>732726101081</t>
  </si>
  <si>
    <t>HSTXXSVWG02NSMED</t>
  </si>
  <si>
    <t>Hosta  Shadowland® Waterslide</t>
  </si>
  <si>
    <t>732726093423</t>
  </si>
  <si>
    <t>HSTXXSDWG01NSMED</t>
  </si>
  <si>
    <t>Hosta fort. Fire and Ice</t>
  </si>
  <si>
    <t>732726078901</t>
  </si>
  <si>
    <t>HSTFTFIIG01NSMED</t>
  </si>
  <si>
    <t>732726051690</t>
  </si>
  <si>
    <t>HSTFTPATG01NSMED</t>
  </si>
  <si>
    <t>Iris versicolor Purple Flame</t>
  </si>
  <si>
    <t>732726088924</t>
  </si>
  <si>
    <t>IRSVRSPPFG02NSMED</t>
  </si>
  <si>
    <t>Leuc. x superbum RealFlor® Real Sunbeam</t>
  </si>
  <si>
    <t>732726093607</t>
  </si>
  <si>
    <t>LCNSPMRFBG02NSMED</t>
  </si>
  <si>
    <t>Leucanthemum x superbum Coconut</t>
  </si>
  <si>
    <t>732726098350</t>
  </si>
  <si>
    <t>LCNSPMCCTG02NSMED</t>
  </si>
  <si>
    <t>Leucanthemum x superbum Macaroon</t>
  </si>
  <si>
    <t>732726095298</t>
  </si>
  <si>
    <t>LCNSPMMCRG02NSMED</t>
  </si>
  <si>
    <t>Lilium  Lily Looks™ Tiny Heroes</t>
  </si>
  <si>
    <t>732726103344</t>
  </si>
  <si>
    <t>LLMXXLOTG01NSMED</t>
  </si>
  <si>
    <t>Lilium  Oriental Stargazer After Eight</t>
  </si>
  <si>
    <t>732726088931</t>
  </si>
  <si>
    <t>LLMXXOSAG01NSMED</t>
  </si>
  <si>
    <t>Liriope muscari Big Blue</t>
  </si>
  <si>
    <t>732726012974</t>
  </si>
  <si>
    <t>LRPMSRBGBG01NSMED</t>
  </si>
  <si>
    <t>Liriope muscari Silvery Sunproof</t>
  </si>
  <si>
    <t>732726065215</t>
  </si>
  <si>
    <t>LRPMSRSVPG01NSMED</t>
  </si>
  <si>
    <t>Monarda  Balmy™ Purple</t>
  </si>
  <si>
    <t>732726098404</t>
  </si>
  <si>
    <t>MNRXXBPUG01NSMED</t>
  </si>
  <si>
    <t>Monarda  Balmy™ Rose</t>
  </si>
  <si>
    <t>732726098411</t>
  </si>
  <si>
    <t>MNRXXBYRG01NSMED</t>
  </si>
  <si>
    <t>Monarda  Leading Lady® Orchid</t>
  </si>
  <si>
    <t>732726093690</t>
  </si>
  <si>
    <t>MNRXXLLOG01NSMED</t>
  </si>
  <si>
    <t>Monarda  Leading Lady® Razzberry</t>
  </si>
  <si>
    <t>732726096127</t>
  </si>
  <si>
    <t>MNRXXLYRG01NSMED</t>
  </si>
  <si>
    <t>Monarda  Upscale™ Pink Chenille</t>
  </si>
  <si>
    <t>732726100190</t>
  </si>
  <si>
    <t>MNRXXPNHG01NSMED</t>
  </si>
  <si>
    <t>Monarda didyma Electric Neon Coral</t>
  </si>
  <si>
    <t>732726091344</t>
  </si>
  <si>
    <t>MNRDYETNG01NSMED</t>
  </si>
  <si>
    <t>Monarda didyma Electric Neon Pink</t>
  </si>
  <si>
    <t>732726088986</t>
  </si>
  <si>
    <t>MNRDYENPG01NSMED</t>
  </si>
  <si>
    <t>Monarda didyma Grand Parade™</t>
  </si>
  <si>
    <t>732726078932</t>
  </si>
  <si>
    <t>MNRDYGAPG01NSMED</t>
  </si>
  <si>
    <t>Monarda didyma Pardon My Purple</t>
  </si>
  <si>
    <t>732726081048</t>
  </si>
  <si>
    <t>MNRDYPDYG01NSMED</t>
  </si>
  <si>
    <t>Monarda didyma Petite Delight</t>
  </si>
  <si>
    <t>732726046764</t>
  </si>
  <si>
    <t>MNRDYPTDG01NSMED</t>
  </si>
  <si>
    <t>Monarda didyma Pocahontas Red Rose</t>
  </si>
  <si>
    <t>732726087064</t>
  </si>
  <si>
    <t>MNRDYPCTG01NSMED</t>
  </si>
  <si>
    <t>Monarda didyma Pocahontas™ Deep Purple</t>
  </si>
  <si>
    <t>732726100596</t>
  </si>
  <si>
    <t>MNRDYPDPG01NSMED</t>
  </si>
  <si>
    <t>Monarda didyma Sugar Buzz® Blue Moon</t>
  </si>
  <si>
    <t>732726088016</t>
  </si>
  <si>
    <t>MNRDYBMNG01NSMED</t>
  </si>
  <si>
    <t>Monarda didyma Sugar Buzz® Bubblegum Blast</t>
  </si>
  <si>
    <t>732726093720</t>
  </si>
  <si>
    <t>MNRDYSZBG01NSMED</t>
  </si>
  <si>
    <t>Monarda didyma Sugar Buzz® Cherry Pops</t>
  </si>
  <si>
    <t>732726089891</t>
  </si>
  <si>
    <t>MNRDYSCYG01NSMED</t>
  </si>
  <si>
    <t>Monarda didyma Sugar Buzz® Grape Gumball</t>
  </si>
  <si>
    <t>732726088023</t>
  </si>
  <si>
    <t>MNRDYSBGG01NSMED</t>
  </si>
  <si>
    <t>Monarda didyma Sugar Buzz® Rockin Raspberry</t>
  </si>
  <si>
    <t>732726093751</t>
  </si>
  <si>
    <t>MNRDYSZKG01NSMED</t>
  </si>
  <si>
    <t>Paeonia lact. Karl Rosenfield</t>
  </si>
  <si>
    <t>732726079946</t>
  </si>
  <si>
    <t>PENLFRKLRG02NSMED</t>
  </si>
  <si>
    <t>Penstemon  Midnight Masquerade</t>
  </si>
  <si>
    <t>732726082427</t>
  </si>
  <si>
    <t>PNSXXMDQG01NSMED</t>
  </si>
  <si>
    <t>Phlox pani. Luminary™ Sunset Coral</t>
  </si>
  <si>
    <t>732726100879</t>
  </si>
  <si>
    <t>PHXPNCLYSG02NSMED</t>
  </si>
  <si>
    <t>Phlox pani. Super Ka-Pow™ Fuchsia</t>
  </si>
  <si>
    <t>Phlox subulata Emerald Blue</t>
  </si>
  <si>
    <t>732726039179</t>
  </si>
  <si>
    <t>PHXSUBEMBG01NSMED</t>
  </si>
  <si>
    <t>Phlox subulata Emerald Pink</t>
  </si>
  <si>
    <t>732726065246</t>
  </si>
  <si>
    <t>PHXSUBEPKG01NSMED</t>
  </si>
  <si>
    <t>Polemonium reptans Stairway to Heaven #14333</t>
  </si>
  <si>
    <t>732726063303</t>
  </si>
  <si>
    <t>PMMRPSRVG02NSMED</t>
  </si>
  <si>
    <t>Rudbeckia  American Gold Rush</t>
  </si>
  <si>
    <t>732726091368</t>
  </si>
  <si>
    <t>RDBXXAGRG02NSMED</t>
  </si>
  <si>
    <t>Rudbeckia fulg. Little Goldstar</t>
  </si>
  <si>
    <t>732726073913</t>
  </si>
  <si>
    <t>RDBFGLGSG01NSMED</t>
  </si>
  <si>
    <t>Rudbeckia fulg. var. sull. Goldsturm</t>
  </si>
  <si>
    <t>732726035706</t>
  </si>
  <si>
    <t>RDBFGSGMG01NSMED</t>
  </si>
  <si>
    <t>732726014763</t>
  </si>
  <si>
    <t>RDBFGSGMG02NSMED</t>
  </si>
  <si>
    <t>Salvia nemorosa Dark Matter™</t>
  </si>
  <si>
    <t>732726104716</t>
  </si>
  <si>
    <t>SLVNMDMTG01NSMED</t>
  </si>
  <si>
    <t>732726095366</t>
  </si>
  <si>
    <t>SLVNMLYLG02NSMED</t>
  </si>
  <si>
    <t>Sedum  Banana Split PP24772</t>
  </si>
  <si>
    <t>732726104709</t>
  </si>
  <si>
    <t>SDMXXBNTG02NSMED</t>
  </si>
  <si>
    <t>Sedum  Night Light</t>
  </si>
  <si>
    <t>732726098565</t>
  </si>
  <si>
    <t>SDMXXNGHG02NSMED</t>
  </si>
  <si>
    <t>Sedum flori. Weihenstephaner Gold</t>
  </si>
  <si>
    <t>732726057500</t>
  </si>
  <si>
    <t>SDMFFRWHGG01NSMED</t>
  </si>
  <si>
    <t>Sedum reflexum Blue Spruce</t>
  </si>
  <si>
    <t>732726081192</t>
  </si>
  <si>
    <t>SDMRFLBUSG01NSMED</t>
  </si>
  <si>
    <t>Sedum spurium Voodoo</t>
  </si>
  <si>
    <t>732726081208</t>
  </si>
  <si>
    <t>SDMSPRVDOG01NSMED</t>
  </si>
  <si>
    <t>Sedum Sunsparkler® Angelina's Teacup</t>
  </si>
  <si>
    <t>732726088054</t>
  </si>
  <si>
    <t>SDMXXSATG01NSMED</t>
  </si>
  <si>
    <t>Sempervivum  Purple Beauty</t>
  </si>
  <si>
    <t>732726094178</t>
  </si>
  <si>
    <t>SPVXXPLYG01NSMED</t>
  </si>
  <si>
    <t>Spigelia marilandica Orange Slices</t>
  </si>
  <si>
    <t>732726103511</t>
  </si>
  <si>
    <t>SPGMRLOGSG01NSMED</t>
  </si>
  <si>
    <t>Veronica spicata Purplegum Candles</t>
  </si>
  <si>
    <t>732726094246</t>
  </si>
  <si>
    <t>VRCSPTPGCG01NSMED</t>
  </si>
  <si>
    <t>Athyrium filix-femina</t>
  </si>
  <si>
    <t>Lady</t>
  </si>
  <si>
    <t>732726072688</t>
  </si>
  <si>
    <t>ATHFLXXXXG01NSMED</t>
  </si>
  <si>
    <t>732726074460</t>
  </si>
  <si>
    <t>CLMACUOVRG03NSMED</t>
  </si>
  <si>
    <t>732726049093</t>
  </si>
  <si>
    <t>CRXOSHEVRG01NSMED</t>
  </si>
  <si>
    <t>Miscanthus sinensis Adagio</t>
  </si>
  <si>
    <t>732726044210</t>
  </si>
  <si>
    <t>MSCSNADGG03NSMED</t>
  </si>
  <si>
    <t>Miscanthus sinensis My Fair Maiden™ PPAF</t>
  </si>
  <si>
    <t>732726079113</t>
  </si>
  <si>
    <t>MSCSNMFNG03NSMED</t>
  </si>
  <si>
    <t>Miscanthus sinensis Red Cloud</t>
  </si>
  <si>
    <t>732726093683</t>
  </si>
  <si>
    <t>MSCSNRECG03NSMED</t>
  </si>
  <si>
    <t>PNNAOHMNG02NSMED</t>
  </si>
  <si>
    <t>pure white, z4</t>
  </si>
  <si>
    <t>Rose Tr. 36" Black Baccara®</t>
  </si>
  <si>
    <t>732726100121</t>
  </si>
  <si>
    <t>RSETRSBCAG05R01MED</t>
  </si>
  <si>
    <t>Rose Tr. 36" Cherry Parfait™</t>
  </si>
  <si>
    <t>white/red</t>
  </si>
  <si>
    <t>732726085800</t>
  </si>
  <si>
    <t>RSETRSCHFG05R01MED</t>
  </si>
  <si>
    <t>Rose Tr. 36" Gold Medal</t>
  </si>
  <si>
    <t>yellow/edged pink</t>
  </si>
  <si>
    <t>732726088320</t>
  </si>
  <si>
    <t>RSETRSGDMG05R01MED</t>
  </si>
  <si>
    <t>red</t>
  </si>
  <si>
    <t>Rose Tr. 36" Intrigue</t>
  </si>
  <si>
    <t>plum purple</t>
  </si>
  <si>
    <t>732726087576</t>
  </si>
  <si>
    <t>RSETRSINTG05R01MED</t>
  </si>
  <si>
    <t>Rose Tr. 36" Orchid Romance™ #23582</t>
  </si>
  <si>
    <t>pink</t>
  </si>
  <si>
    <t>732726085831</t>
  </si>
  <si>
    <t>RSETRSOCMG05R01MED</t>
  </si>
  <si>
    <t>Rose Tr. 36" Pink Drift® #18874</t>
  </si>
  <si>
    <t>732726082557</t>
  </si>
  <si>
    <t>RSETRSPKIG05R01MED</t>
  </si>
  <si>
    <t>Rose Tr. 36" Pink Flamingo™ #22764</t>
  </si>
  <si>
    <t>732726100152</t>
  </si>
  <si>
    <t>RSETRSPKOG05R01MED</t>
  </si>
  <si>
    <t>Rose Tr. 36" Red Drift® #17877</t>
  </si>
  <si>
    <t>732726071605</t>
  </si>
  <si>
    <t>RSETRSRDDG05R01MED</t>
  </si>
  <si>
    <t>Rose Tr. 36" Tropicana</t>
  </si>
  <si>
    <t>orange</t>
  </si>
  <si>
    <t>732726071629</t>
  </si>
  <si>
    <t>RSETRSTRPG05R01MED</t>
  </si>
  <si>
    <t>Current Availability for the Week of  April 13, 2025</t>
  </si>
  <si>
    <t>emerging</t>
  </si>
  <si>
    <t>bud/bloom</t>
  </si>
  <si>
    <t>flushing</t>
  </si>
  <si>
    <t>Strawberry</t>
  </si>
  <si>
    <t>3/4 pot, bud/bloom</t>
  </si>
  <si>
    <t>Vaccinium  Berrybux™ #25467</t>
  </si>
  <si>
    <t xml:space="preserve">flushing </t>
  </si>
  <si>
    <t>732726095052</t>
  </si>
  <si>
    <t>VCCBBBBXG02NSMED</t>
  </si>
  <si>
    <t>Vaccinium  Pink Icing® #23336</t>
  </si>
  <si>
    <t>732726095113</t>
  </si>
  <si>
    <t>VCCBBPIGG02NSMED</t>
  </si>
  <si>
    <t>Vaccinium  Splendid!™ Blue PPAF</t>
  </si>
  <si>
    <t>732726103726</t>
  </si>
  <si>
    <t>VCCXXSNIG02NSMED</t>
  </si>
  <si>
    <t>15", bud/bloom</t>
  </si>
  <si>
    <t>Aronia melan. Low Scape Snowfire® #34116</t>
  </si>
  <si>
    <t>28-30", budded</t>
  </si>
  <si>
    <t>732726000438</t>
  </si>
  <si>
    <t>AZLEVBWPG05NSMED</t>
  </si>
  <si>
    <t>15-18", budded</t>
  </si>
  <si>
    <t>20-24", bud/bloom</t>
  </si>
  <si>
    <t>26-30", bud/bloom</t>
  </si>
  <si>
    <t>18", bud/bloom</t>
  </si>
  <si>
    <t>18-20", budded</t>
  </si>
  <si>
    <t>15-18", bud/bloom</t>
  </si>
  <si>
    <t>18-22", bud/bloom</t>
  </si>
  <si>
    <t>732726045194</t>
  </si>
  <si>
    <t>AZLEVMTHG02NSMED</t>
  </si>
  <si>
    <t>20-22", bud/bloom</t>
  </si>
  <si>
    <t>22",budded</t>
  </si>
  <si>
    <t>24", budded</t>
  </si>
  <si>
    <t>18", budded</t>
  </si>
  <si>
    <t>12-15", flushing</t>
  </si>
  <si>
    <t>18", flushing</t>
  </si>
  <si>
    <t>Berb. th. Sunjoy Todo® #29504</t>
  </si>
  <si>
    <t>15", flushing</t>
  </si>
  <si>
    <t>732726098893</t>
  </si>
  <si>
    <t>BRBTHSJYG03NSMED</t>
  </si>
  <si>
    <t>15-18", flushing</t>
  </si>
  <si>
    <t>leafed out</t>
  </si>
  <si>
    <t>12-14", flushing</t>
  </si>
  <si>
    <t>16-18", flushing</t>
  </si>
  <si>
    <t>10-12", flushing</t>
  </si>
  <si>
    <t>8-10", flushing</t>
  </si>
  <si>
    <t>13-15", flushing</t>
  </si>
  <si>
    <t xml:space="preserve">12-15", flushing </t>
  </si>
  <si>
    <t xml:space="preserve">15"+, flushing </t>
  </si>
  <si>
    <t>12-15"</t>
  </si>
  <si>
    <t>15", new crop</t>
  </si>
  <si>
    <t>10"</t>
  </si>
  <si>
    <t>15-18"</t>
  </si>
  <si>
    <t>24"</t>
  </si>
  <si>
    <t>22-24", flushing</t>
  </si>
  <si>
    <t>22-25", flushing</t>
  </si>
  <si>
    <t>dormant</t>
  </si>
  <si>
    <t>732726104655</t>
  </si>
  <si>
    <t>HYDPNCLTFG10NSMED</t>
  </si>
  <si>
    <t>Hydrangea pani. Tiny Quick Fire™</t>
  </si>
  <si>
    <t>732726098794</t>
  </si>
  <si>
    <t>HYDPNCTQRG03NSMED</t>
  </si>
  <si>
    <t>24-30"</t>
  </si>
  <si>
    <t>18-20"</t>
  </si>
  <si>
    <t>22-24"</t>
  </si>
  <si>
    <t>Ilex crenata Steeds</t>
  </si>
  <si>
    <t>32-34"</t>
  </si>
  <si>
    <t>732726039339</t>
  </si>
  <si>
    <t>ILXCRTSTDG05NSMED</t>
  </si>
  <si>
    <t>20"</t>
  </si>
  <si>
    <t>20-24"</t>
  </si>
  <si>
    <t>26-30", flushing</t>
  </si>
  <si>
    <t>28-30"</t>
  </si>
  <si>
    <t>26"</t>
  </si>
  <si>
    <t>20-22"</t>
  </si>
  <si>
    <t>22"</t>
  </si>
  <si>
    <t>15"</t>
  </si>
  <si>
    <t>18"</t>
  </si>
  <si>
    <t>26"+</t>
  </si>
  <si>
    <t>18-24"</t>
  </si>
  <si>
    <t>8-10"</t>
  </si>
  <si>
    <t>12-15", new crop</t>
  </si>
  <si>
    <t>18-22"</t>
  </si>
  <si>
    <t>20-24", flushing</t>
  </si>
  <si>
    <t>Physocarpus opul. First Edition® Lucky Devil® #34243</t>
  </si>
  <si>
    <t>18-20", flushing</t>
  </si>
  <si>
    <t>20", flushing</t>
  </si>
  <si>
    <t>Picea glauca Conica</t>
  </si>
  <si>
    <t>24-28", flushing</t>
  </si>
  <si>
    <t>732726044623</t>
  </si>
  <si>
    <t>PCAGLCNCG03NSMED</t>
  </si>
  <si>
    <t>24-30", flushing</t>
  </si>
  <si>
    <t>732726024908</t>
  </si>
  <si>
    <t>PCAGLCNCG05NSMED</t>
  </si>
  <si>
    <t>18-24", bud/bloom</t>
  </si>
  <si>
    <t>24", bud/bloom</t>
  </si>
  <si>
    <t>past bloom</t>
  </si>
  <si>
    <t>732726058750</t>
  </si>
  <si>
    <t>RHDXXPJEG02NSMED</t>
  </si>
  <si>
    <t>15", budded</t>
  </si>
  <si>
    <t>30", budded</t>
  </si>
  <si>
    <t>18-22", budded</t>
  </si>
  <si>
    <t>24-30", budded</t>
  </si>
  <si>
    <t>Rhodo. maximum Rosebay</t>
  </si>
  <si>
    <t>budded</t>
  </si>
  <si>
    <t>732726104792</t>
  </si>
  <si>
    <t>RHDMAXRBYG05NSMED</t>
  </si>
  <si>
    <t>Salix candida First Editions® Iceberg Alley®</t>
  </si>
  <si>
    <t>732726099159</t>
  </si>
  <si>
    <t>SLXCNDIBAG03NSMED</t>
  </si>
  <si>
    <t>24-28", budded</t>
  </si>
  <si>
    <t>15-18", budding</t>
  </si>
  <si>
    <t>36-42"</t>
  </si>
  <si>
    <t>30-34"</t>
  </si>
  <si>
    <t>732726042742</t>
  </si>
  <si>
    <t>THJOCSMRG05NSMED</t>
  </si>
  <si>
    <t>Thuja plicata Green Giant</t>
  </si>
  <si>
    <t>48"+</t>
  </si>
  <si>
    <t>732726047549</t>
  </si>
  <si>
    <t>THJPCGGTG05NSMED</t>
  </si>
  <si>
    <t>Viburnum cassinoides Lil' Ditty®</t>
  </si>
  <si>
    <t>732726102040</t>
  </si>
  <si>
    <t>VBRCSSLLYG02NSMED</t>
  </si>
  <si>
    <t>24-26", flushing</t>
  </si>
  <si>
    <t>Viburnum dent. Glitters &amp; Glows®</t>
  </si>
  <si>
    <t>22-26", flushing</t>
  </si>
  <si>
    <t>22-24", budded</t>
  </si>
  <si>
    <t>Viburnum plicatum Steady Eddy® #33899</t>
  </si>
  <si>
    <t>24-26", budded</t>
  </si>
  <si>
    <t>25-28", flushing</t>
  </si>
  <si>
    <t>22-24", budding</t>
  </si>
  <si>
    <t xml:space="preserve">emerging </t>
  </si>
  <si>
    <t>3/4 trellis</t>
  </si>
  <si>
    <t xml:space="preserve">3/4 trellis </t>
  </si>
  <si>
    <t xml:space="preserve">1/2 trellis </t>
  </si>
  <si>
    <t>1/2 trellis</t>
  </si>
  <si>
    <t>Clematis  The President</t>
  </si>
  <si>
    <t>732726088429</t>
  </si>
  <si>
    <t>CMAXXTPDG02NSMED</t>
  </si>
  <si>
    <t>1/2 pot</t>
  </si>
  <si>
    <t>Achillea  Firefly™ Fuchsia</t>
  </si>
  <si>
    <t>3/4 pot</t>
  </si>
  <si>
    <t>732726103559</t>
  </si>
  <si>
    <t>ACHXXFYSG02NSMED</t>
  </si>
  <si>
    <t>pot full</t>
  </si>
  <si>
    <t>Achillea  Sassy Summer Lemon</t>
  </si>
  <si>
    <t xml:space="preserve">3/4 pot </t>
  </si>
  <si>
    <t>732726095922</t>
  </si>
  <si>
    <t>ACHXXSLOG02NSMED</t>
  </si>
  <si>
    <t xml:space="preserve">pot full </t>
  </si>
  <si>
    <t>Achillea  Sassy Summer Taffy</t>
  </si>
  <si>
    <t>732726095960</t>
  </si>
  <si>
    <t>ACHXXSYFG02NSMED</t>
  </si>
  <si>
    <t xml:space="preserve">1/2 pot </t>
  </si>
  <si>
    <t xml:space="preserve">pot full, bud/bloom </t>
  </si>
  <si>
    <t>Alcea rosea Black Knight</t>
  </si>
  <si>
    <t>732726086425</t>
  </si>
  <si>
    <t>ALCRSBLNG01NSMED</t>
  </si>
  <si>
    <t>Alcea rosea Indian Spring</t>
  </si>
  <si>
    <t>732726087132</t>
  </si>
  <si>
    <t>ALCRSIDSG02NSMED</t>
  </si>
  <si>
    <t>Allium  Bobblehead</t>
  </si>
  <si>
    <t>732726105270</t>
  </si>
  <si>
    <t>AIMXXBBAG01NSMED</t>
  </si>
  <si>
    <t>Allium  Serendipity</t>
  </si>
  <si>
    <t>732726088382</t>
  </si>
  <si>
    <t>AIMXXSNDG01NSMED</t>
  </si>
  <si>
    <t xml:space="preserve">dormant </t>
  </si>
  <si>
    <t xml:space="preserve">3/4 pot, bud/bloom  </t>
  </si>
  <si>
    <t>Armeria  Dreameria® Daydream</t>
  </si>
  <si>
    <t xml:space="preserve">3/4 pot, bud/bloom </t>
  </si>
  <si>
    <t>732726105768</t>
  </si>
  <si>
    <t>ARMXXDDYG01NSMED</t>
  </si>
  <si>
    <t>Armeria  Dreameria® Vivid Dreams</t>
  </si>
  <si>
    <t>732726102996</t>
  </si>
  <si>
    <t>ARMXXDVIG01NSMED</t>
  </si>
  <si>
    <t xml:space="preserve">1/2 pot, budding </t>
  </si>
  <si>
    <t xml:space="preserve">3/4 pot, budding </t>
  </si>
  <si>
    <t>3/4 pot, New Crop</t>
  </si>
  <si>
    <t>pot full, bud/bloom</t>
  </si>
  <si>
    <t xml:space="preserve">pot full, budding </t>
  </si>
  <si>
    <t>pot full, budding</t>
  </si>
  <si>
    <t xml:space="preserve">pot full, budded </t>
  </si>
  <si>
    <t>Helleborus  HGC® Ice N' Roses® Red</t>
  </si>
  <si>
    <t>pot full, blooms</t>
  </si>
  <si>
    <t>732726100817</t>
  </si>
  <si>
    <t>HLBXXHIEG01NSMED</t>
  </si>
  <si>
    <t>Heuchera  Dolce® Silver Gumdrop</t>
  </si>
  <si>
    <t>732726088894</t>
  </si>
  <si>
    <t>HCHXXDSGG01NSMED</t>
  </si>
  <si>
    <t>Heuchera  Dressed Up™ Evening Gown</t>
  </si>
  <si>
    <t>732726096035</t>
  </si>
  <si>
    <t>HCHXXDEGG02NSMED</t>
  </si>
  <si>
    <t>Heuchera  Silver Scroll</t>
  </si>
  <si>
    <t>732726078697</t>
  </si>
  <si>
    <t>HCHXXSVLG01NSMED</t>
  </si>
  <si>
    <t>Ligularia  Big Green Tractor PP35810</t>
  </si>
  <si>
    <t>732726104648</t>
  </si>
  <si>
    <t>LGLXXBGTG02NSMED</t>
  </si>
  <si>
    <t>Ligularia  Bottle Rocket</t>
  </si>
  <si>
    <t>732726082267</t>
  </si>
  <si>
    <t>LGLXXBOCG02NSMED</t>
  </si>
  <si>
    <t>pot full, budded</t>
  </si>
  <si>
    <t>Salvia nemorosa Midnight Purple</t>
  </si>
  <si>
    <t>732726098503</t>
  </si>
  <si>
    <t>SLVNMMPPG01NSMED</t>
  </si>
  <si>
    <t>Sedum  Rock 'N Grow® Back in Black</t>
  </si>
  <si>
    <t>732726096400</t>
  </si>
  <si>
    <t>SDMXXRBIG01NSMED</t>
  </si>
  <si>
    <t>Sedum spectabile Autumn Joy</t>
  </si>
  <si>
    <t>732726048904</t>
  </si>
  <si>
    <t>SDMSPBAJYG01NSMED</t>
  </si>
  <si>
    <t>732726022263</t>
  </si>
  <si>
    <t>SDMSPBAJYG02NSMED</t>
  </si>
  <si>
    <t>Stokesia  Totally Stoked Riptide</t>
  </si>
  <si>
    <t>732726102187</t>
  </si>
  <si>
    <t>STKXXTSDG01NSMED</t>
  </si>
  <si>
    <t xml:space="preserve">pot full, bud/bloom, nice color </t>
  </si>
  <si>
    <t>Tiarella x Elizabeth Oliver</t>
  </si>
  <si>
    <t>732726057555</t>
  </si>
  <si>
    <t>TRLXXELOG01NSMED</t>
  </si>
  <si>
    <t>Veronica  Magic Show® Wizard of Ahhs</t>
  </si>
  <si>
    <t>732726090170</t>
  </si>
  <si>
    <t>VRCXXMSWG01NSMED</t>
  </si>
  <si>
    <t>14"</t>
  </si>
  <si>
    <t>12"</t>
  </si>
  <si>
    <t xml:space="preserve">pot full, nice color </t>
  </si>
  <si>
    <t>Carex flacca Blue Zinger</t>
  </si>
  <si>
    <t>732726088757</t>
  </si>
  <si>
    <t>CRXFLCBZNG01NSMED</t>
  </si>
  <si>
    <t>pot full, nice color</t>
  </si>
  <si>
    <t>16"</t>
  </si>
  <si>
    <t>7"</t>
  </si>
  <si>
    <t>6"</t>
  </si>
  <si>
    <t>5"</t>
  </si>
  <si>
    <t>4"</t>
  </si>
  <si>
    <t>Rose Flor. Bee Heaven™ PPAF</t>
  </si>
  <si>
    <t>732726101715</t>
  </si>
  <si>
    <t>RSEFLRBVNG03R01MED</t>
  </si>
  <si>
    <t>Rose Flor. Sunbelt® Garden Flame™ PPAF</t>
  </si>
  <si>
    <t>yellow, orange, red, z5</t>
  </si>
  <si>
    <t>732726104365</t>
  </si>
  <si>
    <t>RSEFLRGFAG03R01MED</t>
  </si>
  <si>
    <t>Rose Grnd. Sunbelt® Crazy Love™ #26870</t>
  </si>
  <si>
    <t>copper yellow, z5</t>
  </si>
  <si>
    <t>732726090903</t>
  </si>
  <si>
    <t>RSEGRDCAVG03R01MED</t>
  </si>
  <si>
    <t>Rose H.T. Blue Girl</t>
  </si>
  <si>
    <t>purple, z6</t>
  </si>
  <si>
    <t>732726030466</t>
  </si>
  <si>
    <t>RSEHTBLGG03R01MED</t>
  </si>
  <si>
    <t>Rose H.T. Maurice Utrillo™</t>
  </si>
  <si>
    <t>red/yellow-cream slashes, z5</t>
  </si>
  <si>
    <t>732726090804</t>
  </si>
  <si>
    <t>RSEHTMTLG03R01MED</t>
  </si>
  <si>
    <t>Rose H.T. Yves Piaget®</t>
  </si>
  <si>
    <t>deep pink, z6</t>
  </si>
  <si>
    <t>732726099975</t>
  </si>
  <si>
    <t>RSEHTYVPG03R01MED</t>
  </si>
  <si>
    <t>Rose Shr. Scentuous™ PPAF</t>
  </si>
  <si>
    <t>732726101869</t>
  </si>
  <si>
    <t>RSESHSEUG03R01MED</t>
  </si>
  <si>
    <t>Rose Shr. True Passion™ #28928</t>
  </si>
  <si>
    <t>orange/red, z5</t>
  </si>
  <si>
    <t>732726101913</t>
  </si>
  <si>
    <t>RSESHTPNG02R01MED</t>
  </si>
  <si>
    <t>Rose Tr. 36" Apricot Candy™ #21284</t>
  </si>
  <si>
    <t>apricot</t>
  </si>
  <si>
    <t>732726072145</t>
  </si>
  <si>
    <t>RSETRSACCG05R01MED</t>
  </si>
  <si>
    <t>Rose Tr. 36" Coral Drift® #19148</t>
  </si>
  <si>
    <t>coral</t>
  </si>
  <si>
    <t>732726082540</t>
  </si>
  <si>
    <t>RSETRSCLDG05R01MED</t>
  </si>
  <si>
    <t>Rose Tr. 36" Romantica® Ball Gown™ PPAF</t>
  </si>
  <si>
    <t>732726104501</t>
  </si>
  <si>
    <t>RSETRSRLWG05R01MED</t>
  </si>
  <si>
    <r>
      <t xml:space="preserve">PW, </t>
    </r>
    <r>
      <rPr>
        <b/>
        <sz val="10"/>
        <rFont val="Arial"/>
        <family val="2"/>
      </rPr>
      <t>New Size!</t>
    </r>
  </si>
  <si>
    <t>15-18", new growth</t>
  </si>
  <si>
    <t>12-14"</t>
  </si>
  <si>
    <t>Roses - Available now</t>
  </si>
  <si>
    <t xml:space="preserve">Available Spring 2025               Nature's Classics Rose Collection </t>
  </si>
  <si>
    <t>NEPFAAWALG02NSMED</t>
  </si>
  <si>
    <t>12-15", budded</t>
  </si>
  <si>
    <t>Sedum Sunsparkler® Lime Zinger</t>
  </si>
  <si>
    <t>732726073944</t>
  </si>
  <si>
    <t>SDMXXLZGG01NSMED</t>
  </si>
  <si>
    <t>pink, z4</t>
  </si>
  <si>
    <t>New</t>
  </si>
  <si>
    <r>
      <t xml:space="preserve">PW, </t>
    </r>
    <r>
      <rPr>
        <b/>
        <sz val="10"/>
        <color rgb="FFFF0000"/>
        <rFont val="Arial"/>
        <family val="2"/>
      </rPr>
      <t>New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</si>
</sst>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  <numFmt numFmtId="165" formatCode="m/d/yy"/>
    <numFmt numFmtId="166" formatCode="00000"/>
    <numFmt numFmtId="167" formatCode="[&lt;=9999999]###\-####;\(###\)\ ###\-####"/>
    <numFmt numFmtId="168" formatCode="0.000"/>
    <numFmt numFmtId="169" formatCode="[$-F800]dddd\,\ mmmm\ dd\,\ yyyy"/>
  </numFmts>
  <fonts count="127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3"/>
      <color indexed="8"/>
      <name val="Arial"/>
      <family val="2"/>
    </font>
    <font>
      <sz val="11"/>
      <color indexed="8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34"/>
      <name val="Arial"/>
      <family val="2"/>
    </font>
    <font>
      <sz val="48"/>
      <name val="Arial"/>
      <family val="2"/>
    </font>
    <font>
      <sz val="26"/>
      <name val="Arial"/>
      <family val="2"/>
    </font>
    <font>
      <sz val="16"/>
      <name val="Arial"/>
      <family val="2"/>
    </font>
    <font>
      <sz val="16"/>
      <color indexed="8"/>
      <name val="Arial"/>
      <family val="2"/>
    </font>
    <font>
      <sz val="18"/>
      <name val="Arial"/>
      <family val="2"/>
    </font>
    <font>
      <i/>
      <sz val="14"/>
      <name val="Arial"/>
      <family val="2"/>
    </font>
    <font>
      <sz val="13"/>
      <name val="Arial"/>
      <family val="2"/>
    </font>
    <font>
      <sz val="26"/>
      <name val="ZapfChan MdIt BT"/>
    </font>
    <font>
      <sz val="26"/>
      <name val="ZapfChan MdIt BT"/>
      <family val="4"/>
    </font>
    <font>
      <sz val="10"/>
      <name val="Arial"/>
      <family val="2"/>
    </font>
    <font>
      <sz val="10"/>
      <name val="Arial"/>
      <family val="2"/>
    </font>
    <font>
      <sz val="18"/>
      <color indexed="8"/>
      <name val="Arial"/>
      <family val="2"/>
    </font>
    <font>
      <i/>
      <sz val="16"/>
      <color indexed="8"/>
      <name val="Arial"/>
      <family val="2"/>
    </font>
    <font>
      <i/>
      <sz val="10"/>
      <color indexed="8"/>
      <name val="Arial"/>
      <family val="2"/>
    </font>
    <font>
      <sz val="16"/>
      <color indexed="8"/>
      <name val="Monotype Corsiva"/>
      <family val="4"/>
    </font>
    <font>
      <sz val="16"/>
      <color indexed="8"/>
      <name val="Verdana"/>
      <family val="2"/>
    </font>
    <font>
      <sz val="8"/>
      <color indexed="8"/>
      <name val="Verdana"/>
      <family val="2"/>
    </font>
    <font>
      <sz val="48"/>
      <color indexed="10"/>
      <name val="Monotype Corsiva"/>
      <family val="4"/>
    </font>
    <font>
      <sz val="22"/>
      <name val="Arial"/>
      <family val="2"/>
    </font>
    <font>
      <sz val="14"/>
      <name val="Arial"/>
      <family val="2"/>
    </font>
    <font>
      <b/>
      <sz val="28"/>
      <name val="Monotype Corsiva"/>
      <family val="4"/>
    </font>
    <font>
      <b/>
      <sz val="10"/>
      <name val="Arial"/>
      <family val="2"/>
    </font>
    <font>
      <b/>
      <sz val="28"/>
      <name val="Arial"/>
      <family val="2"/>
    </font>
    <font>
      <b/>
      <sz val="36"/>
      <name val="Monotype Corsiva"/>
      <family val="4"/>
    </font>
    <font>
      <sz val="11"/>
      <name val="Arial"/>
      <family val="2"/>
    </font>
    <font>
      <b/>
      <sz val="48"/>
      <name val="Monotype Corsiva"/>
      <family val="4"/>
    </font>
    <font>
      <i/>
      <sz val="24"/>
      <name val="Bookman Old Style"/>
      <family val="1"/>
    </font>
    <font>
      <b/>
      <sz val="18"/>
      <name val="Monotype Corsiva"/>
      <family val="4"/>
    </font>
    <font>
      <b/>
      <i/>
      <sz val="36"/>
      <name val="Monotype Corsiva"/>
      <family val="4"/>
    </font>
    <font>
      <b/>
      <sz val="26"/>
      <name val="Monotype Corsiva"/>
      <family val="4"/>
    </font>
    <font>
      <b/>
      <i/>
      <sz val="24"/>
      <color indexed="8"/>
      <name val="Monotype Corsiva"/>
      <family val="4"/>
    </font>
    <font>
      <u/>
      <sz val="10"/>
      <color theme="10"/>
      <name val="Arial"/>
      <family val="2"/>
    </font>
    <font>
      <b/>
      <sz val="13"/>
      <name val="Arial"/>
      <family val="2"/>
    </font>
    <font>
      <sz val="14"/>
      <color indexed="8"/>
      <name val="Arial"/>
      <family val="2"/>
    </font>
    <font>
      <b/>
      <sz val="14"/>
      <color indexed="8"/>
      <name val="Monotype Corsiva"/>
      <family val="4"/>
    </font>
    <font>
      <sz val="14"/>
      <name val="Bookman Old Style"/>
      <family val="1"/>
    </font>
    <font>
      <b/>
      <sz val="14"/>
      <color rgb="FFFF0000"/>
      <name val="Arial"/>
      <family val="2"/>
    </font>
    <font>
      <i/>
      <sz val="14"/>
      <name val="Bookman Old Style"/>
      <family val="1"/>
    </font>
    <font>
      <i/>
      <sz val="14"/>
      <color indexed="8"/>
      <name val="Arial"/>
      <family val="2"/>
    </font>
    <font>
      <sz val="14"/>
      <color indexed="8"/>
      <name val="Verdana"/>
      <family val="2"/>
    </font>
    <font>
      <b/>
      <sz val="14"/>
      <name val="Monotype Corsiva"/>
      <family val="4"/>
    </font>
    <font>
      <b/>
      <sz val="11"/>
      <name val="Monotype Corsiva"/>
      <family val="4"/>
    </font>
    <font>
      <b/>
      <sz val="11"/>
      <name val="Arial"/>
      <family val="2"/>
    </font>
    <font>
      <b/>
      <sz val="12"/>
      <color rgb="FFFF0000"/>
      <name val="Arial"/>
      <family val="2"/>
    </font>
    <font>
      <b/>
      <sz val="11"/>
      <color rgb="FFFF0000"/>
      <name val="Arial"/>
      <family val="2"/>
    </font>
    <font>
      <b/>
      <i/>
      <sz val="24"/>
      <color rgb="FFFF0000"/>
      <name val="Bookman Old Style"/>
      <family val="1"/>
    </font>
    <font>
      <b/>
      <sz val="10"/>
      <color rgb="FFFF0000"/>
      <name val="Arial"/>
      <family val="2"/>
    </font>
    <font>
      <b/>
      <sz val="26"/>
      <color rgb="FFFF0000"/>
      <name val="Arial"/>
      <family val="2"/>
    </font>
    <font>
      <b/>
      <sz val="14"/>
      <name val="Arial"/>
      <family val="2"/>
    </font>
    <font>
      <sz val="8"/>
      <name val="Arial"/>
      <family val="2"/>
    </font>
    <font>
      <sz val="14"/>
      <color theme="0"/>
      <name val="Arial"/>
      <family val="2"/>
    </font>
    <font>
      <sz val="11"/>
      <name val="ZapfChan MdIt BT"/>
    </font>
    <font>
      <b/>
      <i/>
      <sz val="11"/>
      <color indexed="8"/>
      <name val="Monotype Corsiva"/>
      <family val="4"/>
    </font>
    <font>
      <i/>
      <sz val="11"/>
      <name val="Bookman Old Style"/>
      <family val="1"/>
    </font>
    <font>
      <b/>
      <i/>
      <sz val="11"/>
      <name val="Monotype Corsiva"/>
      <family val="4"/>
    </font>
    <font>
      <sz val="11"/>
      <color indexed="10"/>
      <name val="Monotype Corsiva"/>
      <family val="4"/>
    </font>
    <font>
      <b/>
      <sz val="11"/>
      <color indexed="8"/>
      <name val="Monotype Corsiva"/>
      <family val="4"/>
    </font>
    <font>
      <b/>
      <i/>
      <sz val="14"/>
      <color indexed="8"/>
      <name val="Monotype Corsiva"/>
      <family val="4"/>
    </font>
    <font>
      <b/>
      <i/>
      <sz val="14"/>
      <name val="Monotype Corsiva"/>
      <family val="4"/>
    </font>
    <font>
      <sz val="14"/>
      <name val="Monotype Corsiva"/>
      <family val="4"/>
    </font>
    <font>
      <sz val="14"/>
      <color indexed="10"/>
      <name val="Monotype Corsiva"/>
      <family val="4"/>
    </font>
    <font>
      <b/>
      <sz val="48"/>
      <color rgb="FFFF0000"/>
      <name val="Monotype Corsiva"/>
      <family val="4"/>
    </font>
    <font>
      <sz val="11"/>
      <color rgb="FF000000"/>
      <name val="Calibri"/>
      <family val="2"/>
      <charset val="1"/>
    </font>
    <font>
      <b/>
      <i/>
      <sz val="24"/>
      <color rgb="FFFF0000"/>
      <name val="Monotype Corsiva"/>
      <family val="4"/>
    </font>
    <font>
      <b/>
      <i/>
      <sz val="36"/>
      <color rgb="FFFF0000"/>
      <name val="Monotype Corsiva"/>
      <family val="4"/>
    </font>
    <font>
      <b/>
      <sz val="26"/>
      <color rgb="FFFF0000"/>
      <name val="ZapfChan MdIt BT"/>
      <family val="4"/>
    </font>
    <font>
      <b/>
      <i/>
      <sz val="10"/>
      <color rgb="FFFF0000"/>
      <name val="Arial"/>
      <family val="2"/>
    </font>
    <font>
      <u/>
      <sz val="24"/>
      <color theme="2" tint="-0.749992370372631"/>
      <name val="Arial"/>
      <family val="2"/>
    </font>
    <font>
      <u/>
      <sz val="24"/>
      <color rgb="FFFF0000"/>
      <name val="Arial"/>
      <family val="2"/>
    </font>
    <font>
      <sz val="24"/>
      <name val="Arial"/>
      <family val="2"/>
    </font>
    <font>
      <sz val="18"/>
      <color theme="8" tint="-0.499984740745262"/>
      <name val="Arial"/>
      <family val="2"/>
    </font>
    <font>
      <b/>
      <sz val="28"/>
      <color theme="2" tint="-0.749992370372631"/>
      <name val="Arial"/>
      <family val="2"/>
    </font>
    <font>
      <b/>
      <sz val="14"/>
      <color indexed="8"/>
      <name val="Arial"/>
      <family val="2"/>
    </font>
    <font>
      <sz val="14"/>
      <name val="Arial Narrow"/>
      <family val="2"/>
    </font>
    <font>
      <b/>
      <sz val="14"/>
      <color rgb="FFFF0000"/>
      <name val="Monotype Corsiva"/>
      <family val="4"/>
    </font>
    <font>
      <b/>
      <i/>
      <sz val="14"/>
      <color rgb="FFFF0000"/>
      <name val="Bookman Old Style"/>
      <family val="1"/>
    </font>
    <font>
      <b/>
      <sz val="14"/>
      <color rgb="FFFF0000"/>
      <name val="Verdana"/>
      <family val="2"/>
    </font>
    <font>
      <b/>
      <u/>
      <sz val="28"/>
      <color theme="0"/>
      <name val="Arial"/>
      <family val="2"/>
    </font>
    <font>
      <b/>
      <u/>
      <sz val="28"/>
      <color rgb="FFFF0000"/>
      <name val="Arial"/>
      <family val="2"/>
    </font>
    <font>
      <sz val="28"/>
      <name val="Monotype Corsiva"/>
      <family val="4"/>
    </font>
    <font>
      <b/>
      <sz val="18"/>
      <color indexed="8"/>
      <name val="Arial"/>
      <family val="2"/>
    </font>
    <font>
      <sz val="18"/>
      <color rgb="FFFF0000"/>
      <name val="Monotype Corsiva"/>
      <family val="4"/>
    </font>
    <font>
      <b/>
      <u/>
      <sz val="14"/>
      <color theme="0"/>
      <name val="Arial"/>
      <family val="2"/>
    </font>
    <font>
      <b/>
      <u/>
      <sz val="28"/>
      <color theme="9" tint="-0.249977111117893"/>
      <name val="Arial"/>
      <family val="2"/>
    </font>
    <font>
      <b/>
      <u/>
      <sz val="28"/>
      <color theme="9" tint="-0.499984740745262"/>
      <name val="Arial"/>
      <family val="2"/>
    </font>
    <font>
      <i/>
      <sz val="10"/>
      <name val="Arial"/>
      <family val="2"/>
    </font>
    <font>
      <i/>
      <sz val="10"/>
      <name val="Bookman Old Style"/>
      <family val="1"/>
    </font>
    <font>
      <i/>
      <sz val="10"/>
      <color indexed="8"/>
      <name val="Verdana"/>
      <family val="2"/>
    </font>
    <font>
      <b/>
      <i/>
      <sz val="10"/>
      <name val="Monotype Corsiva"/>
      <family val="4"/>
    </font>
    <font>
      <b/>
      <u/>
      <sz val="10"/>
      <color theme="0"/>
      <name val="Arial"/>
      <family val="2"/>
    </font>
    <font>
      <b/>
      <u/>
      <sz val="10"/>
      <color theme="9" tint="-0.249977111117893"/>
      <name val="Arial"/>
      <family val="2"/>
    </font>
    <font>
      <sz val="10"/>
      <color theme="0"/>
      <name val="Arial"/>
      <family val="2"/>
    </font>
    <font>
      <b/>
      <sz val="14"/>
      <color indexed="9"/>
      <name val="Arial"/>
      <family val="2"/>
    </font>
    <font>
      <b/>
      <i/>
      <sz val="14"/>
      <color indexed="9"/>
      <name val="Arial"/>
      <family val="2"/>
    </font>
    <font>
      <sz val="14"/>
      <color rgb="FFFF0000"/>
      <name val="Arial"/>
      <family val="2"/>
    </font>
    <font>
      <i/>
      <sz val="14"/>
      <color theme="0"/>
      <name val="Arial"/>
      <family val="2"/>
    </font>
    <font>
      <u/>
      <sz val="14"/>
      <color theme="10"/>
      <name val="Arial"/>
      <family val="2"/>
    </font>
    <font>
      <u/>
      <sz val="13"/>
      <color theme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0000"/>
        <bgColor indexed="64"/>
      </patternFill>
    </fill>
  </fills>
  <borders count="8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65">
    <xf numFmtId="0" fontId="0" fillId="0" borderId="0"/>
    <xf numFmtId="44" fontId="22" fillId="0" borderId="0" applyFont="0" applyFill="0" applyBorder="0" applyAlignment="0" applyProtection="0"/>
    <xf numFmtId="0" fontId="23" fillId="0" borderId="0">
      <alignment vertical="top"/>
    </xf>
    <xf numFmtId="0" fontId="60" fillId="0" borderId="0" applyNumberFormat="0" applyFill="0" applyBorder="0" applyAlignment="0" applyProtection="0"/>
    <xf numFmtId="0" fontId="21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91" fillId="0" borderId="0"/>
    <xf numFmtId="0" fontId="9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48">
    <xf numFmtId="0" fontId="0" fillId="0" borderId="0" xfId="0"/>
    <xf numFmtId="0" fontId="24" fillId="0" borderId="0" xfId="2" applyFont="1">
      <alignment vertical="top"/>
    </xf>
    <xf numFmtId="0" fontId="24" fillId="0" borderId="0" xfId="2" applyFont="1" applyAlignment="1">
      <alignment horizontal="left" vertical="top"/>
    </xf>
    <xf numFmtId="0" fontId="27" fillId="0" borderId="0" xfId="0" applyFont="1"/>
    <xf numFmtId="0" fontId="24" fillId="0" borderId="0" xfId="2" applyFont="1" applyAlignment="1"/>
    <xf numFmtId="0" fontId="31" fillId="2" borderId="0" xfId="0" applyFont="1" applyFill="1" applyAlignment="1">
      <alignment vertical="center"/>
    </xf>
    <xf numFmtId="0" fontId="33" fillId="2" borderId="0" xfId="0" applyFont="1" applyFill="1"/>
    <xf numFmtId="0" fontId="33" fillId="2" borderId="0" xfId="0" applyFont="1" applyFill="1" applyAlignment="1">
      <alignment horizontal="center"/>
    </xf>
    <xf numFmtId="0" fontId="28" fillId="2" borderId="0" xfId="0" applyFont="1" applyFill="1"/>
    <xf numFmtId="0" fontId="28" fillId="2" borderId="0" xfId="0" applyFont="1" applyFill="1" applyAlignment="1">
      <alignment vertical="center"/>
    </xf>
    <xf numFmtId="0" fontId="29" fillId="2" borderId="0" xfId="0" applyFont="1" applyFill="1"/>
    <xf numFmtId="0" fontId="33" fillId="2" borderId="0" xfId="0" applyFont="1" applyFill="1" applyAlignment="1">
      <alignment horizontal="left"/>
    </xf>
    <xf numFmtId="8" fontId="34" fillId="2" borderId="0" xfId="0" applyNumberFormat="1" applyFont="1" applyFill="1" applyAlignment="1">
      <alignment horizontal="left"/>
    </xf>
    <xf numFmtId="0" fontId="28" fillId="0" borderId="0" xfId="0" applyFont="1"/>
    <xf numFmtId="0" fontId="33" fillId="0" borderId="0" xfId="0" applyFont="1"/>
    <xf numFmtId="0" fontId="22" fillId="0" borderId="0" xfId="0" applyFont="1"/>
    <xf numFmtId="0" fontId="22" fillId="0" borderId="0" xfId="0" applyFont="1" applyAlignment="1">
      <alignment horizontal="left"/>
    </xf>
    <xf numFmtId="0" fontId="38" fillId="0" borderId="0" xfId="0" applyFont="1"/>
    <xf numFmtId="0" fontId="39" fillId="0" borderId="0" xfId="0" applyFont="1"/>
    <xf numFmtId="0" fontId="44" fillId="2" borderId="0" xfId="0" applyFont="1" applyFill="1" applyAlignment="1">
      <alignment horizontal="left"/>
    </xf>
    <xf numFmtId="8" fontId="47" fillId="2" borderId="0" xfId="0" applyNumberFormat="1" applyFont="1" applyFill="1" applyAlignment="1">
      <alignment horizontal="left"/>
    </xf>
    <xf numFmtId="0" fontId="55" fillId="2" borderId="0" xfId="0" applyFont="1" applyFill="1"/>
    <xf numFmtId="8" fontId="31" fillId="0" borderId="0" xfId="0" applyNumberFormat="1" applyFont="1" applyAlignment="1">
      <alignment horizontal="left"/>
    </xf>
    <xf numFmtId="0" fontId="49" fillId="0" borderId="0" xfId="0" applyFont="1"/>
    <xf numFmtId="0" fontId="26" fillId="0" borderId="0" xfId="0" applyFont="1" applyAlignment="1">
      <alignment horizontal="center"/>
    </xf>
    <xf numFmtId="168" fontId="45" fillId="2" borderId="0" xfId="0" applyNumberFormat="1" applyFont="1" applyFill="1" applyAlignment="1">
      <alignment horizontal="center"/>
    </xf>
    <xf numFmtId="0" fontId="41" fillId="3" borderId="0" xfId="2" applyFont="1" applyFill="1" applyAlignment="1">
      <alignment horizontal="center" wrapText="1"/>
    </xf>
    <xf numFmtId="8" fontId="31" fillId="2" borderId="0" xfId="0" applyNumberFormat="1" applyFont="1" applyFill="1" applyAlignment="1">
      <alignment horizontal="center"/>
    </xf>
    <xf numFmtId="0" fontId="49" fillId="0" borderId="0" xfId="0" applyFont="1" applyAlignment="1">
      <alignment horizontal="center"/>
    </xf>
    <xf numFmtId="0" fontId="25" fillId="0" borderId="0" xfId="2" applyFont="1" applyAlignment="1">
      <alignment horizontal="center" vertical="top"/>
    </xf>
    <xf numFmtId="0" fontId="35" fillId="0" borderId="0" xfId="2" applyFont="1" applyAlignment="1">
      <alignment vertical="center"/>
    </xf>
    <xf numFmtId="0" fontId="55" fillId="2" borderId="0" xfId="0" applyFont="1" applyFill="1" applyAlignment="1">
      <alignment horizontal="center"/>
    </xf>
    <xf numFmtId="0" fontId="53" fillId="0" borderId="1" xfId="0" applyFont="1" applyBorder="1" applyAlignment="1">
      <alignment horizontal="left"/>
    </xf>
    <xf numFmtId="0" fontId="53" fillId="0" borderId="1" xfId="0" applyFont="1" applyBorder="1" applyAlignment="1">
      <alignment horizontal="center"/>
    </xf>
    <xf numFmtId="0" fontId="63" fillId="4" borderId="0" xfId="2" applyFont="1" applyFill="1" applyAlignment="1">
      <alignment horizontal="left" vertical="center" wrapText="1"/>
    </xf>
    <xf numFmtId="1" fontId="35" fillId="5" borderId="0" xfId="0" applyNumberFormat="1" applyFont="1" applyFill="1" applyAlignment="1">
      <alignment horizontal="center" vertical="center"/>
    </xf>
    <xf numFmtId="1" fontId="24" fillId="5" borderId="0" xfId="2" applyNumberFormat="1" applyFont="1" applyFill="1" applyAlignment="1">
      <alignment horizontal="center" vertical="center"/>
    </xf>
    <xf numFmtId="1" fontId="24" fillId="5" borderId="0" xfId="0" applyNumberFormat="1" applyFont="1" applyFill="1" applyAlignment="1">
      <alignment horizontal="center" vertical="center"/>
    </xf>
    <xf numFmtId="1" fontId="61" fillId="5" borderId="0" xfId="0" applyNumberFormat="1" applyFont="1" applyFill="1" applyAlignment="1">
      <alignment horizontal="center" vertical="center"/>
    </xf>
    <xf numFmtId="0" fontId="22" fillId="0" borderId="0" xfId="0" applyFont="1" applyAlignment="1">
      <alignment horizontal="center"/>
    </xf>
    <xf numFmtId="0" fontId="43" fillId="2" borderId="0" xfId="0" applyFont="1" applyFill="1" applyAlignment="1">
      <alignment horizontal="center"/>
    </xf>
    <xf numFmtId="0" fontId="24" fillId="0" borderId="0" xfId="2" applyFont="1" applyAlignment="1">
      <alignment horizontal="center"/>
    </xf>
    <xf numFmtId="0" fontId="53" fillId="0" borderId="1" xfId="0" applyFont="1" applyBorder="1" applyAlignment="1">
      <alignment horizontal="left" vertical="center"/>
    </xf>
    <xf numFmtId="0" fontId="64" fillId="0" borderId="1" xfId="0" applyFont="1" applyBorder="1" applyAlignment="1">
      <alignment horizontal="left" vertical="center"/>
    </xf>
    <xf numFmtId="165" fontId="64" fillId="0" borderId="1" xfId="0" applyNumberFormat="1" applyFont="1" applyBorder="1" applyAlignment="1">
      <alignment horizontal="left" vertical="center"/>
    </xf>
    <xf numFmtId="0" fontId="63" fillId="4" borderId="0" xfId="2" applyFont="1" applyFill="1" applyAlignment="1">
      <alignment horizontal="center" vertical="center"/>
    </xf>
    <xf numFmtId="0" fontId="49" fillId="2" borderId="0" xfId="0" applyFont="1" applyFill="1" applyAlignment="1">
      <alignment horizontal="center"/>
    </xf>
    <xf numFmtId="0" fontId="48" fillId="0" borderId="0" xfId="0" applyFont="1"/>
    <xf numFmtId="0" fontId="77" fillId="6" borderId="0" xfId="0" applyFont="1" applyFill="1" applyAlignment="1">
      <alignment horizontal="center" wrapText="1"/>
    </xf>
    <xf numFmtId="0" fontId="79" fillId="6" borderId="0" xfId="0" applyFont="1" applyFill="1" applyAlignment="1">
      <alignment horizontal="left" vertical="center" wrapText="1"/>
    </xf>
    <xf numFmtId="0" fontId="77" fillId="6" borderId="0" xfId="0" applyFont="1" applyFill="1" applyAlignment="1">
      <alignment horizontal="center" vertical="center" wrapText="1"/>
    </xf>
    <xf numFmtId="0" fontId="79" fillId="6" borderId="0" xfId="0" applyFont="1" applyFill="1" applyAlignment="1">
      <alignment horizontal="center"/>
    </xf>
    <xf numFmtId="0" fontId="79" fillId="6" borderId="0" xfId="0" applyFont="1" applyFill="1"/>
    <xf numFmtId="0" fontId="48" fillId="0" borderId="0" xfId="0" applyFont="1" applyAlignment="1">
      <alignment horizontal="left"/>
    </xf>
    <xf numFmtId="166" fontId="64" fillId="0" borderId="1" xfId="0" applyNumberFormat="1" applyFont="1" applyBorder="1" applyAlignment="1">
      <alignment horizontal="left" vertical="center"/>
    </xf>
    <xf numFmtId="167" fontId="64" fillId="0" borderId="1" xfId="0" applyNumberFormat="1" applyFont="1" applyBorder="1" applyAlignment="1">
      <alignment horizontal="left" vertical="center"/>
    </xf>
    <xf numFmtId="0" fontId="66" fillId="2" borderId="0" xfId="0" applyFont="1" applyFill="1" applyAlignment="1">
      <alignment horizontal="left"/>
    </xf>
    <xf numFmtId="0" fontId="68" fillId="2" borderId="0" xfId="0" applyFont="1" applyFill="1" applyAlignment="1">
      <alignment horizontal="left"/>
    </xf>
    <xf numFmtId="8" fontId="48" fillId="2" borderId="0" xfId="0" quotePrefix="1" applyNumberFormat="1" applyFont="1" applyFill="1" applyAlignment="1">
      <alignment horizontal="left"/>
    </xf>
    <xf numFmtId="0" fontId="69" fillId="0" borderId="0" xfId="0" applyFont="1" applyAlignment="1">
      <alignment horizontal="left"/>
    </xf>
    <xf numFmtId="0" fontId="62" fillId="0" borderId="0" xfId="2" applyFont="1" applyAlignment="1">
      <alignment horizontal="left" vertical="top"/>
    </xf>
    <xf numFmtId="0" fontId="54" fillId="2" borderId="3" xfId="0" applyFont="1" applyFill="1" applyBorder="1"/>
    <xf numFmtId="0" fontId="98" fillId="2" borderId="0" xfId="0" applyFont="1" applyFill="1"/>
    <xf numFmtId="1" fontId="96" fillId="0" borderId="0" xfId="3" applyNumberFormat="1" applyFont="1" applyFill="1" applyBorder="1" applyAlignment="1">
      <alignment horizontal="right" vertical="center"/>
    </xf>
    <xf numFmtId="1" fontId="97" fillId="0" borderId="0" xfId="3" applyNumberFormat="1" applyFont="1" applyFill="1" applyBorder="1" applyAlignment="1">
      <alignment horizontal="center" vertical="center"/>
    </xf>
    <xf numFmtId="0" fontId="99" fillId="0" borderId="0" xfId="0" applyFont="1"/>
    <xf numFmtId="0" fontId="98" fillId="0" borderId="0" xfId="0" applyFont="1"/>
    <xf numFmtId="0" fontId="102" fillId="0" borderId="0" xfId="3" applyNumberFormat="1" applyFont="1" applyFill="1" applyAlignment="1">
      <alignment horizontal="center"/>
    </xf>
    <xf numFmtId="0" fontId="24" fillId="7" borderId="0" xfId="2" applyFont="1" applyFill="1">
      <alignment vertical="top"/>
    </xf>
    <xf numFmtId="164" fontId="79" fillId="6" borderId="0" xfId="0" applyNumberFormat="1" applyFont="1" applyFill="1"/>
    <xf numFmtId="164" fontId="77" fillId="6" borderId="0" xfId="0" applyNumberFormat="1" applyFont="1" applyFill="1" applyAlignment="1">
      <alignment horizontal="center" vertical="center" wrapText="1"/>
    </xf>
    <xf numFmtId="164" fontId="65" fillId="2" borderId="0" xfId="1" applyNumberFormat="1" applyFont="1" applyFill="1" applyBorder="1" applyAlignment="1">
      <alignment horizontal="right"/>
    </xf>
    <xf numFmtId="0" fontId="106" fillId="0" borderId="0" xfId="3" applyFont="1" applyFill="1" applyBorder="1" applyAlignment="1">
      <alignment horizontal="center" vertical="center"/>
    </xf>
    <xf numFmtId="0" fontId="40" fillId="3" borderId="0" xfId="2" applyFont="1" applyFill="1" applyAlignment="1">
      <alignment horizontal="left"/>
    </xf>
    <xf numFmtId="0" fontId="106" fillId="0" borderId="0" xfId="3" applyNumberFormat="1" applyFont="1" applyFill="1" applyBorder="1" applyAlignment="1">
      <alignment horizontal="center" vertical="center"/>
    </xf>
    <xf numFmtId="0" fontId="108" fillId="0" borderId="0" xfId="0" applyFont="1"/>
    <xf numFmtId="0" fontId="111" fillId="0" borderId="0" xfId="3" applyFont="1" applyFill="1" applyBorder="1" applyAlignment="1">
      <alignment horizontal="center" vertical="center"/>
    </xf>
    <xf numFmtId="0" fontId="48" fillId="0" borderId="0" xfId="1" applyNumberFormat="1" applyFont="1" applyAlignment="1">
      <alignment horizontal="right"/>
    </xf>
    <xf numFmtId="0" fontId="65" fillId="0" borderId="0" xfId="1" applyNumberFormat="1" applyFont="1" applyFill="1" applyBorder="1" applyAlignment="1">
      <alignment horizontal="right"/>
    </xf>
    <xf numFmtId="0" fontId="26" fillId="0" borderId="0" xfId="0" applyFont="1" applyAlignment="1">
      <alignment horizontal="left"/>
    </xf>
    <xf numFmtId="0" fontId="64" fillId="0" borderId="1" xfId="1" applyNumberFormat="1" applyFont="1" applyBorder="1" applyAlignment="1">
      <alignment horizontal="right"/>
    </xf>
    <xf numFmtId="0" fontId="65" fillId="0" borderId="1" xfId="0" applyFont="1" applyBorder="1" applyAlignment="1">
      <alignment horizontal="right"/>
    </xf>
    <xf numFmtId="0" fontId="53" fillId="0" borderId="2" xfId="0" applyFont="1" applyBorder="1" applyAlignment="1">
      <alignment horizontal="left"/>
    </xf>
    <xf numFmtId="0" fontId="48" fillId="0" borderId="1" xfId="1" applyNumberFormat="1" applyFont="1" applyBorder="1" applyAlignment="1">
      <alignment horizontal="right"/>
    </xf>
    <xf numFmtId="0" fontId="54" fillId="2" borderId="3" xfId="0" applyFont="1" applyFill="1" applyBorder="1" applyAlignment="1">
      <alignment horizontal="right"/>
    </xf>
    <xf numFmtId="0" fontId="103" fillId="2" borderId="3" xfId="0" applyFont="1" applyFill="1" applyBorder="1" applyAlignment="1">
      <alignment horizontal="right"/>
    </xf>
    <xf numFmtId="0" fontId="66" fillId="2" borderId="0" xfId="1" applyNumberFormat="1" applyFont="1" applyFill="1" applyAlignment="1">
      <alignment horizontal="right"/>
    </xf>
    <xf numFmtId="0" fontId="104" fillId="2" borderId="0" xfId="1" applyNumberFormat="1" applyFont="1" applyFill="1" applyAlignment="1">
      <alignment horizontal="right"/>
    </xf>
    <xf numFmtId="0" fontId="55" fillId="2" borderId="0" xfId="0" applyFont="1" applyFill="1" applyAlignment="1">
      <alignment horizontal="left"/>
    </xf>
    <xf numFmtId="0" fontId="67" fillId="3" borderId="0" xfId="1" applyNumberFormat="1" applyFont="1" applyFill="1" applyAlignment="1">
      <alignment horizontal="right" wrapText="1"/>
    </xf>
    <xf numFmtId="0" fontId="65" fillId="2" borderId="0" xfId="1" applyNumberFormat="1" applyFont="1" applyFill="1" applyBorder="1" applyAlignment="1">
      <alignment horizontal="right"/>
    </xf>
    <xf numFmtId="0" fontId="40" fillId="2" borderId="0" xfId="2" applyFont="1" applyFill="1" applyAlignment="1">
      <alignment horizontal="left"/>
    </xf>
    <xf numFmtId="0" fontId="68" fillId="2" borderId="0" xfId="1" applyNumberFormat="1" applyFont="1" applyFill="1" applyAlignment="1">
      <alignment horizontal="right"/>
    </xf>
    <xf numFmtId="0" fontId="105" fillId="2" borderId="0" xfId="1" applyNumberFormat="1" applyFont="1" applyFill="1" applyBorder="1" applyAlignment="1">
      <alignment horizontal="right"/>
    </xf>
    <xf numFmtId="0" fontId="32" fillId="2" borderId="0" xfId="0" applyFont="1" applyFill="1" applyAlignment="1">
      <alignment horizontal="left"/>
    </xf>
    <xf numFmtId="0" fontId="22" fillId="2" borderId="0" xfId="0" applyFont="1" applyFill="1" applyAlignment="1">
      <alignment horizontal="left"/>
    </xf>
    <xf numFmtId="0" fontId="69" fillId="0" borderId="0" xfId="1" applyNumberFormat="1" applyFont="1" applyAlignment="1">
      <alignment horizontal="right"/>
    </xf>
    <xf numFmtId="0" fontId="88" fillId="0" borderId="0" xfId="1" applyNumberFormat="1" applyFont="1" applyAlignment="1">
      <alignment horizontal="right"/>
    </xf>
    <xf numFmtId="0" fontId="109" fillId="3" borderId="0" xfId="2" applyFont="1" applyFill="1" applyAlignment="1">
      <alignment horizontal="left"/>
    </xf>
    <xf numFmtId="0" fontId="107" fillId="0" borderId="0" xfId="3" applyNumberFormat="1" applyFont="1" applyFill="1" applyBorder="1" applyAlignment="1">
      <alignment horizontal="center" vertical="center"/>
    </xf>
    <xf numFmtId="0" fontId="96" fillId="0" borderId="0" xfId="3" applyNumberFormat="1" applyFont="1" applyFill="1" applyBorder="1" applyAlignment="1">
      <alignment horizontal="right" vertical="center"/>
    </xf>
    <xf numFmtId="0" fontId="63" fillId="4" borderId="0" xfId="1" applyNumberFormat="1" applyFont="1" applyFill="1" applyAlignment="1">
      <alignment horizontal="center" vertical="center" wrapText="1"/>
    </xf>
    <xf numFmtId="0" fontId="69" fillId="4" borderId="0" xfId="1" applyNumberFormat="1" applyFont="1" applyFill="1" applyBorder="1" applyAlignment="1">
      <alignment horizontal="center" vertical="center" wrapText="1"/>
    </xf>
    <xf numFmtId="0" fontId="63" fillId="4" borderId="0" xfId="2" applyFont="1" applyFill="1" applyAlignment="1">
      <alignment horizontal="left" vertical="center"/>
    </xf>
    <xf numFmtId="0" fontId="62" fillId="0" borderId="0" xfId="1" applyNumberFormat="1" applyFont="1" applyAlignment="1">
      <alignment horizontal="right" vertical="top"/>
    </xf>
    <xf numFmtId="0" fontId="65" fillId="0" borderId="0" xfId="1" applyNumberFormat="1" applyFont="1" applyFill="1" applyAlignment="1">
      <alignment horizontal="right" vertical="top"/>
    </xf>
    <xf numFmtId="0" fontId="55" fillId="0" borderId="0" xfId="0" applyFont="1"/>
    <xf numFmtId="0" fontId="43" fillId="0" borderId="0" xfId="0" applyFont="1"/>
    <xf numFmtId="0" fontId="24" fillId="0" borderId="1" xfId="2" applyFont="1" applyBorder="1">
      <alignment vertical="top"/>
    </xf>
    <xf numFmtId="0" fontId="63" fillId="4" borderId="0" xfId="2" applyFont="1" applyFill="1" applyAlignment="1">
      <alignment vertical="center" wrapText="1"/>
    </xf>
    <xf numFmtId="0" fontId="48" fillId="6" borderId="6" xfId="0" applyFont="1" applyFill="1" applyBorder="1"/>
    <xf numFmtId="0" fontId="48" fillId="0" borderId="0" xfId="0" applyFont="1" applyAlignment="1">
      <alignment horizontal="center"/>
    </xf>
    <xf numFmtId="0" fontId="112" fillId="0" borderId="0" xfId="3" applyFont="1" applyFill="1" applyBorder="1" applyAlignment="1">
      <alignment horizontal="center" vertical="center"/>
    </xf>
    <xf numFmtId="0" fontId="112" fillId="0" borderId="0" xfId="3" applyNumberFormat="1" applyFont="1" applyFill="1" applyBorder="1" applyAlignment="1">
      <alignment horizontal="center" vertical="center"/>
    </xf>
    <xf numFmtId="0" fontId="48" fillId="0" borderId="6" xfId="0" applyFont="1" applyBorder="1"/>
    <xf numFmtId="0" fontId="29" fillId="0" borderId="0" xfId="0" applyFont="1"/>
    <xf numFmtId="0" fontId="28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33" fillId="0" borderId="0" xfId="0" applyFont="1" applyAlignment="1">
      <alignment horizontal="left"/>
    </xf>
    <xf numFmtId="164" fontId="48" fillId="0" borderId="0" xfId="0" applyNumberFormat="1" applyFont="1"/>
    <xf numFmtId="0" fontId="62" fillId="0" borderId="0" xfId="2" applyFont="1">
      <alignment vertical="top"/>
    </xf>
    <xf numFmtId="0" fontId="62" fillId="0" borderId="0" xfId="2" applyFont="1" applyAlignment="1">
      <alignment horizontal="center"/>
    </xf>
    <xf numFmtId="0" fontId="62" fillId="0" borderId="0" xfId="2" applyFont="1" applyAlignment="1">
      <alignment horizontal="center" vertical="top"/>
    </xf>
    <xf numFmtId="1" fontId="62" fillId="5" borderId="0" xfId="2" applyNumberFormat="1" applyFont="1" applyFill="1" applyAlignment="1">
      <alignment horizontal="center" vertical="center"/>
    </xf>
    <xf numFmtId="0" fontId="114" fillId="0" borderId="0" xfId="0" applyFont="1" applyAlignment="1">
      <alignment horizontal="right" vertical="center"/>
    </xf>
    <xf numFmtId="0" fontId="114" fillId="0" borderId="2" xfId="0" applyFont="1" applyBorder="1" applyAlignment="1">
      <alignment horizontal="right" vertical="center"/>
    </xf>
    <xf numFmtId="0" fontId="22" fillId="0" borderId="0" xfId="0" applyFont="1" applyAlignment="1">
      <alignment horizontal="right" vertical="center"/>
    </xf>
    <xf numFmtId="0" fontId="115" fillId="2" borderId="0" xfId="0" applyFont="1" applyFill="1" applyAlignment="1">
      <alignment horizontal="right" vertical="center"/>
    </xf>
    <xf numFmtId="0" fontId="114" fillId="2" borderId="0" xfId="0" applyFont="1" applyFill="1" applyAlignment="1">
      <alignment horizontal="right" vertical="center"/>
    </xf>
    <xf numFmtId="168" fontId="116" fillId="2" borderId="0" xfId="0" applyNumberFormat="1" applyFont="1" applyFill="1" applyAlignment="1">
      <alignment horizontal="right" vertical="center"/>
    </xf>
    <xf numFmtId="0" fontId="42" fillId="3" borderId="0" xfId="2" applyFont="1" applyFill="1" applyAlignment="1">
      <alignment horizontal="right" vertical="center" wrapText="1"/>
    </xf>
    <xf numFmtId="8" fontId="114" fillId="2" borderId="0" xfId="0" applyNumberFormat="1" applyFont="1" applyFill="1" applyAlignment="1">
      <alignment horizontal="right" vertical="center"/>
    </xf>
    <xf numFmtId="0" fontId="117" fillId="0" borderId="0" xfId="0" applyFont="1" applyAlignment="1">
      <alignment horizontal="right" vertical="center"/>
    </xf>
    <xf numFmtId="0" fontId="118" fillId="0" borderId="0" xfId="3" applyFont="1" applyFill="1" applyBorder="1" applyAlignment="1">
      <alignment horizontal="right" vertical="center"/>
    </xf>
    <xf numFmtId="0" fontId="119" fillId="0" borderId="0" xfId="3" applyFont="1" applyFill="1" applyBorder="1" applyAlignment="1">
      <alignment horizontal="right" vertical="center"/>
    </xf>
    <xf numFmtId="0" fontId="42" fillId="0" borderId="0" xfId="2" applyFont="1" applyAlignment="1">
      <alignment horizontal="right" vertical="center"/>
    </xf>
    <xf numFmtId="0" fontId="50" fillId="6" borderId="0" xfId="0" applyFont="1" applyFill="1" applyAlignment="1">
      <alignment horizontal="right" vertical="center" wrapText="1"/>
    </xf>
    <xf numFmtId="0" fontId="120" fillId="6" borderId="0" xfId="0" applyFont="1" applyFill="1" applyAlignment="1">
      <alignment horizontal="right" vertical="center"/>
    </xf>
    <xf numFmtId="0" fontId="121" fillId="8" borderId="0" xfId="21" applyFont="1" applyFill="1" applyAlignment="1">
      <alignment horizontal="center"/>
    </xf>
    <xf numFmtId="0" fontId="121" fillId="8" borderId="0" xfId="21" applyFont="1" applyFill="1"/>
    <xf numFmtId="0" fontId="122" fillId="8" borderId="0" xfId="21" applyFont="1" applyFill="1" applyAlignment="1">
      <alignment horizontal="right" vertical="center"/>
    </xf>
    <xf numFmtId="164" fontId="121" fillId="8" borderId="0" xfId="21" applyNumberFormat="1" applyFont="1" applyFill="1" applyAlignment="1">
      <alignment horizontal="center"/>
    </xf>
    <xf numFmtId="0" fontId="65" fillId="8" borderId="0" xfId="21" applyFont="1" applyFill="1" applyAlignment="1">
      <alignment horizontal="center"/>
    </xf>
    <xf numFmtId="0" fontId="124" fillId="6" borderId="0" xfId="0" applyFont="1" applyFill="1" applyAlignment="1">
      <alignment horizontal="right"/>
    </xf>
    <xf numFmtId="0" fontId="34" fillId="0" borderId="0" xfId="0" applyFont="1" applyAlignment="1">
      <alignment horizontal="right"/>
    </xf>
    <xf numFmtId="0" fontId="48" fillId="8" borderId="0" xfId="0" applyFont="1" applyFill="1" applyAlignment="1">
      <alignment horizontal="center" vertical="top"/>
    </xf>
    <xf numFmtId="0" fontId="65" fillId="8" borderId="0" xfId="1" applyNumberFormat="1" applyFont="1" applyFill="1" applyAlignment="1">
      <alignment horizontal="right" vertical="top"/>
    </xf>
    <xf numFmtId="0" fontId="24" fillId="0" borderId="0" xfId="2" applyFont="1" applyAlignment="1">
      <alignment horizontal="right" vertical="top"/>
    </xf>
    <xf numFmtId="1" fontId="24" fillId="0" borderId="0" xfId="2" applyNumberFormat="1" applyFont="1" applyAlignment="1">
      <alignment horizontal="left" vertical="top"/>
    </xf>
    <xf numFmtId="0" fontId="101" fillId="0" borderId="0" xfId="2" applyFont="1" applyAlignment="1">
      <alignment horizontal="right" vertical="center"/>
    </xf>
    <xf numFmtId="1" fontId="63" fillId="0" borderId="0" xfId="2" applyNumberFormat="1" applyFont="1" applyAlignment="1">
      <alignment horizontal="center" vertical="center"/>
    </xf>
    <xf numFmtId="164" fontId="77" fillId="0" borderId="0" xfId="0" applyNumberFormat="1" applyFont="1" applyAlignment="1">
      <alignment horizontal="center" vertical="center" wrapText="1"/>
    </xf>
    <xf numFmtId="0" fontId="77" fillId="0" borderId="0" xfId="0" applyFont="1" applyAlignment="1">
      <alignment horizontal="center" vertical="center" wrapText="1"/>
    </xf>
    <xf numFmtId="0" fontId="77" fillId="0" borderId="0" xfId="0" applyFont="1"/>
    <xf numFmtId="0" fontId="35" fillId="0" borderId="0" xfId="0" applyFont="1"/>
    <xf numFmtId="0" fontId="79" fillId="0" borderId="0" xfId="0" applyFont="1"/>
    <xf numFmtId="1" fontId="48" fillId="0" borderId="0" xfId="0" applyNumberFormat="1" applyFont="1" applyAlignment="1">
      <alignment horizontal="left"/>
    </xf>
    <xf numFmtId="1" fontId="123" fillId="0" borderId="0" xfId="21" applyNumberFormat="1" applyFont="1"/>
    <xf numFmtId="1" fontId="62" fillId="0" borderId="0" xfId="2" applyNumberFormat="1" applyFont="1" applyAlignment="1">
      <alignment horizontal="left" vertical="top"/>
    </xf>
    <xf numFmtId="0" fontId="48" fillId="0" borderId="7" xfId="0" applyFont="1" applyBorder="1"/>
    <xf numFmtId="0" fontId="26" fillId="0" borderId="0" xfId="0" applyFont="1"/>
    <xf numFmtId="0" fontId="0" fillId="0" borderId="6" xfId="0" applyBorder="1"/>
    <xf numFmtId="0" fontId="35" fillId="0" borderId="0" xfId="0" applyFont="1" applyAlignment="1">
      <alignment horizontal="center"/>
    </xf>
    <xf numFmtId="0" fontId="125" fillId="0" borderId="0" xfId="3" applyFont="1"/>
    <xf numFmtId="0" fontId="22" fillId="0" borderId="0" xfId="0" applyFont="1" applyAlignment="1">
      <alignment horizontal="right"/>
    </xf>
    <xf numFmtId="164" fontId="35" fillId="0" borderId="0" xfId="0" applyNumberFormat="1" applyFont="1"/>
    <xf numFmtId="0" fontId="125" fillId="0" borderId="0" xfId="3" applyFont="1" applyFill="1"/>
    <xf numFmtId="0" fontId="126" fillId="0" borderId="0" xfId="3" applyFont="1"/>
    <xf numFmtId="0" fontId="75" fillId="0" borderId="0" xfId="0" applyFont="1" applyAlignment="1">
      <alignment horizontal="right" vertical="center"/>
    </xf>
    <xf numFmtId="0" fontId="63" fillId="4" borderId="0" xfId="2" applyFont="1" applyFill="1" applyAlignment="1">
      <alignment horizontal="center" vertical="center"/>
    </xf>
    <xf numFmtId="0" fontId="85" fillId="4" borderId="0" xfId="2" applyFont="1" applyFill="1" applyAlignment="1">
      <alignment horizontal="right" vertical="center"/>
    </xf>
    <xf numFmtId="0" fontId="49" fillId="2" borderId="0" xfId="0" applyFont="1" applyFill="1" applyAlignment="1">
      <alignment horizontal="center"/>
    </xf>
    <xf numFmtId="0" fontId="49" fillId="0" borderId="0" xfId="0" applyFont="1"/>
    <xf numFmtId="0" fontId="49" fillId="2" borderId="0" xfId="0" applyFont="1" applyFill="1"/>
    <xf numFmtId="0" fontId="51" fillId="2" borderId="0" xfId="0" applyFont="1" applyFill="1"/>
    <xf numFmtId="0" fontId="77" fillId="2" borderId="0" xfId="0" applyFont="1" applyFill="1"/>
    <xf numFmtId="0" fontId="71" fillId="2" borderId="0" xfId="0" applyFont="1" applyFill="1" applyAlignment="1">
      <alignment horizontal="right"/>
    </xf>
    <xf numFmtId="0" fontId="42" fillId="2" borderId="0" xfId="2" applyFont="1" applyFill="1" applyAlignment="1">
      <alignment horizontal="center" wrapText="1"/>
    </xf>
    <xf numFmtId="0" fontId="95" fillId="2" borderId="0" xfId="2" applyFont="1" applyFill="1" applyAlignment="1">
      <alignment horizontal="center" wrapText="1"/>
    </xf>
    <xf numFmtId="0" fontId="5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8" fillId="0" borderId="0" xfId="0" applyFont="1" applyAlignment="1">
      <alignment horizontal="center"/>
    </xf>
    <xf numFmtId="0" fontId="53" fillId="0" borderId="0" xfId="0" applyFont="1" applyAlignment="1">
      <alignment horizontal="right"/>
    </xf>
    <xf numFmtId="8" fontId="49" fillId="2" borderId="0" xfId="0" applyNumberFormat="1" applyFont="1" applyFill="1" applyAlignment="1">
      <alignment horizontal="center"/>
    </xf>
    <xf numFmtId="0" fontId="70" fillId="2" borderId="0" xfId="0" applyFont="1" applyFill="1" applyAlignment="1">
      <alignment horizontal="right"/>
    </xf>
    <xf numFmtId="0" fontId="56" fillId="2" borderId="0" xfId="0" applyFont="1" applyFill="1" applyAlignment="1">
      <alignment horizontal="left"/>
    </xf>
    <xf numFmtId="0" fontId="50" fillId="0" borderId="0" xfId="0" applyFont="1" applyAlignment="1">
      <alignment horizontal="left"/>
    </xf>
    <xf numFmtId="0" fontId="77" fillId="0" borderId="0" xfId="0" applyFont="1" applyAlignment="1">
      <alignment horizontal="left"/>
    </xf>
    <xf numFmtId="0" fontId="71" fillId="0" borderId="0" xfId="0" applyFont="1" applyAlignment="1">
      <alignment horizontal="right"/>
    </xf>
    <xf numFmtId="0" fontId="110" fillId="2" borderId="0" xfId="0" applyFont="1" applyFill="1" applyAlignment="1">
      <alignment horizontal="left"/>
    </xf>
    <xf numFmtId="0" fontId="69" fillId="0" borderId="0" xfId="0" applyFont="1"/>
    <xf numFmtId="0" fontId="70" fillId="0" borderId="0" xfId="0" applyFont="1" applyAlignment="1">
      <alignment horizontal="right"/>
    </xf>
    <xf numFmtId="0" fontId="77" fillId="0" borderId="0" xfId="0" applyFont="1" applyAlignment="1">
      <alignment horizontal="center"/>
    </xf>
    <xf numFmtId="0" fontId="51" fillId="0" borderId="0" xfId="0" applyFont="1" applyAlignment="1">
      <alignment horizontal="center"/>
    </xf>
    <xf numFmtId="0" fontId="46" fillId="2" borderId="0" xfId="0" applyFont="1" applyFill="1" applyAlignment="1">
      <alignment horizontal="center"/>
    </xf>
    <xf numFmtId="0" fontId="89" fillId="2" borderId="0" xfId="0" applyFont="1" applyFill="1" applyAlignment="1">
      <alignment horizontal="center"/>
    </xf>
    <xf numFmtId="0" fontId="84" fillId="2" borderId="0" xfId="0" applyFont="1" applyFill="1" applyAlignment="1">
      <alignment horizontal="right"/>
    </xf>
    <xf numFmtId="0" fontId="90" fillId="2" borderId="0" xfId="0" applyFont="1" applyFill="1" applyAlignment="1">
      <alignment horizontal="center"/>
    </xf>
    <xf numFmtId="0" fontId="49" fillId="2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48" fillId="0" borderId="0" xfId="0" applyFont="1" applyAlignment="1">
      <alignment horizontal="left"/>
    </xf>
    <xf numFmtId="0" fontId="75" fillId="0" borderId="0" xfId="0" applyFont="1" applyAlignment="1">
      <alignment horizontal="left"/>
    </xf>
    <xf numFmtId="164" fontId="58" fillId="2" borderId="0" xfId="0" applyNumberFormat="1" applyFont="1" applyFill="1"/>
    <xf numFmtId="0" fontId="30" fillId="0" borderId="0" xfId="0" applyFont="1"/>
    <xf numFmtId="0" fontId="48" fillId="0" borderId="0" xfId="0" applyFont="1"/>
    <xf numFmtId="0" fontId="76" fillId="0" borderId="0" xfId="0" applyFont="1"/>
    <xf numFmtId="0" fontId="100" fillId="0" borderId="0" xfId="0" applyFont="1" applyAlignment="1">
      <alignment horizontal="center"/>
    </xf>
    <xf numFmtId="0" fontId="113" fillId="0" borderId="0" xfId="3" applyFont="1" applyFill="1" applyBorder="1" applyAlignment="1">
      <alignment horizontal="center" vertical="center"/>
    </xf>
    <xf numFmtId="0" fontId="112" fillId="0" borderId="0" xfId="3" applyFont="1" applyFill="1" applyBorder="1" applyAlignment="1">
      <alignment horizontal="center" vertical="center"/>
    </xf>
    <xf numFmtId="0" fontId="112" fillId="0" borderId="0" xfId="3" applyNumberFormat="1" applyFont="1" applyFill="1" applyBorder="1" applyAlignment="1">
      <alignment horizontal="center" vertical="center"/>
    </xf>
    <xf numFmtId="0" fontId="36" fillId="0" borderId="0" xfId="0" applyFont="1"/>
    <xf numFmtId="0" fontId="80" fillId="0" borderId="0" xfId="0" applyFont="1" applyAlignment="1">
      <alignment horizontal="right"/>
    </xf>
    <xf numFmtId="0" fontId="37" fillId="0" borderId="0" xfId="0" applyFont="1"/>
    <xf numFmtId="0" fontId="94" fillId="0" borderId="0" xfId="0" applyFont="1"/>
    <xf numFmtId="0" fontId="26" fillId="0" borderId="0" xfId="0" applyFont="1"/>
    <xf numFmtId="0" fontId="72" fillId="0" borderId="0" xfId="0" applyFont="1"/>
    <xf numFmtId="169" fontId="59" fillId="0" borderId="4" xfId="2" applyNumberFormat="1" applyFont="1" applyBorder="1" applyAlignment="1">
      <alignment horizontal="center"/>
    </xf>
    <xf numFmtId="169" fontId="86" fillId="0" borderId="4" xfId="2" applyNumberFormat="1" applyFont="1" applyBorder="1" applyAlignment="1">
      <alignment horizontal="center"/>
    </xf>
    <xf numFmtId="169" fontId="81" fillId="0" borderId="4" xfId="2" applyNumberFormat="1" applyFont="1" applyBorder="1" applyAlignment="1">
      <alignment horizontal="right"/>
    </xf>
    <xf numFmtId="0" fontId="59" fillId="0" borderId="4" xfId="2" applyFont="1" applyBorder="1" applyAlignment="1">
      <alignment horizontal="center"/>
    </xf>
    <xf numFmtId="0" fontId="92" fillId="0" borderId="4" xfId="2" applyFont="1" applyBorder="1" applyAlignment="1">
      <alignment horizontal="center"/>
    </xf>
    <xf numFmtId="0" fontId="53" fillId="0" borderId="5" xfId="0" applyFont="1" applyBorder="1" applyAlignment="1">
      <alignment horizontal="left" vertical="center"/>
    </xf>
    <xf numFmtId="0" fontId="53" fillId="0" borderId="1" xfId="0" applyFont="1" applyBorder="1" applyAlignment="1">
      <alignment horizontal="left" vertical="center"/>
    </xf>
    <xf numFmtId="165" fontId="64" fillId="0" borderId="1" xfId="0" applyNumberFormat="1" applyFont="1" applyBorder="1" applyAlignment="1">
      <alignment horizontal="left" vertical="center"/>
    </xf>
    <xf numFmtId="0" fontId="48" fillId="0" borderId="1" xfId="0" applyFont="1" applyBorder="1" applyAlignment="1">
      <alignment horizontal="left" vertical="center"/>
    </xf>
    <xf numFmtId="0" fontId="64" fillId="0" borderId="1" xfId="0" applyFont="1" applyBorder="1" applyAlignment="1">
      <alignment horizontal="left" vertical="center"/>
    </xf>
    <xf numFmtId="0" fontId="53" fillId="0" borderId="2" xfId="0" applyFont="1" applyBorder="1" applyAlignment="1">
      <alignment horizontal="left" vertical="center"/>
    </xf>
    <xf numFmtId="8" fontId="88" fillId="2" borderId="0" xfId="0" applyNumberFormat="1" applyFont="1" applyFill="1" applyAlignment="1">
      <alignment horizontal="left"/>
    </xf>
    <xf numFmtId="0" fontId="22" fillId="0" borderId="0" xfId="0" applyFont="1" applyAlignment="1">
      <alignment horizontal="left"/>
    </xf>
    <xf numFmtId="0" fontId="55" fillId="2" borderId="0" xfId="0" applyFont="1" applyFill="1" applyAlignment="1">
      <alignment horizontal="center"/>
    </xf>
    <xf numFmtId="0" fontId="66" fillId="2" borderId="0" xfId="0" applyFont="1" applyFill="1" applyAlignment="1">
      <alignment horizontal="center"/>
    </xf>
    <xf numFmtId="0" fontId="82" fillId="2" borderId="0" xfId="0" applyFont="1" applyFill="1" applyAlignment="1">
      <alignment horizontal="right"/>
    </xf>
    <xf numFmtId="0" fontId="74" fillId="2" borderId="0" xfId="0" applyFont="1" applyFill="1" applyAlignment="1">
      <alignment horizontal="center"/>
    </xf>
    <xf numFmtId="0" fontId="57" fillId="2" borderId="0" xfId="0" applyFont="1" applyFill="1"/>
    <xf numFmtId="0" fontId="87" fillId="2" borderId="0" xfId="0" applyFont="1" applyFill="1"/>
    <xf numFmtId="0" fontId="83" fillId="2" borderId="0" xfId="0" applyFont="1" applyFill="1" applyAlignment="1">
      <alignment horizontal="right"/>
    </xf>
    <xf numFmtId="0" fontId="93" fillId="2" borderId="0" xfId="0" applyFont="1" applyFill="1"/>
    <xf numFmtId="0" fontId="50" fillId="0" borderId="0" xfId="0" applyFont="1" applyAlignment="1">
      <alignment horizontal="center"/>
    </xf>
    <xf numFmtId="0" fontId="0" fillId="0" borderId="0" xfId="0"/>
    <xf numFmtId="8" fontId="88" fillId="2" borderId="0" xfId="0" applyNumberFormat="1" applyFont="1" applyFill="1" applyAlignment="1">
      <alignment horizontal="center"/>
    </xf>
    <xf numFmtId="0" fontId="22" fillId="0" borderId="0" xfId="0" applyFont="1" applyAlignment="1">
      <alignment horizontal="center"/>
    </xf>
    <xf numFmtId="0" fontId="53" fillId="0" borderId="5" xfId="0" applyFont="1" applyBorder="1" applyAlignment="1">
      <alignment vertical="center"/>
    </xf>
    <xf numFmtId="0" fontId="53" fillId="0" borderId="1" xfId="0" applyFont="1" applyBorder="1" applyAlignment="1">
      <alignment vertical="center"/>
    </xf>
    <xf numFmtId="0" fontId="53" fillId="0" borderId="2" xfId="0" applyFont="1" applyBorder="1" applyAlignment="1">
      <alignment horizontal="right" vertical="center"/>
    </xf>
    <xf numFmtId="0" fontId="71" fillId="0" borderId="5" xfId="0" applyFont="1" applyBorder="1" applyAlignment="1">
      <alignment horizontal="center" vertical="center"/>
    </xf>
    <xf numFmtId="0" fontId="71" fillId="0" borderId="1" xfId="0" applyFont="1" applyBorder="1" applyAlignment="1">
      <alignment horizontal="center" vertical="center"/>
    </xf>
    <xf numFmtId="0" fontId="73" fillId="0" borderId="1" xfId="0" applyFont="1" applyBorder="1" applyAlignment="1">
      <alignment horizontal="center" vertical="center"/>
    </xf>
    <xf numFmtId="0" fontId="71" fillId="0" borderId="2" xfId="0" applyFont="1" applyBorder="1" applyAlignment="1">
      <alignment horizontal="center" vertical="center"/>
    </xf>
  </cellXfs>
  <cellStyles count="65">
    <cellStyle name="Currency" xfId="1" builtinId="4"/>
    <cellStyle name="Hyperlink" xfId="3" builtinId="8"/>
    <cellStyle name="Normal" xfId="0" builtinId="0"/>
    <cellStyle name="Normal 10" xfId="17" xr:uid="{00000000-0005-0000-0000-000003000000}"/>
    <cellStyle name="Normal 10 2" xfId="49" xr:uid="{97F19BDB-F4C1-4FAA-A34F-5C48C82A2B7F}"/>
    <cellStyle name="Normal 11" xfId="18" xr:uid="{00000000-0005-0000-0000-000004000000}"/>
    <cellStyle name="Normal 11 2" xfId="50" xr:uid="{3E0C5199-F195-428C-B3A0-97EBCA7CA8E5}"/>
    <cellStyle name="Normal 12" xfId="19" xr:uid="{00000000-0005-0000-0000-000005000000}"/>
    <cellStyle name="Normal 12 2" xfId="51" xr:uid="{05BDE6A3-0504-40B9-A02E-D7458541DA6B}"/>
    <cellStyle name="Normal 13" xfId="20" xr:uid="{00000000-0005-0000-0000-000006000000}"/>
    <cellStyle name="Normal 13 2" xfId="52" xr:uid="{24A645E7-3666-4F25-997C-7E21F667D27D}"/>
    <cellStyle name="Normal 14" xfId="21" xr:uid="{B3608A94-867D-4F1F-A8D4-123C9D8DFC6F}"/>
    <cellStyle name="Normal 14 2" xfId="53" xr:uid="{E0262782-8C83-4A06-8296-368C6CC8CE21}"/>
    <cellStyle name="Normal 15" xfId="26" xr:uid="{03877640-D075-472D-BA06-7D9C9057A0AC}"/>
    <cellStyle name="Normal 15 2" xfId="58" xr:uid="{192C95E8-6571-4EC8-B126-B01E917F735F}"/>
    <cellStyle name="Normal 16" xfId="25" xr:uid="{CB6DCB3E-B266-4C6B-B4DF-FA99CA5FDC32}"/>
    <cellStyle name="Normal 16 2" xfId="57" xr:uid="{9CEA63ED-C507-469A-86F2-4CE74C063587}"/>
    <cellStyle name="Normal 17" xfId="27" xr:uid="{79D52AE3-A462-4716-9429-938B77DDAF07}"/>
    <cellStyle name="Normal 17 2" xfId="59" xr:uid="{44129636-57E3-4774-ADC1-CF6CF89BC926}"/>
    <cellStyle name="Normal 18" xfId="28" xr:uid="{1F65E9D8-5656-4E22-82B3-90C9D26C7960}"/>
    <cellStyle name="Normal 18 2" xfId="60" xr:uid="{4B228D5D-744F-47C0-9D24-CD07EB36B3F5}"/>
    <cellStyle name="Normal 19" xfId="29" xr:uid="{6DA6D540-2BB3-454C-B9A8-43BF92259D58}"/>
    <cellStyle name="Normal 19 2" xfId="61" xr:uid="{49AE772C-B45A-44B4-9080-930D29BBAC1A}"/>
    <cellStyle name="Normal 2" xfId="4" xr:uid="{00000000-0005-0000-0000-000007000000}"/>
    <cellStyle name="Normal 2 2" xfId="11" xr:uid="{00000000-0005-0000-0000-000008000000}"/>
    <cellStyle name="Normal 2 2 2" xfId="43" xr:uid="{8938C17F-F6A3-4EAC-81FE-AE5FBBA90C22}"/>
    <cellStyle name="Normal 2 3" xfId="36" xr:uid="{0B6B9F8D-6317-4383-84CE-06EC47F448C9}"/>
    <cellStyle name="Normal 20" xfId="30" xr:uid="{F5383DBF-1ED5-4868-9CA3-FDE8B3305E61}"/>
    <cellStyle name="Normal 20 2" xfId="62" xr:uid="{C1199C71-A219-49DB-B9FF-51DF1AD96839}"/>
    <cellStyle name="Normal 21" xfId="31" xr:uid="{995AC9B8-09F5-4F88-8A31-BD079C350DA5}"/>
    <cellStyle name="Normal 21 2" xfId="63" xr:uid="{67EC02C0-1579-4C01-BFCC-F61D5022B2B9}"/>
    <cellStyle name="Normal 22" xfId="32" xr:uid="{F9B553E7-AE86-4DAD-9E7F-D54196D4EA89}"/>
    <cellStyle name="Normal 22 2" xfId="64" xr:uid="{782A316B-4950-4787-8A6E-282CA8E83634}"/>
    <cellStyle name="Normal 23" xfId="35" xr:uid="{3619060C-3F42-4231-B773-B8F6F3160836}"/>
    <cellStyle name="Normal 25" xfId="33" xr:uid="{AA491ACE-617A-4626-9B46-5328667620EA}"/>
    <cellStyle name="Normal 27" xfId="24" xr:uid="{7C42650A-8571-4BEC-BE2C-5C0247BCCB00}"/>
    <cellStyle name="Normal 27 2" xfId="56" xr:uid="{F9F74E82-7A52-4C7D-80E2-4704FC1678E7}"/>
    <cellStyle name="Normal 28" xfId="23" xr:uid="{A005005E-837A-4ECD-8140-570F179AE7F6}"/>
    <cellStyle name="Normal 28 2" xfId="55" xr:uid="{94A87E4B-CE36-4B13-B03F-DF9F278AC1C8}"/>
    <cellStyle name="Normal 29" xfId="22" xr:uid="{C18B709F-1F70-4964-8BDB-08133EC9BB91}"/>
    <cellStyle name="Normal 29 2" xfId="54" xr:uid="{E6C4C7BA-7A09-47FD-BAE6-BFF641F6F214}"/>
    <cellStyle name="Normal 3" xfId="5" xr:uid="{00000000-0005-0000-0000-000009000000}"/>
    <cellStyle name="Normal 3 2" xfId="12" xr:uid="{00000000-0005-0000-0000-00000A000000}"/>
    <cellStyle name="Normal 3 2 2" xfId="44" xr:uid="{F4873FDA-643A-4A6B-AC1A-AA329E7A796D}"/>
    <cellStyle name="Normal 3 3" xfId="37" xr:uid="{2CA63D2E-0204-41F3-949B-E2CFA73B2806}"/>
    <cellStyle name="Normal 33" xfId="34" xr:uid="{A21F1888-C6CB-4E3B-BEFF-D0216B4E147F}"/>
    <cellStyle name="Normal 4" xfId="6" xr:uid="{00000000-0005-0000-0000-00000B000000}"/>
    <cellStyle name="Normal 4 2" xfId="13" xr:uid="{00000000-0005-0000-0000-00000C000000}"/>
    <cellStyle name="Normal 4 2 2" xfId="45" xr:uid="{5FA20A4F-3DDE-4989-A2EE-160EBF3961D5}"/>
    <cellStyle name="Normal 4 3" xfId="38" xr:uid="{AE4AB0D1-8676-4BB8-858F-56E229EBD7EB}"/>
    <cellStyle name="Normal 5" xfId="7" xr:uid="{00000000-0005-0000-0000-00000D000000}"/>
    <cellStyle name="Normal 5 2" xfId="14" xr:uid="{00000000-0005-0000-0000-00000E000000}"/>
    <cellStyle name="Normal 5 2 2" xfId="46" xr:uid="{741110C0-E8AF-46BC-93CC-012C1A392DE2}"/>
    <cellStyle name="Normal 5 3" xfId="39" xr:uid="{0FB2BC9A-EB21-4768-9108-8D9085B951F7}"/>
    <cellStyle name="Normal 6" xfId="8" xr:uid="{00000000-0005-0000-0000-00000F000000}"/>
    <cellStyle name="Normal 6 2" xfId="15" xr:uid="{00000000-0005-0000-0000-000010000000}"/>
    <cellStyle name="Normal 6 2 2" xfId="47" xr:uid="{4199F5BA-06CE-4600-B105-FDAC71A90918}"/>
    <cellStyle name="Normal 6 3" xfId="40" xr:uid="{B8C8241C-6681-423E-8DA3-B7764D22D966}"/>
    <cellStyle name="Normal 7" xfId="9" xr:uid="{00000000-0005-0000-0000-000011000000}"/>
    <cellStyle name="Normal 7 2" xfId="41" xr:uid="{95235E93-03FA-4349-9C13-BE342C146549}"/>
    <cellStyle name="Normal 8" xfId="10" xr:uid="{00000000-0005-0000-0000-000012000000}"/>
    <cellStyle name="Normal 8 2" xfId="42" xr:uid="{232D11B1-931C-44EF-86FA-616F107069B6}"/>
    <cellStyle name="Normal 9" xfId="16" xr:uid="{00000000-0005-0000-0000-000013000000}"/>
    <cellStyle name="Normal 9 2" xfId="48" xr:uid="{3723EB01-585E-43DB-A598-E7E00CBD66C2}"/>
    <cellStyle name="Normal_availability results" xfId="2" xr:uid="{00000000-0005-0000-0000-000014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  <mruColors>
      <color rgb="FFADB1B1"/>
      <color rgb="FFF26516"/>
      <color rgb="FFD9C8FC"/>
      <color rgb="FFC600BD"/>
      <color rgb="FFD08E58"/>
      <color rgb="FFFF0066"/>
      <color rgb="FFA65A7B"/>
      <color rgb="FFCFC3CB"/>
      <color rgb="FF7DC57D"/>
      <color rgb="FF7738F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3.png"/><Relationship Id="rId7" Type="http://schemas.openxmlformats.org/officeDocument/2006/relationships/image" Target="../media/image6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hyperlink" Target="https://www.instagram.com/medfordnursery/" TargetMode="External"/><Relationship Id="rId9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2" name="Picture 435" descr="pw">
          <a:extLst>
            <a:ext uri="{FF2B5EF4-FFF2-40B4-BE49-F238E27FC236}">
              <a16:creationId xmlns:a16="http://schemas.microsoft.com/office/drawing/2014/main" id="{8A3B3EE0-1A27-4DAF-A165-774739AD3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3" name="Picture 436" descr="pw">
          <a:extLst>
            <a:ext uri="{FF2B5EF4-FFF2-40B4-BE49-F238E27FC236}">
              <a16:creationId xmlns:a16="http://schemas.microsoft.com/office/drawing/2014/main" id="{2EA2F40E-8B32-43A7-A12D-675D8A21F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-142875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4" name="Picture 437" descr="Hydrangea All Summer Beauty">
          <a:extLst>
            <a:ext uri="{FF2B5EF4-FFF2-40B4-BE49-F238E27FC236}">
              <a16:creationId xmlns:a16="http://schemas.microsoft.com/office/drawing/2014/main" id="{1130D6F9-D178-41D5-9843-B598467D1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39150" y="5705475"/>
          <a:ext cx="457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5" name="Picture 438" descr="pw">
          <a:extLst>
            <a:ext uri="{FF2B5EF4-FFF2-40B4-BE49-F238E27FC236}">
              <a16:creationId xmlns:a16="http://schemas.microsoft.com/office/drawing/2014/main" id="{658FA374-65BE-4369-B249-32FCD8A40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6" name="Picture 439" descr="pw">
          <a:extLst>
            <a:ext uri="{FF2B5EF4-FFF2-40B4-BE49-F238E27FC236}">
              <a16:creationId xmlns:a16="http://schemas.microsoft.com/office/drawing/2014/main" id="{7D432527-6589-4CD4-B9D9-D811234BE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7" name="Picture 440" descr="pw">
          <a:extLst>
            <a:ext uri="{FF2B5EF4-FFF2-40B4-BE49-F238E27FC236}">
              <a16:creationId xmlns:a16="http://schemas.microsoft.com/office/drawing/2014/main" id="{B094102F-6C24-41EC-B5A6-1ACF0F12B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8" name="Picture 441" descr="pw">
          <a:extLst>
            <a:ext uri="{FF2B5EF4-FFF2-40B4-BE49-F238E27FC236}">
              <a16:creationId xmlns:a16="http://schemas.microsoft.com/office/drawing/2014/main" id="{DF093F87-6865-45A5-9364-C35DA87AF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9" name="Picture 442" descr="pw">
          <a:extLst>
            <a:ext uri="{FF2B5EF4-FFF2-40B4-BE49-F238E27FC236}">
              <a16:creationId xmlns:a16="http://schemas.microsoft.com/office/drawing/2014/main" id="{2064B5D1-52A9-4E68-9FF2-0EB163B8A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-142875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10" name="Picture 443" descr="Hydrangea All Summer Beauty">
          <a:extLst>
            <a:ext uri="{FF2B5EF4-FFF2-40B4-BE49-F238E27FC236}">
              <a16:creationId xmlns:a16="http://schemas.microsoft.com/office/drawing/2014/main" id="{847A8385-D212-4755-AAD4-15EC23D86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39150" y="5705475"/>
          <a:ext cx="457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1" name="Picture 444" descr="pw">
          <a:extLst>
            <a:ext uri="{FF2B5EF4-FFF2-40B4-BE49-F238E27FC236}">
              <a16:creationId xmlns:a16="http://schemas.microsoft.com/office/drawing/2014/main" id="{458F6CA8-925D-4B52-9F9A-578C540FB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2" name="Picture 445" descr="pw">
          <a:extLst>
            <a:ext uri="{FF2B5EF4-FFF2-40B4-BE49-F238E27FC236}">
              <a16:creationId xmlns:a16="http://schemas.microsoft.com/office/drawing/2014/main" id="{CE5DA92C-E099-4B59-845E-C745DBEF53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3" name="Picture 446" descr="pw">
          <a:extLst>
            <a:ext uri="{FF2B5EF4-FFF2-40B4-BE49-F238E27FC236}">
              <a16:creationId xmlns:a16="http://schemas.microsoft.com/office/drawing/2014/main" id="{9187B858-35D6-4F9C-9BAE-64906E5870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4" name="Picture 447" descr="pw">
          <a:extLst>
            <a:ext uri="{FF2B5EF4-FFF2-40B4-BE49-F238E27FC236}">
              <a16:creationId xmlns:a16="http://schemas.microsoft.com/office/drawing/2014/main" id="{17DAB023-FF85-4F11-B3E0-AF8799B07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485775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15" name="Picture 448" descr="Hydrangea All Summer Beauty">
          <a:extLst>
            <a:ext uri="{FF2B5EF4-FFF2-40B4-BE49-F238E27FC236}">
              <a16:creationId xmlns:a16="http://schemas.microsoft.com/office/drawing/2014/main" id="{E009C892-C4E5-4D5D-B7A3-FFB164CA0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58150" y="5705475"/>
          <a:ext cx="4953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6" name="Picture 449" descr="pw">
          <a:extLst>
            <a:ext uri="{FF2B5EF4-FFF2-40B4-BE49-F238E27FC236}">
              <a16:creationId xmlns:a16="http://schemas.microsoft.com/office/drawing/2014/main" id="{84D4C4D2-1735-40B6-9CF8-7FF639571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7" name="Picture 450" descr="pw">
          <a:extLst>
            <a:ext uri="{FF2B5EF4-FFF2-40B4-BE49-F238E27FC236}">
              <a16:creationId xmlns:a16="http://schemas.microsoft.com/office/drawing/2014/main" id="{995DAE1C-D666-4CE6-A7F9-6C5751E12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132907</xdr:colOff>
      <xdr:row>1</xdr:row>
      <xdr:rowOff>208007</xdr:rowOff>
    </xdr:from>
    <xdr:to>
      <xdr:col>5</xdr:col>
      <xdr:colOff>90821</xdr:colOff>
      <xdr:row>7</xdr:row>
      <xdr:rowOff>11987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EA37244C-7AD9-48DD-9405-A16745234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907" y="374141"/>
          <a:ext cx="5274193" cy="1432090"/>
        </a:xfrm>
        <a:prstGeom prst="rect">
          <a:avLst/>
        </a:prstGeom>
      </xdr:spPr>
    </xdr:pic>
    <xdr:clientData/>
  </xdr:twoCellAnchor>
  <xdr:twoCellAnchor editAs="oneCell">
    <xdr:from>
      <xdr:col>8</xdr:col>
      <xdr:colOff>723900</xdr:colOff>
      <xdr:row>3</xdr:row>
      <xdr:rowOff>50800</xdr:rowOff>
    </xdr:from>
    <xdr:to>
      <xdr:col>9</xdr:col>
      <xdr:colOff>727661</xdr:colOff>
      <xdr:row>6</xdr:row>
      <xdr:rowOff>137871</xdr:rowOff>
    </xdr:to>
    <xdr:pic>
      <xdr:nvPicPr>
        <xdr:cNvPr id="19" name="Picture 1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9FF4EBE-9C1C-4822-AEA2-F1797BAF6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245600" y="762000"/>
          <a:ext cx="905461" cy="887172"/>
        </a:xfrm>
        <a:prstGeom prst="rect">
          <a:avLst/>
        </a:prstGeom>
      </xdr:spPr>
    </xdr:pic>
    <xdr:clientData/>
  </xdr:twoCellAnchor>
  <xdr:twoCellAnchor editAs="oneCell">
    <xdr:from>
      <xdr:col>9</xdr:col>
      <xdr:colOff>927100</xdr:colOff>
      <xdr:row>3</xdr:row>
      <xdr:rowOff>25400</xdr:rowOff>
    </xdr:from>
    <xdr:to>
      <xdr:col>9</xdr:col>
      <xdr:colOff>2454274</xdr:colOff>
      <xdr:row>5</xdr:row>
      <xdr:rowOff>217610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F8153EE3-19CA-3881-512B-A31A50FDB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50500" y="736600"/>
          <a:ext cx="1527174" cy="7256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10</xdr:col>
      <xdr:colOff>7383</xdr:colOff>
      <xdr:row>48</xdr:row>
      <xdr:rowOff>343343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553DBA48-366B-1685-4139-9C96034C1C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81453"/>
          <a:ext cx="12201598" cy="96025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122</xdr:row>
      <xdr:rowOff>124784</xdr:rowOff>
    </xdr:from>
    <xdr:to>
      <xdr:col>9</xdr:col>
      <xdr:colOff>2573555</xdr:colOff>
      <xdr:row>190</xdr:row>
      <xdr:rowOff>47211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E2B0FAA9-D860-FD9F-4ED5-7608D53A2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33157484"/>
          <a:ext cx="12111255" cy="15467227"/>
        </a:xfrm>
        <a:prstGeom prst="rect">
          <a:avLst/>
        </a:prstGeom>
      </xdr:spPr>
    </xdr:pic>
    <xdr:clientData/>
  </xdr:twoCellAnchor>
  <xdr:twoCellAnchor editAs="oneCell">
    <xdr:from>
      <xdr:col>0</xdr:col>
      <xdr:colOff>102635</xdr:colOff>
      <xdr:row>52</xdr:row>
      <xdr:rowOff>136453</xdr:rowOff>
    </xdr:from>
    <xdr:to>
      <xdr:col>9</xdr:col>
      <xdr:colOff>2359755</xdr:colOff>
      <xdr:row>118</xdr:row>
      <xdr:rowOff>77234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F548AD9A-9990-CF19-6763-C9AF183FD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2635" y="16963953"/>
          <a:ext cx="11794820" cy="152315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medfordnursery.com/wp-content/uploads/2025/04/1-Geum-Tempo%E2%84%A2-Orange-1-scaled.jpg" TargetMode="External"/><Relationship Id="rId117" Type="http://schemas.openxmlformats.org/officeDocument/2006/relationships/printerSettings" Target="../printerSettings/printerSettings1.bin"/><Relationship Id="rId21" Type="http://schemas.openxmlformats.org/officeDocument/2006/relationships/hyperlink" Target="https://medfordnursery.com/wp-content/uploads/2025/04/1-Fragaria-x-ananassa-Allstar-1-scaled.jpg" TargetMode="External"/><Relationship Id="rId42" Type="http://schemas.openxmlformats.org/officeDocument/2006/relationships/hyperlink" Target="https://medfordnursery.com/wp-content/uploads/2025/04/1-Rudbeckia-fulg.-var.-sull.-Goldsturm-scaled.jpg" TargetMode="External"/><Relationship Id="rId47" Type="http://schemas.openxmlformats.org/officeDocument/2006/relationships/hyperlink" Target="https://medfordnursery.com/wp-content/uploads/2025/04/1-Sedum-Sunsparkler%C2%AE-Angelinas-Teacup-1-scaled.jpg" TargetMode="External"/><Relationship Id="rId63" Type="http://schemas.openxmlformats.org/officeDocument/2006/relationships/hyperlink" Target="https://medfordnursery.com/wp-content/uploads/2025/04/2-Digitalis-purpurea-Dalmatian-Purple-scaled.jpg" TargetMode="External"/><Relationship Id="rId68" Type="http://schemas.openxmlformats.org/officeDocument/2006/relationships/hyperlink" Target="https://medfordnursery.com/wp-content/uploads/2025/04/2-Nepeta-x-faassenii-Walkers-Low-scaled.jpg" TargetMode="External"/><Relationship Id="rId84" Type="http://schemas.openxmlformats.org/officeDocument/2006/relationships/hyperlink" Target="https://medfordnursery.com/wp-content/uploads/2025/04/3-Junip.-chin.-Pfitzerana-Compacta-scaled.jpg" TargetMode="External"/><Relationship Id="rId89" Type="http://schemas.openxmlformats.org/officeDocument/2006/relationships/hyperlink" Target="https://medfordnursery.com/wp-content/uploads/2025/04/3-Spiraea-japonica-Double-Play-Doozie%C2%AE-USPPAF-scaled.jpg" TargetMode="External"/><Relationship Id="rId112" Type="http://schemas.openxmlformats.org/officeDocument/2006/relationships/hyperlink" Target="https://medfordnursery.com/wp-content/uploads/2025/04/1-Salvia-x-superba-May-Night-2-scaled.jpg" TargetMode="External"/><Relationship Id="rId16" Type="http://schemas.openxmlformats.org/officeDocument/2006/relationships/hyperlink" Target="https://medfordnursery.com/wp-content/uploads/2025/04/1-Dianthus-Pretty-Poppers%E2%84%A2-Appleblossum-Burst-1-scaled.jpg" TargetMode="External"/><Relationship Id="rId107" Type="http://schemas.openxmlformats.org/officeDocument/2006/relationships/hyperlink" Target="https://medfordnursery.com/wp-content/uploads/2025/04/5-Ilex-x-meserveae-Blue-Princess-scaled.jpg" TargetMode="External"/><Relationship Id="rId11" Type="http://schemas.openxmlformats.org/officeDocument/2006/relationships/hyperlink" Target="https://medfordnursery.com/wp-content/uploads/2025/04/1-Dianthus-Everbloom%E2%84%A2-Watermelon-Ice-1-scaled.jpg" TargetMode="External"/><Relationship Id="rId32" Type="http://schemas.openxmlformats.org/officeDocument/2006/relationships/hyperlink" Target="https://medfordnursery.com/wp-content/uploads/2025/04/1-Lavandula-x-inter.-Provence-1-scaled.jpg" TargetMode="External"/><Relationship Id="rId37" Type="http://schemas.openxmlformats.org/officeDocument/2006/relationships/hyperlink" Target="https://medfordnursery.com/wp-content/uploads/2025/04/1-Monarda-didyma-Sugar-Buzz%C2%AE-Rockin-Raspberry-1-scaled.jpg" TargetMode="External"/><Relationship Id="rId53" Type="http://schemas.openxmlformats.org/officeDocument/2006/relationships/hyperlink" Target="https://medfordnursery.com/wp-content/uploads/2025/04/2-Astilbe-chin.-Visions-in-Red-scaled.jpg" TargetMode="External"/><Relationship Id="rId58" Type="http://schemas.openxmlformats.org/officeDocument/2006/relationships/hyperlink" Target="https://medfordnursery.com/wp-content/uploads/2025/04/2-Buxus-micro.-kor.-Franklins-Gem-1-scaled.jpg" TargetMode="External"/><Relationship Id="rId74" Type="http://schemas.openxmlformats.org/officeDocument/2006/relationships/hyperlink" Target="https://medfordnursery.com/wp-content/uploads/2025/04/3-Aronia-melan.-Low-Scape-Mound%C2%AE-USPP28789-scaled.jpg" TargetMode="External"/><Relationship Id="rId79" Type="http://schemas.openxmlformats.org/officeDocument/2006/relationships/hyperlink" Target="https://medfordnursery.com/wp-content/uploads/2025/04/3-Cham.-pisifera-Fil.-Au.-Nana-Goldmop-1-scaled.jpg" TargetMode="External"/><Relationship Id="rId102" Type="http://schemas.openxmlformats.org/officeDocument/2006/relationships/hyperlink" Target="https://medfordnursery.com/wp-content/uploads/2025/04/5-Plum-Semi-Dwarf-Satsuma-scaled.jpg" TargetMode="External"/><Relationship Id="rId5" Type="http://schemas.openxmlformats.org/officeDocument/2006/relationships/hyperlink" Target="https://medfordnursery.com/wp-content/uploads/2025/04/1-Armeria-Dreameria%C2%AE-Daydream-1-1-scaled.jpg" TargetMode="External"/><Relationship Id="rId90" Type="http://schemas.openxmlformats.org/officeDocument/2006/relationships/hyperlink" Target="https://medfordnursery.com/wp-content/uploads/2025/04/3-Spiraea-japonica-Little-Princess-scaled.jpg" TargetMode="External"/><Relationship Id="rId95" Type="http://schemas.openxmlformats.org/officeDocument/2006/relationships/hyperlink" Target="https://medfordnursery.com/wp-content/uploads/2025/04/3-Thuja-occidentalis-Smaragd-1-scaled.jpg" TargetMode="External"/><Relationship Id="rId22" Type="http://schemas.openxmlformats.org/officeDocument/2006/relationships/hyperlink" Target="https://medfordnursery.com/wp-content/uploads/2025/04/1-Fragaria-x-Elan-Snowy-Belle%E2%84%A2-1-scaled.jpg" TargetMode="External"/><Relationship Id="rId27" Type="http://schemas.openxmlformats.org/officeDocument/2006/relationships/hyperlink" Target="https://medfordnursery.com/wp-content/uploads/2025/04/1-Geum-Tempo%E2%84%A2-Yellow-1-scaled.jpg" TargetMode="External"/><Relationship Id="rId43" Type="http://schemas.openxmlformats.org/officeDocument/2006/relationships/hyperlink" Target="https://medfordnursery.com/wp-content/uploads/2025/04/1-Salvia-nemorosa-Dark-Matter%E2%84%A2-1-1-scaled.jpg" TargetMode="External"/><Relationship Id="rId48" Type="http://schemas.openxmlformats.org/officeDocument/2006/relationships/hyperlink" Target="https://medfordnursery.com/wp-content/uploads/2025/04/1-Stachys-byzantina-Little-Lamb-scaled.jpg" TargetMode="External"/><Relationship Id="rId64" Type="http://schemas.openxmlformats.org/officeDocument/2006/relationships/hyperlink" Target="https://medfordnursery.com/wp-content/uploads/2025/04/2-Festuca-glauca-Boulder-Blue-1-scaled.jpg" TargetMode="External"/><Relationship Id="rId69" Type="http://schemas.openxmlformats.org/officeDocument/2006/relationships/hyperlink" Target="https://medfordnursery.com/wp-content/uploads/2025/04/2-Rhodo.-cat.-Roseum-Elegans-scaled.jpg" TargetMode="External"/><Relationship Id="rId113" Type="http://schemas.openxmlformats.org/officeDocument/2006/relationships/hyperlink" Target="https://medfordnursery.com/wp-content/uploads/2025/04/2-Salvia-x-superba-May-Night-1-scaled.jpg" TargetMode="External"/><Relationship Id="rId118" Type="http://schemas.openxmlformats.org/officeDocument/2006/relationships/drawing" Target="../drawings/drawing1.xml"/><Relationship Id="rId80" Type="http://schemas.openxmlformats.org/officeDocument/2006/relationships/hyperlink" Target="https://medfordnursery.com/wp-content/uploads/2025/04/3-Deutzia-Yuki-Cherry-Blossom%C2%AE-28347-scaled.jpg" TargetMode="External"/><Relationship Id="rId85" Type="http://schemas.openxmlformats.org/officeDocument/2006/relationships/hyperlink" Target="https://medfordnursery.com/wp-content/uploads/2025/04/3-Junip.-horizontalis-Wiltonii-scaled.jpg" TargetMode="External"/><Relationship Id="rId12" Type="http://schemas.openxmlformats.org/officeDocument/2006/relationships/hyperlink" Target="https://medfordnursery.com/wp-content/uploads/2025/04/1-Dianthus-Fruit-Punch%C2%AE-Black-Cherry-Frost-scaled.jpg" TargetMode="External"/><Relationship Id="rId17" Type="http://schemas.openxmlformats.org/officeDocument/2006/relationships/hyperlink" Target="https://medfordnursery.com/wp-content/uploads/2025/04/1-Dianthus-Scent-First%E2%84%A2-Sugar-Plum-scaled.jpg" TargetMode="External"/><Relationship Id="rId33" Type="http://schemas.openxmlformats.org/officeDocument/2006/relationships/hyperlink" Target="https://medfordnursery.com/wp-content/uploads/2025/04/1-Lavandula-x-inter.-Sensational%C2%AE-1-scaled.jpg" TargetMode="External"/><Relationship Id="rId38" Type="http://schemas.openxmlformats.org/officeDocument/2006/relationships/hyperlink" Target="https://medfordnursery.com/wp-content/uploads/2025/04/1-Monarda-Upscale%E2%84%A2-Pink-Chenille-1-scaled.jpg" TargetMode="External"/><Relationship Id="rId59" Type="http://schemas.openxmlformats.org/officeDocument/2006/relationships/hyperlink" Target="https://medfordnursery.com/wp-content/uploads/2025/04/2-Buxus-Winter-Gem-scaled.jpg" TargetMode="External"/><Relationship Id="rId103" Type="http://schemas.openxmlformats.org/officeDocument/2006/relationships/hyperlink" Target="https://medfordnursery.com/wp-content/uploads/2025/04/5-Azalea-Ev.-Poukhanense-Compacta-scaled.jpg" TargetMode="External"/><Relationship Id="rId108" Type="http://schemas.openxmlformats.org/officeDocument/2006/relationships/hyperlink" Target="https://medfordnursery.com/wp-content/uploads/2025/04/5-Rhodo.-Olga-Mezitt--scaled.jpg" TargetMode="External"/><Relationship Id="rId54" Type="http://schemas.openxmlformats.org/officeDocument/2006/relationships/hyperlink" Target="https://medfordnursery.com/wp-content/uploads/2025/04/2-Astilbe-Happy-Spirit-scaled.jpg" TargetMode="External"/><Relationship Id="rId70" Type="http://schemas.openxmlformats.org/officeDocument/2006/relationships/hyperlink" Target="https://medfordnursery.com/wp-content/uploads/2025/04/2-Salvia-nemorosa-Blue-Hill-scaled.jpg" TargetMode="External"/><Relationship Id="rId75" Type="http://schemas.openxmlformats.org/officeDocument/2006/relationships/hyperlink" Target="https://medfordnursery.com/wp-content/uploads/2025/04/3-Azalea-Ev.-Poukhanense-Compacta-scaled.jpg" TargetMode="External"/><Relationship Id="rId91" Type="http://schemas.openxmlformats.org/officeDocument/2006/relationships/hyperlink" Target="https://medfordnursery.com/wp-content/uploads/2025/04/3-Spiraea-nipponica-Snowmound-scaled.jpg" TargetMode="External"/><Relationship Id="rId96" Type="http://schemas.openxmlformats.org/officeDocument/2006/relationships/hyperlink" Target="https://medfordnursery.com/wp-content/uploads/2025/04/5-Apple-Semi-Dwarf-Red-Delicious-1-scaled.jpg" TargetMode="External"/><Relationship Id="rId1" Type="http://schemas.openxmlformats.org/officeDocument/2006/relationships/externalLinkPath" Target="/Sales%20Dept/Availability/2023%20Availabilities/April/040223.xlsx" TargetMode="External"/><Relationship Id="rId6" Type="http://schemas.openxmlformats.org/officeDocument/2006/relationships/hyperlink" Target="https://medfordnursery.com/wp-content/uploads/2025/04/1-Artemisia-schmidt.-Silver-Mound-scaled.jpg" TargetMode="External"/><Relationship Id="rId23" Type="http://schemas.openxmlformats.org/officeDocument/2006/relationships/hyperlink" Target="https://medfordnursery.com/wp-content/uploads/2025/04/1-Fragaria-x-Frisan-Rosy-Belle%E2%84%A2-1.jpg" TargetMode="External"/><Relationship Id="rId28" Type="http://schemas.openxmlformats.org/officeDocument/2006/relationships/hyperlink" Target="https://medfordnursery.com/wp-content/uploads/2025/04/1-Iberis-semp.-Snowstation-1-scaled.jpg" TargetMode="External"/><Relationship Id="rId49" Type="http://schemas.openxmlformats.org/officeDocument/2006/relationships/hyperlink" Target="https://medfordnursery.com/wp-content/uploads/2025/04/1-Stokesia-Totally-Stoked-Riptide-scaled.jpg" TargetMode="External"/><Relationship Id="rId114" Type="http://schemas.openxmlformats.org/officeDocument/2006/relationships/hyperlink" Target="https://medfordnursery.com/wp-content/uploads/2025/04/5-Azalea-Ev.-Del.-Val.-White-1-scaled.jpg" TargetMode="External"/><Relationship Id="rId10" Type="http://schemas.openxmlformats.org/officeDocument/2006/relationships/hyperlink" Target="https://medfordnursery.com/wp-content/uploads/2025/04/1-Dianthus-Everbloom%E2%84%A2-Plum-Glory-scaled.jpg" TargetMode="External"/><Relationship Id="rId31" Type="http://schemas.openxmlformats.org/officeDocument/2006/relationships/hyperlink" Target="https://medfordnursery.com/wp-content/uploads/2025/04/1-Lavandula-x-inter.-Phenomenal-1-scaled.jpg" TargetMode="External"/><Relationship Id="rId44" Type="http://schemas.openxmlformats.org/officeDocument/2006/relationships/hyperlink" Target="https://medfordnursery.com/wp-content/uploads/2025/04/1-Salvia-nemorosa-Noche-scaled.jpg" TargetMode="External"/><Relationship Id="rId52" Type="http://schemas.openxmlformats.org/officeDocument/2006/relationships/hyperlink" Target="https://medfordnursery.com/wp-content/uploads/2025/04/2-Aquilegia-vulgaris-Winky-Red-and-White-scaled.jpg" TargetMode="External"/><Relationship Id="rId60" Type="http://schemas.openxmlformats.org/officeDocument/2006/relationships/hyperlink" Target="https://medfordnursery.com/wp-content/uploads/2025/04/2-Carex-oshimensis-Evergold-scaled.jpg" TargetMode="External"/><Relationship Id="rId65" Type="http://schemas.openxmlformats.org/officeDocument/2006/relationships/hyperlink" Target="https://medfordnursery.com/wp-content/uploads/2025/04/2-Hemer.-Rainbow-Rhythm%C2%AE-Ruby-Spider-scaled.jpg" TargetMode="External"/><Relationship Id="rId73" Type="http://schemas.openxmlformats.org/officeDocument/2006/relationships/hyperlink" Target="https://medfordnursery.com/wp-content/uploads/2025/04/2-Azalea-Ev.-Mothers-Day-1-scaled.jpg" TargetMode="External"/><Relationship Id="rId78" Type="http://schemas.openxmlformats.org/officeDocument/2006/relationships/hyperlink" Target="https://medfordnursery.com/wp-content/uploads/2025/04/3-Buxus-micro.-kor.-Wintergreen-scaled.jpg" TargetMode="External"/><Relationship Id="rId81" Type="http://schemas.openxmlformats.org/officeDocument/2006/relationships/hyperlink" Target="https://medfordnursery.com/wp-content/uploads/2025/04/3-Ilex-glabra-Compacta-scaled.jpg" TargetMode="External"/><Relationship Id="rId86" Type="http://schemas.openxmlformats.org/officeDocument/2006/relationships/hyperlink" Target="https://medfordnursery.com/wp-content/uploads/2025/04/3-Junip.-squamata-Parsoni-scaled.jpg" TargetMode="External"/><Relationship Id="rId94" Type="http://schemas.openxmlformats.org/officeDocument/2006/relationships/hyperlink" Target="https://medfordnursery.com/wp-content/uploads/2025/04/3-Syringa-patula-Miss-Kim-1-scaled.jpg" TargetMode="External"/><Relationship Id="rId99" Type="http://schemas.openxmlformats.org/officeDocument/2006/relationships/hyperlink" Target="https://medfordnursery.com/wp-content/uploads/2025/04/5-Cherry-Semi-Dwarf-Lapins-1-scaled.jpg" TargetMode="External"/><Relationship Id="rId101" Type="http://schemas.openxmlformats.org/officeDocument/2006/relationships/hyperlink" Target="https://medfordnursery.com/wp-content/uploads/2025/04/5-Nectarine-Semi-Dwarf-Goldmine--scaled.jpg" TargetMode="External"/><Relationship Id="rId4" Type="http://schemas.openxmlformats.org/officeDocument/2006/relationships/hyperlink" Target="https://medfordnursery.com/wp-content/uploads/2025/04/1-Allium-Bobblehead-1-1-scaled.jpg" TargetMode="External"/><Relationship Id="rId9" Type="http://schemas.openxmlformats.org/officeDocument/2006/relationships/hyperlink" Target="https://medfordnursery.com/wp-content/uploads/2025/04/1-Dianthus-American-Pie%E2%84%A2-Key-Lime-Pie-scaled.jpg" TargetMode="External"/><Relationship Id="rId13" Type="http://schemas.openxmlformats.org/officeDocument/2006/relationships/hyperlink" Target="https://medfordnursery.com/wp-content/uploads/2025/04/1-Dianthus-Fruit-Punch%C2%AE-Maraschino-scaled.jpg" TargetMode="External"/><Relationship Id="rId18" Type="http://schemas.openxmlformats.org/officeDocument/2006/relationships/hyperlink" Target="https://medfordnursery.com/wp-content/uploads/2025/04/1-Dianthus-Star%E2%84%A2-Single-Stargazer-1-scaled.jpg" TargetMode="External"/><Relationship Id="rId39" Type="http://schemas.openxmlformats.org/officeDocument/2006/relationships/hyperlink" Target="https://medfordnursery.com/wp-content/uploads/2025/04/1-Nepeta-x-faassenii-Walkers-Low-1-scaled.jpg" TargetMode="External"/><Relationship Id="rId109" Type="http://schemas.openxmlformats.org/officeDocument/2006/relationships/hyperlink" Target="https://medfordnursery.com/wp-content/uploads/2025/04/5-Thuja-occidentalis-Smaragd-2-scaled.jpg" TargetMode="External"/><Relationship Id="rId34" Type="http://schemas.openxmlformats.org/officeDocument/2006/relationships/hyperlink" Target="https://medfordnursery.com/wp-content/uploads/2025/04/1-Monarda-Balmy%E2%84%A2-Purple-scaled.jpg" TargetMode="External"/><Relationship Id="rId50" Type="http://schemas.openxmlformats.org/officeDocument/2006/relationships/hyperlink" Target="https://medfordnursery.com/wp-content/uploads/2025/04/1-Tiarella-Cutting-Edge-1-scaled.jpg" TargetMode="External"/><Relationship Id="rId55" Type="http://schemas.openxmlformats.org/officeDocument/2006/relationships/hyperlink" Target="https://medfordnursery.com/wp-content/uploads/2025/04/2-Astilbe-x-arendsii-Bridal-Veil-scaled.jpg" TargetMode="External"/><Relationship Id="rId76" Type="http://schemas.openxmlformats.org/officeDocument/2006/relationships/hyperlink" Target="https://medfordnursery.com/wp-content/uploads/2025/04/3-Buxus-Green-Mountain-scaled.jpg" TargetMode="External"/><Relationship Id="rId97" Type="http://schemas.openxmlformats.org/officeDocument/2006/relationships/hyperlink" Target="https://medfordnursery.com/wp-content/uploads/2025/04/5-Apple-Semi-Dwarf-Yellow-Delicious-scaled.jpg" TargetMode="External"/><Relationship Id="rId104" Type="http://schemas.openxmlformats.org/officeDocument/2006/relationships/hyperlink" Target="https://medfordnursery.com/wp-content/uploads/2025/04/5-Azalea-Ev.-Stewartstonian-scaled.jpg" TargetMode="External"/><Relationship Id="rId7" Type="http://schemas.openxmlformats.org/officeDocument/2006/relationships/hyperlink" Target="https://medfordnursery.com/wp-content/uploads/2025/04/1-Buxus-micro.-kor.-Franklins-Gem-scaled.jpg" TargetMode="External"/><Relationship Id="rId71" Type="http://schemas.openxmlformats.org/officeDocument/2006/relationships/hyperlink" Target="https://medfordnursery.com/wp-content/uploads/2025/04/2-Azalea-Ev.-Girard-Fuchsia-1-scaled.jpg" TargetMode="External"/><Relationship Id="rId92" Type="http://schemas.openxmlformats.org/officeDocument/2006/relationships/hyperlink" Target="https://medfordnursery.com/wp-content/uploads/2025/04/3-Spiraea-x-vanhouttei-scaled.jpg" TargetMode="External"/><Relationship Id="rId2" Type="http://schemas.openxmlformats.org/officeDocument/2006/relationships/hyperlink" Target="http://www.medfordnursery.com/" TargetMode="External"/><Relationship Id="rId29" Type="http://schemas.openxmlformats.org/officeDocument/2006/relationships/hyperlink" Target="https://medfordnursery.com/wp-content/uploads/2025/04/1-Lamium-maculatum-Pink-Pewter-1-scaled.jpg" TargetMode="External"/><Relationship Id="rId24" Type="http://schemas.openxmlformats.org/officeDocument/2006/relationships/hyperlink" Target="https://medfordnursery.com/wp-content/uploads/2025/04/1-Geum-Pretticoats%E2%84%A2-Peach-scaled.jpg" TargetMode="External"/><Relationship Id="rId40" Type="http://schemas.openxmlformats.org/officeDocument/2006/relationships/hyperlink" Target="https://medfordnursery.com/wp-content/uploads/2025/04/1-Pennisetum-alop.-Hameln-scaled.jpg" TargetMode="External"/><Relationship Id="rId45" Type="http://schemas.openxmlformats.org/officeDocument/2006/relationships/hyperlink" Target="https://medfordnursery.com/wp-content/uploads/2025/04/1-Salvia-nemorosa-Spring-King-scaled.jpg" TargetMode="External"/><Relationship Id="rId66" Type="http://schemas.openxmlformats.org/officeDocument/2006/relationships/hyperlink" Target="https://medfordnursery.com/wp-content/uploads/2025/04/2-Junip.-horiz.-Plum.-Comp.-Youngstown-scaled.jpg" TargetMode="External"/><Relationship Id="rId87" Type="http://schemas.openxmlformats.org/officeDocument/2006/relationships/hyperlink" Target="https://medfordnursery.com/wp-content/uploads/2025/04/3-Rhodo.-cat.-Cunninghams-White-1-scaled.jpg" TargetMode="External"/><Relationship Id="rId110" Type="http://schemas.openxmlformats.org/officeDocument/2006/relationships/hyperlink" Target="https://medfordnursery.com/wp-content/uploads/2025/04/5-Thuja-plicata-Green-Giant-1-scaled.jpg" TargetMode="External"/><Relationship Id="rId115" Type="http://schemas.openxmlformats.org/officeDocument/2006/relationships/hyperlink" Target="https://medfordnursery.com/wp-content/uploads/2025/04/10-Hydrangea-pani.-Limelight-Tree-Form-scaled.jpg" TargetMode="External"/><Relationship Id="rId61" Type="http://schemas.openxmlformats.org/officeDocument/2006/relationships/hyperlink" Target="https://medfordnursery.com/wp-content/uploads/2025/04/2-Cham.-pisifera-Fil.-Au.-Nana-Goldmop-1-scaled.jpg" TargetMode="External"/><Relationship Id="rId82" Type="http://schemas.openxmlformats.org/officeDocument/2006/relationships/hyperlink" Target="https://medfordnursery.com/wp-content/uploads/2025/04/3-Ilex-x-meserveae-Blue-Maid-1-scaled.jpg" TargetMode="External"/><Relationship Id="rId19" Type="http://schemas.openxmlformats.org/officeDocument/2006/relationships/hyperlink" Target="https://medfordnursery.com/wp-content/uploads/2025/04/1-Festuca-glauca-Boulder-Blue-1-scaled.jpg" TargetMode="External"/><Relationship Id="rId14" Type="http://schemas.openxmlformats.org/officeDocument/2006/relationships/hyperlink" Target="https://medfordnursery.com/wp-content/uploads/2025/04/1-Dianthus-Kahori-%C2%AE-Pink-1-scaled.jpg" TargetMode="External"/><Relationship Id="rId30" Type="http://schemas.openxmlformats.org/officeDocument/2006/relationships/hyperlink" Target="https://medfordnursery.com/wp-content/uploads/2025/04/1-Lamium-maculatum-Purple-Dragon-1-scaled.jpg" TargetMode="External"/><Relationship Id="rId35" Type="http://schemas.openxmlformats.org/officeDocument/2006/relationships/hyperlink" Target="https://medfordnursery.com/wp-content/uploads/2025/04/1-Monarda-didyma-Pochahontas-Red-Rose-scaled.jpg" TargetMode="External"/><Relationship Id="rId56" Type="http://schemas.openxmlformats.org/officeDocument/2006/relationships/hyperlink" Target="https://medfordnursery.com/wp-content/uploads/2025/04/2-Azalea-Ev.-Tradition-1-scaled.jpg" TargetMode="External"/><Relationship Id="rId77" Type="http://schemas.openxmlformats.org/officeDocument/2006/relationships/hyperlink" Target="https://medfordnursery.com/wp-content/uploads/2025/04/3-Buxus-micro.-kor.-Franklins-Gem-scaled.jpg" TargetMode="External"/><Relationship Id="rId100" Type="http://schemas.openxmlformats.org/officeDocument/2006/relationships/hyperlink" Target="https://medfordnursery.com/wp-content/uploads/2025/04/5-Cherry-Semi-Dwarf-Sweetheart-sweet-scaled.jpg" TargetMode="External"/><Relationship Id="rId105" Type="http://schemas.openxmlformats.org/officeDocument/2006/relationships/hyperlink" Target="https://medfordnursery.com/wp-content/uploads/2025/04/5-Cham.-pisifera-fil.-Golden-Charm-1-scaled.jpg" TargetMode="External"/><Relationship Id="rId8" Type="http://schemas.openxmlformats.org/officeDocument/2006/relationships/hyperlink" Target="https://medfordnursery.com/wp-content/uploads/2025/04/1-Cham.-pisifera-Fil.-Au.-Nana-Goldmop-scaled.jpg" TargetMode="External"/><Relationship Id="rId51" Type="http://schemas.openxmlformats.org/officeDocument/2006/relationships/hyperlink" Target="https://medfordnursery.com/wp-content/uploads/2025/04/2-Aquilegia-Earlybird%E2%84%A2-Purple-White--scaled.jpg" TargetMode="External"/><Relationship Id="rId72" Type="http://schemas.openxmlformats.org/officeDocument/2006/relationships/hyperlink" Target="https://medfordnursery.com/wp-content/uploads/2025/04/2-Azalea-Ev.-Girard-Hot-Shot-1-scaled.jpg" TargetMode="External"/><Relationship Id="rId93" Type="http://schemas.openxmlformats.org/officeDocument/2006/relationships/hyperlink" Target="https://medfordnursery.com/wp-content/uploads/2025/04/3-Syringa-Bloomerang%C2%AE-Dark-Purple-2-scaled.jpg" TargetMode="External"/><Relationship Id="rId98" Type="http://schemas.openxmlformats.org/officeDocument/2006/relationships/hyperlink" Target="https://medfordnursery.com/wp-content/uploads/2025/04/5-Apricot-Semi-Dwarf-Tilton-scaled.jpg" TargetMode="External"/><Relationship Id="rId3" Type="http://schemas.openxmlformats.org/officeDocument/2006/relationships/hyperlink" Target="https://medfordnursery.com/wp-content/uploads/2025/04/1-Ajuga-Feathered-Friends%E2%84%A2-Parrot-Paradise-scaled.jpg" TargetMode="External"/><Relationship Id="rId25" Type="http://schemas.openxmlformats.org/officeDocument/2006/relationships/hyperlink" Target="https://medfordnursery.com/wp-content/uploads/2025/04/1-Geum-Rustico%E2%84%A2-Orange-2-scaled.jpg" TargetMode="External"/><Relationship Id="rId46" Type="http://schemas.openxmlformats.org/officeDocument/2006/relationships/hyperlink" Target="https://medfordnursery.com/wp-content/uploads/2025/04/1-Sedum-spectabile-Autumn-Joy-scaled.jpg" TargetMode="External"/><Relationship Id="rId67" Type="http://schemas.openxmlformats.org/officeDocument/2006/relationships/hyperlink" Target="https://medfordnursery.com/wp-content/uploads/2025/04/2-Junip.-procumbens-Nana-1-scaled.jpg" TargetMode="External"/><Relationship Id="rId116" Type="http://schemas.openxmlformats.org/officeDocument/2006/relationships/hyperlink" Target="https://medfordnursery.com/wp-content/uploads/2025/04/1-Sedum-Sunsparkler%C2%AE-Lime-Zinger-1-scaled.jpg" TargetMode="External"/><Relationship Id="rId20" Type="http://schemas.openxmlformats.org/officeDocument/2006/relationships/hyperlink" Target="https://medfordnursery.com/wp-content/uploads/2025/04/1-Festuca-glauca-Elijah-Blue-1-scaled.jpg" TargetMode="External"/><Relationship Id="rId41" Type="http://schemas.openxmlformats.org/officeDocument/2006/relationships/hyperlink" Target="https://medfordnursery.com/wp-content/uploads/2025/04/1-Phlox-subulata-Emerald-Blue-1-scaled.jpg" TargetMode="External"/><Relationship Id="rId62" Type="http://schemas.openxmlformats.org/officeDocument/2006/relationships/hyperlink" Target="https://medfordnursery.com/wp-content/uploads/2025/04/2-Digitalis-purpurea-Camelot-Rose-scaled.jpg" TargetMode="External"/><Relationship Id="rId83" Type="http://schemas.openxmlformats.org/officeDocument/2006/relationships/hyperlink" Target="https://medfordnursery.com/wp-content/uploads/2025/04/3-Ilex-x-meserveae-Blue-Princess-1-scaled.jpg" TargetMode="External"/><Relationship Id="rId88" Type="http://schemas.openxmlformats.org/officeDocument/2006/relationships/hyperlink" Target="https://medfordnursery.com/wp-content/uploads/2025/04/3-Rhodo.-Landmark-scaled.jpg" TargetMode="External"/><Relationship Id="rId111" Type="http://schemas.openxmlformats.org/officeDocument/2006/relationships/hyperlink" Target="https://medfordnursery.com/wp-content/uploads/2025/04/5-Viburnum-plicatum-Shasta.jpg" TargetMode="External"/><Relationship Id="rId15" Type="http://schemas.openxmlformats.org/officeDocument/2006/relationships/hyperlink" Target="https://medfordnursery.com/wp-content/uploads/2025/04/1-Dianthus-Kahori%C2%AE-Scarlet-1-scaled.jpg" TargetMode="External"/><Relationship Id="rId36" Type="http://schemas.openxmlformats.org/officeDocument/2006/relationships/hyperlink" Target="https://medfordnursery.com/wp-content/uploads/2025/04/1-Monarda-didyma-Sugar-Buzz%C2%AE-Grape-Gumball-1-scaled.jpg" TargetMode="External"/><Relationship Id="rId57" Type="http://schemas.openxmlformats.org/officeDocument/2006/relationships/hyperlink" Target="https://medfordnursery.com/wp-content/uploads/2025/04/2-Buxus-Green-Velvet-1-scaled.jpg" TargetMode="External"/><Relationship Id="rId106" Type="http://schemas.openxmlformats.org/officeDocument/2006/relationships/hyperlink" Target="https://medfordnursery.com/wp-content/uploads/2025/04/5-Ilex-x-meserveae-Blue-Maid-scaled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D2086"/>
  <sheetViews>
    <sheetView showGridLines="0" tabSelected="1" showOutlineSymbols="0" zoomScale="86" zoomScaleNormal="86" zoomScaleSheetLayoutView="75" workbookViewId="0"/>
  </sheetViews>
  <sheetFormatPr defaultColWidth="19.7109375" defaultRowHeight="18"/>
  <cols>
    <col min="1" max="1" width="15" style="108" customWidth="1"/>
    <col min="2" max="2" width="10.7109375" style="41" customWidth="1"/>
    <col min="3" max="3" width="30.7109375" style="60" customWidth="1"/>
    <col min="4" max="4" width="10.7109375" style="2" customWidth="1"/>
    <col min="5" max="5" width="12.42578125" style="29" customWidth="1"/>
    <col min="6" max="6" width="10.7109375" style="135" customWidth="1"/>
    <col min="7" max="7" width="25.7109375" style="36" customWidth="1"/>
    <col min="8" max="8" width="13.7109375" style="104" customWidth="1"/>
    <col min="9" max="9" width="13.42578125" style="105" customWidth="1"/>
    <col min="10" max="10" width="39.42578125" style="2" customWidth="1"/>
    <col min="11" max="11" width="18.5703125" style="147" customWidth="1"/>
    <col min="12" max="12" width="25.7109375" style="47" customWidth="1"/>
    <col min="13" max="13" width="30" style="148" customWidth="1"/>
    <col min="14" max="264" width="19.7109375" style="1"/>
    <col min="265" max="16384" width="19.7109375" style="68"/>
  </cols>
  <sheetData>
    <row r="1" spans="1:10" s="17" customFormat="1" ht="23.25" customHeight="1">
      <c r="A1" s="15"/>
      <c r="B1" s="39"/>
      <c r="C1" s="53"/>
      <c r="D1" s="16"/>
      <c r="E1" s="210"/>
      <c r="F1" s="211"/>
      <c r="G1" s="212"/>
      <c r="H1" s="212"/>
      <c r="I1" s="213"/>
      <c r="J1" s="212"/>
    </row>
    <row r="2" spans="1:10" s="17" customFormat="1" ht="23.25" customHeight="1">
      <c r="A2" s="15"/>
      <c r="B2" s="39"/>
      <c r="C2" s="53"/>
      <c r="D2" s="16"/>
      <c r="E2" s="203"/>
      <c r="F2" s="182"/>
      <c r="G2" s="203"/>
      <c r="H2" s="203"/>
      <c r="I2" s="205"/>
      <c r="J2" s="203"/>
    </row>
    <row r="3" spans="1:10" s="17" customFormat="1" ht="21" customHeight="1">
      <c r="A3" s="15"/>
      <c r="B3" s="39"/>
      <c r="C3" s="53"/>
      <c r="D3" s="16"/>
      <c r="E3" s="214"/>
      <c r="F3" s="182"/>
      <c r="G3" s="214"/>
      <c r="H3" s="214"/>
      <c r="I3" s="215"/>
      <c r="J3" s="214"/>
    </row>
    <row r="4" spans="1:10" s="17" customFormat="1" ht="21" customHeight="1">
      <c r="A4" s="15"/>
      <c r="B4" s="39"/>
      <c r="C4" s="53"/>
      <c r="D4" s="16"/>
      <c r="E4" s="24"/>
      <c r="F4" s="124"/>
      <c r="G4" s="35"/>
      <c r="H4" s="77"/>
      <c r="I4" s="78"/>
      <c r="J4" s="79"/>
    </row>
    <row r="5" spans="1:10" s="17" customFormat="1" ht="21" customHeight="1">
      <c r="A5" s="15"/>
      <c r="B5" s="39"/>
      <c r="C5" s="53"/>
      <c r="D5" s="16"/>
      <c r="E5" s="24"/>
      <c r="F5" s="124"/>
      <c r="G5" s="35"/>
      <c r="H5" s="77"/>
      <c r="I5" s="78"/>
      <c r="J5" s="79"/>
    </row>
    <row r="6" spans="1:10" s="17" customFormat="1" ht="21" customHeight="1">
      <c r="A6" s="15"/>
      <c r="B6" s="39"/>
      <c r="C6" s="53"/>
      <c r="D6" s="16"/>
      <c r="E6" s="214"/>
      <c r="F6" s="182"/>
      <c r="G6" s="214"/>
      <c r="H6" s="214"/>
      <c r="I6" s="215"/>
      <c r="J6" s="214"/>
    </row>
    <row r="7" spans="1:10" s="17" customFormat="1" ht="21" customHeight="1">
      <c r="A7" s="15"/>
      <c r="B7" s="39"/>
      <c r="C7" s="53"/>
      <c r="D7" s="16"/>
      <c r="E7" s="24"/>
      <c r="F7" s="124"/>
      <c r="G7" s="35"/>
      <c r="H7" s="77"/>
      <c r="I7" s="78"/>
      <c r="J7" s="67" t="s">
        <v>22</v>
      </c>
    </row>
    <row r="8" spans="1:10" s="4" customFormat="1" ht="29.25" customHeight="1">
      <c r="A8" s="216" t="s">
        <v>2745</v>
      </c>
      <c r="B8" s="216"/>
      <c r="C8" s="217"/>
      <c r="D8" s="216"/>
      <c r="E8" s="216"/>
      <c r="F8" s="218"/>
      <c r="G8" s="216"/>
      <c r="H8" s="219"/>
      <c r="I8" s="220"/>
      <c r="J8" s="219"/>
    </row>
    <row r="9" spans="1:10" s="18" customFormat="1" ht="21" customHeight="1">
      <c r="A9" s="221" t="s">
        <v>23</v>
      </c>
      <c r="B9" s="222"/>
      <c r="C9" s="44"/>
      <c r="D9" s="42"/>
      <c r="E9" s="32"/>
      <c r="F9" s="125"/>
      <c r="G9" s="42" t="s">
        <v>0</v>
      </c>
      <c r="H9" s="80"/>
      <c r="I9" s="81"/>
      <c r="J9" s="82"/>
    </row>
    <row r="10" spans="1:10" s="18" customFormat="1" ht="21" customHeight="1">
      <c r="A10" s="221" t="s">
        <v>1</v>
      </c>
      <c r="B10" s="222"/>
      <c r="C10" s="223"/>
      <c r="D10" s="224"/>
      <c r="E10" s="33"/>
      <c r="F10" s="125"/>
      <c r="G10" s="42" t="s">
        <v>2</v>
      </c>
      <c r="H10" s="80"/>
      <c r="I10" s="81"/>
      <c r="J10" s="82"/>
    </row>
    <row r="11" spans="1:10" s="18" customFormat="1" ht="21" customHeight="1">
      <c r="A11" s="221" t="s">
        <v>20</v>
      </c>
      <c r="B11" s="222"/>
      <c r="C11" s="43"/>
      <c r="D11" s="42"/>
      <c r="E11" s="33"/>
      <c r="F11" s="125"/>
      <c r="G11" s="42" t="s">
        <v>3</v>
      </c>
      <c r="H11" s="80"/>
      <c r="I11" s="81"/>
      <c r="J11" s="82"/>
    </row>
    <row r="12" spans="1:10" s="3" customFormat="1" ht="21" customHeight="1">
      <c r="A12" s="221" t="s">
        <v>18</v>
      </c>
      <c r="B12" s="222"/>
      <c r="C12" s="224"/>
      <c r="D12" s="222"/>
      <c r="E12" s="32"/>
      <c r="F12" s="125"/>
      <c r="G12" s="42" t="s">
        <v>17</v>
      </c>
      <c r="H12" s="83"/>
      <c r="I12" s="81"/>
      <c r="J12" s="82"/>
    </row>
    <row r="13" spans="1:10" s="18" customFormat="1" ht="21" customHeight="1">
      <c r="A13" s="221" t="s">
        <v>4</v>
      </c>
      <c r="B13" s="222"/>
      <c r="C13" s="225"/>
      <c r="D13" s="224"/>
      <c r="E13" s="33"/>
      <c r="F13" s="125"/>
      <c r="G13" s="42" t="s">
        <v>4</v>
      </c>
      <c r="H13" s="80"/>
      <c r="I13" s="81"/>
      <c r="J13" s="82"/>
    </row>
    <row r="14" spans="1:10" s="18" customFormat="1" ht="21" customHeight="1">
      <c r="A14" s="221" t="s">
        <v>5</v>
      </c>
      <c r="B14" s="222"/>
      <c r="C14" s="43"/>
      <c r="D14" s="42"/>
      <c r="E14" s="33"/>
      <c r="F14" s="125"/>
      <c r="G14" s="42" t="s">
        <v>5</v>
      </c>
      <c r="H14" s="80"/>
      <c r="I14" s="81"/>
      <c r="J14" s="82"/>
    </row>
    <row r="15" spans="1:10" s="18" customFormat="1" ht="21" customHeight="1">
      <c r="A15" s="221" t="s">
        <v>6</v>
      </c>
      <c r="B15" s="222"/>
      <c r="C15" s="43"/>
      <c r="D15" s="42"/>
      <c r="E15" s="33"/>
      <c r="F15" s="125"/>
      <c r="G15" s="42" t="s">
        <v>6</v>
      </c>
      <c r="H15" s="80"/>
      <c r="I15" s="81"/>
      <c r="J15" s="82"/>
    </row>
    <row r="16" spans="1:10" s="18" customFormat="1" ht="21" customHeight="1">
      <c r="A16" s="221" t="s">
        <v>7</v>
      </c>
      <c r="B16" s="222"/>
      <c r="C16" s="43"/>
      <c r="D16" s="42"/>
      <c r="E16" s="33"/>
      <c r="F16" s="125"/>
      <c r="G16" s="42" t="s">
        <v>7</v>
      </c>
      <c r="H16" s="80"/>
      <c r="I16" s="81"/>
      <c r="J16" s="82"/>
    </row>
    <row r="17" spans="1:15" s="18" customFormat="1" ht="21" customHeight="1">
      <c r="A17" s="221" t="s">
        <v>8</v>
      </c>
      <c r="B17" s="222"/>
      <c r="C17" s="54"/>
      <c r="D17" s="42"/>
      <c r="E17" s="33"/>
      <c r="F17" s="125"/>
      <c r="G17" s="42" t="s">
        <v>8</v>
      </c>
      <c r="H17" s="80"/>
      <c r="I17" s="81"/>
      <c r="J17" s="82"/>
    </row>
    <row r="18" spans="1:15" s="18" customFormat="1" ht="21" customHeight="1">
      <c r="A18" s="221" t="s">
        <v>9</v>
      </c>
      <c r="B18" s="222"/>
      <c r="C18" s="43"/>
      <c r="D18" s="42"/>
      <c r="E18" s="32"/>
      <c r="F18" s="125"/>
      <c r="G18" s="42" t="s">
        <v>9</v>
      </c>
      <c r="H18" s="80"/>
      <c r="I18" s="81"/>
      <c r="J18" s="82"/>
    </row>
    <row r="19" spans="1:15" s="18" customFormat="1" ht="21" customHeight="1">
      <c r="A19" s="221" t="s">
        <v>10</v>
      </c>
      <c r="B19" s="222"/>
      <c r="C19" s="55"/>
      <c r="D19" s="42"/>
      <c r="E19" s="33"/>
      <c r="F19" s="125"/>
      <c r="G19" s="42" t="s">
        <v>10</v>
      </c>
      <c r="H19" s="80"/>
      <c r="I19" s="81"/>
      <c r="J19" s="82"/>
    </row>
    <row r="20" spans="1:15" s="18" customFormat="1" ht="21" customHeight="1">
      <c r="A20" s="221" t="s">
        <v>19</v>
      </c>
      <c r="B20" s="222"/>
      <c r="C20" s="55"/>
      <c r="D20" s="42"/>
      <c r="E20" s="33"/>
      <c r="F20" s="125"/>
      <c r="G20" s="221" t="s">
        <v>19</v>
      </c>
      <c r="H20" s="222"/>
      <c r="I20" s="222"/>
      <c r="J20" s="226"/>
    </row>
    <row r="21" spans="1:15" s="18" customFormat="1" ht="22.5" customHeight="1">
      <c r="A21" s="241" t="s">
        <v>11</v>
      </c>
      <c r="B21" s="242"/>
      <c r="C21" s="242"/>
      <c r="D21" s="242"/>
      <c r="E21" s="242"/>
      <c r="F21" s="243"/>
      <c r="G21" s="244" t="s">
        <v>25</v>
      </c>
      <c r="H21" s="245"/>
      <c r="I21" s="246"/>
      <c r="J21" s="247"/>
    </row>
    <row r="22" spans="1:15" s="10" customFormat="1" ht="56.1" customHeight="1">
      <c r="A22"/>
      <c r="B22"/>
      <c r="C22" s="47"/>
      <c r="D22"/>
      <c r="E22"/>
      <c r="F22" s="126"/>
      <c r="G22" s="61"/>
      <c r="H22" s="84"/>
      <c r="I22" s="85"/>
      <c r="J22" s="61"/>
      <c r="K22" s="115"/>
      <c r="L22" s="115"/>
      <c r="M22" s="115"/>
      <c r="N22" s="115"/>
      <c r="O22" s="115"/>
    </row>
    <row r="23" spans="1:15" s="9" customFormat="1" ht="23.45" customHeight="1">
      <c r="A23" s="229"/>
      <c r="B23" s="229"/>
      <c r="C23" s="230"/>
      <c r="D23" s="229"/>
      <c r="E23" s="229"/>
      <c r="F23" s="231"/>
      <c r="G23" s="229"/>
      <c r="H23" s="229"/>
      <c r="I23" s="232"/>
      <c r="J23" s="229"/>
      <c r="K23" s="116"/>
      <c r="L23" s="116"/>
      <c r="M23" s="116"/>
      <c r="N23" s="116"/>
      <c r="O23" s="116"/>
    </row>
    <row r="24" spans="1:15" s="13" customFormat="1" ht="45.6" customHeight="1">
      <c r="A24" s="233"/>
      <c r="B24" s="233"/>
      <c r="C24" s="234"/>
      <c r="D24" s="233"/>
      <c r="E24" s="233"/>
      <c r="F24" s="235"/>
      <c r="G24" s="233"/>
      <c r="H24" s="233"/>
      <c r="I24" s="236"/>
      <c r="J24" s="233"/>
    </row>
    <row r="25" spans="1:15" s="5" customFormat="1" ht="37.5" customHeight="1">
      <c r="A25" s="106"/>
      <c r="B25" s="31"/>
      <c r="C25" s="56"/>
      <c r="D25" s="21"/>
      <c r="E25" s="31"/>
      <c r="F25" s="127"/>
      <c r="G25" s="35"/>
      <c r="H25" s="86"/>
      <c r="I25" s="87"/>
      <c r="J25" s="88"/>
      <c r="K25" s="117"/>
      <c r="L25" s="117"/>
      <c r="M25" s="117"/>
      <c r="N25" s="117"/>
      <c r="O25" s="117"/>
    </row>
    <row r="26" spans="1:15" s="6" customFormat="1" ht="30" customHeight="1">
      <c r="A26" s="183"/>
      <c r="B26" s="237"/>
      <c r="C26" s="192"/>
      <c r="D26" s="237"/>
      <c r="E26" s="237"/>
      <c r="F26" s="188"/>
      <c r="G26" s="237"/>
      <c r="H26" s="237"/>
      <c r="I26" s="78"/>
      <c r="J26" s="73"/>
      <c r="K26" s="14"/>
      <c r="L26" s="14"/>
      <c r="M26" s="14"/>
      <c r="N26" s="14"/>
      <c r="O26" s="14"/>
    </row>
    <row r="27" spans="1:15" s="6" customFormat="1" ht="26.1" customHeight="1">
      <c r="A27" s="183"/>
      <c r="B27" s="238"/>
      <c r="C27" s="204"/>
      <c r="D27" s="238"/>
      <c r="E27" s="238"/>
      <c r="F27" s="182"/>
      <c r="G27" s="238"/>
      <c r="H27" s="238"/>
      <c r="I27" s="78"/>
      <c r="J27" s="73"/>
      <c r="K27" s="14"/>
      <c r="L27" s="14"/>
      <c r="M27" s="14"/>
      <c r="N27" s="14"/>
      <c r="O27" s="14"/>
    </row>
    <row r="28" spans="1:15" s="6" customFormat="1" ht="26.1" customHeight="1">
      <c r="A28" s="14"/>
      <c r="B28" s="7"/>
      <c r="C28" s="239"/>
      <c r="D28" s="240"/>
      <c r="E28" s="7"/>
      <c r="F28" s="128"/>
      <c r="G28" s="36"/>
      <c r="H28" s="89"/>
      <c r="I28" s="90"/>
      <c r="J28" s="73"/>
      <c r="K28" s="14"/>
      <c r="L28" s="14"/>
      <c r="M28" s="14"/>
      <c r="N28" s="14"/>
      <c r="O28" s="14"/>
    </row>
    <row r="29" spans="1:15" s="6" customFormat="1" ht="25.5" customHeight="1">
      <c r="A29" s="14"/>
      <c r="B29" s="7"/>
      <c r="C29" s="227"/>
      <c r="D29" s="228"/>
      <c r="E29" s="7"/>
      <c r="F29" s="128"/>
      <c r="G29" s="36"/>
      <c r="H29" s="89"/>
      <c r="I29" s="90"/>
      <c r="J29" s="73"/>
      <c r="K29" s="14"/>
      <c r="L29" s="14"/>
      <c r="M29" s="14"/>
      <c r="N29" s="14"/>
      <c r="O29" s="14"/>
    </row>
    <row r="30" spans="1:15" s="14" customFormat="1" ht="33.75" customHeight="1">
      <c r="A30" s="173"/>
      <c r="B30" s="174"/>
      <c r="C30" s="175"/>
      <c r="D30" s="174"/>
      <c r="E30" s="174"/>
      <c r="F30" s="176"/>
      <c r="G30" s="174"/>
      <c r="H30" s="177"/>
      <c r="I30" s="178"/>
      <c r="J30" s="91"/>
    </row>
    <row r="31" spans="1:15" s="5" customFormat="1" ht="15" customHeight="1">
      <c r="A31" s="107"/>
      <c r="B31" s="40"/>
      <c r="C31" s="57"/>
      <c r="D31" s="19"/>
      <c r="E31" s="25"/>
      <c r="F31" s="129"/>
      <c r="G31" s="37"/>
      <c r="H31" s="92"/>
      <c r="I31" s="93"/>
      <c r="J31" s="94"/>
      <c r="K31" s="117"/>
      <c r="L31" s="117"/>
      <c r="M31" s="117"/>
      <c r="N31" s="117"/>
      <c r="O31" s="117"/>
    </row>
    <row r="32" spans="1:15" s="5" customFormat="1" ht="40.5" customHeight="1">
      <c r="A32" s="179"/>
      <c r="B32" s="180"/>
      <c r="C32" s="181"/>
      <c r="D32" s="180"/>
      <c r="E32" s="180"/>
      <c r="F32" s="182"/>
      <c r="G32" s="180"/>
      <c r="H32" s="180"/>
      <c r="I32" s="93"/>
      <c r="J32" s="94"/>
      <c r="K32" s="117"/>
      <c r="L32" s="117"/>
      <c r="M32" s="117"/>
      <c r="N32" s="117"/>
      <c r="O32" s="117"/>
    </row>
    <row r="33" spans="1:15" s="6" customFormat="1" ht="30.75" customHeight="1">
      <c r="A33" s="183"/>
      <c r="B33" s="180"/>
      <c r="C33" s="181"/>
      <c r="D33" s="180"/>
      <c r="E33" s="180"/>
      <c r="F33" s="182"/>
      <c r="G33" s="180"/>
      <c r="H33" s="180"/>
      <c r="I33" s="90"/>
      <c r="J33" s="73"/>
      <c r="K33" s="14"/>
      <c r="L33" s="14"/>
      <c r="M33" s="14"/>
      <c r="N33" s="14"/>
      <c r="O33" s="14"/>
    </row>
    <row r="34" spans="1:15" s="6" customFormat="1" ht="25.5" customHeight="1">
      <c r="A34" s="14"/>
      <c r="B34" s="171"/>
      <c r="C34" s="190"/>
      <c r="D34" s="172"/>
      <c r="E34" s="172"/>
      <c r="F34" s="191"/>
      <c r="G34" s="172"/>
      <c r="H34" s="89"/>
      <c r="I34" s="90"/>
      <c r="J34" s="73"/>
      <c r="K34" s="14"/>
      <c r="L34" s="14"/>
      <c r="M34" s="14"/>
      <c r="N34" s="14"/>
      <c r="O34" s="14"/>
    </row>
    <row r="35" spans="1:15" s="6" customFormat="1" ht="32.25" customHeight="1">
      <c r="A35" s="14"/>
      <c r="B35" s="183"/>
      <c r="C35" s="192"/>
      <c r="D35" s="193"/>
      <c r="E35" s="193"/>
      <c r="F35" s="188"/>
      <c r="G35" s="193"/>
      <c r="H35" s="193"/>
      <c r="I35" s="90"/>
      <c r="J35" s="73"/>
      <c r="K35" s="14"/>
      <c r="L35" s="14"/>
      <c r="M35" s="14"/>
      <c r="N35" s="14"/>
      <c r="O35" s="14"/>
    </row>
    <row r="36" spans="1:15" s="6" customFormat="1" ht="26.1" customHeight="1">
      <c r="A36" s="14"/>
      <c r="B36" s="7"/>
      <c r="C36" s="58"/>
      <c r="D36" s="22"/>
      <c r="E36" s="26"/>
      <c r="F36" s="130"/>
      <c r="G36" s="36"/>
      <c r="H36" s="89"/>
      <c r="I36" s="93"/>
      <c r="J36" s="73"/>
      <c r="K36" s="14"/>
      <c r="L36" s="14"/>
      <c r="M36" s="14"/>
      <c r="N36" s="14"/>
      <c r="O36" s="14"/>
    </row>
    <row r="37" spans="1:15" s="9" customFormat="1" ht="8.1" customHeight="1">
      <c r="A37" s="194"/>
      <c r="B37" s="194"/>
      <c r="C37" s="195"/>
      <c r="D37" s="194"/>
      <c r="E37" s="194"/>
      <c r="F37" s="196"/>
      <c r="G37" s="194"/>
      <c r="H37" s="194"/>
      <c r="I37" s="197"/>
      <c r="J37" s="95"/>
      <c r="K37" s="116"/>
      <c r="L37" s="116"/>
      <c r="M37" s="116"/>
      <c r="N37" s="116"/>
      <c r="O37" s="116"/>
    </row>
    <row r="38" spans="1:15" s="8" customFormat="1" ht="45.6" customHeight="1">
      <c r="A38" s="198"/>
      <c r="B38" s="199"/>
      <c r="C38" s="200"/>
      <c r="D38" s="199"/>
      <c r="E38" s="199"/>
      <c r="F38" s="182"/>
      <c r="G38" s="199"/>
      <c r="H38" s="199"/>
      <c r="I38" s="201"/>
      <c r="J38" s="199"/>
      <c r="K38" s="13"/>
      <c r="L38" s="13"/>
      <c r="M38" s="13"/>
      <c r="N38" s="13"/>
      <c r="O38" s="13"/>
    </row>
    <row r="39" spans="1:15" s="6" customFormat="1" ht="26.1" customHeight="1">
      <c r="A39" s="14"/>
      <c r="B39" s="7"/>
      <c r="C39" s="12"/>
      <c r="D39" s="20"/>
      <c r="E39" s="27"/>
      <c r="F39" s="131"/>
      <c r="G39" s="36"/>
      <c r="H39" s="89"/>
      <c r="I39" s="90"/>
      <c r="J39" s="73"/>
      <c r="K39" s="14"/>
      <c r="L39" s="14"/>
      <c r="M39" s="14"/>
      <c r="N39" s="14"/>
      <c r="O39" s="14"/>
    </row>
    <row r="40" spans="1:15" s="14" customFormat="1" ht="40.5" customHeight="1">
      <c r="A40" s="202"/>
      <c r="B40" s="203"/>
      <c r="C40" s="204"/>
      <c r="D40" s="203"/>
      <c r="E40" s="203"/>
      <c r="F40" s="182"/>
      <c r="G40" s="203"/>
      <c r="H40" s="203"/>
      <c r="I40" s="205"/>
      <c r="J40" s="203"/>
    </row>
    <row r="41" spans="1:15" s="11" customFormat="1" ht="19.5" customHeight="1">
      <c r="A41" s="185"/>
      <c r="B41" s="186"/>
      <c r="C41" s="187"/>
      <c r="D41" s="186"/>
      <c r="E41" s="186"/>
      <c r="F41" s="188"/>
      <c r="G41" s="186"/>
      <c r="H41" s="186"/>
      <c r="I41" s="189"/>
      <c r="J41" s="189"/>
      <c r="K41" s="118"/>
      <c r="L41" s="118"/>
      <c r="M41" s="118"/>
      <c r="N41" s="118"/>
      <c r="O41" s="118"/>
    </row>
    <row r="42" spans="1:15" s="6" customFormat="1" ht="25.5" hidden="1" customHeight="1">
      <c r="A42" s="14"/>
      <c r="B42" s="171"/>
      <c r="C42" s="172"/>
      <c r="D42" s="172"/>
      <c r="E42" s="172"/>
      <c r="F42" s="172"/>
      <c r="G42" s="172"/>
      <c r="H42" s="172"/>
      <c r="I42" s="71"/>
      <c r="J42" s="73"/>
      <c r="K42" s="14"/>
      <c r="L42" s="14"/>
      <c r="M42" s="14"/>
      <c r="N42" s="14"/>
      <c r="O42" s="14"/>
    </row>
    <row r="43" spans="1:15" s="6" customFormat="1" ht="25.5" customHeight="1">
      <c r="A43" s="14"/>
      <c r="B43" s="46"/>
      <c r="C43" s="59"/>
      <c r="D43" s="23"/>
      <c r="E43" s="28"/>
      <c r="F43" s="132"/>
      <c r="G43" s="38"/>
      <c r="H43" s="96"/>
      <c r="I43" s="90"/>
      <c r="J43" s="73"/>
      <c r="K43" s="14"/>
      <c r="L43" s="14"/>
      <c r="M43" s="14"/>
      <c r="N43" s="14"/>
      <c r="O43" s="14"/>
    </row>
    <row r="44" spans="1:15" s="6" customFormat="1" ht="25.5" customHeight="1">
      <c r="A44" s="14"/>
      <c r="B44" s="46"/>
      <c r="C44" s="59"/>
      <c r="D44" s="23"/>
      <c r="E44" s="28"/>
      <c r="F44" s="132"/>
      <c r="G44" s="38"/>
      <c r="H44" s="97"/>
      <c r="I44" s="90"/>
      <c r="J44" s="98"/>
      <c r="K44" s="14"/>
      <c r="L44" s="14"/>
      <c r="M44" s="14"/>
      <c r="N44" s="14"/>
      <c r="O44" s="14"/>
    </row>
    <row r="45" spans="1:15" s="6" customFormat="1" ht="25.5" customHeight="1">
      <c r="A45" s="14"/>
      <c r="B45" s="46"/>
      <c r="C45" s="59"/>
      <c r="D45" s="75"/>
      <c r="E45" s="28"/>
      <c r="F45" s="132"/>
      <c r="G45" s="38"/>
      <c r="H45" s="96"/>
      <c r="I45" s="90"/>
      <c r="J45" s="73"/>
      <c r="K45" s="14"/>
      <c r="L45" s="14"/>
      <c r="M45" s="14"/>
      <c r="N45" s="14"/>
      <c r="O45" s="14"/>
    </row>
    <row r="46" spans="1:15" s="6" customFormat="1" ht="21.75" customHeight="1">
      <c r="A46" s="14"/>
      <c r="B46" s="46"/>
      <c r="C46" s="59"/>
      <c r="D46" s="23"/>
      <c r="E46" s="28"/>
      <c r="F46" s="132"/>
      <c r="G46" s="38"/>
      <c r="H46" s="96"/>
      <c r="I46" s="90"/>
      <c r="J46" s="73"/>
      <c r="K46" s="14"/>
      <c r="L46" s="14"/>
      <c r="M46" s="14"/>
      <c r="N46" s="14"/>
      <c r="O46" s="14"/>
    </row>
    <row r="47" spans="1:15" s="6" customFormat="1" ht="5.0999999999999996" customHeight="1">
      <c r="A47" s="171"/>
      <c r="B47" s="171"/>
      <c r="C47" s="171"/>
      <c r="D47" s="171"/>
      <c r="E47" s="171"/>
      <c r="F47" s="184"/>
      <c r="G47" s="171"/>
      <c r="H47" s="89"/>
      <c r="I47" s="90"/>
      <c r="J47" s="73"/>
      <c r="K47" s="14"/>
      <c r="L47" s="14"/>
      <c r="M47" s="14"/>
      <c r="N47" s="14"/>
      <c r="O47" s="14"/>
    </row>
    <row r="48" spans="1:15" s="65" customFormat="1" ht="18.75" customHeight="1">
      <c r="A48" s="206"/>
      <c r="B48" s="206"/>
      <c r="C48" s="206"/>
      <c r="D48" s="206"/>
      <c r="E48" s="206"/>
      <c r="F48" s="206"/>
      <c r="G48" s="206"/>
      <c r="H48" s="206"/>
      <c r="I48" s="206"/>
      <c r="J48" s="206"/>
    </row>
    <row r="49" spans="1:264" s="66" customFormat="1" ht="29.25" customHeight="1">
      <c r="B49" s="72"/>
      <c r="C49" s="76"/>
      <c r="D49" s="72"/>
      <c r="E49" s="72"/>
      <c r="F49" s="133"/>
      <c r="G49" s="72"/>
      <c r="H49" s="74"/>
      <c r="I49" s="99"/>
      <c r="J49" s="74"/>
      <c r="K49" s="100"/>
      <c r="L49" s="63"/>
      <c r="M49" s="64"/>
    </row>
    <row r="50" spans="1:264" s="62" customFormat="1" ht="33.75" customHeight="1">
      <c r="A50" s="207" t="s">
        <v>24</v>
      </c>
      <c r="B50" s="208"/>
      <c r="C50" s="208"/>
      <c r="D50" s="208"/>
      <c r="E50" s="208"/>
      <c r="F50" s="208"/>
      <c r="G50" s="208"/>
      <c r="H50" s="209"/>
      <c r="I50" s="209"/>
      <c r="J50" s="209"/>
      <c r="K50" s="100"/>
      <c r="L50" s="63"/>
      <c r="M50" s="64"/>
      <c r="N50" s="66"/>
      <c r="O50" s="66"/>
      <c r="P50" s="66"/>
      <c r="Q50" s="66"/>
      <c r="R50" s="66"/>
      <c r="S50" s="66"/>
      <c r="T50" s="66"/>
      <c r="U50" s="66"/>
      <c r="V50" s="66"/>
      <c r="W50" s="66"/>
      <c r="X50" s="66"/>
      <c r="Y50" s="66"/>
      <c r="Z50" s="66"/>
      <c r="AA50" s="66"/>
      <c r="AB50" s="66"/>
      <c r="AC50" s="66"/>
      <c r="AD50" s="66"/>
      <c r="AE50" s="66"/>
      <c r="AF50" s="66"/>
      <c r="AG50" s="66"/>
      <c r="AH50" s="66"/>
      <c r="AI50" s="66"/>
      <c r="AJ50" s="66"/>
      <c r="AK50" s="66"/>
      <c r="AL50" s="66"/>
      <c r="AM50" s="66"/>
      <c r="AN50" s="66"/>
      <c r="AO50" s="66"/>
      <c r="AP50" s="66"/>
      <c r="AQ50" s="66"/>
      <c r="AR50" s="66"/>
      <c r="AS50" s="66"/>
      <c r="AT50" s="66"/>
      <c r="AU50" s="66"/>
      <c r="AV50" s="66"/>
      <c r="AW50" s="66"/>
      <c r="AX50" s="66"/>
      <c r="AY50" s="66"/>
      <c r="AZ50" s="66"/>
      <c r="BA50" s="66"/>
      <c r="BB50" s="66"/>
      <c r="BC50" s="66"/>
      <c r="BD50" s="66"/>
      <c r="BE50" s="66"/>
      <c r="BF50" s="66"/>
      <c r="BG50" s="66"/>
      <c r="BH50" s="66"/>
      <c r="BI50" s="66"/>
      <c r="BJ50" s="66"/>
      <c r="BK50" s="66"/>
      <c r="BL50" s="66"/>
      <c r="BM50" s="66"/>
      <c r="BN50" s="66"/>
      <c r="BO50" s="66"/>
      <c r="BP50" s="66"/>
      <c r="BQ50" s="66"/>
      <c r="BR50" s="66"/>
      <c r="BS50" s="66"/>
      <c r="BT50" s="66"/>
      <c r="BU50" s="66"/>
      <c r="BV50" s="66"/>
      <c r="BW50" s="66"/>
      <c r="BX50" s="66"/>
      <c r="BY50" s="66"/>
      <c r="BZ50" s="66"/>
      <c r="CA50" s="66"/>
      <c r="CB50" s="66"/>
      <c r="CC50" s="66"/>
      <c r="CD50" s="66"/>
      <c r="CE50" s="66"/>
      <c r="CF50" s="66"/>
      <c r="CG50" s="66"/>
      <c r="CH50" s="66"/>
      <c r="CI50" s="66"/>
      <c r="CJ50" s="66"/>
      <c r="CK50" s="66"/>
      <c r="CL50" s="66"/>
      <c r="CM50" s="66"/>
      <c r="CN50" s="66"/>
      <c r="CO50" s="66"/>
      <c r="CP50" s="66"/>
      <c r="CQ50" s="66"/>
      <c r="CR50" s="66"/>
      <c r="CS50" s="66"/>
      <c r="CT50" s="66"/>
      <c r="CU50" s="66"/>
      <c r="CV50" s="66"/>
      <c r="CW50" s="66"/>
      <c r="CX50" s="66"/>
      <c r="CY50" s="66"/>
      <c r="CZ50" s="66"/>
      <c r="DA50" s="66"/>
      <c r="DB50" s="66"/>
      <c r="DC50" s="66"/>
      <c r="DD50" s="66"/>
      <c r="DE50" s="66"/>
      <c r="DF50" s="66"/>
      <c r="DG50" s="66"/>
      <c r="DH50" s="66"/>
      <c r="DI50" s="66"/>
      <c r="DJ50" s="66"/>
      <c r="DK50" s="66"/>
      <c r="DL50" s="66"/>
      <c r="DM50" s="66"/>
      <c r="DN50" s="66"/>
      <c r="DO50" s="66"/>
      <c r="DP50" s="66"/>
      <c r="DQ50" s="66"/>
      <c r="DR50" s="66"/>
      <c r="DS50" s="66"/>
      <c r="DT50" s="66"/>
      <c r="DU50" s="66"/>
      <c r="DV50" s="66"/>
      <c r="DW50" s="66"/>
      <c r="DX50" s="66"/>
      <c r="DY50" s="66"/>
      <c r="DZ50" s="66"/>
      <c r="EA50" s="66"/>
      <c r="EB50" s="66"/>
      <c r="EC50" s="66"/>
      <c r="ED50" s="66"/>
      <c r="EE50" s="66"/>
      <c r="EF50" s="66"/>
      <c r="EG50" s="66"/>
      <c r="EH50" s="66"/>
      <c r="EI50" s="66"/>
      <c r="EJ50" s="66"/>
      <c r="EK50" s="66"/>
      <c r="EL50" s="66"/>
      <c r="EM50" s="66"/>
      <c r="EN50" s="66"/>
      <c r="EO50" s="66"/>
      <c r="EP50" s="66"/>
      <c r="EQ50" s="66"/>
      <c r="ER50" s="66"/>
      <c r="ES50" s="66"/>
      <c r="ET50" s="66"/>
      <c r="EU50" s="66"/>
      <c r="EV50" s="66"/>
      <c r="EW50" s="66"/>
      <c r="EX50" s="66"/>
      <c r="EY50" s="66"/>
      <c r="EZ50" s="66"/>
      <c r="FA50" s="66"/>
      <c r="FB50" s="66"/>
      <c r="FC50" s="66"/>
      <c r="FD50" s="66"/>
      <c r="FE50" s="66"/>
      <c r="FF50" s="66"/>
      <c r="FG50" s="66"/>
      <c r="FH50" s="66"/>
      <c r="FI50" s="66"/>
      <c r="FJ50" s="66"/>
      <c r="FK50" s="66"/>
      <c r="FL50" s="66"/>
      <c r="FM50" s="66"/>
      <c r="FN50" s="66"/>
      <c r="FO50" s="66"/>
      <c r="FP50" s="66"/>
      <c r="FQ50" s="66"/>
      <c r="FR50" s="66"/>
      <c r="FS50" s="66"/>
      <c r="FT50" s="66"/>
      <c r="FU50" s="66"/>
      <c r="FV50" s="66"/>
      <c r="FW50" s="66"/>
      <c r="FX50" s="66"/>
      <c r="FY50" s="66"/>
      <c r="FZ50" s="66"/>
      <c r="GA50" s="66"/>
      <c r="GB50" s="66"/>
      <c r="GC50" s="66"/>
      <c r="GD50" s="66"/>
      <c r="GE50" s="66"/>
      <c r="GF50" s="66"/>
      <c r="GG50" s="66"/>
      <c r="GH50" s="66"/>
      <c r="GI50" s="66"/>
      <c r="GJ50" s="66"/>
      <c r="GK50" s="66"/>
      <c r="GL50" s="66"/>
      <c r="GM50" s="66"/>
      <c r="GN50" s="66"/>
      <c r="GO50" s="66"/>
      <c r="GP50" s="66"/>
      <c r="GQ50" s="66"/>
      <c r="GR50" s="66"/>
      <c r="GS50" s="66"/>
      <c r="GT50" s="66"/>
      <c r="GU50" s="66"/>
      <c r="GV50" s="66"/>
      <c r="GW50" s="66"/>
      <c r="GX50" s="66"/>
      <c r="GY50" s="66"/>
      <c r="GZ50" s="66"/>
      <c r="HA50" s="66"/>
      <c r="HB50" s="66"/>
      <c r="HC50" s="66"/>
      <c r="HD50" s="66"/>
      <c r="HE50" s="66"/>
      <c r="HF50" s="66"/>
      <c r="HG50" s="66"/>
      <c r="HH50" s="66"/>
      <c r="HI50" s="66"/>
      <c r="HJ50" s="66"/>
      <c r="HK50" s="66"/>
      <c r="HL50" s="66"/>
      <c r="HM50" s="66"/>
      <c r="HN50" s="66"/>
      <c r="HO50" s="66"/>
      <c r="HP50" s="66"/>
      <c r="HQ50" s="66"/>
      <c r="HR50" s="66"/>
      <c r="HS50" s="66"/>
      <c r="HT50" s="66"/>
      <c r="HU50" s="66"/>
      <c r="HV50" s="66"/>
      <c r="HW50" s="66"/>
      <c r="HX50" s="66"/>
      <c r="HY50" s="66"/>
      <c r="HZ50" s="66"/>
      <c r="IA50" s="66"/>
      <c r="IB50" s="66"/>
      <c r="IC50" s="66"/>
      <c r="ID50" s="66"/>
      <c r="IE50" s="66"/>
      <c r="IF50" s="66"/>
      <c r="IG50" s="66"/>
      <c r="IH50" s="66"/>
      <c r="II50" s="66"/>
      <c r="IJ50" s="66"/>
      <c r="IK50" s="66"/>
      <c r="IL50" s="66"/>
      <c r="IM50" s="66"/>
      <c r="IN50" s="66"/>
      <c r="IO50" s="66"/>
      <c r="IP50" s="66"/>
      <c r="IQ50" s="66"/>
      <c r="IR50" s="66"/>
      <c r="IS50" s="66"/>
      <c r="IT50" s="66"/>
      <c r="IU50" s="66"/>
      <c r="IV50" s="66"/>
      <c r="IW50" s="66"/>
      <c r="IX50" s="66"/>
      <c r="IY50" s="66"/>
      <c r="IZ50" s="66"/>
      <c r="JA50" s="66"/>
      <c r="JB50" s="66"/>
      <c r="JC50" s="66"/>
      <c r="JD50" s="66"/>
    </row>
    <row r="51" spans="1:264" s="62" customFormat="1" ht="33.75" customHeight="1">
      <c r="A51" s="208"/>
      <c r="B51" s="208"/>
      <c r="C51" s="208"/>
      <c r="D51" s="208"/>
      <c r="E51" s="208"/>
      <c r="F51" s="208"/>
      <c r="G51" s="208"/>
      <c r="H51" s="209"/>
      <c r="I51" s="209"/>
      <c r="J51" s="209"/>
      <c r="K51" s="100"/>
      <c r="L51" s="63"/>
      <c r="M51" s="64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  <c r="AA51" s="66"/>
      <c r="AB51" s="66"/>
      <c r="AC51" s="66"/>
      <c r="AD51" s="66"/>
      <c r="AE51" s="66"/>
      <c r="AF51" s="66"/>
      <c r="AG51" s="66"/>
      <c r="AH51" s="66"/>
      <c r="AI51" s="66"/>
      <c r="AJ51" s="66"/>
      <c r="AK51" s="66"/>
      <c r="AL51" s="66"/>
      <c r="AM51" s="66"/>
      <c r="AN51" s="66"/>
      <c r="AO51" s="66"/>
      <c r="AP51" s="66"/>
      <c r="AQ51" s="66"/>
      <c r="AR51" s="66"/>
      <c r="AS51" s="66"/>
      <c r="AT51" s="66"/>
      <c r="AU51" s="66"/>
      <c r="AV51" s="66"/>
      <c r="AW51" s="66"/>
      <c r="AX51" s="66"/>
      <c r="AY51" s="66"/>
      <c r="AZ51" s="66"/>
      <c r="BA51" s="66"/>
      <c r="BB51" s="66"/>
      <c r="BC51" s="66"/>
      <c r="BD51" s="66"/>
      <c r="BE51" s="66"/>
      <c r="BF51" s="66"/>
      <c r="BG51" s="66"/>
      <c r="BH51" s="66"/>
      <c r="BI51" s="66"/>
      <c r="BJ51" s="66"/>
      <c r="BK51" s="66"/>
      <c r="BL51" s="66"/>
      <c r="BM51" s="66"/>
      <c r="BN51" s="66"/>
      <c r="BO51" s="66"/>
      <c r="BP51" s="66"/>
      <c r="BQ51" s="66"/>
      <c r="BR51" s="66"/>
      <c r="BS51" s="66"/>
      <c r="BT51" s="66"/>
      <c r="BU51" s="66"/>
      <c r="BV51" s="66"/>
      <c r="BW51" s="66"/>
      <c r="BX51" s="66"/>
      <c r="BY51" s="66"/>
      <c r="BZ51" s="66"/>
      <c r="CA51" s="66"/>
      <c r="CB51" s="66"/>
      <c r="CC51" s="66"/>
      <c r="CD51" s="66"/>
      <c r="CE51" s="66"/>
      <c r="CF51" s="66"/>
      <c r="CG51" s="66"/>
      <c r="CH51" s="66"/>
      <c r="CI51" s="66"/>
      <c r="CJ51" s="66"/>
      <c r="CK51" s="66"/>
      <c r="CL51" s="66"/>
      <c r="CM51" s="66"/>
      <c r="CN51" s="66"/>
      <c r="CO51" s="66"/>
      <c r="CP51" s="66"/>
      <c r="CQ51" s="66"/>
      <c r="CR51" s="66"/>
      <c r="CS51" s="66"/>
      <c r="CT51" s="66"/>
      <c r="CU51" s="66"/>
      <c r="CV51" s="66"/>
      <c r="CW51" s="66"/>
      <c r="CX51" s="66"/>
      <c r="CY51" s="66"/>
      <c r="CZ51" s="66"/>
      <c r="DA51" s="66"/>
      <c r="DB51" s="66"/>
      <c r="DC51" s="66"/>
      <c r="DD51" s="66"/>
      <c r="DE51" s="66"/>
      <c r="DF51" s="66"/>
      <c r="DG51" s="66"/>
      <c r="DH51" s="66"/>
      <c r="DI51" s="66"/>
      <c r="DJ51" s="66"/>
      <c r="DK51" s="66"/>
      <c r="DL51" s="66"/>
      <c r="DM51" s="66"/>
      <c r="DN51" s="66"/>
      <c r="DO51" s="66"/>
      <c r="DP51" s="66"/>
      <c r="DQ51" s="66"/>
      <c r="DR51" s="66"/>
      <c r="DS51" s="66"/>
      <c r="DT51" s="66"/>
      <c r="DU51" s="66"/>
      <c r="DV51" s="66"/>
      <c r="DW51" s="66"/>
      <c r="DX51" s="66"/>
      <c r="DY51" s="66"/>
      <c r="DZ51" s="66"/>
      <c r="EA51" s="66"/>
      <c r="EB51" s="66"/>
      <c r="EC51" s="66"/>
      <c r="ED51" s="66"/>
      <c r="EE51" s="66"/>
      <c r="EF51" s="66"/>
      <c r="EG51" s="66"/>
      <c r="EH51" s="66"/>
      <c r="EI51" s="66"/>
      <c r="EJ51" s="66"/>
      <c r="EK51" s="66"/>
      <c r="EL51" s="66"/>
      <c r="EM51" s="66"/>
      <c r="EN51" s="66"/>
      <c r="EO51" s="66"/>
      <c r="EP51" s="66"/>
      <c r="EQ51" s="66"/>
      <c r="ER51" s="66"/>
      <c r="ES51" s="66"/>
      <c r="ET51" s="66"/>
      <c r="EU51" s="66"/>
      <c r="EV51" s="66"/>
      <c r="EW51" s="66"/>
      <c r="EX51" s="66"/>
      <c r="EY51" s="66"/>
      <c r="EZ51" s="66"/>
      <c r="FA51" s="66"/>
      <c r="FB51" s="66"/>
      <c r="FC51" s="66"/>
      <c r="FD51" s="66"/>
      <c r="FE51" s="66"/>
      <c r="FF51" s="66"/>
      <c r="FG51" s="66"/>
      <c r="FH51" s="66"/>
      <c r="FI51" s="66"/>
      <c r="FJ51" s="66"/>
      <c r="FK51" s="66"/>
      <c r="FL51" s="66"/>
      <c r="FM51" s="66"/>
      <c r="FN51" s="66"/>
      <c r="FO51" s="66"/>
      <c r="FP51" s="66"/>
      <c r="FQ51" s="66"/>
      <c r="FR51" s="66"/>
      <c r="FS51" s="66"/>
      <c r="FT51" s="66"/>
      <c r="FU51" s="66"/>
      <c r="FV51" s="66"/>
      <c r="FW51" s="66"/>
      <c r="FX51" s="66"/>
      <c r="FY51" s="66"/>
      <c r="FZ51" s="66"/>
      <c r="GA51" s="66"/>
      <c r="GB51" s="66"/>
      <c r="GC51" s="66"/>
      <c r="GD51" s="66"/>
      <c r="GE51" s="66"/>
      <c r="GF51" s="66"/>
      <c r="GG51" s="66"/>
      <c r="GH51" s="66"/>
      <c r="GI51" s="66"/>
      <c r="GJ51" s="66"/>
      <c r="GK51" s="66"/>
      <c r="GL51" s="66"/>
      <c r="GM51" s="66"/>
      <c r="GN51" s="66"/>
      <c r="GO51" s="66"/>
      <c r="GP51" s="66"/>
      <c r="GQ51" s="66"/>
      <c r="GR51" s="66"/>
      <c r="GS51" s="66"/>
      <c r="GT51" s="66"/>
      <c r="GU51" s="66"/>
      <c r="GV51" s="66"/>
      <c r="GW51" s="66"/>
      <c r="GX51" s="66"/>
      <c r="GY51" s="66"/>
      <c r="GZ51" s="66"/>
      <c r="HA51" s="66"/>
      <c r="HB51" s="66"/>
      <c r="HC51" s="66"/>
      <c r="HD51" s="66"/>
      <c r="HE51" s="66"/>
      <c r="HF51" s="66"/>
      <c r="HG51" s="66"/>
      <c r="HH51" s="66"/>
      <c r="HI51" s="66"/>
      <c r="HJ51" s="66"/>
      <c r="HK51" s="66"/>
      <c r="HL51" s="66"/>
      <c r="HM51" s="66"/>
      <c r="HN51" s="66"/>
      <c r="HO51" s="66"/>
      <c r="HP51" s="66"/>
      <c r="HQ51" s="66"/>
      <c r="HR51" s="66"/>
      <c r="HS51" s="66"/>
      <c r="HT51" s="66"/>
      <c r="HU51" s="66"/>
      <c r="HV51" s="66"/>
      <c r="HW51" s="66"/>
      <c r="HX51" s="66"/>
      <c r="HY51" s="66"/>
      <c r="HZ51" s="66"/>
      <c r="IA51" s="66"/>
      <c r="IB51" s="66"/>
      <c r="IC51" s="66"/>
      <c r="ID51" s="66"/>
      <c r="IE51" s="66"/>
      <c r="IF51" s="66"/>
      <c r="IG51" s="66"/>
      <c r="IH51" s="66"/>
      <c r="II51" s="66"/>
      <c r="IJ51" s="66"/>
      <c r="IK51" s="66"/>
      <c r="IL51" s="66"/>
      <c r="IM51" s="66"/>
      <c r="IN51" s="66"/>
      <c r="IO51" s="66"/>
      <c r="IP51" s="66"/>
      <c r="IQ51" s="66"/>
      <c r="IR51" s="66"/>
      <c r="IS51" s="66"/>
      <c r="IT51" s="66"/>
      <c r="IU51" s="66"/>
      <c r="IV51" s="66"/>
      <c r="IW51" s="66"/>
      <c r="IX51" s="66"/>
      <c r="IY51" s="66"/>
      <c r="IZ51" s="66"/>
      <c r="JA51" s="66"/>
      <c r="JB51" s="66"/>
      <c r="JC51" s="66"/>
      <c r="JD51" s="66"/>
    </row>
    <row r="52" spans="1:264" s="62" customFormat="1" ht="33.75" customHeight="1">
      <c r="A52" s="112"/>
      <c r="B52" s="112"/>
      <c r="C52" s="112"/>
      <c r="D52" s="112"/>
      <c r="E52" s="112"/>
      <c r="F52" s="134"/>
      <c r="G52" s="112"/>
      <c r="H52" s="113"/>
      <c r="I52" s="113"/>
      <c r="J52" s="113"/>
      <c r="K52" s="100"/>
      <c r="L52" s="63"/>
      <c r="M52" s="64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66"/>
      <c r="AG52" s="66"/>
      <c r="AH52" s="66"/>
      <c r="AI52" s="66"/>
      <c r="AJ52" s="66"/>
      <c r="AK52" s="66"/>
      <c r="AL52" s="66"/>
      <c r="AM52" s="66"/>
      <c r="AN52" s="66"/>
      <c r="AO52" s="66"/>
      <c r="AP52" s="66"/>
      <c r="AQ52" s="66"/>
      <c r="AR52" s="66"/>
      <c r="AS52" s="66"/>
      <c r="AT52" s="66"/>
      <c r="AU52" s="66"/>
      <c r="AV52" s="66"/>
      <c r="AW52" s="66"/>
      <c r="AX52" s="66"/>
      <c r="AY52" s="66"/>
      <c r="AZ52" s="66"/>
      <c r="BA52" s="66"/>
      <c r="BB52" s="66"/>
      <c r="BC52" s="66"/>
      <c r="BD52" s="66"/>
      <c r="BE52" s="66"/>
      <c r="BF52" s="66"/>
      <c r="BG52" s="66"/>
      <c r="BH52" s="66"/>
      <c r="BI52" s="66"/>
      <c r="BJ52" s="66"/>
      <c r="BK52" s="66"/>
      <c r="BL52" s="66"/>
      <c r="BM52" s="66"/>
      <c r="BN52" s="66"/>
      <c r="BO52" s="66"/>
      <c r="BP52" s="66"/>
      <c r="BQ52" s="66"/>
      <c r="BR52" s="66"/>
      <c r="BS52" s="66"/>
      <c r="BT52" s="66"/>
      <c r="BU52" s="66"/>
      <c r="BV52" s="66"/>
      <c r="BW52" s="66"/>
      <c r="BX52" s="66"/>
      <c r="BY52" s="66"/>
      <c r="BZ52" s="66"/>
      <c r="CA52" s="66"/>
      <c r="CB52" s="66"/>
      <c r="CC52" s="66"/>
      <c r="CD52" s="66"/>
      <c r="CE52" s="66"/>
      <c r="CF52" s="66"/>
      <c r="CG52" s="66"/>
      <c r="CH52" s="66"/>
      <c r="CI52" s="66"/>
      <c r="CJ52" s="66"/>
      <c r="CK52" s="66"/>
      <c r="CL52" s="66"/>
      <c r="CM52" s="66"/>
      <c r="CN52" s="66"/>
      <c r="CO52" s="66"/>
      <c r="CP52" s="66"/>
      <c r="CQ52" s="66"/>
      <c r="CR52" s="66"/>
      <c r="CS52" s="66"/>
      <c r="CT52" s="66"/>
      <c r="CU52" s="66"/>
      <c r="CV52" s="66"/>
      <c r="CW52" s="66"/>
      <c r="CX52" s="66"/>
      <c r="CY52" s="66"/>
      <c r="CZ52" s="66"/>
      <c r="DA52" s="66"/>
      <c r="DB52" s="66"/>
      <c r="DC52" s="66"/>
      <c r="DD52" s="66"/>
      <c r="DE52" s="66"/>
      <c r="DF52" s="66"/>
      <c r="DG52" s="66"/>
      <c r="DH52" s="66"/>
      <c r="DI52" s="66"/>
      <c r="DJ52" s="66"/>
      <c r="DK52" s="66"/>
      <c r="DL52" s="66"/>
      <c r="DM52" s="66"/>
      <c r="DN52" s="66"/>
      <c r="DO52" s="66"/>
      <c r="DP52" s="66"/>
      <c r="DQ52" s="66"/>
      <c r="DR52" s="66"/>
      <c r="DS52" s="66"/>
      <c r="DT52" s="66"/>
      <c r="DU52" s="66"/>
      <c r="DV52" s="66"/>
      <c r="DW52" s="66"/>
      <c r="DX52" s="66"/>
      <c r="DY52" s="66"/>
      <c r="DZ52" s="66"/>
      <c r="EA52" s="66"/>
      <c r="EB52" s="66"/>
      <c r="EC52" s="66"/>
      <c r="ED52" s="66"/>
      <c r="EE52" s="66"/>
      <c r="EF52" s="66"/>
      <c r="EG52" s="66"/>
      <c r="EH52" s="66"/>
      <c r="EI52" s="66"/>
      <c r="EJ52" s="66"/>
      <c r="EK52" s="66"/>
      <c r="EL52" s="66"/>
      <c r="EM52" s="66"/>
      <c r="EN52" s="66"/>
      <c r="EO52" s="66"/>
      <c r="EP52" s="66"/>
      <c r="EQ52" s="66"/>
      <c r="ER52" s="66"/>
      <c r="ES52" s="66"/>
      <c r="ET52" s="66"/>
      <c r="EU52" s="66"/>
      <c r="EV52" s="66"/>
      <c r="EW52" s="66"/>
      <c r="EX52" s="66"/>
      <c r="EY52" s="66"/>
      <c r="EZ52" s="66"/>
      <c r="FA52" s="66"/>
      <c r="FB52" s="66"/>
      <c r="FC52" s="66"/>
      <c r="FD52" s="66"/>
      <c r="FE52" s="66"/>
      <c r="FF52" s="66"/>
      <c r="FG52" s="66"/>
      <c r="FH52" s="66"/>
      <c r="FI52" s="66"/>
      <c r="FJ52" s="66"/>
      <c r="FK52" s="66"/>
      <c r="FL52" s="66"/>
      <c r="FM52" s="66"/>
      <c r="FN52" s="66"/>
      <c r="FO52" s="66"/>
      <c r="FP52" s="66"/>
      <c r="FQ52" s="66"/>
      <c r="FR52" s="66"/>
      <c r="FS52" s="66"/>
      <c r="FT52" s="66"/>
      <c r="FU52" s="66"/>
      <c r="FV52" s="66"/>
      <c r="FW52" s="66"/>
      <c r="FX52" s="66"/>
      <c r="FY52" s="66"/>
      <c r="FZ52" s="66"/>
      <c r="GA52" s="66"/>
      <c r="GB52" s="66"/>
      <c r="GC52" s="66"/>
      <c r="GD52" s="66"/>
      <c r="GE52" s="66"/>
      <c r="GF52" s="66"/>
      <c r="GG52" s="66"/>
      <c r="GH52" s="66"/>
      <c r="GI52" s="66"/>
      <c r="GJ52" s="66"/>
      <c r="GK52" s="66"/>
      <c r="GL52" s="66"/>
      <c r="GM52" s="66"/>
      <c r="GN52" s="66"/>
      <c r="GO52" s="66"/>
      <c r="GP52" s="66"/>
      <c r="GQ52" s="66"/>
      <c r="GR52" s="66"/>
      <c r="GS52" s="66"/>
      <c r="GT52" s="66"/>
      <c r="GU52" s="66"/>
      <c r="GV52" s="66"/>
      <c r="GW52" s="66"/>
      <c r="GX52" s="66"/>
      <c r="GY52" s="66"/>
      <c r="GZ52" s="66"/>
      <c r="HA52" s="66"/>
      <c r="HB52" s="66"/>
      <c r="HC52" s="66"/>
      <c r="HD52" s="66"/>
      <c r="HE52" s="66"/>
      <c r="HF52" s="66"/>
      <c r="HG52" s="66"/>
      <c r="HH52" s="66"/>
      <c r="HI52" s="66"/>
      <c r="HJ52" s="66"/>
      <c r="HK52" s="66"/>
      <c r="HL52" s="66"/>
      <c r="HM52" s="66"/>
      <c r="HN52" s="66"/>
      <c r="HO52" s="66"/>
      <c r="HP52" s="66"/>
      <c r="HQ52" s="66"/>
      <c r="HR52" s="66"/>
      <c r="HS52" s="66"/>
      <c r="HT52" s="66"/>
      <c r="HU52" s="66"/>
      <c r="HV52" s="66"/>
      <c r="HW52" s="66"/>
      <c r="HX52" s="66"/>
      <c r="HY52" s="66"/>
      <c r="HZ52" s="66"/>
      <c r="IA52" s="66"/>
      <c r="IB52" s="66"/>
      <c r="IC52" s="66"/>
      <c r="ID52" s="66"/>
      <c r="IE52" s="66"/>
      <c r="IF52" s="66"/>
      <c r="IG52" s="66"/>
      <c r="IH52" s="66"/>
      <c r="II52" s="66"/>
      <c r="IJ52" s="66"/>
      <c r="IK52" s="66"/>
      <c r="IL52" s="66"/>
      <c r="IM52" s="66"/>
      <c r="IN52" s="66"/>
      <c r="IO52" s="66"/>
      <c r="IP52" s="66"/>
      <c r="IQ52" s="66"/>
      <c r="IR52" s="66"/>
      <c r="IS52" s="66"/>
      <c r="IT52" s="66"/>
      <c r="IU52" s="66"/>
      <c r="IV52" s="66"/>
      <c r="IW52" s="66"/>
      <c r="IX52" s="66"/>
      <c r="IY52" s="66"/>
      <c r="IZ52" s="66"/>
      <c r="JA52" s="66"/>
      <c r="JB52" s="66"/>
      <c r="JC52" s="66"/>
      <c r="JD52" s="66"/>
    </row>
    <row r="53" spans="1:264" s="62" customFormat="1" ht="33.75" customHeight="1">
      <c r="A53" s="112"/>
      <c r="B53" s="112"/>
      <c r="C53" s="112"/>
      <c r="D53" s="112"/>
      <c r="E53" s="112"/>
      <c r="F53" s="134"/>
      <c r="G53" s="112"/>
      <c r="H53" s="113"/>
      <c r="I53" s="113"/>
      <c r="J53" s="113"/>
      <c r="K53" s="100"/>
      <c r="L53" s="63"/>
      <c r="M53" s="64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  <c r="AG53" s="66"/>
      <c r="AH53" s="66"/>
      <c r="AI53" s="66"/>
      <c r="AJ53" s="66"/>
      <c r="AK53" s="66"/>
      <c r="AL53" s="66"/>
      <c r="AM53" s="66"/>
      <c r="AN53" s="66"/>
      <c r="AO53" s="66"/>
      <c r="AP53" s="66"/>
      <c r="AQ53" s="66"/>
      <c r="AR53" s="66"/>
      <c r="AS53" s="66"/>
      <c r="AT53" s="66"/>
      <c r="AU53" s="66"/>
      <c r="AV53" s="66"/>
      <c r="AW53" s="66"/>
      <c r="AX53" s="66"/>
      <c r="AY53" s="66"/>
      <c r="AZ53" s="66"/>
      <c r="BA53" s="66"/>
      <c r="BB53" s="66"/>
      <c r="BC53" s="66"/>
      <c r="BD53" s="66"/>
      <c r="BE53" s="66"/>
      <c r="BF53" s="66"/>
      <c r="BG53" s="66"/>
      <c r="BH53" s="66"/>
      <c r="BI53" s="66"/>
      <c r="BJ53" s="66"/>
      <c r="BK53" s="66"/>
      <c r="BL53" s="66"/>
      <c r="BM53" s="66"/>
      <c r="BN53" s="66"/>
      <c r="BO53" s="66"/>
      <c r="BP53" s="66"/>
      <c r="BQ53" s="66"/>
      <c r="BR53" s="66"/>
      <c r="BS53" s="66"/>
      <c r="BT53" s="66"/>
      <c r="BU53" s="66"/>
      <c r="BV53" s="66"/>
      <c r="BW53" s="66"/>
      <c r="BX53" s="66"/>
      <c r="BY53" s="66"/>
      <c r="BZ53" s="66"/>
      <c r="CA53" s="66"/>
      <c r="CB53" s="66"/>
      <c r="CC53" s="66"/>
      <c r="CD53" s="66"/>
      <c r="CE53" s="66"/>
      <c r="CF53" s="66"/>
      <c r="CG53" s="66"/>
      <c r="CH53" s="66"/>
      <c r="CI53" s="66"/>
      <c r="CJ53" s="66"/>
      <c r="CK53" s="66"/>
      <c r="CL53" s="66"/>
      <c r="CM53" s="66"/>
      <c r="CN53" s="66"/>
      <c r="CO53" s="66"/>
      <c r="CP53" s="66"/>
      <c r="CQ53" s="66"/>
      <c r="CR53" s="66"/>
      <c r="CS53" s="66"/>
      <c r="CT53" s="66"/>
      <c r="CU53" s="66"/>
      <c r="CV53" s="66"/>
      <c r="CW53" s="66"/>
      <c r="CX53" s="66"/>
      <c r="CY53" s="66"/>
      <c r="CZ53" s="66"/>
      <c r="DA53" s="66"/>
      <c r="DB53" s="66"/>
      <c r="DC53" s="66"/>
      <c r="DD53" s="66"/>
      <c r="DE53" s="66"/>
      <c r="DF53" s="66"/>
      <c r="DG53" s="66"/>
      <c r="DH53" s="66"/>
      <c r="DI53" s="66"/>
      <c r="DJ53" s="66"/>
      <c r="DK53" s="66"/>
      <c r="DL53" s="66"/>
      <c r="DM53" s="66"/>
      <c r="DN53" s="66"/>
      <c r="DO53" s="66"/>
      <c r="DP53" s="66"/>
      <c r="DQ53" s="66"/>
      <c r="DR53" s="66"/>
      <c r="DS53" s="66"/>
      <c r="DT53" s="66"/>
      <c r="DU53" s="66"/>
      <c r="DV53" s="66"/>
      <c r="DW53" s="66"/>
      <c r="DX53" s="66"/>
      <c r="DY53" s="66"/>
      <c r="DZ53" s="66"/>
      <c r="EA53" s="66"/>
      <c r="EB53" s="66"/>
      <c r="EC53" s="66"/>
      <c r="ED53" s="66"/>
      <c r="EE53" s="66"/>
      <c r="EF53" s="66"/>
      <c r="EG53" s="66"/>
      <c r="EH53" s="66"/>
      <c r="EI53" s="66"/>
      <c r="EJ53" s="66"/>
      <c r="EK53" s="66"/>
      <c r="EL53" s="66"/>
      <c r="EM53" s="66"/>
      <c r="EN53" s="66"/>
      <c r="EO53" s="66"/>
      <c r="EP53" s="66"/>
      <c r="EQ53" s="66"/>
      <c r="ER53" s="66"/>
      <c r="ES53" s="66"/>
      <c r="ET53" s="66"/>
      <c r="EU53" s="66"/>
      <c r="EV53" s="66"/>
      <c r="EW53" s="66"/>
      <c r="EX53" s="66"/>
      <c r="EY53" s="66"/>
      <c r="EZ53" s="66"/>
      <c r="FA53" s="66"/>
      <c r="FB53" s="66"/>
      <c r="FC53" s="66"/>
      <c r="FD53" s="66"/>
      <c r="FE53" s="66"/>
      <c r="FF53" s="66"/>
      <c r="FG53" s="66"/>
      <c r="FH53" s="66"/>
      <c r="FI53" s="66"/>
      <c r="FJ53" s="66"/>
      <c r="FK53" s="66"/>
      <c r="FL53" s="66"/>
      <c r="FM53" s="66"/>
      <c r="FN53" s="66"/>
      <c r="FO53" s="66"/>
      <c r="FP53" s="66"/>
      <c r="FQ53" s="66"/>
      <c r="FR53" s="66"/>
      <c r="FS53" s="66"/>
      <c r="FT53" s="66"/>
      <c r="FU53" s="66"/>
      <c r="FV53" s="66"/>
      <c r="FW53" s="66"/>
      <c r="FX53" s="66"/>
      <c r="FY53" s="66"/>
      <c r="FZ53" s="66"/>
      <c r="GA53" s="66"/>
      <c r="GB53" s="66"/>
      <c r="GC53" s="66"/>
      <c r="GD53" s="66"/>
      <c r="GE53" s="66"/>
      <c r="GF53" s="66"/>
      <c r="GG53" s="66"/>
      <c r="GH53" s="66"/>
      <c r="GI53" s="66"/>
      <c r="GJ53" s="66"/>
      <c r="GK53" s="66"/>
      <c r="GL53" s="66"/>
      <c r="GM53" s="66"/>
      <c r="GN53" s="66"/>
      <c r="GO53" s="66"/>
      <c r="GP53" s="66"/>
      <c r="GQ53" s="66"/>
      <c r="GR53" s="66"/>
      <c r="GS53" s="66"/>
      <c r="GT53" s="66"/>
      <c r="GU53" s="66"/>
      <c r="GV53" s="66"/>
      <c r="GW53" s="66"/>
      <c r="GX53" s="66"/>
      <c r="GY53" s="66"/>
      <c r="GZ53" s="66"/>
      <c r="HA53" s="66"/>
      <c r="HB53" s="66"/>
      <c r="HC53" s="66"/>
      <c r="HD53" s="66"/>
      <c r="HE53" s="66"/>
      <c r="HF53" s="66"/>
      <c r="HG53" s="66"/>
      <c r="HH53" s="66"/>
      <c r="HI53" s="66"/>
      <c r="HJ53" s="66"/>
      <c r="HK53" s="66"/>
      <c r="HL53" s="66"/>
      <c r="HM53" s="66"/>
      <c r="HN53" s="66"/>
      <c r="HO53" s="66"/>
      <c r="HP53" s="66"/>
      <c r="HQ53" s="66"/>
      <c r="HR53" s="66"/>
      <c r="HS53" s="66"/>
      <c r="HT53" s="66"/>
      <c r="HU53" s="66"/>
      <c r="HV53" s="66"/>
      <c r="HW53" s="66"/>
      <c r="HX53" s="66"/>
      <c r="HY53" s="66"/>
      <c r="HZ53" s="66"/>
      <c r="IA53" s="66"/>
      <c r="IB53" s="66"/>
      <c r="IC53" s="66"/>
      <c r="ID53" s="66"/>
      <c r="IE53" s="66"/>
      <c r="IF53" s="66"/>
      <c r="IG53" s="66"/>
      <c r="IH53" s="66"/>
      <c r="II53" s="66"/>
      <c r="IJ53" s="66"/>
      <c r="IK53" s="66"/>
      <c r="IL53" s="66"/>
      <c r="IM53" s="66"/>
      <c r="IN53" s="66"/>
      <c r="IO53" s="66"/>
      <c r="IP53" s="66"/>
      <c r="IQ53" s="66"/>
      <c r="IR53" s="66"/>
      <c r="IS53" s="66"/>
      <c r="IT53" s="66"/>
      <c r="IU53" s="66"/>
      <c r="IV53" s="66"/>
      <c r="IW53" s="66"/>
      <c r="IX53" s="66"/>
      <c r="IY53" s="66"/>
      <c r="IZ53" s="66"/>
      <c r="JA53" s="66"/>
      <c r="JB53" s="66"/>
      <c r="JC53" s="66"/>
      <c r="JD53" s="66"/>
    </row>
    <row r="54" spans="1:264">
      <c r="A54" s="1"/>
    </row>
    <row r="55" spans="1:264">
      <c r="A55" s="1"/>
    </row>
    <row r="56" spans="1:264">
      <c r="A56" s="1"/>
    </row>
    <row r="57" spans="1:264">
      <c r="A57" s="1"/>
    </row>
    <row r="58" spans="1:264">
      <c r="A58" s="1"/>
    </row>
    <row r="59" spans="1:264">
      <c r="A59" s="1"/>
    </row>
    <row r="60" spans="1:264">
      <c r="A60" s="1"/>
    </row>
    <row r="61" spans="1:264">
      <c r="A61" s="1"/>
    </row>
    <row r="62" spans="1:264">
      <c r="A62" s="1"/>
    </row>
    <row r="63" spans="1:264">
      <c r="A63" s="1"/>
    </row>
    <row r="64" spans="1:264">
      <c r="A64" s="1"/>
    </row>
    <row r="65" spans="1:1">
      <c r="A65" s="1"/>
    </row>
    <row r="66" spans="1:1">
      <c r="A66" s="1"/>
    </row>
    <row r="67" spans="1:1">
      <c r="A67" s="1"/>
    </row>
    <row r="68" spans="1:1">
      <c r="A68" s="1"/>
    </row>
    <row r="69" spans="1:1">
      <c r="A69" s="1"/>
    </row>
    <row r="70" spans="1:1">
      <c r="A70" s="1"/>
    </row>
    <row r="71" spans="1:1">
      <c r="A71" s="1"/>
    </row>
    <row r="72" spans="1:1">
      <c r="A72" s="1"/>
    </row>
    <row r="73" spans="1:1">
      <c r="A73" s="1"/>
    </row>
    <row r="74" spans="1:1">
      <c r="A74" s="1"/>
    </row>
    <row r="75" spans="1:1">
      <c r="A75" s="1"/>
    </row>
    <row r="76" spans="1:1">
      <c r="A76" s="1"/>
    </row>
    <row r="77" spans="1:1">
      <c r="A77" s="1"/>
    </row>
    <row r="78" spans="1:1">
      <c r="A78" s="1"/>
    </row>
    <row r="79" spans="1:1">
      <c r="A79" s="1"/>
    </row>
    <row r="80" spans="1:1">
      <c r="A80" s="1"/>
    </row>
    <row r="81" spans="1:1">
      <c r="A81" s="1"/>
    </row>
    <row r="82" spans="1:1">
      <c r="A82" s="1"/>
    </row>
    <row r="83" spans="1:1">
      <c r="A83" s="1"/>
    </row>
    <row r="84" spans="1:1">
      <c r="A84" s="1"/>
    </row>
    <row r="85" spans="1:1">
      <c r="A85" s="1"/>
    </row>
    <row r="86" spans="1:1">
      <c r="A86" s="1"/>
    </row>
    <row r="87" spans="1:1">
      <c r="A87" s="1"/>
    </row>
    <row r="88" spans="1:1">
      <c r="A88" s="1"/>
    </row>
    <row r="89" spans="1:1">
      <c r="A89" s="1"/>
    </row>
    <row r="90" spans="1:1">
      <c r="A90" s="1"/>
    </row>
    <row r="91" spans="1:1">
      <c r="A91" s="1"/>
    </row>
    <row r="92" spans="1:1">
      <c r="A92" s="1"/>
    </row>
    <row r="93" spans="1:1">
      <c r="A93" s="1"/>
    </row>
    <row r="94" spans="1:1">
      <c r="A94" s="1"/>
    </row>
    <row r="95" spans="1:1">
      <c r="A95" s="1"/>
    </row>
    <row r="96" spans="1:1">
      <c r="A96" s="1"/>
    </row>
    <row r="97" spans="1:1">
      <c r="A97" s="1"/>
    </row>
    <row r="98" spans="1:1">
      <c r="A98" s="1"/>
    </row>
    <row r="99" spans="1:1">
      <c r="A99" s="1"/>
    </row>
    <row r="100" spans="1:1">
      <c r="A100" s="1"/>
    </row>
    <row r="101" spans="1:1">
      <c r="A101" s="1"/>
    </row>
    <row r="102" spans="1:1">
      <c r="A102" s="1"/>
    </row>
    <row r="103" spans="1:1">
      <c r="A103" s="1"/>
    </row>
    <row r="104" spans="1:1">
      <c r="A104" s="1"/>
    </row>
    <row r="105" spans="1:1">
      <c r="A105" s="1"/>
    </row>
    <row r="106" spans="1:1">
      <c r="A106" s="1"/>
    </row>
    <row r="107" spans="1:1">
      <c r="A107" s="1"/>
    </row>
    <row r="108" spans="1:1">
      <c r="A108" s="1"/>
    </row>
    <row r="109" spans="1:1">
      <c r="A109" s="1"/>
    </row>
    <row r="110" spans="1:1">
      <c r="A110" s="1"/>
    </row>
    <row r="111" spans="1:1">
      <c r="A111" s="1"/>
    </row>
    <row r="112" spans="1:1">
      <c r="A112" s="1"/>
    </row>
    <row r="113" spans="1:1">
      <c r="A113" s="1"/>
    </row>
    <row r="114" spans="1:1">
      <c r="A114" s="1"/>
    </row>
    <row r="115" spans="1:1">
      <c r="A115" s="1"/>
    </row>
    <row r="116" spans="1:1">
      <c r="A116" s="1"/>
    </row>
    <row r="117" spans="1:1">
      <c r="A117" s="1"/>
    </row>
    <row r="118" spans="1:1">
      <c r="A118" s="1"/>
    </row>
    <row r="119" spans="1:1">
      <c r="A119" s="1"/>
    </row>
    <row r="120" spans="1:1">
      <c r="A120" s="1"/>
    </row>
    <row r="121" spans="1:1">
      <c r="A121" s="1"/>
    </row>
    <row r="122" spans="1:1">
      <c r="A122" s="1"/>
    </row>
    <row r="123" spans="1:1">
      <c r="A123" s="1"/>
    </row>
    <row r="124" spans="1:1">
      <c r="A124" s="1"/>
    </row>
    <row r="125" spans="1:1">
      <c r="A125" s="1"/>
    </row>
    <row r="126" spans="1:1">
      <c r="A126" s="1"/>
    </row>
    <row r="127" spans="1:1">
      <c r="A127" s="1"/>
    </row>
    <row r="128" spans="1:1">
      <c r="A128" s="1"/>
    </row>
    <row r="129" spans="1:1">
      <c r="A129" s="1"/>
    </row>
    <row r="130" spans="1:1">
      <c r="A130" s="1"/>
    </row>
    <row r="131" spans="1:1">
      <c r="A131" s="1"/>
    </row>
    <row r="132" spans="1:1">
      <c r="A132" s="1"/>
    </row>
    <row r="133" spans="1:1">
      <c r="A133" s="1"/>
    </row>
    <row r="134" spans="1:1">
      <c r="A134" s="1"/>
    </row>
    <row r="135" spans="1:1">
      <c r="A135" s="1"/>
    </row>
    <row r="136" spans="1:1">
      <c r="A136" s="1"/>
    </row>
    <row r="137" spans="1:1">
      <c r="A137" s="1"/>
    </row>
    <row r="138" spans="1:1">
      <c r="A138" s="1"/>
    </row>
    <row r="139" spans="1:1">
      <c r="A139" s="1"/>
    </row>
    <row r="140" spans="1:1">
      <c r="A140" s="1"/>
    </row>
    <row r="141" spans="1:1">
      <c r="A141" s="1"/>
    </row>
    <row r="142" spans="1:1">
      <c r="A142" s="1"/>
    </row>
    <row r="143" spans="1:1">
      <c r="A143" s="1"/>
    </row>
    <row r="144" spans="1:1">
      <c r="A144" s="1"/>
    </row>
    <row r="145" spans="1:1">
      <c r="A145" s="1"/>
    </row>
    <row r="146" spans="1:1">
      <c r="A146" s="1"/>
    </row>
    <row r="147" spans="1:1">
      <c r="A147" s="1"/>
    </row>
    <row r="148" spans="1:1">
      <c r="A148" s="1"/>
    </row>
    <row r="149" spans="1:1">
      <c r="A149" s="1"/>
    </row>
    <row r="150" spans="1:1">
      <c r="A150" s="1"/>
    </row>
    <row r="151" spans="1:1">
      <c r="A151" s="1"/>
    </row>
    <row r="152" spans="1:1">
      <c r="A152" s="1"/>
    </row>
    <row r="153" spans="1:1">
      <c r="A153" s="1"/>
    </row>
    <row r="154" spans="1:1">
      <c r="A154" s="1"/>
    </row>
    <row r="155" spans="1:1">
      <c r="A155" s="1"/>
    </row>
    <row r="156" spans="1:1">
      <c r="A156" s="1"/>
    </row>
    <row r="157" spans="1:1">
      <c r="A157" s="1"/>
    </row>
    <row r="158" spans="1:1">
      <c r="A158" s="1"/>
    </row>
    <row r="159" spans="1:1">
      <c r="A159" s="1"/>
    </row>
    <row r="160" spans="1:1">
      <c r="A160" s="1"/>
    </row>
    <row r="161" spans="1:1">
      <c r="A161" s="1"/>
    </row>
    <row r="162" spans="1:1">
      <c r="A162" s="1"/>
    </row>
    <row r="163" spans="1:1">
      <c r="A163" s="1"/>
    </row>
    <row r="164" spans="1:1">
      <c r="A164" s="1"/>
    </row>
    <row r="165" spans="1:1">
      <c r="A165" s="1"/>
    </row>
    <row r="166" spans="1:1">
      <c r="A166" s="1"/>
    </row>
    <row r="167" spans="1:1">
      <c r="A167" s="1"/>
    </row>
    <row r="168" spans="1:1">
      <c r="A168" s="1"/>
    </row>
    <row r="169" spans="1:1">
      <c r="A169" s="1"/>
    </row>
    <row r="170" spans="1:1">
      <c r="A170" s="1"/>
    </row>
    <row r="171" spans="1:1">
      <c r="A171" s="1"/>
    </row>
    <row r="172" spans="1:1">
      <c r="A172" s="1"/>
    </row>
    <row r="173" spans="1:1">
      <c r="A173" s="1"/>
    </row>
    <row r="174" spans="1:1">
      <c r="A174" s="1"/>
    </row>
    <row r="175" spans="1:1">
      <c r="A175" s="1"/>
    </row>
    <row r="176" spans="1:1">
      <c r="A176" s="1"/>
    </row>
    <row r="177" spans="1:1">
      <c r="A177" s="1"/>
    </row>
    <row r="178" spans="1:1">
      <c r="A178" s="1"/>
    </row>
    <row r="179" spans="1:1">
      <c r="A179" s="1"/>
    </row>
    <row r="180" spans="1:1">
      <c r="A180" s="1"/>
    </row>
    <row r="181" spans="1:1">
      <c r="A181" s="1"/>
    </row>
    <row r="182" spans="1:1">
      <c r="A182" s="1"/>
    </row>
    <row r="183" spans="1:1">
      <c r="A183" s="1"/>
    </row>
    <row r="184" spans="1:1">
      <c r="A184" s="1"/>
    </row>
    <row r="185" spans="1:1">
      <c r="A185" s="1"/>
    </row>
    <row r="186" spans="1:1">
      <c r="A186" s="1"/>
    </row>
    <row r="187" spans="1:1">
      <c r="A187" s="1"/>
    </row>
    <row r="188" spans="1:1">
      <c r="A188" s="1"/>
    </row>
    <row r="189" spans="1:1">
      <c r="A189" s="1"/>
    </row>
    <row r="190" spans="1:1">
      <c r="A190" s="1"/>
    </row>
    <row r="191" spans="1:1">
      <c r="A191" s="1"/>
    </row>
    <row r="192" spans="1:1">
      <c r="A192" s="1"/>
    </row>
    <row r="193" spans="1:14">
      <c r="A193" s="1"/>
    </row>
    <row r="194" spans="1:14" s="30" customFormat="1" ht="33.75" customHeight="1">
      <c r="A194" s="109"/>
      <c r="B194" s="45" t="s">
        <v>15</v>
      </c>
      <c r="C194" s="34"/>
      <c r="D194" s="34"/>
      <c r="E194" s="169"/>
      <c r="F194" s="170"/>
      <c r="G194" s="45" t="s">
        <v>16</v>
      </c>
      <c r="H194" s="101" t="s">
        <v>12</v>
      </c>
      <c r="I194" s="102" t="s">
        <v>13</v>
      </c>
      <c r="J194" s="103" t="s">
        <v>14</v>
      </c>
      <c r="K194" s="149"/>
      <c r="L194" s="47"/>
      <c r="M194" s="150"/>
    </row>
    <row r="195" spans="1:14" s="1" customFormat="1" ht="18.75" thickBot="1">
      <c r="A195" s="110"/>
      <c r="B195" s="48"/>
      <c r="C195" s="49" t="s">
        <v>21</v>
      </c>
      <c r="D195" s="50"/>
      <c r="E195" s="50"/>
      <c r="F195" s="136"/>
      <c r="G195" s="48"/>
      <c r="H195" s="70"/>
      <c r="I195" s="50"/>
      <c r="J195" s="50"/>
      <c r="K195" s="151"/>
      <c r="L195" s="152"/>
      <c r="M195" s="152"/>
      <c r="N195" s="153"/>
    </row>
    <row r="196" spans="1:14" ht="18.75" thickBot="1">
      <c r="A196" s="114"/>
      <c r="B196" s="111">
        <v>39</v>
      </c>
      <c r="C196" s="47" t="s">
        <v>1804</v>
      </c>
      <c r="D196" s="47"/>
      <c r="E196" s="47"/>
      <c r="F196" s="126"/>
      <c r="G196" s="111" t="s">
        <v>48</v>
      </c>
      <c r="H196" s="119"/>
      <c r="I196" s="47"/>
      <c r="J196" s="47" t="s">
        <v>2746</v>
      </c>
      <c r="K196" s="119">
        <f t="shared" ref="K196:K259" si="0">IF(I196&lt;&gt;0,A196*I196,A196*H196)</f>
        <v>0</v>
      </c>
      <c r="L196" s="47" t="s">
        <v>1805</v>
      </c>
      <c r="M196" s="47" t="s">
        <v>1806</v>
      </c>
      <c r="N196" s="154"/>
    </row>
    <row r="197" spans="1:14" ht="18.75" thickBot="1">
      <c r="A197" s="114"/>
      <c r="B197" s="111">
        <v>32</v>
      </c>
      <c r="C197" s="47" t="s">
        <v>1807</v>
      </c>
      <c r="D197" s="47"/>
      <c r="E197" s="47"/>
      <c r="F197" s="126"/>
      <c r="G197" s="111" t="s">
        <v>48</v>
      </c>
      <c r="H197" s="119"/>
      <c r="I197" s="47"/>
      <c r="J197" s="47" t="s">
        <v>2746</v>
      </c>
      <c r="K197" s="119">
        <f t="shared" si="0"/>
        <v>0</v>
      </c>
      <c r="L197" s="47" t="s">
        <v>1808</v>
      </c>
      <c r="M197" s="47" t="s">
        <v>1809</v>
      </c>
      <c r="N197" s="154"/>
    </row>
    <row r="198" spans="1:14" ht="18.75" thickBot="1">
      <c r="A198" s="114"/>
      <c r="B198" s="111">
        <v>182</v>
      </c>
      <c r="C198" s="47" t="s">
        <v>1810</v>
      </c>
      <c r="D198" s="47"/>
      <c r="E198" s="47"/>
      <c r="F198" s="126"/>
      <c r="G198" s="111" t="s">
        <v>48</v>
      </c>
      <c r="H198" s="119"/>
      <c r="I198" s="47"/>
      <c r="J198" s="47" t="s">
        <v>2746</v>
      </c>
      <c r="K198" s="119">
        <f t="shared" si="0"/>
        <v>0</v>
      </c>
      <c r="L198" s="47" t="s">
        <v>1811</v>
      </c>
      <c r="M198" s="47" t="s">
        <v>1812</v>
      </c>
      <c r="N198" s="154"/>
    </row>
    <row r="199" spans="1:14" ht="18.75" thickBot="1">
      <c r="A199" s="114"/>
      <c r="B199" s="111">
        <v>58</v>
      </c>
      <c r="C199" s="47" t="s">
        <v>1813</v>
      </c>
      <c r="D199" s="47"/>
      <c r="E199" s="47"/>
      <c r="F199" s="126"/>
      <c r="G199" s="111" t="s">
        <v>48</v>
      </c>
      <c r="H199" s="119"/>
      <c r="I199" s="47"/>
      <c r="J199" s="47" t="s">
        <v>2746</v>
      </c>
      <c r="K199" s="119">
        <f t="shared" si="0"/>
        <v>0</v>
      </c>
      <c r="L199" s="47" t="s">
        <v>1814</v>
      </c>
      <c r="M199" s="47" t="s">
        <v>1815</v>
      </c>
      <c r="N199" s="154"/>
    </row>
    <row r="200" spans="1:14" ht="18.75" thickBot="1">
      <c r="A200" s="114"/>
      <c r="B200" s="111">
        <v>213</v>
      </c>
      <c r="C200" s="163" t="s">
        <v>1816</v>
      </c>
      <c r="D200" s="47"/>
      <c r="E200" s="47"/>
      <c r="F200" s="126"/>
      <c r="G200" s="111" t="s">
        <v>48</v>
      </c>
      <c r="H200" s="119"/>
      <c r="I200" s="47"/>
      <c r="J200" s="47" t="s">
        <v>2746</v>
      </c>
      <c r="K200" s="119">
        <f t="shared" si="0"/>
        <v>0</v>
      </c>
      <c r="L200" s="47" t="s">
        <v>1817</v>
      </c>
      <c r="M200" s="47" t="s">
        <v>1818</v>
      </c>
      <c r="N200" s="154"/>
    </row>
    <row r="201" spans="1:14" ht="18.75" thickBot="1">
      <c r="A201" s="114"/>
      <c r="B201" s="111">
        <v>110</v>
      </c>
      <c r="C201" s="163" t="s">
        <v>1819</v>
      </c>
      <c r="D201" s="47"/>
      <c r="E201" s="47"/>
      <c r="F201" s="126"/>
      <c r="G201" s="111" t="s">
        <v>48</v>
      </c>
      <c r="H201" s="119"/>
      <c r="I201" s="47"/>
      <c r="J201" s="47" t="s">
        <v>2746</v>
      </c>
      <c r="K201" s="119">
        <f t="shared" si="0"/>
        <v>0</v>
      </c>
      <c r="L201" s="47" t="s">
        <v>1820</v>
      </c>
      <c r="M201" s="47" t="s">
        <v>1821</v>
      </c>
      <c r="N201" s="154"/>
    </row>
    <row r="202" spans="1:14" ht="18.75" thickBot="1">
      <c r="A202" s="114"/>
      <c r="B202" s="111">
        <v>68</v>
      </c>
      <c r="C202" s="47" t="s">
        <v>1822</v>
      </c>
      <c r="D202" s="47"/>
      <c r="E202" s="47"/>
      <c r="F202" s="126"/>
      <c r="G202" s="111" t="s">
        <v>48</v>
      </c>
      <c r="H202" s="119"/>
      <c r="I202" s="47"/>
      <c r="J202" s="47" t="s">
        <v>2747</v>
      </c>
      <c r="K202" s="119">
        <f t="shared" si="0"/>
        <v>0</v>
      </c>
      <c r="L202" s="47" t="s">
        <v>1823</v>
      </c>
      <c r="M202" s="47" t="s">
        <v>1824</v>
      </c>
      <c r="N202" s="154"/>
    </row>
    <row r="203" spans="1:14" ht="18.75" thickBot="1">
      <c r="A203" s="114"/>
      <c r="B203" s="111">
        <v>139</v>
      </c>
      <c r="C203" s="47" t="s">
        <v>1825</v>
      </c>
      <c r="D203" s="47"/>
      <c r="E203" s="47"/>
      <c r="F203" s="126"/>
      <c r="G203" s="111" t="s">
        <v>48</v>
      </c>
      <c r="H203" s="119"/>
      <c r="I203" s="47"/>
      <c r="J203" s="47" t="s">
        <v>2747</v>
      </c>
      <c r="K203" s="119">
        <f t="shared" si="0"/>
        <v>0</v>
      </c>
      <c r="L203" s="47" t="s">
        <v>1826</v>
      </c>
      <c r="M203" s="47" t="s">
        <v>1827</v>
      </c>
      <c r="N203" s="154"/>
    </row>
    <row r="204" spans="1:14" ht="18.75" thickBot="1">
      <c r="A204" s="114"/>
      <c r="B204" s="111">
        <v>146</v>
      </c>
      <c r="C204" s="163" t="s">
        <v>1828</v>
      </c>
      <c r="D204" s="47"/>
      <c r="E204" s="47"/>
      <c r="F204" s="126"/>
      <c r="G204" s="111" t="s">
        <v>48</v>
      </c>
      <c r="H204" s="119"/>
      <c r="I204" s="47"/>
      <c r="J204" s="47" t="s">
        <v>2747</v>
      </c>
      <c r="K204" s="119">
        <f t="shared" si="0"/>
        <v>0</v>
      </c>
      <c r="L204" s="47" t="s">
        <v>1829</v>
      </c>
      <c r="M204" s="47" t="s">
        <v>1830</v>
      </c>
      <c r="N204" s="154"/>
    </row>
    <row r="205" spans="1:14" ht="18.75" thickBot="1">
      <c r="A205" s="114"/>
      <c r="B205" s="111">
        <v>105</v>
      </c>
      <c r="C205" s="47" t="s">
        <v>1831</v>
      </c>
      <c r="D205" s="47"/>
      <c r="E205" s="47"/>
      <c r="F205" s="126"/>
      <c r="G205" s="111" t="s">
        <v>48</v>
      </c>
      <c r="H205" s="119"/>
      <c r="I205" s="47"/>
      <c r="J205" s="47" t="s">
        <v>2748</v>
      </c>
      <c r="K205" s="119">
        <f t="shared" si="0"/>
        <v>0</v>
      </c>
      <c r="L205" s="47" t="s">
        <v>1832</v>
      </c>
      <c r="M205" s="47" t="s">
        <v>1833</v>
      </c>
      <c r="N205" s="154"/>
    </row>
    <row r="206" spans="1:14" ht="18.75" thickBot="1">
      <c r="A206" s="114"/>
      <c r="B206" s="111">
        <v>153</v>
      </c>
      <c r="C206" s="163" t="s">
        <v>1834</v>
      </c>
      <c r="D206" s="47"/>
      <c r="E206" s="47"/>
      <c r="F206" s="126"/>
      <c r="G206" s="111" t="s">
        <v>48</v>
      </c>
      <c r="H206" s="119"/>
      <c r="I206" s="47"/>
      <c r="J206" s="47" t="s">
        <v>2748</v>
      </c>
      <c r="K206" s="119">
        <f t="shared" si="0"/>
        <v>0</v>
      </c>
      <c r="L206" s="47" t="s">
        <v>1835</v>
      </c>
      <c r="M206" s="47" t="s">
        <v>1836</v>
      </c>
      <c r="N206" s="154"/>
    </row>
    <row r="207" spans="1:14" ht="18.75" thickBot="1">
      <c r="A207" s="114"/>
      <c r="B207" s="111">
        <v>36</v>
      </c>
      <c r="C207" s="47" t="s">
        <v>1837</v>
      </c>
      <c r="D207" s="47"/>
      <c r="E207" s="47"/>
      <c r="F207" s="126"/>
      <c r="G207" s="111" t="s">
        <v>48</v>
      </c>
      <c r="H207" s="119"/>
      <c r="I207" s="47"/>
      <c r="J207" s="47" t="s">
        <v>2746</v>
      </c>
      <c r="K207" s="119">
        <f t="shared" si="0"/>
        <v>0</v>
      </c>
      <c r="L207" s="47" t="s">
        <v>1838</v>
      </c>
      <c r="M207" s="47" t="s">
        <v>1839</v>
      </c>
      <c r="N207" s="154"/>
    </row>
    <row r="208" spans="1:14" ht="18.75" thickBot="1">
      <c r="A208" s="114"/>
      <c r="B208" s="111">
        <v>31</v>
      </c>
      <c r="C208" s="47" t="s">
        <v>2309</v>
      </c>
      <c r="D208" s="47"/>
      <c r="E208" s="47"/>
      <c r="F208" s="126"/>
      <c r="G208" s="111" t="s">
        <v>48</v>
      </c>
      <c r="H208" s="119"/>
      <c r="I208" s="47"/>
      <c r="J208" s="47" t="s">
        <v>2746</v>
      </c>
      <c r="K208" s="119">
        <f t="shared" si="0"/>
        <v>0</v>
      </c>
      <c r="L208" s="47" t="s">
        <v>2310</v>
      </c>
      <c r="M208" s="47" t="s">
        <v>2311</v>
      </c>
      <c r="N208" s="154"/>
    </row>
    <row r="209" spans="1:14" ht="18.75" thickBot="1">
      <c r="A209" s="114"/>
      <c r="B209" s="111">
        <v>140</v>
      </c>
      <c r="C209" s="163" t="s">
        <v>1840</v>
      </c>
      <c r="D209" s="47"/>
      <c r="E209" s="47"/>
      <c r="F209" s="126"/>
      <c r="G209" s="111" t="s">
        <v>48</v>
      </c>
      <c r="H209" s="119"/>
      <c r="I209" s="47"/>
      <c r="J209" s="47" t="s">
        <v>2748</v>
      </c>
      <c r="K209" s="119">
        <f t="shared" si="0"/>
        <v>0</v>
      </c>
      <c r="L209" s="47" t="s">
        <v>1841</v>
      </c>
      <c r="M209" s="47" t="s">
        <v>1842</v>
      </c>
      <c r="N209" s="154"/>
    </row>
    <row r="210" spans="1:14" ht="18.75" thickBot="1">
      <c r="A210" s="114"/>
      <c r="B210" s="111">
        <v>308</v>
      </c>
      <c r="C210" s="163" t="s">
        <v>2312</v>
      </c>
      <c r="D210" s="47"/>
      <c r="E210" s="47"/>
      <c r="F210" s="126" t="s">
        <v>2749</v>
      </c>
      <c r="G210" s="111" t="s">
        <v>146</v>
      </c>
      <c r="H210" s="119"/>
      <c r="I210" s="47"/>
      <c r="J210" s="47" t="s">
        <v>2750</v>
      </c>
      <c r="K210" s="119">
        <f t="shared" si="0"/>
        <v>0</v>
      </c>
      <c r="L210" s="47" t="s">
        <v>2313</v>
      </c>
      <c r="M210" s="47" t="s">
        <v>2314</v>
      </c>
      <c r="N210" s="154"/>
    </row>
    <row r="211" spans="1:14" ht="18.75" thickBot="1">
      <c r="A211" s="114"/>
      <c r="B211" s="111">
        <v>274</v>
      </c>
      <c r="C211" s="163" t="s">
        <v>2315</v>
      </c>
      <c r="D211" s="47"/>
      <c r="E211" s="47"/>
      <c r="F211" s="126" t="s">
        <v>2749</v>
      </c>
      <c r="G211" s="111" t="s">
        <v>146</v>
      </c>
      <c r="H211" s="119"/>
      <c r="I211" s="47"/>
      <c r="J211" s="47" t="s">
        <v>2750</v>
      </c>
      <c r="K211" s="119">
        <f t="shared" si="0"/>
        <v>0</v>
      </c>
      <c r="L211" s="47" t="s">
        <v>2316</v>
      </c>
      <c r="M211" s="47" t="s">
        <v>2317</v>
      </c>
      <c r="N211" s="154"/>
    </row>
    <row r="212" spans="1:14" ht="18.75" thickBot="1">
      <c r="A212" s="114"/>
      <c r="B212" s="111">
        <v>48</v>
      </c>
      <c r="C212" s="163" t="s">
        <v>2318</v>
      </c>
      <c r="D212" s="47"/>
      <c r="E212" s="47"/>
      <c r="F212" s="126" t="s">
        <v>2749</v>
      </c>
      <c r="G212" s="111" t="s">
        <v>146</v>
      </c>
      <c r="H212" s="119"/>
      <c r="I212" s="47"/>
      <c r="J212" s="47" t="s">
        <v>2750</v>
      </c>
      <c r="K212" s="119">
        <f t="shared" si="0"/>
        <v>0</v>
      </c>
      <c r="L212" s="47" t="s">
        <v>2319</v>
      </c>
      <c r="M212" s="47" t="s">
        <v>2320</v>
      </c>
      <c r="N212" s="154"/>
    </row>
    <row r="213" spans="1:14" ht="18.75" thickBot="1">
      <c r="A213" s="114"/>
      <c r="B213" s="111">
        <v>57</v>
      </c>
      <c r="C213" s="47" t="s">
        <v>2321</v>
      </c>
      <c r="D213" s="47"/>
      <c r="E213" s="47"/>
      <c r="F213" s="126" t="s">
        <v>2749</v>
      </c>
      <c r="G213" s="111" t="s">
        <v>146</v>
      </c>
      <c r="H213" s="119"/>
      <c r="I213" s="47"/>
      <c r="J213" s="47" t="s">
        <v>2750</v>
      </c>
      <c r="K213" s="119">
        <f t="shared" si="0"/>
        <v>0</v>
      </c>
      <c r="L213" s="47" t="s">
        <v>2322</v>
      </c>
      <c r="M213" s="47" t="s">
        <v>2323</v>
      </c>
      <c r="N213" s="154"/>
    </row>
    <row r="214" spans="1:14" ht="18.75" thickBot="1">
      <c r="A214" s="114"/>
      <c r="B214" s="111">
        <v>114</v>
      </c>
      <c r="C214" s="163" t="s">
        <v>1843</v>
      </c>
      <c r="D214" s="47"/>
      <c r="E214" s="47"/>
      <c r="F214" s="126"/>
      <c r="G214" s="111" t="s">
        <v>48</v>
      </c>
      <c r="H214" s="119"/>
      <c r="I214" s="47"/>
      <c r="J214" s="47" t="s">
        <v>2747</v>
      </c>
      <c r="K214" s="119">
        <f t="shared" si="0"/>
        <v>0</v>
      </c>
      <c r="L214" s="47" t="s">
        <v>1844</v>
      </c>
      <c r="M214" s="47" t="s">
        <v>1845</v>
      </c>
      <c r="N214" s="154"/>
    </row>
    <row r="215" spans="1:14" ht="18.75" thickBot="1">
      <c r="A215" s="114"/>
      <c r="B215" s="111">
        <v>36</v>
      </c>
      <c r="C215" s="47" t="s">
        <v>1846</v>
      </c>
      <c r="D215" s="47"/>
      <c r="E215" s="47"/>
      <c r="F215" s="126"/>
      <c r="G215" s="111" t="s">
        <v>48</v>
      </c>
      <c r="H215" s="119"/>
      <c r="I215" s="47"/>
      <c r="J215" s="47" t="s">
        <v>2747</v>
      </c>
      <c r="K215" s="119">
        <f t="shared" si="0"/>
        <v>0</v>
      </c>
      <c r="L215" s="47" t="s">
        <v>1847</v>
      </c>
      <c r="M215" s="47" t="s">
        <v>1848</v>
      </c>
      <c r="N215" s="154"/>
    </row>
    <row r="216" spans="1:14" ht="18.75" thickBot="1">
      <c r="A216" s="114"/>
      <c r="B216" s="111">
        <v>61</v>
      </c>
      <c r="C216" s="47" t="s">
        <v>1849</v>
      </c>
      <c r="D216" s="47"/>
      <c r="E216" s="47"/>
      <c r="F216" s="126"/>
      <c r="G216" s="111" t="s">
        <v>48</v>
      </c>
      <c r="H216" s="119"/>
      <c r="I216" s="47"/>
      <c r="J216" s="47" t="s">
        <v>2746</v>
      </c>
      <c r="K216" s="119">
        <f t="shared" si="0"/>
        <v>0</v>
      </c>
      <c r="L216" s="47" t="s">
        <v>1850</v>
      </c>
      <c r="M216" s="47" t="s">
        <v>1851</v>
      </c>
      <c r="N216" s="154"/>
    </row>
    <row r="217" spans="1:14" ht="18.75" thickBot="1">
      <c r="A217" s="114"/>
      <c r="B217" s="111">
        <v>47</v>
      </c>
      <c r="C217" s="47" t="s">
        <v>1852</v>
      </c>
      <c r="D217" s="47"/>
      <c r="E217" s="47"/>
      <c r="F217" s="126"/>
      <c r="G217" s="111" t="s">
        <v>48</v>
      </c>
      <c r="H217" s="119"/>
      <c r="I217" s="47"/>
      <c r="J217" s="47" t="s">
        <v>2746</v>
      </c>
      <c r="K217" s="119">
        <f t="shared" si="0"/>
        <v>0</v>
      </c>
      <c r="L217" s="47" t="s">
        <v>1853</v>
      </c>
      <c r="M217" s="47" t="s">
        <v>1854</v>
      </c>
      <c r="N217" s="154"/>
    </row>
    <row r="218" spans="1:14" ht="18.75" thickBot="1">
      <c r="A218" s="114"/>
      <c r="B218" s="111">
        <v>194</v>
      </c>
      <c r="C218" s="163" t="s">
        <v>1855</v>
      </c>
      <c r="D218" s="47"/>
      <c r="E218" s="47"/>
      <c r="F218" s="126"/>
      <c r="G218" s="111" t="s">
        <v>48</v>
      </c>
      <c r="H218" s="119"/>
      <c r="I218" s="47"/>
      <c r="J218" s="47" t="s">
        <v>2747</v>
      </c>
      <c r="K218" s="119">
        <f t="shared" si="0"/>
        <v>0</v>
      </c>
      <c r="L218" s="47" t="s">
        <v>1856</v>
      </c>
      <c r="M218" s="47" t="s">
        <v>1857</v>
      </c>
      <c r="N218" s="154"/>
    </row>
    <row r="219" spans="1:14" ht="18.75" thickBot="1">
      <c r="A219" s="114"/>
      <c r="B219" s="111">
        <v>169</v>
      </c>
      <c r="C219" s="47" t="s">
        <v>1663</v>
      </c>
      <c r="D219" s="47"/>
      <c r="E219" s="47"/>
      <c r="F219" s="126" t="s">
        <v>31</v>
      </c>
      <c r="G219" s="111" t="s">
        <v>33</v>
      </c>
      <c r="H219" s="119"/>
      <c r="I219" s="47"/>
      <c r="J219" s="47" t="s">
        <v>2748</v>
      </c>
      <c r="K219" s="119">
        <f t="shared" si="0"/>
        <v>0</v>
      </c>
      <c r="L219" s="47" t="s">
        <v>1664</v>
      </c>
      <c r="M219" s="47" t="s">
        <v>1665</v>
      </c>
      <c r="N219" s="154"/>
    </row>
    <row r="220" spans="1:14" ht="18.75" thickBot="1">
      <c r="A220" s="114"/>
      <c r="B220" s="111">
        <v>221</v>
      </c>
      <c r="C220" s="47" t="s">
        <v>26</v>
      </c>
      <c r="D220" s="47"/>
      <c r="E220" s="47"/>
      <c r="F220" s="126" t="s">
        <v>27</v>
      </c>
      <c r="G220" s="111" t="s">
        <v>28</v>
      </c>
      <c r="H220" s="119"/>
      <c r="I220" s="47"/>
      <c r="J220" s="47" t="s">
        <v>2748</v>
      </c>
      <c r="K220" s="119">
        <f t="shared" si="0"/>
        <v>0</v>
      </c>
      <c r="L220" s="47" t="s">
        <v>29</v>
      </c>
      <c r="M220" s="47" t="s">
        <v>30</v>
      </c>
      <c r="N220" s="154"/>
    </row>
    <row r="221" spans="1:14" ht="18.75" thickBot="1">
      <c r="A221" s="114"/>
      <c r="B221" s="111">
        <v>178</v>
      </c>
      <c r="C221" s="47" t="s">
        <v>32</v>
      </c>
      <c r="D221" s="47"/>
      <c r="E221" s="47"/>
      <c r="F221" s="126" t="s">
        <v>27</v>
      </c>
      <c r="G221" s="111" t="s">
        <v>33</v>
      </c>
      <c r="H221" s="119"/>
      <c r="I221" s="47"/>
      <c r="J221" s="47" t="s">
        <v>2748</v>
      </c>
      <c r="K221" s="119">
        <f t="shared" si="0"/>
        <v>0</v>
      </c>
      <c r="L221" s="47" t="s">
        <v>34</v>
      </c>
      <c r="M221" s="47" t="s">
        <v>35</v>
      </c>
      <c r="N221" s="154"/>
    </row>
    <row r="222" spans="1:14" ht="18.75" thickBot="1">
      <c r="A222" s="114"/>
      <c r="B222" s="111">
        <v>605</v>
      </c>
      <c r="C222" s="47" t="s">
        <v>1343</v>
      </c>
      <c r="D222" s="47"/>
      <c r="E222" s="47"/>
      <c r="F222" s="126" t="s">
        <v>1344</v>
      </c>
      <c r="G222" s="111" t="s">
        <v>33</v>
      </c>
      <c r="H222" s="119"/>
      <c r="I222" s="47"/>
      <c r="J222" s="47" t="s">
        <v>2748</v>
      </c>
      <c r="K222" s="119">
        <f t="shared" si="0"/>
        <v>0</v>
      </c>
      <c r="L222" s="47" t="s">
        <v>1345</v>
      </c>
      <c r="M222" s="47" t="s">
        <v>1346</v>
      </c>
      <c r="N222" s="154"/>
    </row>
    <row r="223" spans="1:14" ht="18.75" thickBot="1">
      <c r="A223" s="114"/>
      <c r="B223" s="111">
        <v>185</v>
      </c>
      <c r="C223" s="47" t="s">
        <v>2751</v>
      </c>
      <c r="D223" s="47"/>
      <c r="E223" s="47"/>
      <c r="F223" s="126" t="s">
        <v>36</v>
      </c>
      <c r="G223" s="111" t="s">
        <v>33</v>
      </c>
      <c r="H223" s="119"/>
      <c r="I223" s="47"/>
      <c r="J223" s="47" t="s">
        <v>2752</v>
      </c>
      <c r="K223" s="119">
        <f t="shared" si="0"/>
        <v>0</v>
      </c>
      <c r="L223" s="47" t="s">
        <v>2753</v>
      </c>
      <c r="M223" s="47" t="s">
        <v>2754</v>
      </c>
      <c r="N223" s="154"/>
    </row>
    <row r="224" spans="1:14" ht="18.75" thickBot="1">
      <c r="A224" s="114"/>
      <c r="B224" s="111">
        <v>457</v>
      </c>
      <c r="C224" s="47" t="s">
        <v>2324</v>
      </c>
      <c r="D224" s="47"/>
      <c r="E224" s="47"/>
      <c r="F224" s="126" t="s">
        <v>36</v>
      </c>
      <c r="G224" s="111" t="s">
        <v>33</v>
      </c>
      <c r="H224" s="119"/>
      <c r="I224" s="47"/>
      <c r="J224" s="47" t="s">
        <v>2752</v>
      </c>
      <c r="K224" s="119">
        <f t="shared" si="0"/>
        <v>0</v>
      </c>
      <c r="L224" s="47" t="s">
        <v>2325</v>
      </c>
      <c r="M224" s="47" t="s">
        <v>2326</v>
      </c>
      <c r="N224" s="154"/>
    </row>
    <row r="225" spans="1:14" ht="18.75" thickBot="1">
      <c r="A225" s="114"/>
      <c r="B225" s="111">
        <v>254</v>
      </c>
      <c r="C225" s="47" t="s">
        <v>2327</v>
      </c>
      <c r="D225" s="47"/>
      <c r="E225" s="47"/>
      <c r="F225" s="126" t="s">
        <v>36</v>
      </c>
      <c r="G225" s="111" t="s">
        <v>33</v>
      </c>
      <c r="H225" s="119"/>
      <c r="I225" s="47"/>
      <c r="J225" s="47" t="s">
        <v>2752</v>
      </c>
      <c r="K225" s="119">
        <f t="shared" si="0"/>
        <v>0</v>
      </c>
      <c r="L225" s="47" t="s">
        <v>2328</v>
      </c>
      <c r="M225" s="47" t="s">
        <v>2329</v>
      </c>
      <c r="N225" s="154"/>
    </row>
    <row r="226" spans="1:14" ht="18.75" thickBot="1">
      <c r="A226" s="114"/>
      <c r="B226" s="111">
        <v>116</v>
      </c>
      <c r="C226" s="47" t="s">
        <v>2755</v>
      </c>
      <c r="D226" s="47"/>
      <c r="E226" s="47"/>
      <c r="F226" s="126" t="s">
        <v>36</v>
      </c>
      <c r="G226" s="111" t="s">
        <v>33</v>
      </c>
      <c r="H226" s="119"/>
      <c r="I226" s="47"/>
      <c r="J226" s="47" t="s">
        <v>2752</v>
      </c>
      <c r="K226" s="119">
        <f t="shared" si="0"/>
        <v>0</v>
      </c>
      <c r="L226" s="47" t="s">
        <v>2756</v>
      </c>
      <c r="M226" s="47" t="s">
        <v>2757</v>
      </c>
      <c r="N226" s="154"/>
    </row>
    <row r="227" spans="1:14" ht="18.75" thickBot="1">
      <c r="A227" s="114"/>
      <c r="B227" s="111">
        <v>234</v>
      </c>
      <c r="C227" s="47" t="s">
        <v>2330</v>
      </c>
      <c r="D227" s="47"/>
      <c r="E227" s="47"/>
      <c r="F227" s="126" t="s">
        <v>36</v>
      </c>
      <c r="G227" s="111" t="s">
        <v>33</v>
      </c>
      <c r="H227" s="119"/>
      <c r="I227" s="47"/>
      <c r="J227" s="47" t="s">
        <v>2752</v>
      </c>
      <c r="K227" s="119">
        <f t="shared" si="0"/>
        <v>0</v>
      </c>
      <c r="L227" s="47" t="s">
        <v>2331</v>
      </c>
      <c r="M227" s="47" t="s">
        <v>2332</v>
      </c>
      <c r="N227" s="154"/>
    </row>
    <row r="228" spans="1:14" ht="18.75" thickBot="1">
      <c r="A228" s="114"/>
      <c r="B228" s="111">
        <v>45</v>
      </c>
      <c r="C228" s="47" t="s">
        <v>2758</v>
      </c>
      <c r="D228" s="47"/>
      <c r="E228" s="47"/>
      <c r="F228" s="126" t="s">
        <v>41</v>
      </c>
      <c r="G228" s="111" t="s">
        <v>33</v>
      </c>
      <c r="H228" s="119"/>
      <c r="I228" s="47"/>
      <c r="J228" s="47" t="s">
        <v>2748</v>
      </c>
      <c r="K228" s="119">
        <f t="shared" si="0"/>
        <v>0</v>
      </c>
      <c r="L228" s="47" t="s">
        <v>2759</v>
      </c>
      <c r="M228" s="47" t="s">
        <v>2760</v>
      </c>
      <c r="N228" s="154"/>
    </row>
    <row r="229" spans="1:14" ht="18.75" thickBot="1">
      <c r="A229" s="114"/>
      <c r="B229" s="111">
        <v>317</v>
      </c>
      <c r="C229" s="47" t="s">
        <v>37</v>
      </c>
      <c r="D229" s="47"/>
      <c r="E229" s="47"/>
      <c r="F229" s="126" t="s">
        <v>36</v>
      </c>
      <c r="G229" s="111" t="s">
        <v>28</v>
      </c>
      <c r="H229" s="119"/>
      <c r="I229" s="47"/>
      <c r="J229" s="47" t="s">
        <v>2748</v>
      </c>
      <c r="K229" s="119">
        <f t="shared" si="0"/>
        <v>0</v>
      </c>
      <c r="L229" s="47" t="s">
        <v>38</v>
      </c>
      <c r="M229" s="47" t="s">
        <v>39</v>
      </c>
      <c r="N229" s="154"/>
    </row>
    <row r="230" spans="1:14" ht="18.75" thickBot="1">
      <c r="A230" s="114"/>
      <c r="B230" s="51"/>
      <c r="C230" s="52" t="s">
        <v>40</v>
      </c>
      <c r="D230" s="52"/>
      <c r="E230" s="52"/>
      <c r="F230" s="137"/>
      <c r="G230" s="51"/>
      <c r="H230" s="69"/>
      <c r="I230" s="52"/>
      <c r="J230" s="52"/>
      <c r="K230" s="119">
        <f t="shared" si="0"/>
        <v>0</v>
      </c>
      <c r="L230" s="155"/>
      <c r="M230" s="155"/>
      <c r="N230" s="154"/>
    </row>
    <row r="231" spans="1:14" ht="18.75" thickBot="1">
      <c r="A231" s="114"/>
      <c r="B231" s="111">
        <v>1378</v>
      </c>
      <c r="C231" s="167" t="s">
        <v>42</v>
      </c>
      <c r="D231" s="47"/>
      <c r="E231" s="47"/>
      <c r="F231" s="126" t="s">
        <v>41</v>
      </c>
      <c r="G231" s="111" t="s">
        <v>28</v>
      </c>
      <c r="H231" s="119"/>
      <c r="I231" s="47"/>
      <c r="J231" s="47" t="s">
        <v>2761</v>
      </c>
      <c r="K231" s="119">
        <f t="shared" si="0"/>
        <v>0</v>
      </c>
      <c r="L231" s="47" t="s">
        <v>43</v>
      </c>
      <c r="M231" s="47" t="s">
        <v>44</v>
      </c>
      <c r="N231" s="154"/>
    </row>
    <row r="232" spans="1:14" ht="18.75" thickBot="1">
      <c r="A232" s="114"/>
      <c r="B232" s="111">
        <v>59</v>
      </c>
      <c r="C232" s="154" t="s">
        <v>2762</v>
      </c>
      <c r="D232" s="47"/>
      <c r="E232" s="47"/>
      <c r="F232" s="126" t="s">
        <v>41</v>
      </c>
      <c r="G232" s="111" t="s">
        <v>28</v>
      </c>
      <c r="H232" s="119"/>
      <c r="I232" s="47"/>
      <c r="J232" s="47" t="s">
        <v>2748</v>
      </c>
      <c r="K232" s="119">
        <f t="shared" si="0"/>
        <v>0</v>
      </c>
      <c r="L232" s="47" t="s">
        <v>45</v>
      </c>
      <c r="M232" s="47" t="s">
        <v>46</v>
      </c>
      <c r="N232" s="154"/>
    </row>
    <row r="233" spans="1:14" ht="18.75" thickBot="1">
      <c r="A233" s="114"/>
      <c r="B233" s="111">
        <v>858</v>
      </c>
      <c r="C233" s="47" t="s">
        <v>47</v>
      </c>
      <c r="D233" s="47"/>
      <c r="E233" s="47"/>
      <c r="F233" s="126"/>
      <c r="G233" s="111" t="s">
        <v>33</v>
      </c>
      <c r="H233" s="119"/>
      <c r="I233" s="47"/>
      <c r="J233" s="47" t="s">
        <v>2761</v>
      </c>
      <c r="K233" s="119">
        <f t="shared" si="0"/>
        <v>0</v>
      </c>
      <c r="L233" s="47" t="s">
        <v>51</v>
      </c>
      <c r="M233" s="47" t="s">
        <v>52</v>
      </c>
      <c r="N233" s="154"/>
    </row>
    <row r="234" spans="1:14" ht="18.75" thickBot="1">
      <c r="A234" s="114"/>
      <c r="B234" s="111">
        <v>385</v>
      </c>
      <c r="C234" s="47" t="s">
        <v>47</v>
      </c>
      <c r="D234" s="47"/>
      <c r="E234" s="47"/>
      <c r="F234" s="126"/>
      <c r="G234" s="111" t="s">
        <v>28</v>
      </c>
      <c r="H234" s="119"/>
      <c r="I234" s="47"/>
      <c r="J234" s="47" t="s">
        <v>2766</v>
      </c>
      <c r="K234" s="119">
        <f t="shared" si="0"/>
        <v>0</v>
      </c>
      <c r="L234" s="47" t="s">
        <v>49</v>
      </c>
      <c r="M234" s="47" t="s">
        <v>50</v>
      </c>
      <c r="N234" s="154"/>
    </row>
    <row r="235" spans="1:14" ht="18.75" thickBot="1">
      <c r="A235" s="114"/>
      <c r="B235" s="111">
        <v>85</v>
      </c>
      <c r="C235" s="47" t="s">
        <v>47</v>
      </c>
      <c r="D235" s="47"/>
      <c r="E235" s="47"/>
      <c r="F235" s="126"/>
      <c r="G235" s="111" t="s">
        <v>48</v>
      </c>
      <c r="H235" s="119"/>
      <c r="I235" s="47"/>
      <c r="J235" s="47" t="s">
        <v>2763</v>
      </c>
      <c r="K235" s="119">
        <f t="shared" si="0"/>
        <v>0</v>
      </c>
      <c r="L235" s="47" t="s">
        <v>2764</v>
      </c>
      <c r="M235" s="47" t="s">
        <v>2765</v>
      </c>
      <c r="N235" s="154"/>
    </row>
    <row r="236" spans="1:14" ht="18.75" thickBot="1">
      <c r="A236" s="114"/>
      <c r="B236" s="111">
        <v>576</v>
      </c>
      <c r="C236" s="47" t="s">
        <v>53</v>
      </c>
      <c r="D236" s="47"/>
      <c r="E236" s="47"/>
      <c r="F236" s="126"/>
      <c r="G236" s="111" t="s">
        <v>33</v>
      </c>
      <c r="H236" s="119"/>
      <c r="I236" s="47"/>
      <c r="J236" s="47" t="s">
        <v>2769</v>
      </c>
      <c r="K236" s="119">
        <f t="shared" si="0"/>
        <v>0</v>
      </c>
      <c r="L236" s="47" t="s">
        <v>54</v>
      </c>
      <c r="M236" s="47" t="s">
        <v>55</v>
      </c>
      <c r="N236" s="154"/>
    </row>
    <row r="237" spans="1:14" ht="18.75" thickBot="1">
      <c r="A237" s="114"/>
      <c r="B237" s="111">
        <v>207</v>
      </c>
      <c r="C237" s="47" t="s">
        <v>53</v>
      </c>
      <c r="D237" s="47"/>
      <c r="E237" s="47"/>
      <c r="F237" s="126"/>
      <c r="G237" s="111" t="s">
        <v>28</v>
      </c>
      <c r="H237" s="119"/>
      <c r="I237" s="47"/>
      <c r="J237" s="47" t="s">
        <v>2767</v>
      </c>
      <c r="K237" s="119">
        <f t="shared" si="0"/>
        <v>0</v>
      </c>
      <c r="L237" s="47" t="s">
        <v>58</v>
      </c>
      <c r="M237" s="47" t="s">
        <v>59</v>
      </c>
      <c r="N237" s="154"/>
    </row>
    <row r="238" spans="1:14" ht="18.75" thickBot="1">
      <c r="A238" s="114"/>
      <c r="B238" s="111">
        <v>2653</v>
      </c>
      <c r="C238" s="163" t="s">
        <v>53</v>
      </c>
      <c r="D238" s="47"/>
      <c r="E238" s="47"/>
      <c r="F238" s="126"/>
      <c r="G238" s="111" t="s">
        <v>48</v>
      </c>
      <c r="H238" s="119"/>
      <c r="I238" s="47"/>
      <c r="J238" s="47" t="s">
        <v>2768</v>
      </c>
      <c r="K238" s="119">
        <f t="shared" si="0"/>
        <v>0</v>
      </c>
      <c r="L238" s="47" t="s">
        <v>56</v>
      </c>
      <c r="M238" s="47" t="s">
        <v>57</v>
      </c>
      <c r="N238" s="154"/>
    </row>
    <row r="239" spans="1:14" ht="18.75" thickBot="1">
      <c r="A239" s="114"/>
      <c r="B239" s="111">
        <v>126</v>
      </c>
      <c r="C239" s="47" t="s">
        <v>60</v>
      </c>
      <c r="D239" s="47"/>
      <c r="E239" s="47"/>
      <c r="F239" s="126"/>
      <c r="G239" s="111" t="s">
        <v>33</v>
      </c>
      <c r="H239" s="119"/>
      <c r="I239" s="47"/>
      <c r="J239" s="47" t="s">
        <v>2766</v>
      </c>
      <c r="K239" s="119">
        <f t="shared" si="0"/>
        <v>0</v>
      </c>
      <c r="L239" s="47" t="s">
        <v>61</v>
      </c>
      <c r="M239" s="47" t="s">
        <v>62</v>
      </c>
      <c r="N239" s="154"/>
    </row>
    <row r="240" spans="1:14" ht="18.75" thickBot="1">
      <c r="A240" s="114"/>
      <c r="B240" s="111">
        <v>922</v>
      </c>
      <c r="C240" s="47" t="s">
        <v>60</v>
      </c>
      <c r="D240" s="47"/>
      <c r="E240" s="47"/>
      <c r="F240" s="126"/>
      <c r="G240" s="111" t="s">
        <v>28</v>
      </c>
      <c r="H240" s="119"/>
      <c r="I240" s="47"/>
      <c r="J240" s="47" t="s">
        <v>2770</v>
      </c>
      <c r="K240" s="119">
        <f t="shared" si="0"/>
        <v>0</v>
      </c>
      <c r="L240" s="47" t="s">
        <v>65</v>
      </c>
      <c r="M240" s="47" t="s">
        <v>66</v>
      </c>
      <c r="N240" s="154"/>
    </row>
    <row r="241" spans="1:14" ht="18.75" thickBot="1">
      <c r="A241" s="114"/>
      <c r="B241" s="111">
        <v>994</v>
      </c>
      <c r="C241" s="47" t="s">
        <v>60</v>
      </c>
      <c r="D241" s="47"/>
      <c r="E241" s="47"/>
      <c r="F241" s="126"/>
      <c r="G241" s="111" t="s">
        <v>48</v>
      </c>
      <c r="H241" s="119"/>
      <c r="I241" s="47"/>
      <c r="J241" s="47" t="s">
        <v>2763</v>
      </c>
      <c r="K241" s="119">
        <f t="shared" si="0"/>
        <v>0</v>
      </c>
      <c r="L241" s="47" t="s">
        <v>63</v>
      </c>
      <c r="M241" s="47" t="s">
        <v>64</v>
      </c>
      <c r="N241" s="154"/>
    </row>
    <row r="242" spans="1:14" ht="18.75" thickBot="1">
      <c r="A242" s="114"/>
      <c r="B242" s="111">
        <v>478</v>
      </c>
      <c r="C242" s="166" t="s">
        <v>67</v>
      </c>
      <c r="D242" s="47"/>
      <c r="E242" s="47"/>
      <c r="F242" s="126"/>
      <c r="G242" s="111" t="s">
        <v>33</v>
      </c>
      <c r="H242" s="119"/>
      <c r="I242" s="47"/>
      <c r="J242" s="47" t="s">
        <v>2766</v>
      </c>
      <c r="K242" s="119">
        <f t="shared" si="0"/>
        <v>0</v>
      </c>
      <c r="L242" s="47" t="s">
        <v>68</v>
      </c>
      <c r="M242" s="47" t="s">
        <v>69</v>
      </c>
      <c r="N242" s="154"/>
    </row>
    <row r="243" spans="1:14" ht="18.75" thickBot="1">
      <c r="A243" s="114"/>
      <c r="B243" s="111">
        <v>142</v>
      </c>
      <c r="C243" s="163" t="s">
        <v>70</v>
      </c>
      <c r="D243" s="47"/>
      <c r="E243" s="47"/>
      <c r="F243" s="126"/>
      <c r="G243" s="111" t="s">
        <v>33</v>
      </c>
      <c r="H243" s="119"/>
      <c r="I243" s="47"/>
      <c r="J243" s="47" t="s">
        <v>2766</v>
      </c>
      <c r="K243" s="119">
        <f t="shared" si="0"/>
        <v>0</v>
      </c>
      <c r="L243" s="47" t="s">
        <v>71</v>
      </c>
      <c r="M243" s="47" t="s">
        <v>72</v>
      </c>
      <c r="N243" s="154"/>
    </row>
    <row r="244" spans="1:14" ht="18.75" thickBot="1">
      <c r="A244" s="114"/>
      <c r="B244" s="111">
        <v>713</v>
      </c>
      <c r="C244" s="47" t="s">
        <v>70</v>
      </c>
      <c r="D244" s="47"/>
      <c r="E244" s="47"/>
      <c r="F244" s="126"/>
      <c r="G244" s="111" t="s">
        <v>28</v>
      </c>
      <c r="H244" s="119"/>
      <c r="I244" s="47"/>
      <c r="J244" s="47" t="s">
        <v>2772</v>
      </c>
      <c r="K244" s="119">
        <f t="shared" si="0"/>
        <v>0</v>
      </c>
      <c r="L244" s="47" t="s">
        <v>73</v>
      </c>
      <c r="M244" s="47" t="s">
        <v>74</v>
      </c>
      <c r="N244" s="154"/>
    </row>
    <row r="245" spans="1:14" ht="18.75" thickBot="1">
      <c r="A245" s="114"/>
      <c r="B245" s="111">
        <v>754</v>
      </c>
      <c r="C245" s="47" t="s">
        <v>75</v>
      </c>
      <c r="D245" s="47"/>
      <c r="E245" s="47"/>
      <c r="F245" s="126"/>
      <c r="G245" s="111" t="s">
        <v>33</v>
      </c>
      <c r="H245" s="119"/>
      <c r="I245" s="47"/>
      <c r="J245" s="47" t="s">
        <v>2771</v>
      </c>
      <c r="K245" s="119">
        <f t="shared" si="0"/>
        <v>0</v>
      </c>
      <c r="L245" s="47" t="s">
        <v>76</v>
      </c>
      <c r="M245" s="47" t="s">
        <v>77</v>
      </c>
      <c r="N245" s="154"/>
    </row>
    <row r="246" spans="1:14" ht="18.75" thickBot="1">
      <c r="A246" s="114"/>
      <c r="B246" s="111">
        <v>63</v>
      </c>
      <c r="C246" s="163" t="s">
        <v>2333</v>
      </c>
      <c r="D246" s="47"/>
      <c r="E246" s="47"/>
      <c r="F246" s="126"/>
      <c r="G246" s="111" t="s">
        <v>33</v>
      </c>
      <c r="H246" s="119"/>
      <c r="I246" s="47"/>
      <c r="J246" s="47" t="s">
        <v>3028</v>
      </c>
      <c r="K246" s="119">
        <f t="shared" si="0"/>
        <v>0</v>
      </c>
      <c r="L246" s="47" t="s">
        <v>2773</v>
      </c>
      <c r="M246" s="47" t="s">
        <v>2774</v>
      </c>
      <c r="N246" s="154"/>
    </row>
    <row r="247" spans="1:14" ht="18.75" thickBot="1">
      <c r="A247" s="114"/>
      <c r="B247" s="111">
        <v>323</v>
      </c>
      <c r="C247" s="163" t="s">
        <v>78</v>
      </c>
      <c r="D247" s="47"/>
      <c r="E247" s="47"/>
      <c r="F247" s="126"/>
      <c r="G247" s="111" t="s">
        <v>28</v>
      </c>
      <c r="H247" s="119"/>
      <c r="I247" s="47"/>
      <c r="J247" s="47" t="s">
        <v>2775</v>
      </c>
      <c r="K247" s="119">
        <f t="shared" si="0"/>
        <v>0</v>
      </c>
      <c r="L247" s="47" t="s">
        <v>79</v>
      </c>
      <c r="M247" s="47" t="s">
        <v>80</v>
      </c>
      <c r="N247" s="154"/>
    </row>
    <row r="248" spans="1:14" ht="18.75" thickBot="1">
      <c r="A248" s="114"/>
      <c r="B248" s="111">
        <v>288</v>
      </c>
      <c r="C248" s="163" t="s">
        <v>78</v>
      </c>
      <c r="D248" s="47"/>
      <c r="E248" s="47"/>
      <c r="F248" s="126"/>
      <c r="G248" s="111" t="s">
        <v>48</v>
      </c>
      <c r="H248" s="119"/>
      <c r="I248" s="47"/>
      <c r="J248" s="47" t="s">
        <v>2776</v>
      </c>
      <c r="K248" s="119">
        <f t="shared" si="0"/>
        <v>0</v>
      </c>
      <c r="L248" s="47" t="s">
        <v>81</v>
      </c>
      <c r="M248" s="47" t="s">
        <v>82</v>
      </c>
      <c r="N248" s="154"/>
    </row>
    <row r="249" spans="1:14" ht="18.75" thickBot="1">
      <c r="A249" s="114"/>
      <c r="B249" s="111">
        <v>216</v>
      </c>
      <c r="C249" s="47" t="s">
        <v>83</v>
      </c>
      <c r="D249" s="47"/>
      <c r="E249" s="47"/>
      <c r="F249" s="126"/>
      <c r="G249" s="111" t="s">
        <v>33</v>
      </c>
      <c r="H249" s="119"/>
      <c r="I249" s="47"/>
      <c r="J249" s="47" t="s">
        <v>2769</v>
      </c>
      <c r="K249" s="119">
        <f t="shared" si="0"/>
        <v>0</v>
      </c>
      <c r="L249" s="47" t="s">
        <v>84</v>
      </c>
      <c r="M249" s="47" t="s">
        <v>85</v>
      </c>
      <c r="N249" s="154"/>
    </row>
    <row r="250" spans="1:14" ht="18.75" thickBot="1">
      <c r="A250" s="114"/>
      <c r="B250" s="111">
        <v>525</v>
      </c>
      <c r="C250" s="47" t="s">
        <v>86</v>
      </c>
      <c r="D250" s="47"/>
      <c r="E250" s="47"/>
      <c r="F250" s="126"/>
      <c r="G250" s="111" t="s">
        <v>33</v>
      </c>
      <c r="H250" s="119"/>
      <c r="I250" s="47"/>
      <c r="J250" s="47" t="s">
        <v>2771</v>
      </c>
      <c r="K250" s="119">
        <f t="shared" si="0"/>
        <v>0</v>
      </c>
      <c r="L250" s="47" t="s">
        <v>87</v>
      </c>
      <c r="M250" s="47" t="s">
        <v>88</v>
      </c>
      <c r="N250" s="154"/>
    </row>
    <row r="251" spans="1:14" ht="18.75" thickBot="1">
      <c r="A251" s="114"/>
      <c r="B251" s="111">
        <v>1360</v>
      </c>
      <c r="C251" s="47" t="s">
        <v>86</v>
      </c>
      <c r="D251" s="47"/>
      <c r="E251" s="47"/>
      <c r="F251" s="126"/>
      <c r="G251" s="111" t="s">
        <v>28</v>
      </c>
      <c r="H251" s="119"/>
      <c r="I251" s="47"/>
      <c r="J251" s="47" t="s">
        <v>2778</v>
      </c>
      <c r="K251" s="119">
        <f t="shared" si="0"/>
        <v>0</v>
      </c>
      <c r="L251" s="47" t="s">
        <v>91</v>
      </c>
      <c r="M251" s="47" t="s">
        <v>92</v>
      </c>
      <c r="N251" s="154"/>
    </row>
    <row r="252" spans="1:14" ht="18.75" thickBot="1">
      <c r="A252" s="114"/>
      <c r="B252" s="111">
        <v>191</v>
      </c>
      <c r="C252" s="163" t="s">
        <v>86</v>
      </c>
      <c r="D252" s="47"/>
      <c r="E252" s="47"/>
      <c r="F252" s="126"/>
      <c r="G252" s="111" t="s">
        <v>48</v>
      </c>
      <c r="H252" s="119"/>
      <c r="I252" s="47"/>
      <c r="J252" s="47" t="s">
        <v>2777</v>
      </c>
      <c r="K252" s="119">
        <f t="shared" si="0"/>
        <v>0</v>
      </c>
      <c r="L252" s="47" t="s">
        <v>89</v>
      </c>
      <c r="M252" s="47" t="s">
        <v>90</v>
      </c>
      <c r="N252" s="155"/>
    </row>
    <row r="253" spans="1:14" ht="18.75" thickBot="1">
      <c r="A253" s="114"/>
      <c r="B253" s="111">
        <v>497</v>
      </c>
      <c r="C253" s="163" t="s">
        <v>93</v>
      </c>
      <c r="D253" s="47"/>
      <c r="E253" s="47"/>
      <c r="F253" s="126"/>
      <c r="G253" s="111" t="s">
        <v>33</v>
      </c>
      <c r="H253" s="119"/>
      <c r="I253" s="47"/>
      <c r="J253" s="47" t="s">
        <v>2766</v>
      </c>
      <c r="K253" s="119">
        <f t="shared" si="0"/>
        <v>0</v>
      </c>
      <c r="L253" s="47" t="s">
        <v>94</v>
      </c>
      <c r="M253" s="47" t="s">
        <v>95</v>
      </c>
      <c r="N253" s="154"/>
    </row>
    <row r="254" spans="1:14" ht="18.75" thickBot="1">
      <c r="A254" s="114"/>
      <c r="B254" s="111">
        <v>828</v>
      </c>
      <c r="C254" s="47" t="s">
        <v>96</v>
      </c>
      <c r="D254" s="47"/>
      <c r="E254" s="47"/>
      <c r="F254" s="126"/>
      <c r="G254" s="111" t="s">
        <v>33</v>
      </c>
      <c r="H254" s="119"/>
      <c r="I254" s="47"/>
      <c r="J254" s="47" t="s">
        <v>2779</v>
      </c>
      <c r="K254" s="119">
        <f t="shared" si="0"/>
        <v>0</v>
      </c>
      <c r="L254" s="47" t="s">
        <v>97</v>
      </c>
      <c r="M254" s="47" t="s">
        <v>98</v>
      </c>
      <c r="N254" s="154"/>
    </row>
    <row r="255" spans="1:14" ht="18.75" thickBot="1">
      <c r="A255" s="114"/>
      <c r="B255" s="111">
        <v>682</v>
      </c>
      <c r="C255" s="47" t="s">
        <v>96</v>
      </c>
      <c r="D255" s="47"/>
      <c r="E255" s="47"/>
      <c r="F255" s="126"/>
      <c r="G255" s="111" t="s">
        <v>28</v>
      </c>
      <c r="H255" s="119"/>
      <c r="I255" s="47"/>
      <c r="J255" s="47" t="s">
        <v>2780</v>
      </c>
      <c r="K255" s="119">
        <f t="shared" si="0"/>
        <v>0</v>
      </c>
      <c r="L255" s="47" t="s">
        <v>99</v>
      </c>
      <c r="M255" s="47" t="s">
        <v>100</v>
      </c>
      <c r="N255" s="154"/>
    </row>
    <row r="256" spans="1:14" ht="18.75" thickBot="1">
      <c r="A256" s="114"/>
      <c r="B256" s="111">
        <v>66</v>
      </c>
      <c r="C256" s="47" t="s">
        <v>2781</v>
      </c>
      <c r="D256" s="47"/>
      <c r="E256" s="47"/>
      <c r="F256" s="126" t="s">
        <v>41</v>
      </c>
      <c r="G256" s="111" t="s">
        <v>28</v>
      </c>
      <c r="H256" s="119"/>
      <c r="I256" s="47"/>
      <c r="J256" s="47" t="s">
        <v>2782</v>
      </c>
      <c r="K256" s="119">
        <f t="shared" si="0"/>
        <v>0</v>
      </c>
      <c r="L256" s="47" t="s">
        <v>2783</v>
      </c>
      <c r="M256" s="47" t="s">
        <v>2784</v>
      </c>
      <c r="N256" s="154"/>
    </row>
    <row r="257" spans="1:14" ht="18.75" thickBot="1">
      <c r="A257" s="114"/>
      <c r="B257" s="111">
        <v>363</v>
      </c>
      <c r="C257" s="47" t="s">
        <v>101</v>
      </c>
      <c r="D257" s="47"/>
      <c r="E257" s="47"/>
      <c r="F257" s="126"/>
      <c r="G257" s="111" t="s">
        <v>33</v>
      </c>
      <c r="H257" s="119"/>
      <c r="I257" s="47"/>
      <c r="J257" s="47" t="s">
        <v>2748</v>
      </c>
      <c r="K257" s="119">
        <f t="shared" si="0"/>
        <v>0</v>
      </c>
      <c r="L257" s="47" t="s">
        <v>104</v>
      </c>
      <c r="M257" s="47" t="s">
        <v>105</v>
      </c>
      <c r="N257" s="154"/>
    </row>
    <row r="258" spans="1:14" ht="18.75" thickBot="1">
      <c r="A258" s="114"/>
      <c r="B258" s="111">
        <v>197</v>
      </c>
      <c r="C258" s="47" t="s">
        <v>101</v>
      </c>
      <c r="D258" s="47"/>
      <c r="E258" s="47"/>
      <c r="F258" s="126"/>
      <c r="G258" s="111" t="s">
        <v>28</v>
      </c>
      <c r="H258" s="119"/>
      <c r="I258" s="47"/>
      <c r="J258" s="47" t="s">
        <v>2785</v>
      </c>
      <c r="K258" s="119">
        <f t="shared" si="0"/>
        <v>0</v>
      </c>
      <c r="L258" s="47" t="s">
        <v>102</v>
      </c>
      <c r="M258" s="47" t="s">
        <v>103</v>
      </c>
      <c r="N258" s="154"/>
    </row>
    <row r="259" spans="1:14" ht="18.75" thickBot="1">
      <c r="A259" s="114"/>
      <c r="B259" s="111">
        <v>514</v>
      </c>
      <c r="C259" s="47" t="s">
        <v>106</v>
      </c>
      <c r="D259" s="47"/>
      <c r="E259" s="47"/>
      <c r="F259" s="126"/>
      <c r="G259" s="111" t="s">
        <v>28</v>
      </c>
      <c r="H259" s="119"/>
      <c r="I259" s="47"/>
      <c r="J259" s="47" t="s">
        <v>2786</v>
      </c>
      <c r="K259" s="119">
        <f t="shared" si="0"/>
        <v>0</v>
      </c>
      <c r="L259" s="47" t="s">
        <v>107</v>
      </c>
      <c r="M259" s="47" t="s">
        <v>108</v>
      </c>
      <c r="N259" s="154"/>
    </row>
    <row r="260" spans="1:14" ht="18.75" thickBot="1">
      <c r="A260" s="114"/>
      <c r="B260" s="111">
        <v>1786</v>
      </c>
      <c r="C260" s="47" t="s">
        <v>109</v>
      </c>
      <c r="D260" s="47"/>
      <c r="E260" s="47"/>
      <c r="F260" s="126" t="s">
        <v>41</v>
      </c>
      <c r="G260" s="111" t="s">
        <v>28</v>
      </c>
      <c r="H260" s="119"/>
      <c r="I260" s="47"/>
      <c r="J260" s="47" t="s">
        <v>2786</v>
      </c>
      <c r="K260" s="119">
        <f t="shared" ref="K260:K323" si="1">IF(I260&lt;&gt;0,A260*I260,A260*H260)</f>
        <v>0</v>
      </c>
      <c r="L260" s="47" t="s">
        <v>110</v>
      </c>
      <c r="M260" s="47" t="s">
        <v>111</v>
      </c>
      <c r="N260" s="154"/>
    </row>
    <row r="261" spans="1:14" ht="18.75" thickBot="1">
      <c r="A261" s="114"/>
      <c r="B261" s="111">
        <v>407</v>
      </c>
      <c r="C261" s="47" t="s">
        <v>112</v>
      </c>
      <c r="D261" s="47"/>
      <c r="E261" s="47"/>
      <c r="F261" s="126" t="s">
        <v>41</v>
      </c>
      <c r="G261" s="111" t="s">
        <v>28</v>
      </c>
      <c r="H261" s="119"/>
      <c r="I261" s="47"/>
      <c r="J261" s="47" t="s">
        <v>2786</v>
      </c>
      <c r="K261" s="119">
        <f t="shared" si="1"/>
        <v>0</v>
      </c>
      <c r="L261" s="47" t="s">
        <v>113</v>
      </c>
      <c r="M261" s="47" t="s">
        <v>114</v>
      </c>
      <c r="N261" s="154"/>
    </row>
    <row r="262" spans="1:14" ht="18.75" thickBot="1">
      <c r="A262" s="114"/>
      <c r="B262" s="111">
        <v>1453</v>
      </c>
      <c r="C262" s="47" t="s">
        <v>115</v>
      </c>
      <c r="D262" s="47"/>
      <c r="E262" s="47"/>
      <c r="F262" s="126" t="s">
        <v>41</v>
      </c>
      <c r="G262" s="111" t="s">
        <v>28</v>
      </c>
      <c r="H262" s="119"/>
      <c r="I262" s="47"/>
      <c r="J262" s="47" t="s">
        <v>2786</v>
      </c>
      <c r="K262" s="119">
        <f t="shared" si="1"/>
        <v>0</v>
      </c>
      <c r="L262" s="47" t="s">
        <v>116</v>
      </c>
      <c r="M262" s="47" t="s">
        <v>117</v>
      </c>
      <c r="N262" s="154"/>
    </row>
    <row r="263" spans="1:14" ht="18.75" thickBot="1">
      <c r="A263" s="114"/>
      <c r="B263" s="111">
        <v>1130</v>
      </c>
      <c r="C263" s="47" t="s">
        <v>1661</v>
      </c>
      <c r="D263" s="47"/>
      <c r="E263" s="47"/>
      <c r="F263" s="126" t="s">
        <v>41</v>
      </c>
      <c r="G263" s="111" t="s">
        <v>28</v>
      </c>
      <c r="H263" s="119"/>
      <c r="I263" s="47"/>
      <c r="J263" s="47" t="s">
        <v>2786</v>
      </c>
      <c r="K263" s="119">
        <f t="shared" si="1"/>
        <v>0</v>
      </c>
      <c r="L263" s="47" t="s">
        <v>1666</v>
      </c>
      <c r="M263" s="47" t="s">
        <v>1662</v>
      </c>
      <c r="N263" s="154"/>
    </row>
    <row r="264" spans="1:14" ht="18.75" thickBot="1">
      <c r="A264" s="114"/>
      <c r="B264" s="111">
        <v>412</v>
      </c>
      <c r="C264" s="47" t="s">
        <v>2334</v>
      </c>
      <c r="D264" s="47"/>
      <c r="E264" s="47"/>
      <c r="F264" s="126" t="s">
        <v>41</v>
      </c>
      <c r="G264" s="111" t="s">
        <v>28</v>
      </c>
      <c r="H264" s="119"/>
      <c r="I264" s="47"/>
      <c r="J264" s="47" t="s">
        <v>2786</v>
      </c>
      <c r="K264" s="119">
        <f t="shared" si="1"/>
        <v>0</v>
      </c>
      <c r="L264" s="47" t="s">
        <v>2335</v>
      </c>
      <c r="M264" s="47" t="s">
        <v>2336</v>
      </c>
      <c r="N264" s="154"/>
    </row>
    <row r="265" spans="1:14" ht="18.75" thickBot="1">
      <c r="A265" s="114"/>
      <c r="B265" s="111">
        <v>266</v>
      </c>
      <c r="C265" s="47" t="s">
        <v>118</v>
      </c>
      <c r="D265" s="47"/>
      <c r="E265" s="47"/>
      <c r="F265" s="126"/>
      <c r="G265" s="111" t="s">
        <v>28</v>
      </c>
      <c r="H265" s="119"/>
      <c r="I265" s="47"/>
      <c r="J265" s="47" t="s">
        <v>2786</v>
      </c>
      <c r="K265" s="119">
        <f t="shared" si="1"/>
        <v>0</v>
      </c>
      <c r="L265" s="47" t="s">
        <v>119</v>
      </c>
      <c r="M265" s="47" t="s">
        <v>120</v>
      </c>
      <c r="N265" s="154"/>
    </row>
    <row r="266" spans="1:14" ht="18.75" thickBot="1">
      <c r="A266" s="114"/>
      <c r="B266" s="111">
        <v>1299</v>
      </c>
      <c r="C266" s="47" t="s">
        <v>121</v>
      </c>
      <c r="D266" s="47"/>
      <c r="E266" s="47"/>
      <c r="F266" s="126"/>
      <c r="G266" s="111" t="s">
        <v>28</v>
      </c>
      <c r="H266" s="119"/>
      <c r="I266" s="47"/>
      <c r="J266" s="47" t="s">
        <v>2786</v>
      </c>
      <c r="K266" s="119">
        <f t="shared" si="1"/>
        <v>0</v>
      </c>
      <c r="L266" s="47" t="s">
        <v>122</v>
      </c>
      <c r="M266" s="47" t="s">
        <v>123</v>
      </c>
      <c r="N266" s="154"/>
    </row>
    <row r="267" spans="1:14" ht="18.75" thickBot="1">
      <c r="A267" s="114"/>
      <c r="B267" s="111">
        <v>210</v>
      </c>
      <c r="C267" s="47" t="s">
        <v>124</v>
      </c>
      <c r="D267" s="47"/>
      <c r="E267" s="47"/>
      <c r="F267" s="126" t="s">
        <v>125</v>
      </c>
      <c r="G267" s="111" t="s">
        <v>28</v>
      </c>
      <c r="H267" s="119"/>
      <c r="I267" s="47"/>
      <c r="J267" s="47" t="s">
        <v>2786</v>
      </c>
      <c r="K267" s="119">
        <f t="shared" si="1"/>
        <v>0</v>
      </c>
      <c r="L267" s="47" t="s">
        <v>126</v>
      </c>
      <c r="M267" s="47" t="s">
        <v>127</v>
      </c>
      <c r="N267" s="154"/>
    </row>
    <row r="268" spans="1:14" ht="18.75" thickBot="1">
      <c r="A268" s="114"/>
      <c r="B268" s="111">
        <v>248</v>
      </c>
      <c r="C268" s="47" t="s">
        <v>1605</v>
      </c>
      <c r="D268" s="47"/>
      <c r="E268" s="47"/>
      <c r="F268" s="126" t="s">
        <v>125</v>
      </c>
      <c r="G268" s="111" t="s">
        <v>28</v>
      </c>
      <c r="H268" s="119"/>
      <c r="I268" s="47"/>
      <c r="J268" s="47" t="s">
        <v>2786</v>
      </c>
      <c r="K268" s="119">
        <f t="shared" si="1"/>
        <v>0</v>
      </c>
      <c r="L268" s="47" t="s">
        <v>1606</v>
      </c>
      <c r="M268" s="47" t="s">
        <v>1607</v>
      </c>
      <c r="N268" s="154"/>
    </row>
    <row r="269" spans="1:14" ht="18.75" thickBot="1">
      <c r="A269" s="114"/>
      <c r="B269" s="111">
        <v>592</v>
      </c>
      <c r="C269" s="47" t="s">
        <v>128</v>
      </c>
      <c r="D269" s="47"/>
      <c r="E269" s="47"/>
      <c r="F269" s="126" t="s">
        <v>41</v>
      </c>
      <c r="G269" s="111" t="s">
        <v>33</v>
      </c>
      <c r="H269" s="119"/>
      <c r="I269" s="47"/>
      <c r="J269" s="47" t="s">
        <v>2786</v>
      </c>
      <c r="K269" s="119">
        <f t="shared" si="1"/>
        <v>0</v>
      </c>
      <c r="L269" s="47" t="s">
        <v>129</v>
      </c>
      <c r="M269" s="47" t="s">
        <v>130</v>
      </c>
      <c r="N269" s="154"/>
    </row>
    <row r="270" spans="1:14" ht="18.75" thickBot="1">
      <c r="A270" s="114"/>
      <c r="B270" s="111">
        <v>119</v>
      </c>
      <c r="C270" s="47" t="s">
        <v>131</v>
      </c>
      <c r="D270" s="47"/>
      <c r="E270" s="47"/>
      <c r="F270" s="126"/>
      <c r="G270" s="111" t="s">
        <v>28</v>
      </c>
      <c r="H270" s="119"/>
      <c r="I270" s="47"/>
      <c r="J270" s="47" t="s">
        <v>2786</v>
      </c>
      <c r="K270" s="119">
        <f t="shared" si="1"/>
        <v>0</v>
      </c>
      <c r="L270" s="47" t="s">
        <v>132</v>
      </c>
      <c r="M270" s="47" t="s">
        <v>133</v>
      </c>
      <c r="N270" s="154"/>
    </row>
    <row r="271" spans="1:14" ht="18.75" thickBot="1">
      <c r="A271" s="114"/>
      <c r="B271" s="111">
        <v>595</v>
      </c>
      <c r="C271" s="47" t="s">
        <v>134</v>
      </c>
      <c r="D271" s="47"/>
      <c r="E271" s="47"/>
      <c r="F271" s="126"/>
      <c r="G271" s="111" t="s">
        <v>28</v>
      </c>
      <c r="H271" s="119"/>
      <c r="I271" s="47"/>
      <c r="J271" s="47" t="s">
        <v>2786</v>
      </c>
      <c r="K271" s="119">
        <f t="shared" si="1"/>
        <v>0</v>
      </c>
      <c r="L271" s="47" t="s">
        <v>135</v>
      </c>
      <c r="M271" s="47" t="s">
        <v>136</v>
      </c>
      <c r="N271" s="154"/>
    </row>
    <row r="272" spans="1:14" ht="18.75" thickBot="1">
      <c r="A272" s="114"/>
      <c r="B272" s="111">
        <v>238</v>
      </c>
      <c r="C272" s="47" t="s">
        <v>137</v>
      </c>
      <c r="D272" s="47"/>
      <c r="E272" s="47"/>
      <c r="F272" s="126"/>
      <c r="G272" s="111" t="s">
        <v>28</v>
      </c>
      <c r="H272" s="119"/>
      <c r="I272" s="47"/>
      <c r="J272" s="47" t="s">
        <v>2786</v>
      </c>
      <c r="K272" s="119">
        <f t="shared" si="1"/>
        <v>0</v>
      </c>
      <c r="L272" s="47" t="s">
        <v>138</v>
      </c>
      <c r="M272" s="47" t="s">
        <v>139</v>
      </c>
      <c r="N272" s="154"/>
    </row>
    <row r="273" spans="1:14" ht="18.75" thickBot="1">
      <c r="A273" s="114"/>
      <c r="B273" s="111">
        <v>1199</v>
      </c>
      <c r="C273" s="47" t="s">
        <v>140</v>
      </c>
      <c r="D273" s="47"/>
      <c r="E273" s="47"/>
      <c r="F273" s="126" t="s">
        <v>41</v>
      </c>
      <c r="G273" s="111" t="s">
        <v>28</v>
      </c>
      <c r="H273" s="119"/>
      <c r="I273" s="47"/>
      <c r="J273" s="47" t="s">
        <v>2786</v>
      </c>
      <c r="K273" s="119">
        <f t="shared" si="1"/>
        <v>0</v>
      </c>
      <c r="L273" s="47" t="s">
        <v>141</v>
      </c>
      <c r="M273" s="47" t="s">
        <v>142</v>
      </c>
      <c r="N273" s="154"/>
    </row>
    <row r="274" spans="1:14" ht="18.75" thickBot="1">
      <c r="A274" s="114"/>
      <c r="B274" s="111">
        <v>2394</v>
      </c>
      <c r="C274" s="47" t="s">
        <v>143</v>
      </c>
      <c r="D274" s="47"/>
      <c r="E274" s="47"/>
      <c r="F274" s="126"/>
      <c r="G274" s="111" t="s">
        <v>33</v>
      </c>
      <c r="H274" s="119"/>
      <c r="I274" s="47"/>
      <c r="J274" s="47" t="s">
        <v>2787</v>
      </c>
      <c r="K274" s="119">
        <f t="shared" si="1"/>
        <v>0</v>
      </c>
      <c r="L274" s="47" t="s">
        <v>144</v>
      </c>
      <c r="M274" s="47" t="s">
        <v>145</v>
      </c>
      <c r="N274" s="154"/>
    </row>
    <row r="275" spans="1:14" ht="18.75" thickBot="1">
      <c r="A275" s="114"/>
      <c r="B275" s="111">
        <v>2726</v>
      </c>
      <c r="C275" s="163" t="s">
        <v>143</v>
      </c>
      <c r="D275" s="47"/>
      <c r="E275" s="47"/>
      <c r="F275" s="126"/>
      <c r="G275" s="111" t="s">
        <v>28</v>
      </c>
      <c r="H275" s="119"/>
      <c r="I275" s="47"/>
      <c r="J275" s="47" t="s">
        <v>2788</v>
      </c>
      <c r="K275" s="119">
        <f t="shared" si="1"/>
        <v>0</v>
      </c>
      <c r="L275" s="47" t="s">
        <v>2337</v>
      </c>
      <c r="M275" s="47" t="s">
        <v>2338</v>
      </c>
      <c r="N275" s="154"/>
    </row>
    <row r="276" spans="1:14" ht="18.75" thickBot="1">
      <c r="A276" s="114"/>
      <c r="B276" s="111">
        <v>8629</v>
      </c>
      <c r="C276" s="163" t="s">
        <v>147</v>
      </c>
      <c r="D276" s="47"/>
      <c r="E276" s="47"/>
      <c r="F276" s="126"/>
      <c r="G276" s="111" t="s">
        <v>33</v>
      </c>
      <c r="H276" s="119"/>
      <c r="I276" s="47"/>
      <c r="J276" s="47" t="s">
        <v>2789</v>
      </c>
      <c r="K276" s="119">
        <f t="shared" si="1"/>
        <v>0</v>
      </c>
      <c r="L276" s="47" t="s">
        <v>148</v>
      </c>
      <c r="M276" s="47" t="s">
        <v>149</v>
      </c>
      <c r="N276" s="154"/>
    </row>
    <row r="277" spans="1:14" ht="18.75" thickBot="1">
      <c r="A277" s="114"/>
      <c r="B277" s="111">
        <v>354</v>
      </c>
      <c r="C277" s="47" t="s">
        <v>150</v>
      </c>
      <c r="D277" s="47"/>
      <c r="E277" s="47"/>
      <c r="F277" s="126"/>
      <c r="G277" s="111" t="s">
        <v>33</v>
      </c>
      <c r="H277" s="119"/>
      <c r="I277" s="47"/>
      <c r="J277" s="47" t="s">
        <v>2779</v>
      </c>
      <c r="K277" s="119">
        <f t="shared" si="1"/>
        <v>0</v>
      </c>
      <c r="L277" s="47" t="s">
        <v>151</v>
      </c>
      <c r="M277" s="47" t="s">
        <v>152</v>
      </c>
      <c r="N277" s="154"/>
    </row>
    <row r="278" spans="1:14" ht="18.75" thickBot="1">
      <c r="A278" s="114"/>
      <c r="B278" s="111">
        <v>59</v>
      </c>
      <c r="C278" s="47" t="s">
        <v>2339</v>
      </c>
      <c r="D278" s="47"/>
      <c r="E278" s="47"/>
      <c r="F278" s="126"/>
      <c r="G278" s="111" t="s">
        <v>33</v>
      </c>
      <c r="H278" s="119"/>
      <c r="I278" s="47"/>
      <c r="J278" s="47" t="s">
        <v>2748</v>
      </c>
      <c r="K278" s="119">
        <f t="shared" si="1"/>
        <v>0</v>
      </c>
      <c r="L278" s="47" t="s">
        <v>2340</v>
      </c>
      <c r="M278" s="47" t="s">
        <v>2341</v>
      </c>
      <c r="N278" s="154"/>
    </row>
    <row r="279" spans="1:14" ht="18.75" thickBot="1">
      <c r="A279" s="114"/>
      <c r="B279" s="111">
        <v>509</v>
      </c>
      <c r="C279" s="47" t="s">
        <v>153</v>
      </c>
      <c r="D279" s="47"/>
      <c r="E279" s="47"/>
      <c r="F279" s="126"/>
      <c r="G279" s="111" t="s">
        <v>146</v>
      </c>
      <c r="H279" s="119"/>
      <c r="I279" s="47"/>
      <c r="J279" s="47" t="s">
        <v>2748</v>
      </c>
      <c r="K279" s="119">
        <f t="shared" si="1"/>
        <v>0</v>
      </c>
      <c r="L279" s="47" t="s">
        <v>154</v>
      </c>
      <c r="M279" s="47" t="s">
        <v>155</v>
      </c>
      <c r="N279" s="154"/>
    </row>
    <row r="280" spans="1:14" ht="18.75" thickBot="1">
      <c r="A280" s="114"/>
      <c r="B280" s="111">
        <v>1696</v>
      </c>
      <c r="C280" s="163" t="s">
        <v>153</v>
      </c>
      <c r="D280" s="47"/>
      <c r="E280" s="47"/>
      <c r="F280" s="126"/>
      <c r="G280" s="111" t="s">
        <v>33</v>
      </c>
      <c r="H280" s="119"/>
      <c r="I280" s="47"/>
      <c r="J280" s="47" t="s">
        <v>2782</v>
      </c>
      <c r="K280" s="119">
        <f t="shared" si="1"/>
        <v>0</v>
      </c>
      <c r="L280" s="47" t="s">
        <v>2342</v>
      </c>
      <c r="M280" s="47" t="s">
        <v>2343</v>
      </c>
      <c r="N280" s="154"/>
    </row>
    <row r="281" spans="1:14" ht="18.75" thickBot="1">
      <c r="A281" s="114"/>
      <c r="B281" s="111">
        <v>462</v>
      </c>
      <c r="C281" s="163" t="s">
        <v>156</v>
      </c>
      <c r="D281" s="47"/>
      <c r="E281" s="47"/>
      <c r="F281" s="126"/>
      <c r="G281" s="111" t="s">
        <v>146</v>
      </c>
      <c r="H281" s="119"/>
      <c r="I281" s="47"/>
      <c r="J281" s="47" t="s">
        <v>2790</v>
      </c>
      <c r="K281" s="119">
        <f t="shared" si="1"/>
        <v>0</v>
      </c>
      <c r="L281" s="47" t="s">
        <v>2344</v>
      </c>
      <c r="M281" s="47" t="s">
        <v>2345</v>
      </c>
      <c r="N281" s="154"/>
    </row>
    <row r="282" spans="1:14" ht="18.75" thickBot="1">
      <c r="A282" s="114"/>
      <c r="B282" s="111">
        <v>4943</v>
      </c>
      <c r="C282" s="163" t="s">
        <v>156</v>
      </c>
      <c r="D282" s="47"/>
      <c r="E282" s="47"/>
      <c r="F282" s="126"/>
      <c r="G282" s="111" t="s">
        <v>33</v>
      </c>
      <c r="H282" s="119"/>
      <c r="I282" s="47"/>
      <c r="J282" s="47" t="s">
        <v>2787</v>
      </c>
      <c r="K282" s="119">
        <f t="shared" si="1"/>
        <v>0</v>
      </c>
      <c r="L282" s="47" t="s">
        <v>157</v>
      </c>
      <c r="M282" s="47" t="s">
        <v>158</v>
      </c>
      <c r="N282" s="154"/>
    </row>
    <row r="283" spans="1:14" ht="18.75" thickBot="1">
      <c r="A283" s="114"/>
      <c r="B283" s="111">
        <v>3975</v>
      </c>
      <c r="C283" s="163" t="s">
        <v>156</v>
      </c>
      <c r="D283" s="47"/>
      <c r="E283" s="47"/>
      <c r="F283" s="126"/>
      <c r="G283" s="111" t="s">
        <v>28</v>
      </c>
      <c r="H283" s="119"/>
      <c r="I283" s="47"/>
      <c r="J283" s="47" t="s">
        <v>2791</v>
      </c>
      <c r="K283" s="119">
        <f t="shared" si="1"/>
        <v>0</v>
      </c>
      <c r="L283" s="47" t="s">
        <v>2346</v>
      </c>
      <c r="M283" s="47" t="s">
        <v>2347</v>
      </c>
      <c r="N283" s="154"/>
    </row>
    <row r="284" spans="1:14" ht="18.75" thickBot="1">
      <c r="A284" s="114"/>
      <c r="B284" s="111">
        <v>867</v>
      </c>
      <c r="C284" s="47" t="s">
        <v>2348</v>
      </c>
      <c r="D284" s="47"/>
      <c r="E284" s="47"/>
      <c r="F284" s="126" t="s">
        <v>41</v>
      </c>
      <c r="G284" s="111" t="s">
        <v>33</v>
      </c>
      <c r="H284" s="119"/>
      <c r="I284" s="47"/>
      <c r="J284" s="47" t="s">
        <v>2792</v>
      </c>
      <c r="K284" s="119">
        <f t="shared" si="1"/>
        <v>0</v>
      </c>
      <c r="L284" s="47" t="s">
        <v>2349</v>
      </c>
      <c r="M284" s="47" t="s">
        <v>2350</v>
      </c>
      <c r="N284" s="154"/>
    </row>
    <row r="285" spans="1:14" ht="18.75" thickBot="1">
      <c r="A285" s="114"/>
      <c r="B285" s="111">
        <v>301</v>
      </c>
      <c r="C285" s="47" t="s">
        <v>159</v>
      </c>
      <c r="D285" s="47"/>
      <c r="E285" s="47"/>
      <c r="F285" s="126"/>
      <c r="G285" s="111" t="s">
        <v>33</v>
      </c>
      <c r="H285" s="119"/>
      <c r="I285" s="47"/>
      <c r="J285" s="47" t="s">
        <v>2748</v>
      </c>
      <c r="K285" s="119">
        <f t="shared" si="1"/>
        <v>0</v>
      </c>
      <c r="L285" s="47" t="s">
        <v>160</v>
      </c>
      <c r="M285" s="47" t="s">
        <v>161</v>
      </c>
      <c r="N285" s="154"/>
    </row>
    <row r="286" spans="1:14" ht="18.75" thickBot="1">
      <c r="A286" s="114"/>
      <c r="B286" s="111">
        <v>696</v>
      </c>
      <c r="C286" s="163" t="s">
        <v>159</v>
      </c>
      <c r="D286" s="47"/>
      <c r="E286" s="47"/>
      <c r="F286" s="126"/>
      <c r="G286" s="111" t="s">
        <v>28</v>
      </c>
      <c r="H286" s="119"/>
      <c r="I286" s="47"/>
      <c r="J286" s="47" t="s">
        <v>2793</v>
      </c>
      <c r="K286" s="119">
        <f t="shared" si="1"/>
        <v>0</v>
      </c>
      <c r="L286" s="47" t="s">
        <v>162</v>
      </c>
      <c r="M286" s="47" t="s">
        <v>163</v>
      </c>
      <c r="N286" s="154"/>
    </row>
    <row r="287" spans="1:14" ht="18.75" thickBot="1">
      <c r="A287" s="114"/>
      <c r="B287" s="111">
        <v>1370</v>
      </c>
      <c r="C287" s="163" t="s">
        <v>164</v>
      </c>
      <c r="D287" s="47"/>
      <c r="E287" s="47"/>
      <c r="F287" s="126"/>
      <c r="G287" s="111" t="s">
        <v>146</v>
      </c>
      <c r="H287" s="119"/>
      <c r="I287" s="47"/>
      <c r="J287" s="47" t="s">
        <v>2796</v>
      </c>
      <c r="K287" s="119">
        <f t="shared" si="1"/>
        <v>0</v>
      </c>
      <c r="L287" s="47" t="s">
        <v>165</v>
      </c>
      <c r="M287" s="47" t="s">
        <v>166</v>
      </c>
      <c r="N287" s="154"/>
    </row>
    <row r="288" spans="1:14" ht="18.75" thickBot="1">
      <c r="A288" s="114"/>
      <c r="B288" s="111">
        <v>4642</v>
      </c>
      <c r="C288" s="163" t="s">
        <v>164</v>
      </c>
      <c r="D288" s="47"/>
      <c r="E288" s="47"/>
      <c r="F288" s="126"/>
      <c r="G288" s="111" t="s">
        <v>33</v>
      </c>
      <c r="H288" s="119"/>
      <c r="I288" s="47"/>
      <c r="J288" s="47" t="s">
        <v>2794</v>
      </c>
      <c r="K288" s="119">
        <f t="shared" si="1"/>
        <v>0</v>
      </c>
      <c r="L288" s="47" t="s">
        <v>169</v>
      </c>
      <c r="M288" s="47" t="s">
        <v>170</v>
      </c>
      <c r="N288" s="154"/>
    </row>
    <row r="289" spans="1:14" ht="18.75" thickBot="1">
      <c r="A289" s="114"/>
      <c r="B289" s="111">
        <v>1258</v>
      </c>
      <c r="C289" s="163" t="s">
        <v>164</v>
      </c>
      <c r="D289" s="47"/>
      <c r="E289" s="47"/>
      <c r="F289" s="126"/>
      <c r="G289" s="111" t="s">
        <v>28</v>
      </c>
      <c r="H289" s="119"/>
      <c r="I289" s="47"/>
      <c r="J289" s="47" t="s">
        <v>2795</v>
      </c>
      <c r="K289" s="119">
        <f t="shared" si="1"/>
        <v>0</v>
      </c>
      <c r="L289" s="47" t="s">
        <v>167</v>
      </c>
      <c r="M289" s="47" t="s">
        <v>168</v>
      </c>
      <c r="N289" s="154"/>
    </row>
    <row r="290" spans="1:14" ht="18.75" thickBot="1">
      <c r="A290" s="114"/>
      <c r="B290" s="111">
        <v>475</v>
      </c>
      <c r="C290" s="47" t="s">
        <v>171</v>
      </c>
      <c r="D290" s="47"/>
      <c r="E290" s="47"/>
      <c r="F290" s="126"/>
      <c r="G290" s="111" t="s">
        <v>33</v>
      </c>
      <c r="H290" s="119"/>
      <c r="I290" s="47"/>
      <c r="J290" s="47" t="s">
        <v>2797</v>
      </c>
      <c r="K290" s="119">
        <f t="shared" si="1"/>
        <v>0</v>
      </c>
      <c r="L290" s="47" t="s">
        <v>172</v>
      </c>
      <c r="M290" s="47" t="s">
        <v>173</v>
      </c>
      <c r="N290" s="154"/>
    </row>
    <row r="291" spans="1:14" ht="18.75" thickBot="1">
      <c r="A291" s="114"/>
      <c r="B291" s="111">
        <v>662</v>
      </c>
      <c r="C291" s="163" t="s">
        <v>171</v>
      </c>
      <c r="D291" s="47"/>
      <c r="E291" s="47"/>
      <c r="F291" s="126"/>
      <c r="G291" s="111" t="s">
        <v>48</v>
      </c>
      <c r="H291" s="119"/>
      <c r="I291" s="47"/>
      <c r="J291" s="47" t="s">
        <v>2798</v>
      </c>
      <c r="K291" s="119">
        <f t="shared" si="1"/>
        <v>0</v>
      </c>
      <c r="L291" s="47" t="s">
        <v>174</v>
      </c>
      <c r="M291" s="47" t="s">
        <v>175</v>
      </c>
      <c r="N291" s="154"/>
    </row>
    <row r="292" spans="1:14" ht="18.75" thickBot="1">
      <c r="A292" s="114"/>
      <c r="B292" s="111">
        <v>592</v>
      </c>
      <c r="C292" s="47" t="s">
        <v>176</v>
      </c>
      <c r="D292" s="47"/>
      <c r="E292" s="47"/>
      <c r="F292" s="126"/>
      <c r="G292" s="111" t="s">
        <v>28</v>
      </c>
      <c r="H292" s="119"/>
      <c r="I292" s="47"/>
      <c r="J292" s="47" t="s">
        <v>2799</v>
      </c>
      <c r="K292" s="119">
        <f t="shared" si="1"/>
        <v>0</v>
      </c>
      <c r="L292" s="47" t="s">
        <v>177</v>
      </c>
      <c r="M292" s="47" t="s">
        <v>178</v>
      </c>
      <c r="N292" s="154"/>
    </row>
    <row r="293" spans="1:14" ht="18.75" thickBot="1">
      <c r="A293" s="114"/>
      <c r="B293" s="111">
        <v>407</v>
      </c>
      <c r="C293" s="47" t="s">
        <v>179</v>
      </c>
      <c r="D293" s="47"/>
      <c r="E293" s="47"/>
      <c r="F293" s="126"/>
      <c r="G293" s="111" t="s">
        <v>28</v>
      </c>
      <c r="H293" s="119"/>
      <c r="I293" s="47"/>
      <c r="J293" s="47" t="s">
        <v>2782</v>
      </c>
      <c r="K293" s="119">
        <f t="shared" si="1"/>
        <v>0</v>
      </c>
      <c r="L293" s="47" t="s">
        <v>180</v>
      </c>
      <c r="M293" s="47" t="s">
        <v>181</v>
      </c>
      <c r="N293" s="154"/>
    </row>
    <row r="294" spans="1:14" ht="18.75" thickBot="1">
      <c r="A294" s="114"/>
      <c r="B294" s="111">
        <v>787</v>
      </c>
      <c r="C294" s="47" t="s">
        <v>182</v>
      </c>
      <c r="D294" s="47"/>
      <c r="E294" s="47"/>
      <c r="F294" s="126" t="s">
        <v>41</v>
      </c>
      <c r="G294" s="111" t="s">
        <v>28</v>
      </c>
      <c r="H294" s="119"/>
      <c r="I294" s="47"/>
      <c r="J294" s="47" t="s">
        <v>2779</v>
      </c>
      <c r="K294" s="119">
        <f t="shared" si="1"/>
        <v>0</v>
      </c>
      <c r="L294" s="47" t="s">
        <v>183</v>
      </c>
      <c r="M294" s="47" t="s">
        <v>184</v>
      </c>
      <c r="N294" s="154"/>
    </row>
    <row r="295" spans="1:14" ht="18.75" thickBot="1">
      <c r="A295" s="114"/>
      <c r="B295" s="111">
        <v>1412</v>
      </c>
      <c r="C295" s="163" t="s">
        <v>185</v>
      </c>
      <c r="D295" s="47"/>
      <c r="E295" s="47"/>
      <c r="F295" s="126" t="s">
        <v>41</v>
      </c>
      <c r="G295" s="111" t="s">
        <v>28</v>
      </c>
      <c r="H295" s="119"/>
      <c r="I295" s="47"/>
      <c r="J295" s="47" t="s">
        <v>2771</v>
      </c>
      <c r="K295" s="119">
        <f t="shared" si="1"/>
        <v>0</v>
      </c>
      <c r="L295" s="47" t="s">
        <v>186</v>
      </c>
      <c r="M295" s="47" t="s">
        <v>187</v>
      </c>
      <c r="N295" s="154"/>
    </row>
    <row r="296" spans="1:14" ht="18.75" thickBot="1">
      <c r="A296" s="114"/>
      <c r="B296" s="111">
        <v>816</v>
      </c>
      <c r="C296" s="47" t="s">
        <v>188</v>
      </c>
      <c r="D296" s="47"/>
      <c r="E296" s="47"/>
      <c r="F296" s="126" t="s">
        <v>41</v>
      </c>
      <c r="G296" s="111" t="s">
        <v>28</v>
      </c>
      <c r="H296" s="119"/>
      <c r="I296" s="47"/>
      <c r="J296" s="47" t="s">
        <v>2771</v>
      </c>
      <c r="K296" s="119">
        <f t="shared" si="1"/>
        <v>0</v>
      </c>
      <c r="L296" s="47" t="s">
        <v>189</v>
      </c>
      <c r="M296" s="47" t="s">
        <v>190</v>
      </c>
      <c r="N296" s="154"/>
    </row>
    <row r="297" spans="1:14" ht="18.75" thickBot="1">
      <c r="A297" s="114"/>
      <c r="B297" s="111">
        <v>1374</v>
      </c>
      <c r="C297" s="47" t="s">
        <v>191</v>
      </c>
      <c r="D297" s="47"/>
      <c r="E297" s="47"/>
      <c r="F297" s="126"/>
      <c r="G297" s="111" t="s">
        <v>28</v>
      </c>
      <c r="H297" s="119"/>
      <c r="I297" s="47"/>
      <c r="J297" s="47" t="s">
        <v>2761</v>
      </c>
      <c r="K297" s="119">
        <f t="shared" si="1"/>
        <v>0</v>
      </c>
      <c r="L297" s="47" t="s">
        <v>192</v>
      </c>
      <c r="M297" s="47" t="s">
        <v>193</v>
      </c>
      <c r="N297" s="154"/>
    </row>
    <row r="298" spans="1:14" ht="18.75" thickBot="1">
      <c r="A298" s="114"/>
      <c r="B298" s="111">
        <v>1792</v>
      </c>
      <c r="C298" s="47" t="s">
        <v>194</v>
      </c>
      <c r="D298" s="47"/>
      <c r="E298" s="47"/>
      <c r="F298" s="126"/>
      <c r="G298" s="111" t="s">
        <v>28</v>
      </c>
      <c r="H298" s="119"/>
      <c r="I298" s="47"/>
      <c r="J298" s="47" t="s">
        <v>2785</v>
      </c>
      <c r="K298" s="119">
        <f t="shared" si="1"/>
        <v>0</v>
      </c>
      <c r="L298" s="47" t="s">
        <v>197</v>
      </c>
      <c r="M298" s="47" t="s">
        <v>198</v>
      </c>
      <c r="N298" s="154"/>
    </row>
    <row r="299" spans="1:14" ht="18.75" thickBot="1">
      <c r="A299" s="114"/>
      <c r="B299" s="111">
        <v>1054</v>
      </c>
      <c r="C299" s="47" t="s">
        <v>194</v>
      </c>
      <c r="D299" s="47"/>
      <c r="E299" s="47"/>
      <c r="F299" s="126"/>
      <c r="G299" s="111" t="s">
        <v>48</v>
      </c>
      <c r="H299" s="119"/>
      <c r="I299" s="47"/>
      <c r="J299" s="47" t="s">
        <v>2800</v>
      </c>
      <c r="K299" s="119">
        <f t="shared" si="1"/>
        <v>0</v>
      </c>
      <c r="L299" s="47" t="s">
        <v>195</v>
      </c>
      <c r="M299" s="47" t="s">
        <v>196</v>
      </c>
      <c r="N299" s="154"/>
    </row>
    <row r="300" spans="1:14" ht="18.75" thickBot="1">
      <c r="A300" s="114"/>
      <c r="B300" s="111">
        <v>38</v>
      </c>
      <c r="C300" s="47" t="s">
        <v>199</v>
      </c>
      <c r="D300" s="47"/>
      <c r="E300" s="47"/>
      <c r="F300" s="126" t="s">
        <v>41</v>
      </c>
      <c r="G300" s="111" t="s">
        <v>33</v>
      </c>
      <c r="H300" s="119"/>
      <c r="I300" s="47"/>
      <c r="J300" s="47" t="s">
        <v>2747</v>
      </c>
      <c r="K300" s="119">
        <f t="shared" si="1"/>
        <v>0</v>
      </c>
      <c r="L300" s="47" t="s">
        <v>200</v>
      </c>
      <c r="M300" s="47" t="s">
        <v>201</v>
      </c>
      <c r="N300" s="154"/>
    </row>
    <row r="301" spans="1:14" ht="18.75" thickBot="1">
      <c r="A301" s="114"/>
      <c r="B301" s="111">
        <v>105</v>
      </c>
      <c r="C301" s="47" t="s">
        <v>202</v>
      </c>
      <c r="D301" s="47"/>
      <c r="E301" s="47"/>
      <c r="F301" s="126" t="s">
        <v>41</v>
      </c>
      <c r="G301" s="111" t="s">
        <v>203</v>
      </c>
      <c r="H301" s="119"/>
      <c r="I301" s="47"/>
      <c r="J301" s="47" t="s">
        <v>2748</v>
      </c>
      <c r="K301" s="119">
        <f t="shared" si="1"/>
        <v>0</v>
      </c>
      <c r="L301" s="47" t="s">
        <v>204</v>
      </c>
      <c r="M301" s="47" t="s">
        <v>205</v>
      </c>
      <c r="N301" s="154"/>
    </row>
    <row r="302" spans="1:14" ht="18.75" thickBot="1">
      <c r="A302" s="114"/>
      <c r="B302" s="111">
        <v>523</v>
      </c>
      <c r="C302" s="47" t="s">
        <v>206</v>
      </c>
      <c r="D302" s="47"/>
      <c r="E302" s="47"/>
      <c r="F302" s="126" t="s">
        <v>41</v>
      </c>
      <c r="G302" s="111" t="s">
        <v>28</v>
      </c>
      <c r="H302" s="119"/>
      <c r="I302" s="47"/>
      <c r="J302" s="47" t="s">
        <v>2748</v>
      </c>
      <c r="K302" s="119">
        <f t="shared" si="1"/>
        <v>0</v>
      </c>
      <c r="L302" s="47" t="s">
        <v>207</v>
      </c>
      <c r="M302" s="47" t="s">
        <v>208</v>
      </c>
      <c r="N302" s="154"/>
    </row>
    <row r="303" spans="1:14" ht="18.75" thickBot="1">
      <c r="A303" s="114"/>
      <c r="B303" s="111">
        <v>201</v>
      </c>
      <c r="C303" s="160" t="s">
        <v>209</v>
      </c>
      <c r="D303" s="47"/>
      <c r="E303" s="47"/>
      <c r="F303" s="126" t="s">
        <v>41</v>
      </c>
      <c r="G303" s="111" t="s">
        <v>28</v>
      </c>
      <c r="H303" s="119"/>
      <c r="I303" s="47"/>
      <c r="J303" s="47" t="s">
        <v>2748</v>
      </c>
      <c r="K303" s="119">
        <f t="shared" si="1"/>
        <v>0</v>
      </c>
      <c r="L303" s="47" t="s">
        <v>210</v>
      </c>
      <c r="M303" s="47" t="s">
        <v>211</v>
      </c>
      <c r="N303" s="154"/>
    </row>
    <row r="304" spans="1:14" ht="18.75" thickBot="1">
      <c r="A304" s="114"/>
      <c r="B304" s="111">
        <v>119</v>
      </c>
      <c r="C304" s="47" t="s">
        <v>212</v>
      </c>
      <c r="D304" s="47"/>
      <c r="E304" s="47"/>
      <c r="F304" s="126" t="s">
        <v>41</v>
      </c>
      <c r="G304" s="111" t="s">
        <v>28</v>
      </c>
      <c r="H304" s="119"/>
      <c r="I304" s="47"/>
      <c r="J304" s="47" t="s">
        <v>2748</v>
      </c>
      <c r="K304" s="119">
        <f t="shared" si="1"/>
        <v>0</v>
      </c>
      <c r="L304" s="47" t="s">
        <v>213</v>
      </c>
      <c r="M304" s="47" t="s">
        <v>214</v>
      </c>
      <c r="N304" s="154"/>
    </row>
    <row r="305" spans="1:14" ht="18.75" thickBot="1">
      <c r="A305" s="114"/>
      <c r="B305" s="111">
        <v>42</v>
      </c>
      <c r="C305" s="47" t="s">
        <v>215</v>
      </c>
      <c r="D305" s="47"/>
      <c r="E305" s="47"/>
      <c r="F305" s="126" t="s">
        <v>41</v>
      </c>
      <c r="G305" s="111" t="s">
        <v>28</v>
      </c>
      <c r="H305" s="119"/>
      <c r="I305" s="47"/>
      <c r="J305" s="47" t="s">
        <v>2748</v>
      </c>
      <c r="K305" s="119">
        <f t="shared" si="1"/>
        <v>0</v>
      </c>
      <c r="L305" s="47" t="s">
        <v>216</v>
      </c>
      <c r="M305" s="47" t="s">
        <v>217</v>
      </c>
      <c r="N305" s="154"/>
    </row>
    <row r="306" spans="1:14" ht="18.75" thickBot="1">
      <c r="A306" s="114"/>
      <c r="B306" s="111">
        <v>1065</v>
      </c>
      <c r="C306" s="47" t="s">
        <v>218</v>
      </c>
      <c r="D306" s="47"/>
      <c r="E306" s="47"/>
      <c r="F306" s="126" t="s">
        <v>41</v>
      </c>
      <c r="G306" s="111" t="s">
        <v>28</v>
      </c>
      <c r="H306" s="119"/>
      <c r="I306" s="47"/>
      <c r="J306" s="47" t="s">
        <v>2748</v>
      </c>
      <c r="K306" s="119">
        <f t="shared" si="1"/>
        <v>0</v>
      </c>
      <c r="L306" s="47" t="s">
        <v>219</v>
      </c>
      <c r="M306" s="47" t="s">
        <v>220</v>
      </c>
      <c r="N306" s="154"/>
    </row>
    <row r="307" spans="1:14" ht="18.75" thickBot="1">
      <c r="A307" s="114"/>
      <c r="B307" s="111">
        <v>482</v>
      </c>
      <c r="C307" s="47" t="s">
        <v>221</v>
      </c>
      <c r="D307" s="47"/>
      <c r="E307" s="47"/>
      <c r="F307" s="126" t="s">
        <v>41</v>
      </c>
      <c r="G307" s="111" t="s">
        <v>28</v>
      </c>
      <c r="H307" s="119"/>
      <c r="I307" s="47"/>
      <c r="J307" s="47" t="s">
        <v>2748</v>
      </c>
      <c r="K307" s="119">
        <f t="shared" si="1"/>
        <v>0</v>
      </c>
      <c r="L307" s="47" t="s">
        <v>222</v>
      </c>
      <c r="M307" s="47" t="s">
        <v>223</v>
      </c>
      <c r="N307" s="154"/>
    </row>
    <row r="308" spans="1:14" ht="18.75" thickBot="1">
      <c r="A308" s="114"/>
      <c r="B308" s="111">
        <v>595</v>
      </c>
      <c r="C308" s="47" t="s">
        <v>224</v>
      </c>
      <c r="D308" s="47"/>
      <c r="E308" s="47"/>
      <c r="F308" s="126" t="s">
        <v>41</v>
      </c>
      <c r="G308" s="111" t="s">
        <v>28</v>
      </c>
      <c r="H308" s="119"/>
      <c r="I308" s="47"/>
      <c r="J308" s="47" t="s">
        <v>2748</v>
      </c>
      <c r="K308" s="119">
        <f t="shared" si="1"/>
        <v>0</v>
      </c>
      <c r="L308" s="47" t="s">
        <v>225</v>
      </c>
      <c r="M308" s="47" t="s">
        <v>226</v>
      </c>
      <c r="N308" s="154"/>
    </row>
    <row r="309" spans="1:14" ht="18.75" thickBot="1">
      <c r="A309" s="114"/>
      <c r="B309" s="111">
        <v>142</v>
      </c>
      <c r="C309" s="47" t="s">
        <v>1721</v>
      </c>
      <c r="D309" s="47"/>
      <c r="E309" s="47"/>
      <c r="F309" s="126" t="s">
        <v>41</v>
      </c>
      <c r="G309" s="111" t="s">
        <v>28</v>
      </c>
      <c r="H309" s="119"/>
      <c r="I309" s="47"/>
      <c r="J309" s="47" t="s">
        <v>2748</v>
      </c>
      <c r="K309" s="119">
        <f t="shared" si="1"/>
        <v>0</v>
      </c>
      <c r="L309" s="47" t="s">
        <v>1722</v>
      </c>
      <c r="M309" s="47" t="s">
        <v>1723</v>
      </c>
      <c r="N309" s="154"/>
    </row>
    <row r="310" spans="1:14" ht="18.75" thickBot="1">
      <c r="A310" s="114"/>
      <c r="B310" s="111">
        <v>195</v>
      </c>
      <c r="C310" s="47" t="s">
        <v>227</v>
      </c>
      <c r="D310" s="47"/>
      <c r="E310" s="47"/>
      <c r="F310" s="126" t="s">
        <v>41</v>
      </c>
      <c r="G310" s="111" t="s">
        <v>28</v>
      </c>
      <c r="H310" s="119"/>
      <c r="I310" s="47"/>
      <c r="J310" s="47" t="s">
        <v>2746</v>
      </c>
      <c r="K310" s="119">
        <f t="shared" si="1"/>
        <v>0</v>
      </c>
      <c r="L310" s="47" t="s">
        <v>228</v>
      </c>
      <c r="M310" s="47" t="s">
        <v>229</v>
      </c>
      <c r="N310" s="154"/>
    </row>
    <row r="311" spans="1:14" ht="18.75" thickBot="1">
      <c r="A311" s="114"/>
      <c r="B311" s="111">
        <v>143</v>
      </c>
      <c r="C311" s="47" t="s">
        <v>230</v>
      </c>
      <c r="D311" s="47"/>
      <c r="E311" s="47"/>
      <c r="F311" s="126" t="s">
        <v>41</v>
      </c>
      <c r="G311" s="111" t="s">
        <v>28</v>
      </c>
      <c r="H311" s="119"/>
      <c r="I311" s="47"/>
      <c r="J311" s="47" t="s">
        <v>2746</v>
      </c>
      <c r="K311" s="119">
        <f t="shared" si="1"/>
        <v>0</v>
      </c>
      <c r="L311" s="47" t="s">
        <v>231</v>
      </c>
      <c r="M311" s="47" t="s">
        <v>232</v>
      </c>
      <c r="N311" s="154"/>
    </row>
    <row r="312" spans="1:14" ht="18.75" thickBot="1">
      <c r="A312" s="114"/>
      <c r="B312" s="111">
        <v>1050</v>
      </c>
      <c r="C312" s="47" t="s">
        <v>1342</v>
      </c>
      <c r="D312" s="47"/>
      <c r="E312" s="47"/>
      <c r="F312" s="126" t="s">
        <v>233</v>
      </c>
      <c r="G312" s="111" t="s">
        <v>28</v>
      </c>
      <c r="H312" s="119"/>
      <c r="I312" s="47"/>
      <c r="J312" s="47" t="s">
        <v>2746</v>
      </c>
      <c r="K312" s="119">
        <f t="shared" si="1"/>
        <v>0</v>
      </c>
      <c r="L312" s="47" t="s">
        <v>234</v>
      </c>
      <c r="M312" s="47" t="s">
        <v>235</v>
      </c>
      <c r="N312" s="154"/>
    </row>
    <row r="313" spans="1:14" ht="18.75" thickBot="1">
      <c r="A313" s="114"/>
      <c r="B313" s="111">
        <v>1166</v>
      </c>
      <c r="C313" s="47" t="s">
        <v>1724</v>
      </c>
      <c r="D313" s="47"/>
      <c r="E313" s="47"/>
      <c r="F313" s="126" t="s">
        <v>233</v>
      </c>
      <c r="G313" s="111" t="s">
        <v>28</v>
      </c>
      <c r="H313" s="119"/>
      <c r="I313" s="47"/>
      <c r="J313" s="47" t="s">
        <v>2746</v>
      </c>
      <c r="K313" s="119">
        <f t="shared" si="1"/>
        <v>0</v>
      </c>
      <c r="L313" s="47" t="s">
        <v>1725</v>
      </c>
      <c r="M313" s="47" t="s">
        <v>1726</v>
      </c>
      <c r="N313" s="154"/>
    </row>
    <row r="314" spans="1:14" ht="18.75" thickBot="1">
      <c r="A314" s="114"/>
      <c r="B314" s="111">
        <v>271</v>
      </c>
      <c r="C314" s="160" t="s">
        <v>1320</v>
      </c>
      <c r="D314" s="47"/>
      <c r="E314" s="47"/>
      <c r="F314" s="126"/>
      <c r="G314" s="111" t="s">
        <v>28</v>
      </c>
      <c r="H314" s="119"/>
      <c r="I314" s="47"/>
      <c r="J314" s="47" t="s">
        <v>2746</v>
      </c>
      <c r="K314" s="119">
        <f t="shared" si="1"/>
        <v>0</v>
      </c>
      <c r="L314" s="47" t="s">
        <v>1321</v>
      </c>
      <c r="M314" s="47" t="s">
        <v>1322</v>
      </c>
      <c r="N314" s="154"/>
    </row>
    <row r="315" spans="1:14" ht="18.75" thickBot="1">
      <c r="A315" s="114"/>
      <c r="B315" s="111">
        <v>68</v>
      </c>
      <c r="C315" s="160" t="s">
        <v>1323</v>
      </c>
      <c r="D315" s="47"/>
      <c r="E315" s="47"/>
      <c r="F315" s="126"/>
      <c r="G315" s="111" t="s">
        <v>28</v>
      </c>
      <c r="H315" s="119"/>
      <c r="I315" s="47"/>
      <c r="J315" s="47" t="s">
        <v>2746</v>
      </c>
      <c r="K315" s="119">
        <f t="shared" si="1"/>
        <v>0</v>
      </c>
      <c r="L315" s="47" t="s">
        <v>1324</v>
      </c>
      <c r="M315" s="47" t="s">
        <v>1325</v>
      </c>
      <c r="N315" s="154"/>
    </row>
    <row r="316" spans="1:14" ht="18.75" thickBot="1">
      <c r="A316" s="114"/>
      <c r="B316" s="111">
        <v>88</v>
      </c>
      <c r="C316" s="47" t="s">
        <v>236</v>
      </c>
      <c r="D316" s="47"/>
      <c r="E316" s="47"/>
      <c r="F316" s="126"/>
      <c r="G316" s="111" t="s">
        <v>28</v>
      </c>
      <c r="H316" s="119"/>
      <c r="I316" s="47"/>
      <c r="J316" s="47" t="s">
        <v>2746</v>
      </c>
      <c r="K316" s="119">
        <f t="shared" si="1"/>
        <v>0</v>
      </c>
      <c r="L316" s="47" t="s">
        <v>237</v>
      </c>
      <c r="M316" s="47" t="s">
        <v>238</v>
      </c>
      <c r="N316" s="154"/>
    </row>
    <row r="317" spans="1:14" ht="18.75" thickBot="1">
      <c r="A317" s="114"/>
      <c r="B317" s="111">
        <v>209</v>
      </c>
      <c r="C317" s="47" t="s">
        <v>239</v>
      </c>
      <c r="D317" s="47"/>
      <c r="E317" s="47"/>
      <c r="F317" s="126" t="s">
        <v>41</v>
      </c>
      <c r="G317" s="111" t="s">
        <v>28</v>
      </c>
      <c r="H317" s="119"/>
      <c r="I317" s="47"/>
      <c r="J317" s="47" t="s">
        <v>2746</v>
      </c>
      <c r="K317" s="119">
        <f t="shared" si="1"/>
        <v>0</v>
      </c>
      <c r="L317" s="47" t="s">
        <v>240</v>
      </c>
      <c r="M317" s="47" t="s">
        <v>241</v>
      </c>
      <c r="N317" s="154"/>
    </row>
    <row r="318" spans="1:14" ht="18.75" thickBot="1">
      <c r="A318" s="114"/>
      <c r="B318" s="111">
        <v>2312</v>
      </c>
      <c r="C318" s="47" t="s">
        <v>242</v>
      </c>
      <c r="D318" s="47"/>
      <c r="E318" s="47"/>
      <c r="F318" s="126" t="s">
        <v>233</v>
      </c>
      <c r="G318" s="111" t="s">
        <v>28</v>
      </c>
      <c r="H318" s="119"/>
      <c r="I318" s="47"/>
      <c r="J318" s="47" t="s">
        <v>2746</v>
      </c>
      <c r="K318" s="119">
        <f t="shared" si="1"/>
        <v>0</v>
      </c>
      <c r="L318" s="47" t="s">
        <v>243</v>
      </c>
      <c r="M318" s="47" t="s">
        <v>244</v>
      </c>
      <c r="N318" s="154"/>
    </row>
    <row r="319" spans="1:14" ht="18.75" thickBot="1">
      <c r="A319" s="114"/>
      <c r="B319" s="111">
        <v>704</v>
      </c>
      <c r="C319" s="47" t="s">
        <v>245</v>
      </c>
      <c r="D319" s="47"/>
      <c r="E319" s="47"/>
      <c r="F319" s="126" t="s">
        <v>41</v>
      </c>
      <c r="G319" s="111" t="s">
        <v>28</v>
      </c>
      <c r="H319" s="119"/>
      <c r="I319" s="47"/>
      <c r="J319" s="47" t="s">
        <v>2746</v>
      </c>
      <c r="K319" s="119">
        <f t="shared" si="1"/>
        <v>0</v>
      </c>
      <c r="L319" s="47" t="s">
        <v>246</v>
      </c>
      <c r="M319" s="47" t="s">
        <v>247</v>
      </c>
      <c r="N319" s="154"/>
    </row>
    <row r="320" spans="1:14" ht="18.75" thickBot="1">
      <c r="A320" s="114"/>
      <c r="B320" s="111">
        <v>9303</v>
      </c>
      <c r="C320" s="160" t="s">
        <v>248</v>
      </c>
      <c r="D320" s="47"/>
      <c r="E320" s="47"/>
      <c r="F320" s="126" t="s">
        <v>233</v>
      </c>
      <c r="G320" s="111" t="s">
        <v>28</v>
      </c>
      <c r="H320" s="119"/>
      <c r="I320" s="47"/>
      <c r="J320" s="47" t="s">
        <v>2746</v>
      </c>
      <c r="K320" s="119">
        <f t="shared" si="1"/>
        <v>0</v>
      </c>
      <c r="L320" s="47" t="s">
        <v>249</v>
      </c>
      <c r="M320" s="47" t="s">
        <v>250</v>
      </c>
      <c r="N320" s="154"/>
    </row>
    <row r="321" spans="1:14" ht="18.75" thickBot="1">
      <c r="A321" s="114"/>
      <c r="B321" s="111">
        <v>461</v>
      </c>
      <c r="C321" s="47" t="s">
        <v>1782</v>
      </c>
      <c r="D321" s="47"/>
      <c r="E321" s="47"/>
      <c r="F321" s="126" t="s">
        <v>41</v>
      </c>
      <c r="G321" s="111" t="s">
        <v>28</v>
      </c>
      <c r="H321" s="119"/>
      <c r="I321" s="47"/>
      <c r="J321" s="47" t="s">
        <v>2748</v>
      </c>
      <c r="K321" s="119">
        <f t="shared" si="1"/>
        <v>0</v>
      </c>
      <c r="L321" s="47" t="s">
        <v>1783</v>
      </c>
      <c r="M321" s="47" t="s">
        <v>1784</v>
      </c>
      <c r="N321" s="154"/>
    </row>
    <row r="322" spans="1:14" ht="18.75" thickBot="1">
      <c r="A322" s="114"/>
      <c r="B322" s="111">
        <v>382</v>
      </c>
      <c r="C322" s="47" t="s">
        <v>1785</v>
      </c>
      <c r="D322" s="47"/>
      <c r="E322" s="47"/>
      <c r="F322" s="126" t="s">
        <v>41</v>
      </c>
      <c r="G322" s="111" t="s">
        <v>28</v>
      </c>
      <c r="H322" s="119"/>
      <c r="I322" s="47"/>
      <c r="J322" s="47" t="s">
        <v>2748</v>
      </c>
      <c r="K322" s="119">
        <f t="shared" si="1"/>
        <v>0</v>
      </c>
      <c r="L322" s="47" t="s">
        <v>1786</v>
      </c>
      <c r="M322" s="47" t="s">
        <v>1787</v>
      </c>
      <c r="N322" s="154"/>
    </row>
    <row r="323" spans="1:14" ht="18.75" thickBot="1">
      <c r="A323" s="114"/>
      <c r="B323" s="111">
        <v>122</v>
      </c>
      <c r="C323" s="47" t="s">
        <v>1788</v>
      </c>
      <c r="D323" s="47"/>
      <c r="E323" s="47"/>
      <c r="F323" s="126" t="s">
        <v>41</v>
      </c>
      <c r="G323" s="111" t="s">
        <v>28</v>
      </c>
      <c r="H323" s="119"/>
      <c r="I323" s="47"/>
      <c r="J323" s="47" t="s">
        <v>2748</v>
      </c>
      <c r="K323" s="119">
        <f t="shared" si="1"/>
        <v>0</v>
      </c>
      <c r="L323" s="47" t="s">
        <v>1789</v>
      </c>
      <c r="M323" s="47" t="s">
        <v>1790</v>
      </c>
      <c r="N323" s="154"/>
    </row>
    <row r="324" spans="1:14" ht="18.75" thickBot="1">
      <c r="A324" s="114"/>
      <c r="B324" s="111">
        <v>1384</v>
      </c>
      <c r="C324" s="47" t="s">
        <v>251</v>
      </c>
      <c r="D324" s="47"/>
      <c r="E324" s="47"/>
      <c r="F324" s="126" t="s">
        <v>41</v>
      </c>
      <c r="G324" s="111" t="s">
        <v>28</v>
      </c>
      <c r="H324" s="119"/>
      <c r="I324" s="47"/>
      <c r="J324" s="47" t="s">
        <v>2748</v>
      </c>
      <c r="K324" s="119">
        <f t="shared" ref="K324:K387" si="2">IF(I324&lt;&gt;0,A324*I324,A324*H324)</f>
        <v>0</v>
      </c>
      <c r="L324" s="47" t="s">
        <v>252</v>
      </c>
      <c r="M324" s="47" t="s">
        <v>253</v>
      </c>
      <c r="N324" s="154"/>
    </row>
    <row r="325" spans="1:14" ht="18.75" thickBot="1">
      <c r="A325" s="114"/>
      <c r="B325" s="111">
        <v>366</v>
      </c>
      <c r="C325" s="47" t="s">
        <v>256</v>
      </c>
      <c r="D325" s="47"/>
      <c r="E325" s="47"/>
      <c r="F325" s="126" t="s">
        <v>41</v>
      </c>
      <c r="G325" s="111" t="s">
        <v>28</v>
      </c>
      <c r="H325" s="119"/>
      <c r="I325" s="47"/>
      <c r="J325" s="47" t="s">
        <v>2748</v>
      </c>
      <c r="K325" s="119">
        <f t="shared" si="2"/>
        <v>0</v>
      </c>
      <c r="L325" s="47" t="s">
        <v>257</v>
      </c>
      <c r="M325" s="47" t="s">
        <v>258</v>
      </c>
      <c r="N325" s="154"/>
    </row>
    <row r="326" spans="1:14" ht="18.75" thickBot="1">
      <c r="A326" s="114"/>
      <c r="B326" s="111">
        <v>209</v>
      </c>
      <c r="C326" s="47" t="s">
        <v>1431</v>
      </c>
      <c r="D326" s="47"/>
      <c r="E326" s="47"/>
      <c r="F326" s="126" t="s">
        <v>125</v>
      </c>
      <c r="G326" s="111" t="s">
        <v>28</v>
      </c>
      <c r="H326" s="119"/>
      <c r="I326" s="47"/>
      <c r="J326" s="47" t="s">
        <v>2748</v>
      </c>
      <c r="K326" s="119">
        <f t="shared" si="2"/>
        <v>0</v>
      </c>
      <c r="L326" s="47" t="s">
        <v>1432</v>
      </c>
      <c r="M326" s="47" t="s">
        <v>1433</v>
      </c>
      <c r="N326" s="154"/>
    </row>
    <row r="327" spans="1:14" ht="18.75" thickBot="1">
      <c r="A327" s="114"/>
      <c r="B327" s="111">
        <v>160</v>
      </c>
      <c r="C327" s="47" t="s">
        <v>1791</v>
      </c>
      <c r="D327" s="47"/>
      <c r="E327" s="47"/>
      <c r="F327" s="126" t="s">
        <v>41</v>
      </c>
      <c r="G327" s="111" t="s">
        <v>28</v>
      </c>
      <c r="H327" s="119"/>
      <c r="I327" s="47"/>
      <c r="J327" s="47" t="s">
        <v>2748</v>
      </c>
      <c r="K327" s="119">
        <f t="shared" si="2"/>
        <v>0</v>
      </c>
      <c r="L327" s="47" t="s">
        <v>1792</v>
      </c>
      <c r="M327" s="47" t="s">
        <v>1793</v>
      </c>
      <c r="N327" s="154"/>
    </row>
    <row r="328" spans="1:14" ht="18.75" thickBot="1">
      <c r="A328" s="114"/>
      <c r="B328" s="111">
        <v>911</v>
      </c>
      <c r="C328" s="47" t="s">
        <v>259</v>
      </c>
      <c r="D328" s="47"/>
      <c r="E328" s="47"/>
      <c r="F328" s="126" t="s">
        <v>41</v>
      </c>
      <c r="G328" s="111" t="s">
        <v>28</v>
      </c>
      <c r="H328" s="119"/>
      <c r="I328" s="47"/>
      <c r="J328" s="47" t="s">
        <v>2748</v>
      </c>
      <c r="K328" s="119">
        <f t="shared" si="2"/>
        <v>0</v>
      </c>
      <c r="L328" s="47" t="s">
        <v>260</v>
      </c>
      <c r="M328" s="47" t="s">
        <v>261</v>
      </c>
      <c r="N328" s="154"/>
    </row>
    <row r="329" spans="1:14" ht="18.75" thickBot="1">
      <c r="A329" s="114"/>
      <c r="B329" s="111">
        <v>758</v>
      </c>
      <c r="C329" s="47" t="s">
        <v>265</v>
      </c>
      <c r="D329" s="47"/>
      <c r="E329" s="47"/>
      <c r="F329" s="126" t="s">
        <v>41</v>
      </c>
      <c r="G329" s="111" t="s">
        <v>28</v>
      </c>
      <c r="H329" s="119"/>
      <c r="I329" s="47"/>
      <c r="J329" s="47" t="s">
        <v>2748</v>
      </c>
      <c r="K329" s="119">
        <f t="shared" si="2"/>
        <v>0</v>
      </c>
      <c r="L329" s="47" t="s">
        <v>268</v>
      </c>
      <c r="M329" s="47" t="s">
        <v>269</v>
      </c>
      <c r="N329" s="154"/>
    </row>
    <row r="330" spans="1:14" ht="18.75" thickBot="1">
      <c r="A330" s="114"/>
      <c r="B330" s="111">
        <v>330</v>
      </c>
      <c r="C330" s="47" t="s">
        <v>270</v>
      </c>
      <c r="D330" s="47"/>
      <c r="E330" s="47"/>
      <c r="F330" s="126" t="s">
        <v>41</v>
      </c>
      <c r="G330" s="111" t="s">
        <v>28</v>
      </c>
      <c r="H330" s="119"/>
      <c r="I330" s="47"/>
      <c r="J330" s="47" t="s">
        <v>2748</v>
      </c>
      <c r="K330" s="119">
        <f t="shared" si="2"/>
        <v>0</v>
      </c>
      <c r="L330" s="47" t="s">
        <v>271</v>
      </c>
      <c r="M330" s="47" t="s">
        <v>272</v>
      </c>
      <c r="N330" s="154"/>
    </row>
    <row r="331" spans="1:14" ht="18.75" thickBot="1">
      <c r="A331" s="114"/>
      <c r="B331" s="111">
        <v>628</v>
      </c>
      <c r="C331" s="47" t="s">
        <v>273</v>
      </c>
      <c r="D331" s="47"/>
      <c r="E331" s="47"/>
      <c r="F331" s="126" t="s">
        <v>41</v>
      </c>
      <c r="G331" s="111" t="s">
        <v>28</v>
      </c>
      <c r="H331" s="119"/>
      <c r="I331" s="47"/>
      <c r="J331" s="47" t="s">
        <v>2748</v>
      </c>
      <c r="K331" s="119">
        <f t="shared" si="2"/>
        <v>0</v>
      </c>
      <c r="L331" s="47" t="s">
        <v>274</v>
      </c>
      <c r="M331" s="47" t="s">
        <v>275</v>
      </c>
      <c r="N331" s="154"/>
    </row>
    <row r="332" spans="1:14" ht="18.75" thickBot="1">
      <c r="A332" s="114"/>
      <c r="B332" s="111">
        <v>524</v>
      </c>
      <c r="C332" s="47" t="s">
        <v>1608</v>
      </c>
      <c r="D332" s="47"/>
      <c r="E332" s="47"/>
      <c r="F332" s="126" t="s">
        <v>41</v>
      </c>
      <c r="G332" s="111" t="s">
        <v>28</v>
      </c>
      <c r="H332" s="119"/>
      <c r="I332" s="47"/>
      <c r="J332" s="47" t="s">
        <v>2748</v>
      </c>
      <c r="K332" s="119">
        <f t="shared" si="2"/>
        <v>0</v>
      </c>
      <c r="L332" s="47" t="s">
        <v>1609</v>
      </c>
      <c r="M332" s="47" t="s">
        <v>1610</v>
      </c>
      <c r="N332" s="154"/>
    </row>
    <row r="333" spans="1:14" ht="18.75" thickBot="1">
      <c r="A333" s="114"/>
      <c r="B333" s="111">
        <v>65</v>
      </c>
      <c r="C333" s="47" t="s">
        <v>2804</v>
      </c>
      <c r="D333" s="47"/>
      <c r="E333" s="47"/>
      <c r="F333" s="126" t="s">
        <v>41</v>
      </c>
      <c r="G333" s="111" t="s">
        <v>28</v>
      </c>
      <c r="H333" s="119"/>
      <c r="I333" s="47"/>
      <c r="J333" s="47" t="s">
        <v>2801</v>
      </c>
      <c r="K333" s="119">
        <f t="shared" si="2"/>
        <v>0</v>
      </c>
      <c r="L333" s="47" t="s">
        <v>2805</v>
      </c>
      <c r="M333" s="47" t="s">
        <v>2806</v>
      </c>
      <c r="N333" s="154"/>
    </row>
    <row r="334" spans="1:14" ht="18.75" thickBot="1">
      <c r="A334" s="114"/>
      <c r="B334" s="111">
        <v>704</v>
      </c>
      <c r="C334" s="47" t="s">
        <v>276</v>
      </c>
      <c r="D334" s="47"/>
      <c r="E334" s="47"/>
      <c r="F334" s="126" t="s">
        <v>125</v>
      </c>
      <c r="G334" s="111" t="s">
        <v>28</v>
      </c>
      <c r="H334" s="119"/>
      <c r="I334" s="47"/>
      <c r="J334" s="47" t="s">
        <v>2748</v>
      </c>
      <c r="K334" s="119">
        <f t="shared" si="2"/>
        <v>0</v>
      </c>
      <c r="L334" s="47" t="s">
        <v>277</v>
      </c>
      <c r="M334" s="47" t="s">
        <v>278</v>
      </c>
      <c r="N334" s="154"/>
    </row>
    <row r="335" spans="1:14" ht="18.75" thickBot="1">
      <c r="A335" s="114"/>
      <c r="B335" s="111">
        <v>1268</v>
      </c>
      <c r="C335" s="47" t="s">
        <v>251</v>
      </c>
      <c r="D335" s="47"/>
      <c r="E335" s="47"/>
      <c r="F335" s="126" t="s">
        <v>41</v>
      </c>
      <c r="G335" s="111" t="s">
        <v>48</v>
      </c>
      <c r="H335" s="119"/>
      <c r="I335" s="47"/>
      <c r="J335" s="47" t="s">
        <v>2748</v>
      </c>
      <c r="K335" s="119">
        <f t="shared" si="2"/>
        <v>0</v>
      </c>
      <c r="L335" s="47" t="s">
        <v>254</v>
      </c>
      <c r="M335" s="47" t="s">
        <v>255</v>
      </c>
      <c r="N335" s="154"/>
    </row>
    <row r="336" spans="1:14" ht="18.75" thickBot="1">
      <c r="A336" s="114"/>
      <c r="B336" s="111">
        <v>419</v>
      </c>
      <c r="C336" s="47" t="s">
        <v>265</v>
      </c>
      <c r="D336" s="47"/>
      <c r="E336" s="47"/>
      <c r="F336" s="126" t="s">
        <v>41</v>
      </c>
      <c r="G336" s="111" t="s">
        <v>48</v>
      </c>
      <c r="H336" s="119"/>
      <c r="I336" s="47"/>
      <c r="J336" s="47" t="s">
        <v>2748</v>
      </c>
      <c r="K336" s="119">
        <f t="shared" si="2"/>
        <v>0</v>
      </c>
      <c r="L336" s="47" t="s">
        <v>266</v>
      </c>
      <c r="M336" s="47" t="s">
        <v>267</v>
      </c>
      <c r="N336" s="154"/>
    </row>
    <row r="337" spans="1:14" ht="18.75" thickBot="1">
      <c r="A337" s="114"/>
      <c r="B337" s="111">
        <v>214</v>
      </c>
      <c r="C337" s="154" t="s">
        <v>1395</v>
      </c>
      <c r="D337" s="47"/>
      <c r="E337" s="47"/>
      <c r="F337" s="126" t="s">
        <v>41</v>
      </c>
      <c r="G337" s="111" t="s">
        <v>203</v>
      </c>
      <c r="H337" s="119"/>
      <c r="I337" s="47"/>
      <c r="J337" s="47" t="s">
        <v>2748</v>
      </c>
      <c r="K337" s="119">
        <f t="shared" si="2"/>
        <v>0</v>
      </c>
      <c r="L337" s="47" t="s">
        <v>1396</v>
      </c>
      <c r="M337" s="47" t="s">
        <v>1397</v>
      </c>
      <c r="N337" s="154"/>
    </row>
    <row r="338" spans="1:14" ht="18.75" thickBot="1">
      <c r="A338" s="114"/>
      <c r="B338" s="111">
        <v>667</v>
      </c>
      <c r="C338" s="154" t="s">
        <v>262</v>
      </c>
      <c r="D338" s="47"/>
      <c r="E338" s="47"/>
      <c r="F338" s="126" t="s">
        <v>41</v>
      </c>
      <c r="G338" s="111" t="s">
        <v>203</v>
      </c>
      <c r="H338" s="119"/>
      <c r="I338" s="47"/>
      <c r="J338" s="47" t="s">
        <v>2748</v>
      </c>
      <c r="K338" s="119">
        <f t="shared" si="2"/>
        <v>0</v>
      </c>
      <c r="L338" s="47" t="s">
        <v>263</v>
      </c>
      <c r="M338" s="47" t="s">
        <v>264</v>
      </c>
      <c r="N338" s="154"/>
    </row>
    <row r="339" spans="1:14" ht="18.75" thickBot="1">
      <c r="A339" s="114"/>
      <c r="B339" s="111">
        <v>500</v>
      </c>
      <c r="C339" s="167" t="s">
        <v>1395</v>
      </c>
      <c r="D339" s="47"/>
      <c r="E339" s="47"/>
      <c r="F339" s="126" t="s">
        <v>3022</v>
      </c>
      <c r="G339" s="111" t="s">
        <v>435</v>
      </c>
      <c r="H339" s="119"/>
      <c r="I339" s="47"/>
      <c r="J339" s="47" t="s">
        <v>2748</v>
      </c>
      <c r="K339" s="119">
        <f t="shared" si="2"/>
        <v>0</v>
      </c>
      <c r="L339" s="47" t="s">
        <v>2802</v>
      </c>
      <c r="M339" s="47" t="s">
        <v>2803</v>
      </c>
      <c r="N339" s="154"/>
    </row>
    <row r="340" spans="1:14" ht="18.75" thickBot="1">
      <c r="A340" s="114"/>
      <c r="B340" s="111">
        <v>490</v>
      </c>
      <c r="C340" s="47" t="s">
        <v>279</v>
      </c>
      <c r="D340" s="47"/>
      <c r="E340" s="47"/>
      <c r="F340" s="126" t="s">
        <v>41</v>
      </c>
      <c r="G340" s="111" t="s">
        <v>28</v>
      </c>
      <c r="H340" s="119"/>
      <c r="I340" s="47"/>
      <c r="J340" s="47" t="s">
        <v>2748</v>
      </c>
      <c r="K340" s="119">
        <f t="shared" si="2"/>
        <v>0</v>
      </c>
      <c r="L340" s="47" t="s">
        <v>280</v>
      </c>
      <c r="M340" s="47" t="s">
        <v>281</v>
      </c>
      <c r="N340" s="154"/>
    </row>
    <row r="341" spans="1:14" ht="18.75" thickBot="1">
      <c r="A341" s="114"/>
      <c r="B341" s="111">
        <v>57</v>
      </c>
      <c r="C341" s="47" t="s">
        <v>1398</v>
      </c>
      <c r="D341" s="47"/>
      <c r="E341" s="47"/>
      <c r="F341" s="126" t="s">
        <v>41</v>
      </c>
      <c r="G341" s="111" t="s">
        <v>28</v>
      </c>
      <c r="H341" s="119"/>
      <c r="I341" s="47"/>
      <c r="J341" s="47" t="s">
        <v>2748</v>
      </c>
      <c r="K341" s="119">
        <f t="shared" si="2"/>
        <v>0</v>
      </c>
      <c r="L341" s="47" t="s">
        <v>1399</v>
      </c>
      <c r="M341" s="47" t="s">
        <v>1400</v>
      </c>
      <c r="N341" s="154"/>
    </row>
    <row r="342" spans="1:14" ht="18.75" thickBot="1">
      <c r="A342" s="114"/>
      <c r="B342" s="111">
        <v>318</v>
      </c>
      <c r="C342" s="47" t="s">
        <v>282</v>
      </c>
      <c r="D342" s="47"/>
      <c r="E342" s="47"/>
      <c r="F342" s="126" t="s">
        <v>41</v>
      </c>
      <c r="G342" s="111" t="s">
        <v>28</v>
      </c>
      <c r="H342" s="119"/>
      <c r="I342" s="47"/>
      <c r="J342" s="47" t="s">
        <v>2748</v>
      </c>
      <c r="K342" s="119">
        <f t="shared" si="2"/>
        <v>0</v>
      </c>
      <c r="L342" s="47" t="s">
        <v>283</v>
      </c>
      <c r="M342" s="47" t="s">
        <v>284</v>
      </c>
      <c r="N342" s="154"/>
    </row>
    <row r="343" spans="1:14" ht="18.75" thickBot="1">
      <c r="A343" s="114"/>
      <c r="B343" s="111">
        <v>214</v>
      </c>
      <c r="C343" s="47" t="s">
        <v>285</v>
      </c>
      <c r="D343" s="47"/>
      <c r="E343" s="47"/>
      <c r="F343" s="126" t="s">
        <v>41</v>
      </c>
      <c r="G343" s="111" t="s">
        <v>28</v>
      </c>
      <c r="H343" s="119"/>
      <c r="I343" s="47"/>
      <c r="J343" s="47" t="s">
        <v>2748</v>
      </c>
      <c r="K343" s="119">
        <f t="shared" si="2"/>
        <v>0</v>
      </c>
      <c r="L343" s="47" t="s">
        <v>286</v>
      </c>
      <c r="M343" s="47" t="s">
        <v>287</v>
      </c>
      <c r="N343" s="154"/>
    </row>
    <row r="344" spans="1:14" ht="18.75" thickBot="1">
      <c r="A344" s="114"/>
      <c r="B344" s="111">
        <v>775</v>
      </c>
      <c r="C344" s="47" t="s">
        <v>288</v>
      </c>
      <c r="D344" s="47"/>
      <c r="E344" s="47"/>
      <c r="F344" s="126" t="s">
        <v>41</v>
      </c>
      <c r="G344" s="111" t="s">
        <v>28</v>
      </c>
      <c r="H344" s="119"/>
      <c r="I344" s="47"/>
      <c r="J344" s="47" t="s">
        <v>2748</v>
      </c>
      <c r="K344" s="119">
        <f t="shared" si="2"/>
        <v>0</v>
      </c>
      <c r="L344" s="47" t="s">
        <v>289</v>
      </c>
      <c r="M344" s="47" t="s">
        <v>290</v>
      </c>
      <c r="N344" s="154"/>
    </row>
    <row r="345" spans="1:14" ht="18.75" thickBot="1">
      <c r="A345" s="114"/>
      <c r="B345" s="111">
        <v>857</v>
      </c>
      <c r="C345" s="47" t="s">
        <v>291</v>
      </c>
      <c r="D345" s="47"/>
      <c r="E345" s="47"/>
      <c r="F345" s="126"/>
      <c r="G345" s="111" t="s">
        <v>28</v>
      </c>
      <c r="H345" s="119"/>
      <c r="I345" s="47"/>
      <c r="J345" s="47" t="s">
        <v>2808</v>
      </c>
      <c r="K345" s="119">
        <f t="shared" si="2"/>
        <v>0</v>
      </c>
      <c r="L345" s="47" t="s">
        <v>292</v>
      </c>
      <c r="M345" s="47" t="s">
        <v>293</v>
      </c>
      <c r="N345" s="154"/>
    </row>
    <row r="346" spans="1:14" ht="18.75" thickBot="1">
      <c r="A346" s="114"/>
      <c r="B346" s="111">
        <v>227</v>
      </c>
      <c r="C346" s="47" t="s">
        <v>291</v>
      </c>
      <c r="D346" s="47"/>
      <c r="E346" s="47"/>
      <c r="F346" s="126"/>
      <c r="G346" s="111" t="s">
        <v>48</v>
      </c>
      <c r="H346" s="119"/>
      <c r="I346" s="47"/>
      <c r="J346" s="47" t="s">
        <v>2807</v>
      </c>
      <c r="K346" s="119">
        <f t="shared" si="2"/>
        <v>0</v>
      </c>
      <c r="L346" s="47" t="s">
        <v>294</v>
      </c>
      <c r="M346" s="47" t="s">
        <v>295</v>
      </c>
      <c r="N346" s="154"/>
    </row>
    <row r="347" spans="1:14" ht="18.75" thickBot="1">
      <c r="A347" s="114"/>
      <c r="B347" s="111">
        <v>237</v>
      </c>
      <c r="C347" s="47" t="s">
        <v>296</v>
      </c>
      <c r="D347" s="47"/>
      <c r="E347" s="47"/>
      <c r="F347" s="126"/>
      <c r="G347" s="111" t="s">
        <v>28</v>
      </c>
      <c r="H347" s="119"/>
      <c r="I347" s="47"/>
      <c r="J347" s="47" t="s">
        <v>2808</v>
      </c>
      <c r="K347" s="119">
        <f t="shared" si="2"/>
        <v>0</v>
      </c>
      <c r="L347" s="47" t="s">
        <v>297</v>
      </c>
      <c r="M347" s="47" t="s">
        <v>298</v>
      </c>
      <c r="N347" s="154"/>
    </row>
    <row r="348" spans="1:14" ht="18.75" thickBot="1">
      <c r="A348" s="114"/>
      <c r="B348" s="111">
        <v>1364</v>
      </c>
      <c r="C348" s="47" t="s">
        <v>299</v>
      </c>
      <c r="D348" s="47"/>
      <c r="E348" s="47"/>
      <c r="F348" s="126"/>
      <c r="G348" s="111" t="s">
        <v>28</v>
      </c>
      <c r="H348" s="119"/>
      <c r="I348" s="47"/>
      <c r="J348" s="47" t="s">
        <v>2808</v>
      </c>
      <c r="K348" s="119">
        <f t="shared" si="2"/>
        <v>0</v>
      </c>
      <c r="L348" s="47" t="s">
        <v>302</v>
      </c>
      <c r="M348" s="47" t="s">
        <v>303</v>
      </c>
      <c r="N348" s="154"/>
    </row>
    <row r="349" spans="1:14" ht="18.75" thickBot="1">
      <c r="A349" s="114"/>
      <c r="B349" s="111">
        <v>74</v>
      </c>
      <c r="C349" s="47" t="s">
        <v>299</v>
      </c>
      <c r="D349" s="47"/>
      <c r="E349" s="47"/>
      <c r="F349" s="126"/>
      <c r="G349" s="111" t="s">
        <v>48</v>
      </c>
      <c r="H349" s="119"/>
      <c r="I349" s="47"/>
      <c r="J349" s="47" t="s">
        <v>2798</v>
      </c>
      <c r="K349" s="119">
        <f t="shared" si="2"/>
        <v>0</v>
      </c>
      <c r="L349" s="47" t="s">
        <v>300</v>
      </c>
      <c r="M349" s="47" t="s">
        <v>301</v>
      </c>
      <c r="N349" s="154"/>
    </row>
    <row r="350" spans="1:14" ht="18.75" thickBot="1">
      <c r="A350" s="114"/>
      <c r="B350" s="111">
        <v>224</v>
      </c>
      <c r="C350" s="47" t="s">
        <v>304</v>
      </c>
      <c r="D350" s="47"/>
      <c r="E350" s="47"/>
      <c r="F350" s="126"/>
      <c r="G350" s="111" t="s">
        <v>28</v>
      </c>
      <c r="H350" s="119"/>
      <c r="I350" s="47"/>
      <c r="J350" s="47" t="s">
        <v>2809</v>
      </c>
      <c r="K350" s="119">
        <f t="shared" si="2"/>
        <v>0</v>
      </c>
      <c r="L350" s="47" t="s">
        <v>305</v>
      </c>
      <c r="M350" s="47" t="s">
        <v>306</v>
      </c>
      <c r="N350" s="154"/>
    </row>
    <row r="351" spans="1:14" ht="18.75" thickBot="1">
      <c r="A351" s="114"/>
      <c r="B351" s="111">
        <v>102</v>
      </c>
      <c r="C351" s="47" t="s">
        <v>2810</v>
      </c>
      <c r="D351" s="47"/>
      <c r="E351" s="47"/>
      <c r="F351" s="126"/>
      <c r="G351" s="111" t="s">
        <v>48</v>
      </c>
      <c r="H351" s="119"/>
      <c r="I351" s="47"/>
      <c r="J351" s="47" t="s">
        <v>2811</v>
      </c>
      <c r="K351" s="119">
        <f t="shared" si="2"/>
        <v>0</v>
      </c>
      <c r="L351" s="47" t="s">
        <v>2812</v>
      </c>
      <c r="M351" s="47" t="s">
        <v>2813</v>
      </c>
      <c r="N351" s="154"/>
    </row>
    <row r="352" spans="1:14" ht="18.75" thickBot="1">
      <c r="A352" s="114"/>
      <c r="B352" s="111">
        <v>821</v>
      </c>
      <c r="C352" s="163" t="s">
        <v>307</v>
      </c>
      <c r="D352" s="47"/>
      <c r="E352" s="47"/>
      <c r="F352" s="126"/>
      <c r="G352" s="111" t="s">
        <v>28</v>
      </c>
      <c r="H352" s="119"/>
      <c r="I352" s="47"/>
      <c r="J352" s="47" t="s">
        <v>2814</v>
      </c>
      <c r="K352" s="119">
        <f t="shared" si="2"/>
        <v>0</v>
      </c>
      <c r="L352" s="47" t="s">
        <v>308</v>
      </c>
      <c r="M352" s="47" t="s">
        <v>309</v>
      </c>
      <c r="N352" s="154"/>
    </row>
    <row r="353" spans="1:14" ht="18.75" thickBot="1">
      <c r="A353" s="114"/>
      <c r="B353" s="111">
        <v>1264</v>
      </c>
      <c r="C353" s="47" t="s">
        <v>310</v>
      </c>
      <c r="D353" s="47"/>
      <c r="E353" s="47"/>
      <c r="F353" s="126"/>
      <c r="G353" s="111" t="s">
        <v>48</v>
      </c>
      <c r="H353" s="119"/>
      <c r="I353" s="47"/>
      <c r="J353" s="47" t="s">
        <v>2815</v>
      </c>
      <c r="K353" s="119">
        <f t="shared" si="2"/>
        <v>0</v>
      </c>
      <c r="L353" s="47" t="s">
        <v>311</v>
      </c>
      <c r="M353" s="47" t="s">
        <v>312</v>
      </c>
      <c r="N353" s="154"/>
    </row>
    <row r="354" spans="1:14" ht="18.75" thickBot="1">
      <c r="A354" s="114"/>
      <c r="B354" s="111">
        <v>251</v>
      </c>
      <c r="C354" s="47" t="s">
        <v>313</v>
      </c>
      <c r="D354" s="47"/>
      <c r="E354" s="47"/>
      <c r="F354" s="126"/>
      <c r="G354" s="111" t="s">
        <v>28</v>
      </c>
      <c r="H354" s="119"/>
      <c r="I354" s="47"/>
      <c r="J354" s="47" t="s">
        <v>2816</v>
      </c>
      <c r="K354" s="119">
        <f t="shared" si="2"/>
        <v>0</v>
      </c>
      <c r="L354" s="47" t="s">
        <v>314</v>
      </c>
      <c r="M354" s="47" t="s">
        <v>315</v>
      </c>
      <c r="N354" s="154"/>
    </row>
    <row r="355" spans="1:14" ht="18.75" thickBot="1">
      <c r="A355" s="114"/>
      <c r="B355" s="111">
        <v>408</v>
      </c>
      <c r="C355" s="47" t="s">
        <v>316</v>
      </c>
      <c r="D355" s="47"/>
      <c r="E355" s="47"/>
      <c r="F355" s="126"/>
      <c r="G355" s="111" t="s">
        <v>28</v>
      </c>
      <c r="H355" s="119"/>
      <c r="I355" s="47"/>
      <c r="J355" s="47" t="s">
        <v>2799</v>
      </c>
      <c r="K355" s="119">
        <f t="shared" si="2"/>
        <v>0</v>
      </c>
      <c r="L355" s="47" t="s">
        <v>317</v>
      </c>
      <c r="M355" s="47" t="s">
        <v>318</v>
      </c>
      <c r="N355" s="154"/>
    </row>
    <row r="356" spans="1:14" ht="18.75" thickBot="1">
      <c r="A356" s="114"/>
      <c r="B356" s="111">
        <v>224</v>
      </c>
      <c r="C356" s="47" t="s">
        <v>319</v>
      </c>
      <c r="D356" s="47"/>
      <c r="E356" s="47"/>
      <c r="F356" s="126"/>
      <c r="G356" s="111" t="s">
        <v>28</v>
      </c>
      <c r="H356" s="119"/>
      <c r="I356" s="47"/>
      <c r="J356" s="47" t="s">
        <v>2748</v>
      </c>
      <c r="K356" s="119">
        <f t="shared" si="2"/>
        <v>0</v>
      </c>
      <c r="L356" s="47" t="s">
        <v>320</v>
      </c>
      <c r="M356" s="47" t="s">
        <v>321</v>
      </c>
      <c r="N356" s="154"/>
    </row>
    <row r="357" spans="1:14" ht="18.75" thickBot="1">
      <c r="A357" s="114"/>
      <c r="B357" s="111">
        <v>208</v>
      </c>
      <c r="C357" s="47" t="s">
        <v>322</v>
      </c>
      <c r="D357" s="47"/>
      <c r="E357" s="47"/>
      <c r="F357" s="126" t="s">
        <v>125</v>
      </c>
      <c r="G357" s="111" t="s">
        <v>28</v>
      </c>
      <c r="H357" s="119"/>
      <c r="I357" s="47"/>
      <c r="J357" s="47" t="s">
        <v>2748</v>
      </c>
      <c r="K357" s="119">
        <f t="shared" si="2"/>
        <v>0</v>
      </c>
      <c r="L357" s="47" t="s">
        <v>323</v>
      </c>
      <c r="M357" s="47" t="s">
        <v>324</v>
      </c>
      <c r="N357" s="154"/>
    </row>
    <row r="358" spans="1:14" ht="18.75" thickBot="1">
      <c r="A358" s="114"/>
      <c r="B358" s="111">
        <v>663</v>
      </c>
      <c r="C358" s="47" t="s">
        <v>325</v>
      </c>
      <c r="D358" s="47"/>
      <c r="E358" s="47"/>
      <c r="F358" s="126"/>
      <c r="G358" s="111" t="s">
        <v>28</v>
      </c>
      <c r="H358" s="119"/>
      <c r="I358" s="47"/>
      <c r="J358" s="47" t="s">
        <v>2817</v>
      </c>
      <c r="K358" s="119">
        <f t="shared" si="2"/>
        <v>0</v>
      </c>
      <c r="L358" s="47" t="s">
        <v>326</v>
      </c>
      <c r="M358" s="47" t="s">
        <v>327</v>
      </c>
      <c r="N358" s="154"/>
    </row>
    <row r="359" spans="1:14" ht="18.75" thickBot="1">
      <c r="A359" s="114"/>
      <c r="B359" s="111">
        <v>745</v>
      </c>
      <c r="C359" s="163" t="s">
        <v>328</v>
      </c>
      <c r="D359" s="47"/>
      <c r="E359" s="47"/>
      <c r="F359" s="126"/>
      <c r="G359" s="111" t="s">
        <v>28</v>
      </c>
      <c r="H359" s="119"/>
      <c r="I359" s="47"/>
      <c r="J359" s="47" t="s">
        <v>2819</v>
      </c>
      <c r="K359" s="119">
        <f t="shared" si="2"/>
        <v>0</v>
      </c>
      <c r="L359" s="47" t="s">
        <v>331</v>
      </c>
      <c r="M359" s="47" t="s">
        <v>332</v>
      </c>
      <c r="N359" s="154"/>
    </row>
    <row r="360" spans="1:14" ht="18.75" thickBot="1">
      <c r="A360" s="114"/>
      <c r="B360" s="111">
        <v>1034</v>
      </c>
      <c r="C360" s="163" t="s">
        <v>328</v>
      </c>
      <c r="D360" s="47"/>
      <c r="E360" s="47"/>
      <c r="F360" s="126"/>
      <c r="G360" s="111" t="s">
        <v>48</v>
      </c>
      <c r="H360" s="119"/>
      <c r="I360" s="47"/>
      <c r="J360" s="47" t="s">
        <v>2818</v>
      </c>
      <c r="K360" s="119">
        <f t="shared" si="2"/>
        <v>0</v>
      </c>
      <c r="L360" s="47" t="s">
        <v>329</v>
      </c>
      <c r="M360" s="47" t="s">
        <v>330</v>
      </c>
      <c r="N360" s="154"/>
    </row>
    <row r="361" spans="1:14" ht="18.75" thickBot="1">
      <c r="A361" s="114"/>
      <c r="B361" s="111">
        <v>596</v>
      </c>
      <c r="C361" s="47" t="s">
        <v>333</v>
      </c>
      <c r="D361" s="47"/>
      <c r="E361" s="47"/>
      <c r="F361" s="126"/>
      <c r="G361" s="111" t="s">
        <v>28</v>
      </c>
      <c r="H361" s="119"/>
      <c r="I361" s="47"/>
      <c r="J361" s="47" t="s">
        <v>2819</v>
      </c>
      <c r="K361" s="119">
        <f t="shared" si="2"/>
        <v>0</v>
      </c>
      <c r="L361" s="47" t="s">
        <v>336</v>
      </c>
      <c r="M361" s="47" t="s">
        <v>337</v>
      </c>
      <c r="N361" s="154"/>
    </row>
    <row r="362" spans="1:14" ht="18.75" thickBot="1">
      <c r="A362" s="114"/>
      <c r="B362" s="111">
        <v>76</v>
      </c>
      <c r="C362" s="47" t="s">
        <v>333</v>
      </c>
      <c r="D362" s="47"/>
      <c r="E362" s="47"/>
      <c r="F362" s="126"/>
      <c r="G362" s="111" t="s">
        <v>48</v>
      </c>
      <c r="H362" s="119"/>
      <c r="I362" s="47"/>
      <c r="J362" s="47" t="s">
        <v>2809</v>
      </c>
      <c r="K362" s="119">
        <f t="shared" si="2"/>
        <v>0</v>
      </c>
      <c r="L362" s="47" t="s">
        <v>334</v>
      </c>
      <c r="M362" s="47" t="s">
        <v>335</v>
      </c>
      <c r="N362" s="154"/>
    </row>
    <row r="363" spans="1:14" ht="18.75" thickBot="1">
      <c r="A363" s="114"/>
      <c r="B363" s="111">
        <v>2320</v>
      </c>
      <c r="C363" s="163" t="s">
        <v>338</v>
      </c>
      <c r="D363" s="47"/>
      <c r="E363" s="47"/>
      <c r="F363" s="126"/>
      <c r="G363" s="111" t="s">
        <v>28</v>
      </c>
      <c r="H363" s="119"/>
      <c r="I363" s="47"/>
      <c r="J363" s="47" t="s">
        <v>2819</v>
      </c>
      <c r="K363" s="119">
        <f t="shared" si="2"/>
        <v>0</v>
      </c>
      <c r="L363" s="47" t="s">
        <v>339</v>
      </c>
      <c r="M363" s="47" t="s">
        <v>340</v>
      </c>
      <c r="N363" s="154"/>
    </row>
    <row r="364" spans="1:14" ht="18.75" thickBot="1">
      <c r="A364" s="114"/>
      <c r="B364" s="111">
        <v>285</v>
      </c>
      <c r="C364" s="163" t="s">
        <v>338</v>
      </c>
      <c r="D364" s="47"/>
      <c r="E364" s="47"/>
      <c r="F364" s="126"/>
      <c r="G364" s="111" t="s">
        <v>48</v>
      </c>
      <c r="H364" s="119"/>
      <c r="I364" s="47"/>
      <c r="J364" s="47" t="s">
        <v>2820</v>
      </c>
      <c r="K364" s="119">
        <f t="shared" si="2"/>
        <v>0</v>
      </c>
      <c r="L364" s="47" t="s">
        <v>341</v>
      </c>
      <c r="M364" s="47" t="s">
        <v>342</v>
      </c>
      <c r="N364" s="154"/>
    </row>
    <row r="365" spans="1:14" ht="18.75" thickBot="1">
      <c r="A365" s="114"/>
      <c r="B365" s="111">
        <v>2198</v>
      </c>
      <c r="C365" s="47" t="s">
        <v>343</v>
      </c>
      <c r="D365" s="47"/>
      <c r="E365" s="47"/>
      <c r="F365" s="126" t="s">
        <v>41</v>
      </c>
      <c r="G365" s="111" t="s">
        <v>28</v>
      </c>
      <c r="H365" s="119"/>
      <c r="I365" s="47"/>
      <c r="J365" s="47" t="s">
        <v>2782</v>
      </c>
      <c r="K365" s="119">
        <f t="shared" si="2"/>
        <v>0</v>
      </c>
      <c r="L365" s="47" t="s">
        <v>344</v>
      </c>
      <c r="M365" s="47" t="s">
        <v>345</v>
      </c>
      <c r="N365" s="154"/>
    </row>
    <row r="366" spans="1:14" ht="18.75" thickBot="1">
      <c r="A366" s="114"/>
      <c r="B366" s="111">
        <v>253</v>
      </c>
      <c r="C366" s="47" t="s">
        <v>1368</v>
      </c>
      <c r="D366" s="47"/>
      <c r="E366" s="47"/>
      <c r="F366" s="126" t="s">
        <v>41</v>
      </c>
      <c r="G366" s="111" t="s">
        <v>28</v>
      </c>
      <c r="H366" s="119"/>
      <c r="I366" s="47"/>
      <c r="J366" s="47" t="s">
        <v>2821</v>
      </c>
      <c r="K366" s="119">
        <f t="shared" si="2"/>
        <v>0</v>
      </c>
      <c r="L366" s="47" t="s">
        <v>1369</v>
      </c>
      <c r="M366" s="47" t="s">
        <v>1370</v>
      </c>
      <c r="N366" s="154"/>
    </row>
    <row r="367" spans="1:14" ht="18.75" thickBot="1">
      <c r="A367" s="114"/>
      <c r="B367" s="111">
        <v>1798</v>
      </c>
      <c r="C367" s="47" t="s">
        <v>346</v>
      </c>
      <c r="D367" s="47"/>
      <c r="E367" s="47"/>
      <c r="F367" s="126"/>
      <c r="G367" s="111" t="s">
        <v>28</v>
      </c>
      <c r="H367" s="119"/>
      <c r="I367" s="47"/>
      <c r="J367" s="47" t="s">
        <v>2780</v>
      </c>
      <c r="K367" s="119">
        <f t="shared" si="2"/>
        <v>0</v>
      </c>
      <c r="L367" s="47" t="s">
        <v>347</v>
      </c>
      <c r="M367" s="47" t="s">
        <v>348</v>
      </c>
      <c r="N367" s="154"/>
    </row>
    <row r="368" spans="1:14" ht="18.75" thickBot="1">
      <c r="A368" s="114"/>
      <c r="B368" s="111">
        <v>767</v>
      </c>
      <c r="C368" s="47" t="s">
        <v>349</v>
      </c>
      <c r="D368" s="47"/>
      <c r="E368" s="47"/>
      <c r="F368" s="126"/>
      <c r="G368" s="111" t="s">
        <v>33</v>
      </c>
      <c r="H368" s="119"/>
      <c r="I368" s="47"/>
      <c r="J368" s="47" t="s">
        <v>2794</v>
      </c>
      <c r="K368" s="119">
        <f t="shared" si="2"/>
        <v>0</v>
      </c>
      <c r="L368" s="47" t="s">
        <v>352</v>
      </c>
      <c r="M368" s="47" t="s">
        <v>353</v>
      </c>
      <c r="N368" s="154"/>
    </row>
    <row r="369" spans="1:14" ht="18.75" thickBot="1">
      <c r="A369" s="114"/>
      <c r="B369" s="111">
        <v>1259</v>
      </c>
      <c r="C369" s="47" t="s">
        <v>349</v>
      </c>
      <c r="D369" s="47"/>
      <c r="E369" s="47"/>
      <c r="F369" s="126"/>
      <c r="G369" s="111" t="s">
        <v>28</v>
      </c>
      <c r="H369" s="119"/>
      <c r="I369" s="47"/>
      <c r="J369" s="47" t="s">
        <v>2822</v>
      </c>
      <c r="K369" s="119">
        <f t="shared" si="2"/>
        <v>0</v>
      </c>
      <c r="L369" s="47" t="s">
        <v>350</v>
      </c>
      <c r="M369" s="47" t="s">
        <v>351</v>
      </c>
      <c r="N369" s="154"/>
    </row>
    <row r="370" spans="1:14" ht="18.75" thickBot="1">
      <c r="A370" s="114"/>
      <c r="B370" s="111">
        <v>383</v>
      </c>
      <c r="C370" s="47" t="s">
        <v>354</v>
      </c>
      <c r="D370" s="47"/>
      <c r="E370" s="47"/>
      <c r="F370" s="126"/>
      <c r="G370" s="111" t="s">
        <v>28</v>
      </c>
      <c r="H370" s="119"/>
      <c r="I370" s="47"/>
      <c r="J370" s="47" t="s">
        <v>2822</v>
      </c>
      <c r="K370" s="119">
        <f t="shared" si="2"/>
        <v>0</v>
      </c>
      <c r="L370" s="47" t="s">
        <v>355</v>
      </c>
      <c r="M370" s="47" t="s">
        <v>356</v>
      </c>
      <c r="N370" s="154"/>
    </row>
    <row r="371" spans="1:14" ht="18.75" thickBot="1">
      <c r="A371" s="114"/>
      <c r="B371" s="111">
        <v>492</v>
      </c>
      <c r="C371" s="47" t="s">
        <v>357</v>
      </c>
      <c r="D371" s="47"/>
      <c r="E371" s="47"/>
      <c r="F371" s="126"/>
      <c r="G371" s="111" t="s">
        <v>33</v>
      </c>
      <c r="H371" s="119"/>
      <c r="I371" s="47"/>
      <c r="J371" s="47" t="s">
        <v>2797</v>
      </c>
      <c r="K371" s="119">
        <f t="shared" si="2"/>
        <v>0</v>
      </c>
      <c r="L371" s="47" t="s">
        <v>360</v>
      </c>
      <c r="M371" s="47" t="s">
        <v>361</v>
      </c>
      <c r="N371" s="154"/>
    </row>
    <row r="372" spans="1:14" ht="18.75" thickBot="1">
      <c r="A372" s="114"/>
      <c r="B372" s="111">
        <v>538</v>
      </c>
      <c r="C372" s="163" t="s">
        <v>357</v>
      </c>
      <c r="D372" s="47"/>
      <c r="E372" s="47"/>
      <c r="F372" s="126"/>
      <c r="G372" s="111" t="s">
        <v>28</v>
      </c>
      <c r="H372" s="119"/>
      <c r="I372" s="47"/>
      <c r="J372" s="47" t="s">
        <v>2822</v>
      </c>
      <c r="K372" s="119">
        <f t="shared" si="2"/>
        <v>0</v>
      </c>
      <c r="L372" s="47" t="s">
        <v>358</v>
      </c>
      <c r="M372" s="47" t="s">
        <v>359</v>
      </c>
      <c r="N372" s="154"/>
    </row>
    <row r="373" spans="1:14" ht="18.75" thickBot="1">
      <c r="A373" s="114"/>
      <c r="B373" s="111">
        <v>516</v>
      </c>
      <c r="C373" s="47" t="s">
        <v>362</v>
      </c>
      <c r="D373" s="47"/>
      <c r="E373" s="47"/>
      <c r="F373" s="126"/>
      <c r="G373" s="111" t="s">
        <v>28</v>
      </c>
      <c r="H373" s="119"/>
      <c r="I373" s="47"/>
      <c r="J373" s="47" t="s">
        <v>2822</v>
      </c>
      <c r="K373" s="119">
        <f t="shared" si="2"/>
        <v>0</v>
      </c>
      <c r="L373" s="47" t="s">
        <v>363</v>
      </c>
      <c r="M373" s="47" t="s">
        <v>364</v>
      </c>
      <c r="N373" s="154"/>
    </row>
    <row r="374" spans="1:14" ht="18.75" thickBot="1">
      <c r="A374" s="114"/>
      <c r="B374" s="111">
        <v>961</v>
      </c>
      <c r="C374" s="47" t="s">
        <v>365</v>
      </c>
      <c r="D374" s="47"/>
      <c r="E374" s="47"/>
      <c r="F374" s="126"/>
      <c r="G374" s="111" t="s">
        <v>33</v>
      </c>
      <c r="H374" s="119"/>
      <c r="I374" s="47"/>
      <c r="J374" s="47" t="s">
        <v>2794</v>
      </c>
      <c r="K374" s="119">
        <f t="shared" si="2"/>
        <v>0</v>
      </c>
      <c r="L374" s="47" t="s">
        <v>368</v>
      </c>
      <c r="M374" s="47" t="s">
        <v>369</v>
      </c>
      <c r="N374" s="154"/>
    </row>
    <row r="375" spans="1:14" ht="18.75" thickBot="1">
      <c r="A375" s="114"/>
      <c r="B375" s="111">
        <v>980</v>
      </c>
      <c r="C375" s="47" t="s">
        <v>365</v>
      </c>
      <c r="D375" s="47"/>
      <c r="E375" s="47"/>
      <c r="F375" s="126"/>
      <c r="G375" s="111" t="s">
        <v>28</v>
      </c>
      <c r="H375" s="119"/>
      <c r="I375" s="47"/>
      <c r="J375" s="47" t="s">
        <v>2822</v>
      </c>
      <c r="K375" s="119">
        <f t="shared" si="2"/>
        <v>0</v>
      </c>
      <c r="L375" s="47" t="s">
        <v>366</v>
      </c>
      <c r="M375" s="47" t="s">
        <v>367</v>
      </c>
      <c r="N375" s="154"/>
    </row>
    <row r="376" spans="1:14" ht="18.75" thickBot="1">
      <c r="A376" s="114"/>
      <c r="B376" s="111">
        <v>488</v>
      </c>
      <c r="C376" s="47" t="s">
        <v>370</v>
      </c>
      <c r="D376" s="47"/>
      <c r="E376" s="47"/>
      <c r="F376" s="126"/>
      <c r="G376" s="111" t="s">
        <v>33</v>
      </c>
      <c r="H376" s="119"/>
      <c r="I376" s="47"/>
      <c r="J376" s="47" t="s">
        <v>2794</v>
      </c>
      <c r="K376" s="119">
        <f t="shared" si="2"/>
        <v>0</v>
      </c>
      <c r="L376" s="47" t="s">
        <v>373</v>
      </c>
      <c r="M376" s="47" t="s">
        <v>374</v>
      </c>
      <c r="N376" s="154"/>
    </row>
    <row r="377" spans="1:14" ht="18.75" thickBot="1">
      <c r="A377" s="114"/>
      <c r="B377" s="111">
        <v>851</v>
      </c>
      <c r="C377" s="47" t="s">
        <v>370</v>
      </c>
      <c r="D377" s="47"/>
      <c r="E377" s="47"/>
      <c r="F377" s="126"/>
      <c r="G377" s="111" t="s">
        <v>28</v>
      </c>
      <c r="H377" s="119"/>
      <c r="I377" s="47"/>
      <c r="J377" s="47" t="s">
        <v>2822</v>
      </c>
      <c r="K377" s="119">
        <f t="shared" si="2"/>
        <v>0</v>
      </c>
      <c r="L377" s="47" t="s">
        <v>371</v>
      </c>
      <c r="M377" s="47" t="s">
        <v>372</v>
      </c>
      <c r="N377" s="154"/>
    </row>
    <row r="378" spans="1:14" ht="18.75" thickBot="1">
      <c r="A378" s="114"/>
      <c r="B378" s="111">
        <v>491</v>
      </c>
      <c r="C378" s="47" t="s">
        <v>375</v>
      </c>
      <c r="D378" s="47"/>
      <c r="E378" s="47"/>
      <c r="F378" s="126"/>
      <c r="G378" s="111" t="s">
        <v>28</v>
      </c>
      <c r="H378" s="119"/>
      <c r="I378" s="47"/>
      <c r="J378" s="47" t="s">
        <v>2823</v>
      </c>
      <c r="K378" s="119">
        <f t="shared" si="2"/>
        <v>0</v>
      </c>
      <c r="L378" s="47" t="s">
        <v>376</v>
      </c>
      <c r="M378" s="47" t="s">
        <v>377</v>
      </c>
      <c r="N378" s="154"/>
    </row>
    <row r="379" spans="1:14" ht="18.75" thickBot="1">
      <c r="A379" s="114"/>
      <c r="B379" s="111">
        <v>771</v>
      </c>
      <c r="C379" s="47" t="s">
        <v>378</v>
      </c>
      <c r="D379" s="47"/>
      <c r="E379" s="47"/>
      <c r="F379" s="126"/>
      <c r="G379" s="111" t="s">
        <v>33</v>
      </c>
      <c r="H379" s="119"/>
      <c r="I379" s="47"/>
      <c r="J379" s="47" t="s">
        <v>2794</v>
      </c>
      <c r="K379" s="119">
        <f t="shared" si="2"/>
        <v>0</v>
      </c>
      <c r="L379" s="47" t="s">
        <v>381</v>
      </c>
      <c r="M379" s="47" t="s">
        <v>382</v>
      </c>
      <c r="N379" s="154"/>
    </row>
    <row r="380" spans="1:14" ht="18.75" thickBot="1">
      <c r="A380" s="114"/>
      <c r="B380" s="111">
        <v>691</v>
      </c>
      <c r="C380" s="47" t="s">
        <v>378</v>
      </c>
      <c r="D380" s="47"/>
      <c r="E380" s="47"/>
      <c r="F380" s="126"/>
      <c r="G380" s="111" t="s">
        <v>28</v>
      </c>
      <c r="H380" s="119"/>
      <c r="I380" s="47"/>
      <c r="J380" s="47" t="s">
        <v>2822</v>
      </c>
      <c r="K380" s="119">
        <f t="shared" si="2"/>
        <v>0</v>
      </c>
      <c r="L380" s="47" t="s">
        <v>379</v>
      </c>
      <c r="M380" s="47" t="s">
        <v>380</v>
      </c>
      <c r="N380" s="154"/>
    </row>
    <row r="381" spans="1:14" ht="18.75" thickBot="1">
      <c r="A381" s="114"/>
      <c r="B381" s="111">
        <v>446</v>
      </c>
      <c r="C381" s="163" t="s">
        <v>383</v>
      </c>
      <c r="D381" s="47"/>
      <c r="E381" s="47"/>
      <c r="F381" s="126"/>
      <c r="G381" s="111" t="s">
        <v>33</v>
      </c>
      <c r="H381" s="119"/>
      <c r="I381" s="47"/>
      <c r="J381" s="47" t="s">
        <v>2797</v>
      </c>
      <c r="K381" s="119">
        <f t="shared" si="2"/>
        <v>0</v>
      </c>
      <c r="L381" s="47" t="s">
        <v>386</v>
      </c>
      <c r="M381" s="47" t="s">
        <v>387</v>
      </c>
      <c r="N381" s="154"/>
    </row>
    <row r="382" spans="1:14" ht="18.75" thickBot="1">
      <c r="A382" s="114"/>
      <c r="B382" s="111">
        <v>1292</v>
      </c>
      <c r="C382" s="47" t="s">
        <v>383</v>
      </c>
      <c r="D382" s="47"/>
      <c r="E382" s="47"/>
      <c r="F382" s="126"/>
      <c r="G382" s="111" t="s">
        <v>28</v>
      </c>
      <c r="H382" s="119"/>
      <c r="I382" s="47"/>
      <c r="J382" s="47" t="s">
        <v>2824</v>
      </c>
      <c r="K382" s="119">
        <f t="shared" si="2"/>
        <v>0</v>
      </c>
      <c r="L382" s="47" t="s">
        <v>384</v>
      </c>
      <c r="M382" s="47" t="s">
        <v>385</v>
      </c>
      <c r="N382" s="154"/>
    </row>
    <row r="383" spans="1:14" ht="18.75" thickBot="1">
      <c r="A383" s="114"/>
      <c r="B383" s="111">
        <v>559</v>
      </c>
      <c r="C383" s="47" t="s">
        <v>388</v>
      </c>
      <c r="D383" s="47"/>
      <c r="E383" s="47"/>
      <c r="F383" s="126"/>
      <c r="G383" s="111" t="s">
        <v>33</v>
      </c>
      <c r="H383" s="119"/>
      <c r="I383" s="47"/>
      <c r="J383" s="47" t="s">
        <v>2794</v>
      </c>
      <c r="K383" s="119">
        <f t="shared" si="2"/>
        <v>0</v>
      </c>
      <c r="L383" s="47" t="s">
        <v>391</v>
      </c>
      <c r="M383" s="47" t="s">
        <v>392</v>
      </c>
      <c r="N383" s="154"/>
    </row>
    <row r="384" spans="1:14" ht="18.75" thickBot="1">
      <c r="A384" s="114"/>
      <c r="B384" s="111">
        <v>59</v>
      </c>
      <c r="C384" s="47" t="s">
        <v>388</v>
      </c>
      <c r="D384" s="47"/>
      <c r="E384" s="47"/>
      <c r="F384" s="126"/>
      <c r="G384" s="111" t="s">
        <v>28</v>
      </c>
      <c r="H384" s="119"/>
      <c r="I384" s="47"/>
      <c r="J384" s="47" t="s">
        <v>2797</v>
      </c>
      <c r="K384" s="119">
        <f t="shared" si="2"/>
        <v>0</v>
      </c>
      <c r="L384" s="47" t="s">
        <v>389</v>
      </c>
      <c r="M384" s="47" t="s">
        <v>390</v>
      </c>
      <c r="N384" s="154"/>
    </row>
    <row r="385" spans="1:14" ht="18.75" thickBot="1">
      <c r="A385" s="114"/>
      <c r="B385" s="111">
        <v>524</v>
      </c>
      <c r="C385" s="47" t="s">
        <v>393</v>
      </c>
      <c r="D385" s="47"/>
      <c r="E385" s="47"/>
      <c r="F385" s="126"/>
      <c r="G385" s="111" t="s">
        <v>146</v>
      </c>
      <c r="H385" s="119"/>
      <c r="I385" s="47"/>
      <c r="J385" s="47" t="s">
        <v>2825</v>
      </c>
      <c r="K385" s="119">
        <f t="shared" si="2"/>
        <v>0</v>
      </c>
      <c r="L385" s="47" t="s">
        <v>1473</v>
      </c>
      <c r="M385" s="47" t="s">
        <v>1474</v>
      </c>
      <c r="N385" s="154"/>
    </row>
    <row r="386" spans="1:14" ht="18.75" thickBot="1">
      <c r="A386" s="114"/>
      <c r="B386" s="111">
        <v>1571</v>
      </c>
      <c r="C386" s="47" t="s">
        <v>393</v>
      </c>
      <c r="D386" s="47"/>
      <c r="E386" s="47"/>
      <c r="F386" s="126"/>
      <c r="G386" s="111" t="s">
        <v>33</v>
      </c>
      <c r="H386" s="119"/>
      <c r="I386" s="47"/>
      <c r="J386" s="47" t="s">
        <v>2821</v>
      </c>
      <c r="K386" s="119">
        <f t="shared" si="2"/>
        <v>0</v>
      </c>
      <c r="L386" s="47" t="s">
        <v>396</v>
      </c>
      <c r="M386" s="47" t="s">
        <v>397</v>
      </c>
      <c r="N386" s="154"/>
    </row>
    <row r="387" spans="1:14" ht="18.75" thickBot="1">
      <c r="A387" s="114"/>
      <c r="B387" s="111">
        <v>1234</v>
      </c>
      <c r="C387" s="166" t="s">
        <v>393</v>
      </c>
      <c r="D387" s="47"/>
      <c r="E387" s="47"/>
      <c r="F387" s="126"/>
      <c r="G387" s="111" t="s">
        <v>28</v>
      </c>
      <c r="H387" s="119"/>
      <c r="I387" s="47"/>
      <c r="J387" s="47" t="s">
        <v>2797</v>
      </c>
      <c r="K387" s="119">
        <f t="shared" si="2"/>
        <v>0</v>
      </c>
      <c r="L387" s="47" t="s">
        <v>394</v>
      </c>
      <c r="M387" s="47" t="s">
        <v>395</v>
      </c>
      <c r="N387" s="154"/>
    </row>
    <row r="388" spans="1:14" ht="18.75" thickBot="1">
      <c r="A388" s="114"/>
      <c r="B388" s="111">
        <v>1779</v>
      </c>
      <c r="C388" s="163" t="s">
        <v>398</v>
      </c>
      <c r="D388" s="47"/>
      <c r="E388" s="47"/>
      <c r="F388" s="126"/>
      <c r="G388" s="111" t="s">
        <v>33</v>
      </c>
      <c r="H388" s="119"/>
      <c r="I388" s="47"/>
      <c r="J388" s="47" t="s">
        <v>2826</v>
      </c>
      <c r="K388" s="119">
        <f t="shared" ref="K388:K451" si="3">IF(I388&lt;&gt;0,A388*I388,A388*H388)</f>
        <v>0</v>
      </c>
      <c r="L388" s="47" t="s">
        <v>399</v>
      </c>
      <c r="M388" s="47" t="s">
        <v>400</v>
      </c>
      <c r="N388" s="154"/>
    </row>
    <row r="389" spans="1:14" ht="18.75" thickBot="1">
      <c r="A389" s="114"/>
      <c r="B389" s="111">
        <v>1055</v>
      </c>
      <c r="C389" s="163" t="s">
        <v>401</v>
      </c>
      <c r="D389" s="47"/>
      <c r="E389" s="47"/>
      <c r="F389" s="126"/>
      <c r="G389" s="111" t="s">
        <v>28</v>
      </c>
      <c r="H389" s="119"/>
      <c r="I389" s="47"/>
      <c r="J389" s="47" t="s">
        <v>2822</v>
      </c>
      <c r="K389" s="119">
        <f t="shared" si="3"/>
        <v>0</v>
      </c>
      <c r="L389" s="47" t="s">
        <v>402</v>
      </c>
      <c r="M389" s="47" t="s">
        <v>403</v>
      </c>
      <c r="N389" s="154"/>
    </row>
    <row r="390" spans="1:14" ht="18.75" thickBot="1">
      <c r="A390" s="114"/>
      <c r="B390" s="111">
        <v>344</v>
      </c>
      <c r="C390" s="47" t="s">
        <v>404</v>
      </c>
      <c r="D390" s="47"/>
      <c r="E390" s="47"/>
      <c r="F390" s="126"/>
      <c r="G390" s="111" t="s">
        <v>33</v>
      </c>
      <c r="H390" s="119"/>
      <c r="I390" s="47"/>
      <c r="J390" s="47" t="s">
        <v>2797</v>
      </c>
      <c r="K390" s="119">
        <f t="shared" si="3"/>
        <v>0</v>
      </c>
      <c r="L390" s="47" t="s">
        <v>405</v>
      </c>
      <c r="M390" s="47" t="s">
        <v>406</v>
      </c>
      <c r="N390" s="154"/>
    </row>
    <row r="391" spans="1:14" ht="18.75" thickBot="1">
      <c r="A391" s="114"/>
      <c r="B391" s="111">
        <v>380</v>
      </c>
      <c r="C391" s="47" t="s">
        <v>404</v>
      </c>
      <c r="D391" s="47"/>
      <c r="E391" s="47"/>
      <c r="F391" s="126"/>
      <c r="G391" s="111" t="s">
        <v>28</v>
      </c>
      <c r="H391" s="119"/>
      <c r="I391" s="47"/>
      <c r="J391" s="47" t="s">
        <v>2824</v>
      </c>
      <c r="K391" s="119">
        <f t="shared" si="3"/>
        <v>0</v>
      </c>
      <c r="L391" s="47" t="s">
        <v>407</v>
      </c>
      <c r="M391" s="47" t="s">
        <v>408</v>
      </c>
      <c r="N391" s="154"/>
    </row>
    <row r="392" spans="1:14" ht="18.75" thickBot="1">
      <c r="A392" s="114"/>
      <c r="B392" s="111">
        <v>376</v>
      </c>
      <c r="C392" s="47" t="s">
        <v>409</v>
      </c>
      <c r="D392" s="47"/>
      <c r="E392" s="47"/>
      <c r="F392" s="126" t="s">
        <v>41</v>
      </c>
      <c r="G392" s="111" t="s">
        <v>28</v>
      </c>
      <c r="H392" s="119"/>
      <c r="I392" s="47"/>
      <c r="J392" s="47" t="s">
        <v>2827</v>
      </c>
      <c r="K392" s="119">
        <f t="shared" si="3"/>
        <v>0</v>
      </c>
      <c r="L392" s="47" t="s">
        <v>410</v>
      </c>
      <c r="M392" s="47" t="s">
        <v>411</v>
      </c>
      <c r="N392" s="154"/>
    </row>
    <row r="393" spans="1:14" ht="18.75" thickBot="1">
      <c r="A393" s="114"/>
      <c r="B393" s="111">
        <v>338</v>
      </c>
      <c r="C393" s="47" t="s">
        <v>412</v>
      </c>
      <c r="D393" s="47"/>
      <c r="E393" s="47"/>
      <c r="F393" s="126" t="s">
        <v>41</v>
      </c>
      <c r="G393" s="111" t="s">
        <v>28</v>
      </c>
      <c r="H393" s="119"/>
      <c r="I393" s="47"/>
      <c r="J393" s="47" t="s">
        <v>2797</v>
      </c>
      <c r="K393" s="119">
        <f t="shared" si="3"/>
        <v>0</v>
      </c>
      <c r="L393" s="47" t="s">
        <v>413</v>
      </c>
      <c r="M393" s="47" t="s">
        <v>414</v>
      </c>
      <c r="N393" s="154"/>
    </row>
    <row r="394" spans="1:14" ht="18.75" thickBot="1">
      <c r="A394" s="114"/>
      <c r="B394" s="111">
        <v>70</v>
      </c>
      <c r="C394" s="154" t="s">
        <v>415</v>
      </c>
      <c r="D394" s="47"/>
      <c r="E394" s="47"/>
      <c r="F394" s="126" t="s">
        <v>125</v>
      </c>
      <c r="G394" s="111" t="s">
        <v>28</v>
      </c>
      <c r="H394" s="119"/>
      <c r="I394" s="47"/>
      <c r="J394" s="47" t="s">
        <v>2828</v>
      </c>
      <c r="K394" s="119">
        <f t="shared" si="3"/>
        <v>0</v>
      </c>
      <c r="L394" s="47" t="s">
        <v>416</v>
      </c>
      <c r="M394" s="47" t="s">
        <v>417</v>
      </c>
      <c r="N394" s="154"/>
    </row>
    <row r="395" spans="1:14" ht="18.75" thickBot="1">
      <c r="A395" s="114"/>
      <c r="B395" s="111">
        <v>1482</v>
      </c>
      <c r="C395" s="154" t="s">
        <v>418</v>
      </c>
      <c r="D395" s="47"/>
      <c r="E395" s="47"/>
      <c r="F395" s="126" t="s">
        <v>125</v>
      </c>
      <c r="G395" s="111" t="s">
        <v>28</v>
      </c>
      <c r="H395" s="119"/>
      <c r="I395" s="47"/>
      <c r="J395" s="47" t="s">
        <v>2814</v>
      </c>
      <c r="K395" s="119">
        <f t="shared" si="3"/>
        <v>0</v>
      </c>
      <c r="L395" s="47" t="s">
        <v>419</v>
      </c>
      <c r="M395" s="47" t="s">
        <v>420</v>
      </c>
      <c r="N395" s="154"/>
    </row>
    <row r="396" spans="1:14" ht="18.75" thickBot="1">
      <c r="A396" s="114"/>
      <c r="B396" s="111">
        <v>58</v>
      </c>
      <c r="C396" s="154" t="s">
        <v>421</v>
      </c>
      <c r="D396" s="47"/>
      <c r="E396" s="47"/>
      <c r="F396" s="126" t="s">
        <v>125</v>
      </c>
      <c r="G396" s="111" t="s">
        <v>28</v>
      </c>
      <c r="H396" s="119"/>
      <c r="I396" s="47"/>
      <c r="J396" s="47" t="s">
        <v>2785</v>
      </c>
      <c r="K396" s="119">
        <f t="shared" si="3"/>
        <v>0</v>
      </c>
      <c r="L396" s="47" t="s">
        <v>422</v>
      </c>
      <c r="M396" s="47" t="s">
        <v>423</v>
      </c>
      <c r="N396" s="154"/>
    </row>
    <row r="397" spans="1:14" ht="18.75" thickBot="1">
      <c r="A397" s="114"/>
      <c r="B397" s="111">
        <v>62</v>
      </c>
      <c r="C397" s="154" t="s">
        <v>2829</v>
      </c>
      <c r="D397" s="47"/>
      <c r="E397" s="47"/>
      <c r="F397" s="126" t="s">
        <v>125</v>
      </c>
      <c r="G397" s="111" t="s">
        <v>28</v>
      </c>
      <c r="H397" s="119"/>
      <c r="I397" s="47"/>
      <c r="J397" s="47" t="s">
        <v>2785</v>
      </c>
      <c r="K397" s="119">
        <f t="shared" si="3"/>
        <v>0</v>
      </c>
      <c r="L397" s="47" t="s">
        <v>424</v>
      </c>
      <c r="M397" s="47" t="s">
        <v>425</v>
      </c>
      <c r="N397" s="154"/>
    </row>
    <row r="398" spans="1:14" ht="18.75" thickBot="1">
      <c r="A398" s="114"/>
      <c r="B398" s="111">
        <v>1348</v>
      </c>
      <c r="C398" s="154" t="s">
        <v>426</v>
      </c>
      <c r="D398" s="47"/>
      <c r="E398" s="47"/>
      <c r="F398" s="126" t="s">
        <v>41</v>
      </c>
      <c r="G398" s="111" t="s">
        <v>28</v>
      </c>
      <c r="H398" s="119"/>
      <c r="I398" s="47"/>
      <c r="J398" s="47" t="s">
        <v>2830</v>
      </c>
      <c r="K398" s="119">
        <f t="shared" si="3"/>
        <v>0</v>
      </c>
      <c r="L398" s="47" t="s">
        <v>427</v>
      </c>
      <c r="M398" s="47" t="s">
        <v>428</v>
      </c>
      <c r="N398" s="154"/>
    </row>
    <row r="399" spans="1:14" ht="18.75" thickBot="1">
      <c r="A399" s="114"/>
      <c r="B399" s="111">
        <v>626</v>
      </c>
      <c r="C399" s="154" t="s">
        <v>429</v>
      </c>
      <c r="D399" s="47"/>
      <c r="E399" s="47"/>
      <c r="F399" s="126" t="s">
        <v>41</v>
      </c>
      <c r="G399" s="111" t="s">
        <v>28</v>
      </c>
      <c r="H399" s="119"/>
      <c r="I399" s="47"/>
      <c r="J399" s="47" t="s">
        <v>2830</v>
      </c>
      <c r="K399" s="119">
        <f t="shared" si="3"/>
        <v>0</v>
      </c>
      <c r="L399" s="47" t="s">
        <v>430</v>
      </c>
      <c r="M399" s="47" t="s">
        <v>431</v>
      </c>
      <c r="N399" s="154"/>
    </row>
    <row r="400" spans="1:14" ht="18.75" thickBot="1">
      <c r="A400" s="114"/>
      <c r="B400" s="111">
        <v>97</v>
      </c>
      <c r="C400" s="154" t="s">
        <v>432</v>
      </c>
      <c r="D400" s="47"/>
      <c r="E400" s="47"/>
      <c r="F400" s="126" t="s">
        <v>41</v>
      </c>
      <c r="G400" s="111" t="s">
        <v>28</v>
      </c>
      <c r="H400" s="119"/>
      <c r="I400" s="47"/>
      <c r="J400" s="47" t="s">
        <v>2831</v>
      </c>
      <c r="K400" s="119">
        <f t="shared" si="3"/>
        <v>0</v>
      </c>
      <c r="L400" s="47" t="s">
        <v>433</v>
      </c>
      <c r="M400" s="47" t="s">
        <v>434</v>
      </c>
      <c r="N400" s="154"/>
    </row>
    <row r="401" spans="1:14" ht="18.75" thickBot="1">
      <c r="A401" s="114"/>
      <c r="B401" s="111">
        <v>453</v>
      </c>
      <c r="C401" s="47" t="s">
        <v>2832</v>
      </c>
      <c r="D401" s="47"/>
      <c r="E401" s="47"/>
      <c r="F401" s="126"/>
      <c r="G401" s="111" t="s">
        <v>28</v>
      </c>
      <c r="H401" s="119"/>
      <c r="I401" s="47"/>
      <c r="J401" s="47" t="s">
        <v>2833</v>
      </c>
      <c r="K401" s="119">
        <f t="shared" si="3"/>
        <v>0</v>
      </c>
      <c r="L401" s="47" t="s">
        <v>2834</v>
      </c>
      <c r="M401" s="47" t="s">
        <v>2835</v>
      </c>
      <c r="N401" s="154"/>
    </row>
    <row r="402" spans="1:14" ht="18.75" thickBot="1">
      <c r="A402" s="114"/>
      <c r="B402" s="111">
        <v>157</v>
      </c>
      <c r="C402" s="47" t="s">
        <v>2832</v>
      </c>
      <c r="D402" s="47"/>
      <c r="E402" s="47"/>
      <c r="F402" s="126"/>
      <c r="G402" s="111" t="s">
        <v>48</v>
      </c>
      <c r="H402" s="119"/>
      <c r="I402" s="47"/>
      <c r="J402" s="47" t="s">
        <v>2836</v>
      </c>
      <c r="K402" s="119">
        <f t="shared" si="3"/>
        <v>0</v>
      </c>
      <c r="L402" s="47" t="s">
        <v>2837</v>
      </c>
      <c r="M402" s="47" t="s">
        <v>2838</v>
      </c>
      <c r="N402" s="154"/>
    </row>
    <row r="403" spans="1:14" ht="18.75" thickBot="1">
      <c r="A403" s="114"/>
      <c r="B403" s="111">
        <v>665</v>
      </c>
      <c r="C403" s="47" t="s">
        <v>436</v>
      </c>
      <c r="D403" s="47"/>
      <c r="E403" s="47"/>
      <c r="F403" s="126"/>
      <c r="G403" s="111" t="s">
        <v>28</v>
      </c>
      <c r="H403" s="119"/>
      <c r="I403" s="47"/>
      <c r="J403" s="47" t="s">
        <v>3023</v>
      </c>
      <c r="K403" s="119">
        <f t="shared" si="3"/>
        <v>0</v>
      </c>
      <c r="L403" s="47" t="s">
        <v>437</v>
      </c>
      <c r="M403" s="47" t="s">
        <v>438</v>
      </c>
      <c r="N403" s="154"/>
    </row>
    <row r="404" spans="1:14" ht="18.75" thickBot="1">
      <c r="A404" s="114"/>
      <c r="B404" s="111">
        <v>208</v>
      </c>
      <c r="C404" s="47" t="s">
        <v>1475</v>
      </c>
      <c r="D404" s="47"/>
      <c r="E404" s="47"/>
      <c r="F404" s="126" t="s">
        <v>125</v>
      </c>
      <c r="G404" s="111" t="s">
        <v>28</v>
      </c>
      <c r="H404" s="119"/>
      <c r="I404" s="47"/>
      <c r="J404" s="47" t="s">
        <v>2748</v>
      </c>
      <c r="K404" s="119">
        <f t="shared" si="3"/>
        <v>0</v>
      </c>
      <c r="L404" s="47" t="s">
        <v>1476</v>
      </c>
      <c r="M404" s="47" t="s">
        <v>1477</v>
      </c>
      <c r="N404" s="154"/>
    </row>
    <row r="405" spans="1:14" ht="18.75" thickBot="1">
      <c r="A405" s="114"/>
      <c r="B405" s="111">
        <v>136</v>
      </c>
      <c r="C405" s="163" t="s">
        <v>439</v>
      </c>
      <c r="D405" s="47"/>
      <c r="E405" s="47"/>
      <c r="F405" s="126"/>
      <c r="G405" s="111" t="s">
        <v>28</v>
      </c>
      <c r="H405" s="119"/>
      <c r="I405" s="47"/>
      <c r="J405" s="47" t="s">
        <v>2839</v>
      </c>
      <c r="K405" s="119">
        <f t="shared" si="3"/>
        <v>0</v>
      </c>
      <c r="L405" s="47" t="s">
        <v>440</v>
      </c>
      <c r="M405" s="47" t="s">
        <v>441</v>
      </c>
      <c r="N405" s="154"/>
    </row>
    <row r="406" spans="1:14" ht="18.75" thickBot="1">
      <c r="A406" s="114"/>
      <c r="B406" s="111">
        <v>443</v>
      </c>
      <c r="C406" s="163" t="s">
        <v>1318</v>
      </c>
      <c r="D406" s="47"/>
      <c r="E406" s="47"/>
      <c r="F406" s="126"/>
      <c r="G406" s="111" t="s">
        <v>48</v>
      </c>
      <c r="H406" s="119"/>
      <c r="I406" s="47"/>
      <c r="J406" s="47" t="s">
        <v>2840</v>
      </c>
      <c r="K406" s="119">
        <f t="shared" si="3"/>
        <v>0</v>
      </c>
      <c r="L406" s="47" t="s">
        <v>1326</v>
      </c>
      <c r="M406" s="47" t="s">
        <v>1319</v>
      </c>
      <c r="N406" s="154"/>
    </row>
    <row r="407" spans="1:14" ht="18.75" thickBot="1">
      <c r="A407" s="114"/>
      <c r="B407" s="111">
        <v>1639</v>
      </c>
      <c r="C407" s="47" t="s">
        <v>442</v>
      </c>
      <c r="D407" s="47"/>
      <c r="E407" s="47"/>
      <c r="F407" s="126"/>
      <c r="G407" s="111" t="s">
        <v>33</v>
      </c>
      <c r="H407" s="119"/>
      <c r="I407" s="47"/>
      <c r="J407" s="47" t="s">
        <v>2841</v>
      </c>
      <c r="K407" s="119">
        <f t="shared" si="3"/>
        <v>0</v>
      </c>
      <c r="L407" s="47" t="s">
        <v>443</v>
      </c>
      <c r="M407" s="47" t="s">
        <v>444</v>
      </c>
      <c r="N407" s="154"/>
    </row>
    <row r="408" spans="1:14" ht="18.75" thickBot="1">
      <c r="A408" s="114"/>
      <c r="B408" s="111">
        <v>1300</v>
      </c>
      <c r="C408" s="47" t="s">
        <v>442</v>
      </c>
      <c r="D408" s="47"/>
      <c r="E408" s="47"/>
      <c r="F408" s="126"/>
      <c r="G408" s="111" t="s">
        <v>28</v>
      </c>
      <c r="H408" s="119"/>
      <c r="I408" s="47"/>
      <c r="J408" s="47" t="s">
        <v>2841</v>
      </c>
      <c r="K408" s="119">
        <f t="shared" si="3"/>
        <v>0</v>
      </c>
      <c r="L408" s="47" t="s">
        <v>447</v>
      </c>
      <c r="M408" s="47" t="s">
        <v>448</v>
      </c>
      <c r="N408" s="154"/>
    </row>
    <row r="409" spans="1:14" ht="18.75" thickBot="1">
      <c r="A409" s="114"/>
      <c r="B409" s="111">
        <v>1349</v>
      </c>
      <c r="C409" s="47" t="s">
        <v>442</v>
      </c>
      <c r="D409" s="47"/>
      <c r="E409" s="47"/>
      <c r="F409" s="126"/>
      <c r="G409" s="111" t="s">
        <v>48</v>
      </c>
      <c r="H409" s="119"/>
      <c r="I409" s="47"/>
      <c r="J409" s="47" t="s">
        <v>2841</v>
      </c>
      <c r="K409" s="119">
        <f t="shared" si="3"/>
        <v>0</v>
      </c>
      <c r="L409" s="47" t="s">
        <v>445</v>
      </c>
      <c r="M409" s="47" t="s">
        <v>446</v>
      </c>
      <c r="N409" s="154"/>
    </row>
    <row r="410" spans="1:14" ht="18.75" thickBot="1">
      <c r="A410" s="114"/>
      <c r="B410" s="111">
        <v>483</v>
      </c>
      <c r="C410" s="47" t="s">
        <v>449</v>
      </c>
      <c r="D410" s="47"/>
      <c r="E410" s="47"/>
      <c r="F410" s="126"/>
      <c r="G410" s="111" t="s">
        <v>33</v>
      </c>
      <c r="H410" s="119"/>
      <c r="I410" s="47"/>
      <c r="J410" s="47" t="s">
        <v>2841</v>
      </c>
      <c r="K410" s="119">
        <f t="shared" si="3"/>
        <v>0</v>
      </c>
      <c r="L410" s="47" t="s">
        <v>2842</v>
      </c>
      <c r="M410" s="47" t="s">
        <v>2843</v>
      </c>
      <c r="N410" s="154"/>
    </row>
    <row r="411" spans="1:14" ht="18.75" thickBot="1">
      <c r="A411" s="114"/>
      <c r="B411" s="111">
        <v>72</v>
      </c>
      <c r="C411" s="47" t="s">
        <v>450</v>
      </c>
      <c r="D411" s="47"/>
      <c r="E411" s="47"/>
      <c r="F411" s="126"/>
      <c r="G411" s="111" t="s">
        <v>33</v>
      </c>
      <c r="H411" s="119"/>
      <c r="I411" s="47"/>
      <c r="J411" s="47" t="s">
        <v>2844</v>
      </c>
      <c r="K411" s="119">
        <f t="shared" si="3"/>
        <v>0</v>
      </c>
      <c r="L411" s="47" t="s">
        <v>451</v>
      </c>
      <c r="M411" s="47" t="s">
        <v>452</v>
      </c>
      <c r="N411" s="154"/>
    </row>
    <row r="412" spans="1:14" ht="18.75" thickBot="1">
      <c r="A412" s="114"/>
      <c r="B412" s="111">
        <v>212</v>
      </c>
      <c r="C412" s="47" t="s">
        <v>453</v>
      </c>
      <c r="D412" s="47"/>
      <c r="E412" s="47"/>
      <c r="F412" s="126"/>
      <c r="G412" s="111" t="s">
        <v>33</v>
      </c>
      <c r="H412" s="119"/>
      <c r="I412" s="47"/>
      <c r="J412" s="47" t="s">
        <v>2844</v>
      </c>
      <c r="K412" s="119">
        <f t="shared" si="3"/>
        <v>0</v>
      </c>
      <c r="L412" s="47" t="s">
        <v>454</v>
      </c>
      <c r="M412" s="47" t="s">
        <v>455</v>
      </c>
      <c r="N412" s="154"/>
    </row>
    <row r="413" spans="1:14" ht="18.75" thickBot="1">
      <c r="A413" s="114"/>
      <c r="B413" s="111">
        <v>377</v>
      </c>
      <c r="C413" s="47" t="s">
        <v>456</v>
      </c>
      <c r="D413" s="47"/>
      <c r="E413" s="47"/>
      <c r="F413" s="126"/>
      <c r="G413" s="111" t="s">
        <v>48</v>
      </c>
      <c r="H413" s="119"/>
      <c r="I413" s="47"/>
      <c r="J413" s="47" t="s">
        <v>2777</v>
      </c>
      <c r="K413" s="119">
        <f t="shared" si="3"/>
        <v>0</v>
      </c>
      <c r="L413" s="47" t="s">
        <v>457</v>
      </c>
      <c r="M413" s="47" t="s">
        <v>458</v>
      </c>
      <c r="N413" s="154"/>
    </row>
    <row r="414" spans="1:14" ht="18.75" thickBot="1">
      <c r="A414" s="114"/>
      <c r="B414" s="111">
        <v>236</v>
      </c>
      <c r="C414" s="47" t="s">
        <v>456</v>
      </c>
      <c r="D414" s="47"/>
      <c r="E414" s="47"/>
      <c r="F414" s="126"/>
      <c r="G414" s="111" t="s">
        <v>435</v>
      </c>
      <c r="H414" s="119"/>
      <c r="I414" s="47"/>
      <c r="J414" s="47" t="s">
        <v>2845</v>
      </c>
      <c r="K414" s="119">
        <f t="shared" si="3"/>
        <v>0</v>
      </c>
      <c r="L414" s="47" t="s">
        <v>1478</v>
      </c>
      <c r="M414" s="47" t="s">
        <v>1479</v>
      </c>
      <c r="N414" s="154"/>
    </row>
    <row r="415" spans="1:14" ht="18.75" thickBot="1">
      <c r="A415" s="114"/>
      <c r="B415" s="111">
        <v>826</v>
      </c>
      <c r="C415" s="47" t="s">
        <v>459</v>
      </c>
      <c r="D415" s="47"/>
      <c r="E415" s="47"/>
      <c r="F415" s="126"/>
      <c r="G415" s="111" t="s">
        <v>48</v>
      </c>
      <c r="H415" s="119"/>
      <c r="I415" s="47"/>
      <c r="J415" s="47" t="s">
        <v>2840</v>
      </c>
      <c r="K415" s="119">
        <f t="shared" si="3"/>
        <v>0</v>
      </c>
      <c r="L415" s="47" t="s">
        <v>460</v>
      </c>
      <c r="M415" s="47" t="s">
        <v>461</v>
      </c>
      <c r="N415" s="154"/>
    </row>
    <row r="416" spans="1:14" ht="18.75" thickBot="1">
      <c r="A416" s="114"/>
      <c r="B416" s="111">
        <v>792</v>
      </c>
      <c r="C416" s="163" t="s">
        <v>462</v>
      </c>
      <c r="D416" s="47"/>
      <c r="E416" s="47"/>
      <c r="F416" s="126"/>
      <c r="G416" s="111" t="s">
        <v>28</v>
      </c>
      <c r="H416" s="119"/>
      <c r="I416" s="47"/>
      <c r="J416" s="47" t="s">
        <v>2778</v>
      </c>
      <c r="K416" s="119">
        <f t="shared" si="3"/>
        <v>0</v>
      </c>
      <c r="L416" s="47" t="s">
        <v>465</v>
      </c>
      <c r="M416" s="47" t="s">
        <v>466</v>
      </c>
      <c r="N416" s="154"/>
    </row>
    <row r="417" spans="1:14" ht="18.75" thickBot="1">
      <c r="A417" s="114"/>
      <c r="B417" s="111">
        <v>934</v>
      </c>
      <c r="C417" s="47" t="s">
        <v>462</v>
      </c>
      <c r="D417" s="47"/>
      <c r="E417" s="47"/>
      <c r="F417" s="126"/>
      <c r="G417" s="111" t="s">
        <v>48</v>
      </c>
      <c r="H417" s="119"/>
      <c r="I417" s="47"/>
      <c r="J417" s="47" t="s">
        <v>2777</v>
      </c>
      <c r="K417" s="119">
        <f t="shared" si="3"/>
        <v>0</v>
      </c>
      <c r="L417" s="47" t="s">
        <v>463</v>
      </c>
      <c r="M417" s="47" t="s">
        <v>464</v>
      </c>
      <c r="N417" s="154"/>
    </row>
    <row r="418" spans="1:14" ht="18.75" thickBot="1">
      <c r="A418" s="114"/>
      <c r="B418" s="111">
        <v>636</v>
      </c>
      <c r="C418" s="47" t="s">
        <v>467</v>
      </c>
      <c r="D418" s="47"/>
      <c r="E418" s="47"/>
      <c r="F418" s="126"/>
      <c r="G418" s="111" t="s">
        <v>28</v>
      </c>
      <c r="H418" s="119"/>
      <c r="I418" s="47"/>
      <c r="J418" s="47" t="s">
        <v>2778</v>
      </c>
      <c r="K418" s="119">
        <f t="shared" si="3"/>
        <v>0</v>
      </c>
      <c r="L418" s="47" t="s">
        <v>468</v>
      </c>
      <c r="M418" s="47" t="s">
        <v>469</v>
      </c>
      <c r="N418" s="154"/>
    </row>
    <row r="419" spans="1:14" ht="18.75" thickBot="1">
      <c r="A419" s="114"/>
      <c r="B419" s="111">
        <v>409</v>
      </c>
      <c r="C419" s="47" t="s">
        <v>467</v>
      </c>
      <c r="D419" s="47"/>
      <c r="E419" s="47"/>
      <c r="F419" s="126"/>
      <c r="G419" s="111" t="s">
        <v>48</v>
      </c>
      <c r="H419" s="119"/>
      <c r="I419" s="47"/>
      <c r="J419" s="47" t="s">
        <v>2777</v>
      </c>
      <c r="K419" s="119">
        <f t="shared" si="3"/>
        <v>0</v>
      </c>
      <c r="L419" s="47" t="s">
        <v>470</v>
      </c>
      <c r="M419" s="47" t="s">
        <v>471</v>
      </c>
      <c r="N419" s="154"/>
    </row>
    <row r="420" spans="1:14" ht="18.75" thickBot="1">
      <c r="A420" s="114"/>
      <c r="B420" s="111">
        <v>667</v>
      </c>
      <c r="C420" s="47" t="s">
        <v>472</v>
      </c>
      <c r="D420" s="47"/>
      <c r="E420" s="47"/>
      <c r="F420" s="126"/>
      <c r="G420" s="111" t="s">
        <v>28</v>
      </c>
      <c r="H420" s="119"/>
      <c r="I420" s="47"/>
      <c r="J420" s="47" t="s">
        <v>2846</v>
      </c>
      <c r="K420" s="119">
        <f t="shared" si="3"/>
        <v>0</v>
      </c>
      <c r="L420" s="47" t="s">
        <v>473</v>
      </c>
      <c r="M420" s="47" t="s">
        <v>474</v>
      </c>
      <c r="N420" s="154"/>
    </row>
    <row r="421" spans="1:14" ht="18.75" thickBot="1">
      <c r="A421" s="114"/>
      <c r="B421" s="111">
        <v>135</v>
      </c>
      <c r="C421" s="47" t="s">
        <v>475</v>
      </c>
      <c r="D421" s="47"/>
      <c r="E421" s="47"/>
      <c r="F421" s="126"/>
      <c r="G421" s="111" t="s">
        <v>48</v>
      </c>
      <c r="H421" s="119"/>
      <c r="I421" s="47"/>
      <c r="J421" s="47" t="s">
        <v>2847</v>
      </c>
      <c r="K421" s="119">
        <f t="shared" si="3"/>
        <v>0</v>
      </c>
      <c r="L421" s="47" t="s">
        <v>476</v>
      </c>
      <c r="M421" s="47" t="s">
        <v>477</v>
      </c>
      <c r="N421" s="154"/>
    </row>
    <row r="422" spans="1:14" ht="18.75" thickBot="1">
      <c r="A422" s="114"/>
      <c r="B422" s="111">
        <v>374</v>
      </c>
      <c r="C422" s="163" t="s">
        <v>478</v>
      </c>
      <c r="D422" s="47"/>
      <c r="E422" s="47"/>
      <c r="F422" s="126"/>
      <c r="G422" s="111" t="s">
        <v>33</v>
      </c>
      <c r="H422" s="119"/>
      <c r="I422" s="47"/>
      <c r="J422" s="47" t="s">
        <v>2766</v>
      </c>
      <c r="K422" s="119">
        <f t="shared" si="3"/>
        <v>0</v>
      </c>
      <c r="L422" s="47" t="s">
        <v>483</v>
      </c>
      <c r="M422" s="47" t="s">
        <v>484</v>
      </c>
      <c r="N422" s="154"/>
    </row>
    <row r="423" spans="1:14" ht="18.75" thickBot="1">
      <c r="A423" s="114"/>
      <c r="B423" s="111">
        <v>935</v>
      </c>
      <c r="C423" s="47" t="s">
        <v>478</v>
      </c>
      <c r="D423" s="47"/>
      <c r="E423" s="47"/>
      <c r="F423" s="126"/>
      <c r="G423" s="111" t="s">
        <v>28</v>
      </c>
      <c r="H423" s="119"/>
      <c r="I423" s="47"/>
      <c r="J423" s="47" t="s">
        <v>2778</v>
      </c>
      <c r="K423" s="119">
        <f t="shared" si="3"/>
        <v>0</v>
      </c>
      <c r="L423" s="47" t="s">
        <v>481</v>
      </c>
      <c r="M423" s="47" t="s">
        <v>482</v>
      </c>
      <c r="N423" s="154"/>
    </row>
    <row r="424" spans="1:14" ht="18.75" thickBot="1">
      <c r="A424" s="114"/>
      <c r="B424" s="111">
        <v>1563</v>
      </c>
      <c r="C424" s="47" t="s">
        <v>478</v>
      </c>
      <c r="D424" s="47"/>
      <c r="E424" s="47"/>
      <c r="F424" s="126"/>
      <c r="G424" s="111" t="s">
        <v>48</v>
      </c>
      <c r="H424" s="119"/>
      <c r="I424" s="47"/>
      <c r="J424" s="47" t="s">
        <v>2777</v>
      </c>
      <c r="K424" s="119">
        <f t="shared" si="3"/>
        <v>0</v>
      </c>
      <c r="L424" s="47" t="s">
        <v>485</v>
      </c>
      <c r="M424" s="47" t="s">
        <v>486</v>
      </c>
      <c r="N424" s="154"/>
    </row>
    <row r="425" spans="1:14" ht="18.75" thickBot="1">
      <c r="A425" s="114"/>
      <c r="B425" s="111">
        <v>445</v>
      </c>
      <c r="C425" s="47" t="s">
        <v>478</v>
      </c>
      <c r="D425" s="47"/>
      <c r="E425" s="47"/>
      <c r="F425" s="126"/>
      <c r="G425" s="111" t="s">
        <v>435</v>
      </c>
      <c r="H425" s="119"/>
      <c r="I425" s="47"/>
      <c r="J425" s="47" t="s">
        <v>2845</v>
      </c>
      <c r="K425" s="119">
        <f t="shared" si="3"/>
        <v>0</v>
      </c>
      <c r="L425" s="47" t="s">
        <v>479</v>
      </c>
      <c r="M425" s="47" t="s">
        <v>480</v>
      </c>
      <c r="N425" s="154"/>
    </row>
    <row r="426" spans="1:14" ht="18.75" thickBot="1">
      <c r="A426" s="114"/>
      <c r="B426" s="111">
        <v>453</v>
      </c>
      <c r="C426" s="47" t="s">
        <v>487</v>
      </c>
      <c r="D426" s="47"/>
      <c r="E426" s="47"/>
      <c r="F426" s="126"/>
      <c r="G426" s="111" t="s">
        <v>33</v>
      </c>
      <c r="H426" s="119"/>
      <c r="I426" s="47"/>
      <c r="J426" s="47" t="s">
        <v>2766</v>
      </c>
      <c r="K426" s="119">
        <f t="shared" si="3"/>
        <v>0</v>
      </c>
      <c r="L426" s="47" t="s">
        <v>488</v>
      </c>
      <c r="M426" s="47" t="s">
        <v>489</v>
      </c>
      <c r="N426" s="154"/>
    </row>
    <row r="427" spans="1:14" ht="18.75" thickBot="1">
      <c r="A427" s="114"/>
      <c r="B427" s="111">
        <v>709</v>
      </c>
      <c r="C427" s="47" t="s">
        <v>487</v>
      </c>
      <c r="D427" s="47"/>
      <c r="E427" s="47"/>
      <c r="F427" s="126"/>
      <c r="G427" s="111" t="s">
        <v>28</v>
      </c>
      <c r="H427" s="119"/>
      <c r="I427" s="47"/>
      <c r="J427" s="47" t="s">
        <v>2778</v>
      </c>
      <c r="K427" s="119">
        <f t="shared" si="3"/>
        <v>0</v>
      </c>
      <c r="L427" s="47" t="s">
        <v>492</v>
      </c>
      <c r="M427" s="47" t="s">
        <v>493</v>
      </c>
      <c r="N427" s="154"/>
    </row>
    <row r="428" spans="1:14" ht="18.75" thickBot="1">
      <c r="A428" s="114"/>
      <c r="B428" s="111">
        <v>997</v>
      </c>
      <c r="C428" s="47" t="s">
        <v>487</v>
      </c>
      <c r="D428" s="47"/>
      <c r="E428" s="47"/>
      <c r="F428" s="126"/>
      <c r="G428" s="111" t="s">
        <v>48</v>
      </c>
      <c r="H428" s="119"/>
      <c r="I428" s="47"/>
      <c r="J428" s="47" t="s">
        <v>2777</v>
      </c>
      <c r="K428" s="119">
        <f t="shared" si="3"/>
        <v>0</v>
      </c>
      <c r="L428" s="47" t="s">
        <v>490</v>
      </c>
      <c r="M428" s="47" t="s">
        <v>491</v>
      </c>
      <c r="N428" s="154"/>
    </row>
    <row r="429" spans="1:14" ht="18.75" thickBot="1">
      <c r="A429" s="114"/>
      <c r="B429" s="111">
        <v>119</v>
      </c>
      <c r="C429" s="47" t="s">
        <v>2848</v>
      </c>
      <c r="D429" s="47"/>
      <c r="E429" s="47"/>
      <c r="F429" s="126"/>
      <c r="G429" s="111" t="s">
        <v>48</v>
      </c>
      <c r="H429" s="119"/>
      <c r="I429" s="47"/>
      <c r="J429" s="47" t="s">
        <v>2849</v>
      </c>
      <c r="K429" s="119">
        <f t="shared" si="3"/>
        <v>0</v>
      </c>
      <c r="L429" s="47" t="s">
        <v>2850</v>
      </c>
      <c r="M429" s="47" t="s">
        <v>2851</v>
      </c>
      <c r="N429" s="154"/>
    </row>
    <row r="430" spans="1:14" ht="18.75" thickBot="1">
      <c r="A430" s="114"/>
      <c r="B430" s="111">
        <v>1204</v>
      </c>
      <c r="C430" s="47" t="s">
        <v>1371</v>
      </c>
      <c r="D430" s="47"/>
      <c r="E430" s="47"/>
      <c r="F430" s="126"/>
      <c r="G430" s="111" t="s">
        <v>28</v>
      </c>
      <c r="H430" s="119"/>
      <c r="I430" s="47"/>
      <c r="J430" s="47" t="s">
        <v>2782</v>
      </c>
      <c r="K430" s="119">
        <f t="shared" si="3"/>
        <v>0</v>
      </c>
      <c r="L430" s="47" t="s">
        <v>1372</v>
      </c>
      <c r="M430" s="47" t="s">
        <v>1373</v>
      </c>
      <c r="N430" s="154"/>
    </row>
    <row r="431" spans="1:14" ht="18.75" thickBot="1">
      <c r="A431" s="114"/>
      <c r="B431" s="111">
        <v>1147</v>
      </c>
      <c r="C431" s="47" t="s">
        <v>494</v>
      </c>
      <c r="D431" s="47"/>
      <c r="E431" s="47"/>
      <c r="F431" s="126"/>
      <c r="G431" s="111" t="s">
        <v>28</v>
      </c>
      <c r="H431" s="119"/>
      <c r="I431" s="47"/>
      <c r="J431" s="47" t="s">
        <v>2780</v>
      </c>
      <c r="K431" s="119">
        <f t="shared" si="3"/>
        <v>0</v>
      </c>
      <c r="L431" s="47" t="s">
        <v>495</v>
      </c>
      <c r="M431" s="47" t="s">
        <v>496</v>
      </c>
      <c r="N431" s="154"/>
    </row>
    <row r="432" spans="1:14" ht="18.75" thickBot="1">
      <c r="A432" s="114"/>
      <c r="B432" s="111">
        <v>105</v>
      </c>
      <c r="C432" s="47" t="s">
        <v>2852</v>
      </c>
      <c r="D432" s="47"/>
      <c r="E432" s="47"/>
      <c r="F432" s="126" t="s">
        <v>125</v>
      </c>
      <c r="G432" s="111" t="s">
        <v>28</v>
      </c>
      <c r="H432" s="119"/>
      <c r="I432" s="47"/>
      <c r="J432" s="47" t="s">
        <v>3024</v>
      </c>
      <c r="K432" s="119">
        <f t="shared" si="3"/>
        <v>0</v>
      </c>
      <c r="L432" s="47" t="s">
        <v>2853</v>
      </c>
      <c r="M432" s="47" t="s">
        <v>2854</v>
      </c>
      <c r="N432" s="154"/>
    </row>
    <row r="433" spans="1:14" ht="18.75" thickBot="1">
      <c r="A433" s="114"/>
      <c r="B433" s="111">
        <v>885</v>
      </c>
      <c r="C433" s="47" t="s">
        <v>497</v>
      </c>
      <c r="D433" s="47"/>
      <c r="E433" s="47"/>
      <c r="F433" s="126"/>
      <c r="G433" s="111" t="s">
        <v>28</v>
      </c>
      <c r="H433" s="119"/>
      <c r="I433" s="47"/>
      <c r="J433" s="47" t="s">
        <v>2782</v>
      </c>
      <c r="K433" s="119">
        <f t="shared" si="3"/>
        <v>0</v>
      </c>
      <c r="L433" s="47" t="s">
        <v>498</v>
      </c>
      <c r="M433" s="47" t="s">
        <v>499</v>
      </c>
      <c r="N433" s="154"/>
    </row>
    <row r="434" spans="1:14" ht="18.75" thickBot="1">
      <c r="A434" s="114"/>
      <c r="B434" s="111">
        <v>165</v>
      </c>
      <c r="C434" s="163" t="s">
        <v>500</v>
      </c>
      <c r="D434" s="47"/>
      <c r="E434" s="47"/>
      <c r="F434" s="126" t="s">
        <v>41</v>
      </c>
      <c r="G434" s="111" t="s">
        <v>28</v>
      </c>
      <c r="H434" s="119"/>
      <c r="I434" s="47"/>
      <c r="J434" s="47" t="s">
        <v>2785</v>
      </c>
      <c r="K434" s="119">
        <f t="shared" si="3"/>
        <v>0</v>
      </c>
      <c r="L434" s="47" t="s">
        <v>501</v>
      </c>
      <c r="M434" s="47" t="s">
        <v>502</v>
      </c>
      <c r="N434" s="154"/>
    </row>
    <row r="435" spans="1:14" ht="18.75" thickBot="1">
      <c r="A435" s="114"/>
      <c r="B435" s="111">
        <v>643</v>
      </c>
      <c r="C435" s="47" t="s">
        <v>503</v>
      </c>
      <c r="D435" s="47"/>
      <c r="E435" s="47"/>
      <c r="F435" s="126" t="s">
        <v>41</v>
      </c>
      <c r="G435" s="111" t="s">
        <v>28</v>
      </c>
      <c r="H435" s="119"/>
      <c r="I435" s="47"/>
      <c r="J435" s="47" t="s">
        <v>2795</v>
      </c>
      <c r="K435" s="119">
        <f t="shared" si="3"/>
        <v>0</v>
      </c>
      <c r="L435" s="47" t="s">
        <v>504</v>
      </c>
      <c r="M435" s="47" t="s">
        <v>505</v>
      </c>
      <c r="N435" s="154"/>
    </row>
    <row r="436" spans="1:14" ht="18.75" thickBot="1">
      <c r="A436" s="114"/>
      <c r="B436" s="111">
        <v>171</v>
      </c>
      <c r="C436" s="47" t="s">
        <v>506</v>
      </c>
      <c r="D436" s="47"/>
      <c r="E436" s="47"/>
      <c r="F436" s="126"/>
      <c r="G436" s="111" t="s">
        <v>28</v>
      </c>
      <c r="H436" s="119"/>
      <c r="I436" s="47"/>
      <c r="J436" s="47" t="s">
        <v>2785</v>
      </c>
      <c r="K436" s="119">
        <f t="shared" si="3"/>
        <v>0</v>
      </c>
      <c r="L436" s="47" t="s">
        <v>507</v>
      </c>
      <c r="M436" s="47" t="s">
        <v>508</v>
      </c>
      <c r="N436" s="154"/>
    </row>
    <row r="437" spans="1:14" ht="18.75" thickBot="1">
      <c r="A437" s="114"/>
      <c r="B437" s="111">
        <v>760</v>
      </c>
      <c r="C437" s="163" t="s">
        <v>509</v>
      </c>
      <c r="D437" s="47"/>
      <c r="E437" s="47"/>
      <c r="F437" s="126"/>
      <c r="G437" s="111" t="s">
        <v>28</v>
      </c>
      <c r="H437" s="119"/>
      <c r="I437" s="47"/>
      <c r="J437" s="47" t="s">
        <v>2785</v>
      </c>
      <c r="K437" s="119">
        <f t="shared" si="3"/>
        <v>0</v>
      </c>
      <c r="L437" s="47" t="s">
        <v>510</v>
      </c>
      <c r="M437" s="47" t="s">
        <v>511</v>
      </c>
      <c r="N437" s="154"/>
    </row>
    <row r="438" spans="1:14" ht="18.75" thickBot="1">
      <c r="A438" s="114"/>
      <c r="B438" s="111">
        <v>238</v>
      </c>
      <c r="C438" s="47" t="s">
        <v>512</v>
      </c>
      <c r="D438" s="47"/>
      <c r="E438" s="47"/>
      <c r="F438" s="126"/>
      <c r="G438" s="111" t="s">
        <v>28</v>
      </c>
      <c r="H438" s="119"/>
      <c r="I438" s="47"/>
      <c r="J438" s="47" t="s">
        <v>2782</v>
      </c>
      <c r="K438" s="119">
        <f t="shared" si="3"/>
        <v>0</v>
      </c>
      <c r="L438" s="47" t="s">
        <v>513</v>
      </c>
      <c r="M438" s="47" t="s">
        <v>514</v>
      </c>
      <c r="N438" s="154"/>
    </row>
    <row r="439" spans="1:14" ht="18.75" thickBot="1">
      <c r="A439" s="114"/>
      <c r="B439" s="111">
        <v>311</v>
      </c>
      <c r="C439" s="47" t="s">
        <v>515</v>
      </c>
      <c r="D439" s="47"/>
      <c r="E439" s="47"/>
      <c r="F439" s="126"/>
      <c r="G439" s="111" t="s">
        <v>28</v>
      </c>
      <c r="H439" s="119"/>
      <c r="I439" s="47"/>
      <c r="J439" s="47" t="s">
        <v>2785</v>
      </c>
      <c r="K439" s="119">
        <f t="shared" si="3"/>
        <v>0</v>
      </c>
      <c r="L439" s="47" t="s">
        <v>516</v>
      </c>
      <c r="M439" s="47" t="s">
        <v>517</v>
      </c>
      <c r="N439" s="154"/>
    </row>
    <row r="440" spans="1:14" ht="18.75" thickBot="1">
      <c r="A440" s="114"/>
      <c r="B440" s="111">
        <v>636</v>
      </c>
      <c r="C440" s="163" t="s">
        <v>518</v>
      </c>
      <c r="D440" s="47"/>
      <c r="E440" s="47"/>
      <c r="F440" s="126"/>
      <c r="G440" s="111" t="s">
        <v>28</v>
      </c>
      <c r="H440" s="119"/>
      <c r="I440" s="47"/>
      <c r="J440" s="47" t="s">
        <v>2766</v>
      </c>
      <c r="K440" s="119">
        <f t="shared" si="3"/>
        <v>0</v>
      </c>
      <c r="L440" s="47" t="s">
        <v>519</v>
      </c>
      <c r="M440" s="47" t="s">
        <v>520</v>
      </c>
      <c r="N440" s="154"/>
    </row>
    <row r="441" spans="1:14" ht="18.75" thickBot="1">
      <c r="A441" s="114"/>
      <c r="B441" s="111">
        <v>150</v>
      </c>
      <c r="C441" s="47" t="s">
        <v>521</v>
      </c>
      <c r="D441" s="47"/>
      <c r="E441" s="47"/>
      <c r="F441" s="126"/>
      <c r="G441" s="111" t="s">
        <v>28</v>
      </c>
      <c r="H441" s="119"/>
      <c r="I441" s="47"/>
      <c r="J441" s="47" t="s">
        <v>2785</v>
      </c>
      <c r="K441" s="119">
        <f t="shared" si="3"/>
        <v>0</v>
      </c>
      <c r="L441" s="47" t="s">
        <v>522</v>
      </c>
      <c r="M441" s="47" t="s">
        <v>523</v>
      </c>
      <c r="N441" s="154"/>
    </row>
    <row r="442" spans="1:14" ht="18.75" thickBot="1">
      <c r="A442" s="114"/>
      <c r="B442" s="111">
        <v>731</v>
      </c>
      <c r="C442" s="47" t="s">
        <v>524</v>
      </c>
      <c r="D442" s="47"/>
      <c r="E442" s="47"/>
      <c r="F442" s="126"/>
      <c r="G442" s="111" t="s">
        <v>28</v>
      </c>
      <c r="H442" s="119"/>
      <c r="I442" s="47"/>
      <c r="J442" s="47" t="s">
        <v>2785</v>
      </c>
      <c r="K442" s="119">
        <f t="shared" si="3"/>
        <v>0</v>
      </c>
      <c r="L442" s="47" t="s">
        <v>525</v>
      </c>
      <c r="M442" s="47" t="s">
        <v>526</v>
      </c>
      <c r="N442" s="154"/>
    </row>
    <row r="443" spans="1:14" ht="18.75" thickBot="1">
      <c r="A443" s="114"/>
      <c r="B443" s="111">
        <v>889</v>
      </c>
      <c r="C443" s="47" t="s">
        <v>527</v>
      </c>
      <c r="D443" s="47"/>
      <c r="E443" s="47"/>
      <c r="F443" s="126"/>
      <c r="G443" s="111" t="s">
        <v>28</v>
      </c>
      <c r="H443" s="119"/>
      <c r="I443" s="47"/>
      <c r="J443" s="47" t="s">
        <v>2785</v>
      </c>
      <c r="K443" s="119">
        <f t="shared" si="3"/>
        <v>0</v>
      </c>
      <c r="L443" s="47" t="s">
        <v>528</v>
      </c>
      <c r="M443" s="47" t="s">
        <v>529</v>
      </c>
      <c r="N443" s="154"/>
    </row>
    <row r="444" spans="1:14" ht="18.75" thickBot="1">
      <c r="A444" s="114"/>
      <c r="B444" s="111">
        <v>330</v>
      </c>
      <c r="C444" s="163" t="s">
        <v>530</v>
      </c>
      <c r="D444" s="47"/>
      <c r="E444" s="47"/>
      <c r="F444" s="126"/>
      <c r="G444" s="111" t="s">
        <v>28</v>
      </c>
      <c r="H444" s="119"/>
      <c r="I444" s="47"/>
      <c r="J444" s="47" t="s">
        <v>2846</v>
      </c>
      <c r="K444" s="119">
        <f t="shared" si="3"/>
        <v>0</v>
      </c>
      <c r="L444" s="47" t="s">
        <v>531</v>
      </c>
      <c r="M444" s="47" t="s">
        <v>532</v>
      </c>
      <c r="N444" s="154"/>
    </row>
    <row r="445" spans="1:14" ht="18.75" thickBot="1">
      <c r="A445" s="114"/>
      <c r="B445" s="111">
        <v>965</v>
      </c>
      <c r="C445" s="163" t="s">
        <v>533</v>
      </c>
      <c r="D445" s="47"/>
      <c r="E445" s="47"/>
      <c r="F445" s="126" t="s">
        <v>41</v>
      </c>
      <c r="G445" s="111" t="s">
        <v>28</v>
      </c>
      <c r="H445" s="119"/>
      <c r="I445" s="47"/>
      <c r="J445" s="47" t="s">
        <v>2770</v>
      </c>
      <c r="K445" s="119">
        <f t="shared" si="3"/>
        <v>0</v>
      </c>
      <c r="L445" s="47" t="s">
        <v>534</v>
      </c>
      <c r="M445" s="47" t="s">
        <v>535</v>
      </c>
      <c r="N445" s="154"/>
    </row>
    <row r="446" spans="1:14" ht="18.75" thickBot="1">
      <c r="A446" s="114"/>
      <c r="B446" s="111">
        <v>275</v>
      </c>
      <c r="C446" s="163" t="s">
        <v>536</v>
      </c>
      <c r="D446" s="47"/>
      <c r="E446" s="47"/>
      <c r="F446" s="126"/>
      <c r="G446" s="111" t="s">
        <v>28</v>
      </c>
      <c r="H446" s="119"/>
      <c r="I446" s="47"/>
      <c r="J446" s="47" t="s">
        <v>2856</v>
      </c>
      <c r="K446" s="119">
        <f t="shared" si="3"/>
        <v>0</v>
      </c>
      <c r="L446" s="47" t="s">
        <v>537</v>
      </c>
      <c r="M446" s="47" t="s">
        <v>538</v>
      </c>
      <c r="N446" s="154"/>
    </row>
    <row r="447" spans="1:14" ht="18.75" thickBot="1">
      <c r="A447" s="114"/>
      <c r="B447" s="111">
        <v>395</v>
      </c>
      <c r="C447" s="47" t="s">
        <v>536</v>
      </c>
      <c r="D447" s="47"/>
      <c r="E447" s="47"/>
      <c r="F447" s="126"/>
      <c r="G447" s="111" t="s">
        <v>203</v>
      </c>
      <c r="H447" s="119"/>
      <c r="I447" s="47"/>
      <c r="J447" s="47" t="s">
        <v>2855</v>
      </c>
      <c r="K447" s="119">
        <f t="shared" si="3"/>
        <v>0</v>
      </c>
      <c r="L447" s="47" t="s">
        <v>539</v>
      </c>
      <c r="M447" s="47" t="s">
        <v>540</v>
      </c>
      <c r="N447" s="154"/>
    </row>
    <row r="448" spans="1:14" ht="18.75" thickBot="1">
      <c r="A448" s="114"/>
      <c r="B448" s="111">
        <v>206</v>
      </c>
      <c r="C448" s="47" t="s">
        <v>541</v>
      </c>
      <c r="D448" s="47"/>
      <c r="E448" s="47"/>
      <c r="F448" s="126"/>
      <c r="G448" s="111" t="s">
        <v>48</v>
      </c>
      <c r="H448" s="119"/>
      <c r="I448" s="47"/>
      <c r="J448" s="47" t="s">
        <v>2857</v>
      </c>
      <c r="K448" s="119">
        <f t="shared" si="3"/>
        <v>0</v>
      </c>
      <c r="L448" s="47" t="s">
        <v>542</v>
      </c>
      <c r="M448" s="47" t="s">
        <v>543</v>
      </c>
      <c r="N448" s="154"/>
    </row>
    <row r="449" spans="1:14" ht="18.75" thickBot="1">
      <c r="A449" s="114"/>
      <c r="B449" s="111">
        <v>311</v>
      </c>
      <c r="C449" s="47" t="s">
        <v>544</v>
      </c>
      <c r="D449" s="47"/>
      <c r="E449" s="47"/>
      <c r="F449" s="126" t="s">
        <v>41</v>
      </c>
      <c r="G449" s="111" t="s">
        <v>28</v>
      </c>
      <c r="H449" s="119"/>
      <c r="I449" s="47"/>
      <c r="J449" s="47" t="s">
        <v>2807</v>
      </c>
      <c r="K449" s="119">
        <f t="shared" si="3"/>
        <v>0</v>
      </c>
      <c r="L449" s="47" t="s">
        <v>545</v>
      </c>
      <c r="M449" s="47" t="s">
        <v>546</v>
      </c>
      <c r="N449" s="154"/>
    </row>
    <row r="450" spans="1:14" ht="18.75" thickBot="1">
      <c r="A450" s="114"/>
      <c r="B450" s="111">
        <v>624</v>
      </c>
      <c r="C450" s="163" t="s">
        <v>547</v>
      </c>
      <c r="D450" s="47"/>
      <c r="E450" s="47"/>
      <c r="F450" s="126"/>
      <c r="G450" s="111" t="s">
        <v>28</v>
      </c>
      <c r="H450" s="119"/>
      <c r="I450" s="47"/>
      <c r="J450" s="47" t="s">
        <v>2809</v>
      </c>
      <c r="K450" s="119">
        <f t="shared" si="3"/>
        <v>0</v>
      </c>
      <c r="L450" s="47" t="s">
        <v>548</v>
      </c>
      <c r="M450" s="47" t="s">
        <v>549</v>
      </c>
      <c r="N450" s="154"/>
    </row>
    <row r="451" spans="1:14" ht="18.75" thickBot="1">
      <c r="A451" s="114"/>
      <c r="B451" s="111">
        <v>148</v>
      </c>
      <c r="C451" s="163" t="s">
        <v>547</v>
      </c>
      <c r="D451" s="47"/>
      <c r="E451" s="47"/>
      <c r="F451" s="126"/>
      <c r="G451" s="111" t="s">
        <v>48</v>
      </c>
      <c r="H451" s="119"/>
      <c r="I451" s="47"/>
      <c r="J451" s="47" t="s">
        <v>2858</v>
      </c>
      <c r="K451" s="119">
        <f t="shared" si="3"/>
        <v>0</v>
      </c>
      <c r="L451" s="47" t="s">
        <v>2859</v>
      </c>
      <c r="M451" s="47" t="s">
        <v>2860</v>
      </c>
      <c r="N451" s="154"/>
    </row>
    <row r="452" spans="1:14" ht="18.75" thickBot="1">
      <c r="A452" s="114"/>
      <c r="B452" s="111">
        <v>521</v>
      </c>
      <c r="C452" s="47" t="s">
        <v>1480</v>
      </c>
      <c r="D452" s="47"/>
      <c r="E452" s="47"/>
      <c r="F452" s="126" t="s">
        <v>41</v>
      </c>
      <c r="G452" s="111" t="s">
        <v>28</v>
      </c>
      <c r="H452" s="119"/>
      <c r="I452" s="47"/>
      <c r="J452" s="47" t="s">
        <v>2797</v>
      </c>
      <c r="K452" s="119">
        <f t="shared" ref="K452:K515" si="4">IF(I452&lt;&gt;0,A452*I452,A452*H452)</f>
        <v>0</v>
      </c>
      <c r="L452" s="47" t="s">
        <v>1481</v>
      </c>
      <c r="M452" s="47" t="s">
        <v>1482</v>
      </c>
      <c r="N452" s="154"/>
    </row>
    <row r="453" spans="1:14" ht="18.75" thickBot="1">
      <c r="A453" s="114"/>
      <c r="B453" s="111">
        <v>461</v>
      </c>
      <c r="C453" s="163" t="s">
        <v>2861</v>
      </c>
      <c r="D453" s="47"/>
      <c r="E453" s="47"/>
      <c r="F453" s="126"/>
      <c r="G453" s="111" t="s">
        <v>48</v>
      </c>
      <c r="H453" s="119"/>
      <c r="I453" s="47"/>
      <c r="J453" s="47" t="s">
        <v>2862</v>
      </c>
      <c r="K453" s="119">
        <f t="shared" si="4"/>
        <v>0</v>
      </c>
      <c r="L453" s="47" t="s">
        <v>2863</v>
      </c>
      <c r="M453" s="47" t="s">
        <v>2864</v>
      </c>
      <c r="N453" s="154"/>
    </row>
    <row r="454" spans="1:14" ht="18.75" thickBot="1">
      <c r="A454" s="114"/>
      <c r="B454" s="111">
        <v>95</v>
      </c>
      <c r="C454" s="47" t="s">
        <v>1374</v>
      </c>
      <c r="D454" s="47"/>
      <c r="E454" s="47"/>
      <c r="F454" s="126" t="s">
        <v>41</v>
      </c>
      <c r="G454" s="111" t="s">
        <v>28</v>
      </c>
      <c r="H454" s="119"/>
      <c r="I454" s="47"/>
      <c r="J454" s="47" t="s">
        <v>2821</v>
      </c>
      <c r="K454" s="119">
        <f t="shared" si="4"/>
        <v>0</v>
      </c>
      <c r="L454" s="47" t="s">
        <v>1375</v>
      </c>
      <c r="M454" s="47" t="s">
        <v>1376</v>
      </c>
      <c r="N454" s="154"/>
    </row>
    <row r="455" spans="1:14" ht="18.75" thickBot="1">
      <c r="A455" s="114"/>
      <c r="B455" s="111">
        <v>657</v>
      </c>
      <c r="C455" s="47" t="s">
        <v>550</v>
      </c>
      <c r="D455" s="47"/>
      <c r="E455" s="47"/>
      <c r="F455" s="126" t="s">
        <v>41</v>
      </c>
      <c r="G455" s="111" t="s">
        <v>28</v>
      </c>
      <c r="H455" s="119"/>
      <c r="I455" s="47"/>
      <c r="J455" s="47" t="s">
        <v>2771</v>
      </c>
      <c r="K455" s="119">
        <f t="shared" si="4"/>
        <v>0</v>
      </c>
      <c r="L455" s="47" t="s">
        <v>551</v>
      </c>
      <c r="M455" s="47" t="s">
        <v>552</v>
      </c>
      <c r="N455" s="154"/>
    </row>
    <row r="456" spans="1:14" ht="18.75" thickBot="1">
      <c r="A456" s="114"/>
      <c r="B456" s="111">
        <v>28</v>
      </c>
      <c r="C456" s="47" t="s">
        <v>2865</v>
      </c>
      <c r="D456" s="47"/>
      <c r="E456" s="47"/>
      <c r="F456" s="126" t="s">
        <v>41</v>
      </c>
      <c r="G456" s="111" t="s">
        <v>33</v>
      </c>
      <c r="H456" s="119"/>
      <c r="I456" s="47"/>
      <c r="J456" s="47" t="s">
        <v>1734</v>
      </c>
      <c r="K456" s="119">
        <f t="shared" si="4"/>
        <v>0</v>
      </c>
      <c r="L456" s="47" t="s">
        <v>2866</v>
      </c>
      <c r="M456" s="47" t="s">
        <v>2867</v>
      </c>
      <c r="N456" s="154"/>
    </row>
    <row r="457" spans="1:14" ht="18.75" thickBot="1">
      <c r="A457" s="114"/>
      <c r="B457" s="111">
        <v>930</v>
      </c>
      <c r="C457" s="47" t="s">
        <v>553</v>
      </c>
      <c r="D457" s="47"/>
      <c r="E457" s="47"/>
      <c r="F457" s="126" t="s">
        <v>41</v>
      </c>
      <c r="G457" s="111" t="s">
        <v>48</v>
      </c>
      <c r="H457" s="119"/>
      <c r="I457" s="47"/>
      <c r="J457" s="47" t="s">
        <v>2798</v>
      </c>
      <c r="K457" s="119">
        <f t="shared" si="4"/>
        <v>0</v>
      </c>
      <c r="L457" s="47" t="s">
        <v>554</v>
      </c>
      <c r="M457" s="47" t="s">
        <v>555</v>
      </c>
      <c r="N457" s="154"/>
    </row>
    <row r="458" spans="1:14" ht="18.75" thickBot="1">
      <c r="A458" s="114"/>
      <c r="B458" s="111">
        <v>576</v>
      </c>
      <c r="C458" s="47" t="s">
        <v>556</v>
      </c>
      <c r="D458" s="47"/>
      <c r="E458" s="47"/>
      <c r="F458" s="126"/>
      <c r="G458" s="111" t="s">
        <v>48</v>
      </c>
      <c r="H458" s="119"/>
      <c r="I458" s="47"/>
      <c r="J458" s="47" t="s">
        <v>2868</v>
      </c>
      <c r="K458" s="119">
        <f t="shared" si="4"/>
        <v>0</v>
      </c>
      <c r="L458" s="47" t="s">
        <v>557</v>
      </c>
      <c r="M458" s="47" t="s">
        <v>558</v>
      </c>
      <c r="N458" s="154"/>
    </row>
    <row r="459" spans="1:14" ht="18.75" thickBot="1">
      <c r="A459" s="114"/>
      <c r="B459" s="111">
        <v>44</v>
      </c>
      <c r="C459" s="47" t="s">
        <v>2869</v>
      </c>
      <c r="D459" s="47"/>
      <c r="E459" s="47"/>
      <c r="F459" s="126" t="s">
        <v>41</v>
      </c>
      <c r="G459" s="111" t="s">
        <v>28</v>
      </c>
      <c r="H459" s="119"/>
      <c r="I459" s="47"/>
      <c r="J459" s="47" t="s">
        <v>2822</v>
      </c>
      <c r="K459" s="119">
        <f t="shared" si="4"/>
        <v>0</v>
      </c>
      <c r="L459" s="47" t="s">
        <v>1667</v>
      </c>
      <c r="M459" s="47" t="s">
        <v>1668</v>
      </c>
      <c r="N459" s="154"/>
    </row>
    <row r="460" spans="1:14" ht="18.75" thickBot="1">
      <c r="A460" s="114"/>
      <c r="B460" s="111">
        <v>135</v>
      </c>
      <c r="C460" s="47" t="s">
        <v>559</v>
      </c>
      <c r="D460" s="47"/>
      <c r="E460" s="47"/>
      <c r="F460" s="126"/>
      <c r="G460" s="111" t="s">
        <v>48</v>
      </c>
      <c r="H460" s="119"/>
      <c r="I460" s="47"/>
      <c r="J460" s="47" t="s">
        <v>2870</v>
      </c>
      <c r="K460" s="119">
        <f t="shared" si="4"/>
        <v>0</v>
      </c>
      <c r="L460" s="47" t="s">
        <v>560</v>
      </c>
      <c r="M460" s="47" t="s">
        <v>561</v>
      </c>
      <c r="N460" s="154"/>
    </row>
    <row r="461" spans="1:14" ht="18.75" thickBot="1">
      <c r="A461" s="114"/>
      <c r="B461" s="111">
        <v>305</v>
      </c>
      <c r="C461" s="47" t="s">
        <v>562</v>
      </c>
      <c r="D461" s="47"/>
      <c r="E461" s="47"/>
      <c r="F461" s="126" t="s">
        <v>125</v>
      </c>
      <c r="G461" s="111" t="s">
        <v>28</v>
      </c>
      <c r="H461" s="119"/>
      <c r="I461" s="47"/>
      <c r="J461" s="47" t="s">
        <v>2871</v>
      </c>
      <c r="K461" s="119">
        <f t="shared" si="4"/>
        <v>0</v>
      </c>
      <c r="L461" s="47" t="s">
        <v>563</v>
      </c>
      <c r="M461" s="47" t="s">
        <v>564</v>
      </c>
      <c r="N461" s="154"/>
    </row>
    <row r="462" spans="1:14" ht="18.75" thickBot="1">
      <c r="A462" s="114"/>
      <c r="B462" s="111">
        <v>2114</v>
      </c>
      <c r="C462" s="163" t="s">
        <v>565</v>
      </c>
      <c r="D462" s="47"/>
      <c r="E462" s="47"/>
      <c r="F462" s="126"/>
      <c r="G462" s="111" t="s">
        <v>48</v>
      </c>
      <c r="H462" s="119"/>
      <c r="I462" s="47"/>
      <c r="J462" s="47" t="s">
        <v>2871</v>
      </c>
      <c r="K462" s="119">
        <f t="shared" si="4"/>
        <v>0</v>
      </c>
      <c r="L462" s="47" t="s">
        <v>566</v>
      </c>
      <c r="M462" s="47" t="s">
        <v>567</v>
      </c>
      <c r="N462" s="154"/>
    </row>
    <row r="463" spans="1:14" ht="18.75" thickBot="1">
      <c r="A463" s="114"/>
      <c r="B463" s="111">
        <v>88</v>
      </c>
      <c r="C463" s="47" t="s">
        <v>2872</v>
      </c>
      <c r="D463" s="47"/>
      <c r="E463" s="47"/>
      <c r="F463" s="126" t="s">
        <v>41</v>
      </c>
      <c r="G463" s="111" t="s">
        <v>28</v>
      </c>
      <c r="H463" s="119"/>
      <c r="I463" s="47"/>
      <c r="J463" s="47" t="s">
        <v>2785</v>
      </c>
      <c r="K463" s="119">
        <f t="shared" si="4"/>
        <v>0</v>
      </c>
      <c r="L463" s="47" t="s">
        <v>568</v>
      </c>
      <c r="M463" s="47" t="s">
        <v>569</v>
      </c>
      <c r="N463" s="154"/>
    </row>
    <row r="464" spans="1:14" ht="18.75" thickBot="1">
      <c r="A464" s="114"/>
      <c r="B464" s="111">
        <v>299</v>
      </c>
      <c r="C464" s="47" t="s">
        <v>570</v>
      </c>
      <c r="D464" s="47"/>
      <c r="E464" s="47"/>
      <c r="F464" s="126"/>
      <c r="G464" s="111" t="s">
        <v>48</v>
      </c>
      <c r="H464" s="119"/>
      <c r="I464" s="47"/>
      <c r="J464" s="47" t="s">
        <v>2871</v>
      </c>
      <c r="K464" s="119">
        <f t="shared" si="4"/>
        <v>0</v>
      </c>
      <c r="L464" s="47" t="s">
        <v>571</v>
      </c>
      <c r="M464" s="47" t="s">
        <v>572</v>
      </c>
      <c r="N464" s="154"/>
    </row>
    <row r="465" spans="1:14" ht="18.75" thickBot="1">
      <c r="A465" s="114"/>
      <c r="B465" s="111">
        <v>1261</v>
      </c>
      <c r="C465" s="47" t="s">
        <v>573</v>
      </c>
      <c r="D465" s="47"/>
      <c r="E465" s="47"/>
      <c r="F465" s="126"/>
      <c r="G465" s="111" t="s">
        <v>48</v>
      </c>
      <c r="H465" s="119"/>
      <c r="I465" s="47"/>
      <c r="J465" s="47" t="s">
        <v>2873</v>
      </c>
      <c r="K465" s="119">
        <f t="shared" si="4"/>
        <v>0</v>
      </c>
      <c r="L465" s="47" t="s">
        <v>574</v>
      </c>
      <c r="M465" s="47" t="s">
        <v>575</v>
      </c>
      <c r="N465" s="154"/>
    </row>
    <row r="466" spans="1:14" ht="18.75" thickBot="1">
      <c r="A466" s="114"/>
      <c r="B466" s="111">
        <v>377</v>
      </c>
      <c r="C466" s="47" t="s">
        <v>576</v>
      </c>
      <c r="D466" s="47"/>
      <c r="E466" s="47"/>
      <c r="F466" s="126"/>
      <c r="G466" s="111" t="s">
        <v>48</v>
      </c>
      <c r="H466" s="119"/>
      <c r="I466" s="47"/>
      <c r="J466" s="47" t="s">
        <v>2874</v>
      </c>
      <c r="K466" s="119">
        <f t="shared" si="4"/>
        <v>0</v>
      </c>
      <c r="L466" s="47" t="s">
        <v>577</v>
      </c>
      <c r="M466" s="47" t="s">
        <v>578</v>
      </c>
      <c r="N466" s="154"/>
    </row>
    <row r="467" spans="1:14" ht="18.75" thickBot="1">
      <c r="A467" s="114"/>
      <c r="B467" s="111">
        <v>244</v>
      </c>
      <c r="C467" s="47" t="s">
        <v>579</v>
      </c>
      <c r="D467" s="47"/>
      <c r="E467" s="47"/>
      <c r="F467" s="126"/>
      <c r="G467" s="111" t="s">
        <v>48</v>
      </c>
      <c r="H467" s="119"/>
      <c r="I467" s="47"/>
      <c r="J467" s="47" t="s">
        <v>2875</v>
      </c>
      <c r="K467" s="119">
        <f t="shared" si="4"/>
        <v>0</v>
      </c>
      <c r="L467" s="47" t="s">
        <v>580</v>
      </c>
      <c r="M467" s="47" t="s">
        <v>581</v>
      </c>
      <c r="N467" s="154"/>
    </row>
    <row r="468" spans="1:14" ht="18.75" thickBot="1">
      <c r="A468" s="114"/>
      <c r="B468" s="111">
        <v>392</v>
      </c>
      <c r="C468" s="47" t="s">
        <v>582</v>
      </c>
      <c r="D468" s="47"/>
      <c r="E468" s="47"/>
      <c r="F468" s="126" t="s">
        <v>125</v>
      </c>
      <c r="G468" s="111" t="s">
        <v>28</v>
      </c>
      <c r="H468" s="119"/>
      <c r="I468" s="47"/>
      <c r="J468" s="47" t="s">
        <v>2748</v>
      </c>
      <c r="K468" s="119">
        <f t="shared" si="4"/>
        <v>0</v>
      </c>
      <c r="L468" s="47" t="s">
        <v>583</v>
      </c>
      <c r="M468" s="47" t="s">
        <v>584</v>
      </c>
      <c r="N468" s="154"/>
    </row>
    <row r="469" spans="1:14" ht="18.75" thickBot="1">
      <c r="A469" s="114"/>
      <c r="B469" s="111">
        <v>98</v>
      </c>
      <c r="C469" s="47" t="s">
        <v>2351</v>
      </c>
      <c r="D469" s="47"/>
      <c r="E469" s="47"/>
      <c r="F469" s="126"/>
      <c r="G469" s="111" t="s">
        <v>33</v>
      </c>
      <c r="H469" s="119"/>
      <c r="I469" s="47"/>
      <c r="J469" s="47" t="s">
        <v>2748</v>
      </c>
      <c r="K469" s="119">
        <f t="shared" si="4"/>
        <v>0</v>
      </c>
      <c r="L469" s="47" t="s">
        <v>1611</v>
      </c>
      <c r="M469" s="47" t="s">
        <v>1612</v>
      </c>
      <c r="N469" s="154"/>
    </row>
    <row r="470" spans="1:14" ht="18.75" thickBot="1">
      <c r="A470" s="114"/>
      <c r="B470" s="111">
        <v>68</v>
      </c>
      <c r="C470" s="47" t="s">
        <v>585</v>
      </c>
      <c r="D470" s="47"/>
      <c r="E470" s="47"/>
      <c r="F470" s="126" t="s">
        <v>41</v>
      </c>
      <c r="G470" s="111" t="s">
        <v>28</v>
      </c>
      <c r="H470" s="119"/>
      <c r="I470" s="47"/>
      <c r="J470" s="47" t="s">
        <v>2808</v>
      </c>
      <c r="K470" s="119">
        <f t="shared" si="4"/>
        <v>0</v>
      </c>
      <c r="L470" s="47" t="s">
        <v>586</v>
      </c>
      <c r="M470" s="47" t="s">
        <v>587</v>
      </c>
      <c r="N470" s="154"/>
    </row>
    <row r="471" spans="1:14" ht="18.75" thickBot="1">
      <c r="A471" s="114"/>
      <c r="B471" s="111">
        <v>112</v>
      </c>
      <c r="C471" s="47" t="s">
        <v>588</v>
      </c>
      <c r="D471" s="47"/>
      <c r="E471" s="47"/>
      <c r="F471" s="126" t="s">
        <v>41</v>
      </c>
      <c r="G471" s="111" t="s">
        <v>28</v>
      </c>
      <c r="H471" s="119"/>
      <c r="I471" s="47"/>
      <c r="J471" s="47" t="s">
        <v>2797</v>
      </c>
      <c r="K471" s="119">
        <f t="shared" si="4"/>
        <v>0</v>
      </c>
      <c r="L471" s="47" t="s">
        <v>589</v>
      </c>
      <c r="M471" s="47" t="s">
        <v>590</v>
      </c>
      <c r="N471" s="154"/>
    </row>
    <row r="472" spans="1:14" ht="18.75" thickBot="1">
      <c r="A472" s="114"/>
      <c r="B472" s="111">
        <v>3428</v>
      </c>
      <c r="C472" s="47" t="s">
        <v>591</v>
      </c>
      <c r="D472" s="47"/>
      <c r="E472" s="47"/>
      <c r="F472" s="126" t="s">
        <v>41</v>
      </c>
      <c r="G472" s="111" t="s">
        <v>28</v>
      </c>
      <c r="H472" s="119"/>
      <c r="I472" s="47"/>
      <c r="J472" s="47" t="s">
        <v>2785</v>
      </c>
      <c r="K472" s="119">
        <f t="shared" si="4"/>
        <v>0</v>
      </c>
      <c r="L472" s="47" t="s">
        <v>592</v>
      </c>
      <c r="M472" s="47" t="s">
        <v>593</v>
      </c>
      <c r="N472" s="154"/>
    </row>
    <row r="473" spans="1:14" ht="18.75" thickBot="1">
      <c r="A473" s="114"/>
      <c r="B473" s="111">
        <v>810</v>
      </c>
      <c r="C473" s="47" t="s">
        <v>594</v>
      </c>
      <c r="D473" s="47"/>
      <c r="E473" s="47"/>
      <c r="F473" s="126" t="s">
        <v>41</v>
      </c>
      <c r="G473" s="111" t="s">
        <v>28</v>
      </c>
      <c r="H473" s="119"/>
      <c r="I473" s="47"/>
      <c r="J473" s="47" t="s">
        <v>2830</v>
      </c>
      <c r="K473" s="119">
        <f t="shared" si="4"/>
        <v>0</v>
      </c>
      <c r="L473" s="47" t="s">
        <v>595</v>
      </c>
      <c r="M473" s="47" t="s">
        <v>596</v>
      </c>
      <c r="N473" s="154"/>
    </row>
    <row r="474" spans="1:14" ht="18.75" thickBot="1">
      <c r="A474" s="114"/>
      <c r="B474" s="111">
        <v>627</v>
      </c>
      <c r="C474" s="47" t="s">
        <v>597</v>
      </c>
      <c r="D474" s="47"/>
      <c r="E474" s="47"/>
      <c r="F474" s="126" t="s">
        <v>41</v>
      </c>
      <c r="G474" s="111" t="s">
        <v>28</v>
      </c>
      <c r="H474" s="119"/>
      <c r="I474" s="47"/>
      <c r="J474" s="47" t="s">
        <v>2780</v>
      </c>
      <c r="K474" s="119">
        <f t="shared" si="4"/>
        <v>0</v>
      </c>
      <c r="L474" s="47" t="s">
        <v>598</v>
      </c>
      <c r="M474" s="47" t="s">
        <v>599</v>
      </c>
      <c r="N474" s="154"/>
    </row>
    <row r="475" spans="1:14" ht="18.75" thickBot="1">
      <c r="A475" s="114"/>
      <c r="B475" s="111">
        <v>2440</v>
      </c>
      <c r="C475" s="47" t="s">
        <v>600</v>
      </c>
      <c r="D475" s="47"/>
      <c r="E475" s="47"/>
      <c r="F475" s="126" t="s">
        <v>41</v>
      </c>
      <c r="G475" s="111" t="s">
        <v>28</v>
      </c>
      <c r="H475" s="119"/>
      <c r="I475" s="47"/>
      <c r="J475" s="47" t="s">
        <v>2780</v>
      </c>
      <c r="K475" s="119">
        <f t="shared" si="4"/>
        <v>0</v>
      </c>
      <c r="L475" s="47" t="s">
        <v>601</v>
      </c>
      <c r="M475" s="47" t="s">
        <v>602</v>
      </c>
      <c r="N475" s="154"/>
    </row>
    <row r="476" spans="1:14" ht="18.75" thickBot="1">
      <c r="A476" s="114"/>
      <c r="B476" s="51"/>
      <c r="C476" s="52" t="s">
        <v>603</v>
      </c>
      <c r="D476" s="52"/>
      <c r="E476" s="52"/>
      <c r="F476" s="137"/>
      <c r="G476" s="51"/>
      <c r="H476" s="69"/>
      <c r="I476" s="52"/>
      <c r="J476" s="52"/>
      <c r="K476" s="119">
        <f t="shared" si="4"/>
        <v>0</v>
      </c>
      <c r="L476" s="155"/>
      <c r="M476" s="155"/>
      <c r="N476" s="154"/>
    </row>
    <row r="477" spans="1:14" ht="18.75" thickBot="1">
      <c r="A477" s="114"/>
      <c r="B477" s="111">
        <v>92</v>
      </c>
      <c r="C477" s="47" t="s">
        <v>604</v>
      </c>
      <c r="D477" s="47"/>
      <c r="E477" s="47"/>
      <c r="F477" s="126"/>
      <c r="G477" s="111" t="s">
        <v>28</v>
      </c>
      <c r="H477" s="119"/>
      <c r="I477" s="47"/>
      <c r="J477" s="47" t="s">
        <v>2801</v>
      </c>
      <c r="K477" s="119">
        <f t="shared" si="4"/>
        <v>0</v>
      </c>
      <c r="L477" s="47" t="s">
        <v>605</v>
      </c>
      <c r="M477" s="47" t="s">
        <v>606</v>
      </c>
      <c r="N477" s="154"/>
    </row>
    <row r="478" spans="1:14" ht="18.75" thickBot="1">
      <c r="A478" s="114"/>
      <c r="B478" s="111">
        <v>148</v>
      </c>
      <c r="C478" s="47" t="s">
        <v>607</v>
      </c>
      <c r="D478" s="47"/>
      <c r="E478" s="47"/>
      <c r="F478" s="126"/>
      <c r="G478" s="111" t="s">
        <v>28</v>
      </c>
      <c r="H478" s="119"/>
      <c r="I478" s="47"/>
      <c r="J478" s="47" t="s">
        <v>2801</v>
      </c>
      <c r="K478" s="119">
        <f t="shared" si="4"/>
        <v>0</v>
      </c>
      <c r="L478" s="47" t="s">
        <v>608</v>
      </c>
      <c r="M478" s="47" t="s">
        <v>609</v>
      </c>
      <c r="N478" s="154"/>
    </row>
    <row r="479" spans="1:14" ht="18.75" thickBot="1">
      <c r="A479" s="114"/>
      <c r="B479" s="111">
        <v>128</v>
      </c>
      <c r="C479" s="47" t="s">
        <v>610</v>
      </c>
      <c r="D479" s="47"/>
      <c r="E479" s="47"/>
      <c r="F479" s="126"/>
      <c r="G479" s="111" t="s">
        <v>28</v>
      </c>
      <c r="H479" s="119"/>
      <c r="I479" s="47"/>
      <c r="J479" s="47" t="s">
        <v>2801</v>
      </c>
      <c r="K479" s="119">
        <f t="shared" si="4"/>
        <v>0</v>
      </c>
      <c r="L479" s="47" t="s">
        <v>611</v>
      </c>
      <c r="M479" s="47" t="s">
        <v>612</v>
      </c>
      <c r="N479" s="154"/>
    </row>
    <row r="480" spans="1:14" ht="18.75" thickBot="1">
      <c r="A480" s="114"/>
      <c r="B480" s="111">
        <v>217</v>
      </c>
      <c r="C480" s="47" t="s">
        <v>613</v>
      </c>
      <c r="D480" s="47"/>
      <c r="E480" s="47"/>
      <c r="F480" s="126"/>
      <c r="G480" s="111" t="s">
        <v>33</v>
      </c>
      <c r="H480" s="119"/>
      <c r="I480" s="47"/>
      <c r="J480" s="47" t="s">
        <v>2877</v>
      </c>
      <c r="K480" s="119">
        <f t="shared" si="4"/>
        <v>0</v>
      </c>
      <c r="L480" s="47" t="s">
        <v>614</v>
      </c>
      <c r="M480" s="47" t="s">
        <v>615</v>
      </c>
      <c r="N480" s="154"/>
    </row>
    <row r="481" spans="1:14" ht="18.75" thickBot="1">
      <c r="A481" s="114"/>
      <c r="B481" s="111">
        <v>391</v>
      </c>
      <c r="C481" s="47" t="s">
        <v>2352</v>
      </c>
      <c r="D481" s="47"/>
      <c r="E481" s="47"/>
      <c r="F481" s="126"/>
      <c r="G481" s="111" t="s">
        <v>33</v>
      </c>
      <c r="H481" s="119"/>
      <c r="I481" s="47"/>
      <c r="J481" s="47" t="s">
        <v>2878</v>
      </c>
      <c r="K481" s="119">
        <f t="shared" si="4"/>
        <v>0</v>
      </c>
      <c r="L481" s="47" t="s">
        <v>2353</v>
      </c>
      <c r="M481" s="47" t="s">
        <v>2354</v>
      </c>
      <c r="N481" s="154"/>
    </row>
    <row r="482" spans="1:14" ht="18.75" thickBot="1">
      <c r="A482" s="114"/>
      <c r="B482" s="111">
        <v>290</v>
      </c>
      <c r="C482" s="47" t="s">
        <v>616</v>
      </c>
      <c r="D482" s="47"/>
      <c r="E482" s="47"/>
      <c r="F482" s="126"/>
      <c r="G482" s="111" t="s">
        <v>33</v>
      </c>
      <c r="H482" s="119"/>
      <c r="I482" s="47"/>
      <c r="J482" s="47" t="s">
        <v>2877</v>
      </c>
      <c r="K482" s="119">
        <f t="shared" si="4"/>
        <v>0</v>
      </c>
      <c r="L482" s="47" t="s">
        <v>617</v>
      </c>
      <c r="M482" s="47" t="s">
        <v>618</v>
      </c>
      <c r="N482" s="154"/>
    </row>
    <row r="483" spans="1:14" ht="18.75" thickBot="1">
      <c r="A483" s="114"/>
      <c r="B483" s="111">
        <v>560</v>
      </c>
      <c r="C483" s="47" t="s">
        <v>619</v>
      </c>
      <c r="D483" s="47"/>
      <c r="E483" s="47"/>
      <c r="F483" s="126"/>
      <c r="G483" s="111" t="s">
        <v>33</v>
      </c>
      <c r="H483" s="119"/>
      <c r="I483" s="47"/>
      <c r="J483" s="47" t="s">
        <v>2877</v>
      </c>
      <c r="K483" s="119">
        <f t="shared" si="4"/>
        <v>0</v>
      </c>
      <c r="L483" s="47" t="s">
        <v>620</v>
      </c>
      <c r="M483" s="47" t="s">
        <v>621</v>
      </c>
      <c r="N483" s="154"/>
    </row>
    <row r="484" spans="1:14" ht="18.75" thickBot="1">
      <c r="A484" s="114"/>
      <c r="B484" s="111">
        <v>85</v>
      </c>
      <c r="C484" s="47" t="s">
        <v>622</v>
      </c>
      <c r="D484" s="47"/>
      <c r="E484" s="47"/>
      <c r="F484" s="126" t="s">
        <v>41</v>
      </c>
      <c r="G484" s="111" t="s">
        <v>33</v>
      </c>
      <c r="H484" s="119"/>
      <c r="I484" s="47"/>
      <c r="J484" s="47" t="s">
        <v>2879</v>
      </c>
      <c r="K484" s="119">
        <f t="shared" si="4"/>
        <v>0</v>
      </c>
      <c r="L484" s="47" t="s">
        <v>623</v>
      </c>
      <c r="M484" s="47" t="s">
        <v>624</v>
      </c>
      <c r="N484" s="154"/>
    </row>
    <row r="485" spans="1:14" ht="18.75" thickBot="1">
      <c r="A485" s="114"/>
      <c r="B485" s="111">
        <v>321</v>
      </c>
      <c r="C485" s="47" t="s">
        <v>625</v>
      </c>
      <c r="D485" s="47"/>
      <c r="E485" s="47"/>
      <c r="F485" s="126"/>
      <c r="G485" s="111" t="s">
        <v>33</v>
      </c>
      <c r="H485" s="119"/>
      <c r="I485" s="47"/>
      <c r="J485" s="47" t="s">
        <v>2880</v>
      </c>
      <c r="K485" s="119">
        <f t="shared" si="4"/>
        <v>0</v>
      </c>
      <c r="L485" s="47" t="s">
        <v>626</v>
      </c>
      <c r="M485" s="47" t="s">
        <v>627</v>
      </c>
      <c r="N485" s="154"/>
    </row>
    <row r="486" spans="1:14" ht="18.75" thickBot="1">
      <c r="A486" s="114"/>
      <c r="B486" s="111">
        <v>68</v>
      </c>
      <c r="C486" s="47" t="s">
        <v>628</v>
      </c>
      <c r="D486" s="47"/>
      <c r="E486" s="47"/>
      <c r="F486" s="126"/>
      <c r="G486" s="111" t="s">
        <v>33</v>
      </c>
      <c r="H486" s="119"/>
      <c r="I486" s="47"/>
      <c r="J486" s="47" t="s">
        <v>2879</v>
      </c>
      <c r="K486" s="119">
        <f t="shared" si="4"/>
        <v>0</v>
      </c>
      <c r="L486" s="47" t="s">
        <v>629</v>
      </c>
      <c r="M486" s="47" t="s">
        <v>630</v>
      </c>
      <c r="N486" s="154"/>
    </row>
    <row r="487" spans="1:14" ht="18.75" thickBot="1">
      <c r="A487" s="114"/>
      <c r="B487" s="111">
        <v>534</v>
      </c>
      <c r="C487" s="47" t="s">
        <v>631</v>
      </c>
      <c r="D487" s="47"/>
      <c r="E487" s="47"/>
      <c r="F487" s="126" t="s">
        <v>41</v>
      </c>
      <c r="G487" s="111" t="s">
        <v>33</v>
      </c>
      <c r="H487" s="119"/>
      <c r="I487" s="47"/>
      <c r="J487" s="47" t="s">
        <v>2877</v>
      </c>
      <c r="K487" s="119">
        <f t="shared" si="4"/>
        <v>0</v>
      </c>
      <c r="L487" s="47" t="s">
        <v>632</v>
      </c>
      <c r="M487" s="47" t="s">
        <v>633</v>
      </c>
      <c r="N487" s="154"/>
    </row>
    <row r="488" spans="1:14" ht="18.75" thickBot="1">
      <c r="A488" s="114"/>
      <c r="B488" s="111">
        <v>196</v>
      </c>
      <c r="C488" s="47" t="s">
        <v>2355</v>
      </c>
      <c r="D488" s="47"/>
      <c r="E488" s="47"/>
      <c r="F488" s="126"/>
      <c r="G488" s="111" t="s">
        <v>33</v>
      </c>
      <c r="H488" s="119"/>
      <c r="I488" s="47"/>
      <c r="J488" s="47" t="s">
        <v>2879</v>
      </c>
      <c r="K488" s="119">
        <f t="shared" si="4"/>
        <v>0</v>
      </c>
      <c r="L488" s="47" t="s">
        <v>2356</v>
      </c>
      <c r="M488" s="47" t="s">
        <v>2357</v>
      </c>
      <c r="N488" s="154"/>
    </row>
    <row r="489" spans="1:14" ht="18.75" thickBot="1">
      <c r="A489" s="114"/>
      <c r="B489" s="111">
        <v>414</v>
      </c>
      <c r="C489" s="47" t="s">
        <v>634</v>
      </c>
      <c r="D489" s="47"/>
      <c r="E489" s="47"/>
      <c r="F489" s="126" t="s">
        <v>41</v>
      </c>
      <c r="G489" s="111" t="s">
        <v>33</v>
      </c>
      <c r="H489" s="119"/>
      <c r="I489" s="47"/>
      <c r="J489" s="47" t="s">
        <v>2879</v>
      </c>
      <c r="K489" s="119">
        <f t="shared" si="4"/>
        <v>0</v>
      </c>
      <c r="L489" s="47" t="s">
        <v>635</v>
      </c>
      <c r="M489" s="47" t="s">
        <v>636</v>
      </c>
      <c r="N489" s="154"/>
    </row>
    <row r="490" spans="1:14" ht="18.75" thickBot="1">
      <c r="A490" s="114"/>
      <c r="B490" s="111">
        <v>1121</v>
      </c>
      <c r="C490" s="47" t="s">
        <v>637</v>
      </c>
      <c r="D490" s="47"/>
      <c r="E490" s="47"/>
      <c r="F490" s="126"/>
      <c r="G490" s="111" t="s">
        <v>33</v>
      </c>
      <c r="H490" s="119"/>
      <c r="I490" s="47"/>
      <c r="J490" s="47" t="s">
        <v>2877</v>
      </c>
      <c r="K490" s="119">
        <f t="shared" si="4"/>
        <v>0</v>
      </c>
      <c r="L490" s="47" t="s">
        <v>638</v>
      </c>
      <c r="M490" s="47" t="s">
        <v>639</v>
      </c>
      <c r="N490" s="154"/>
    </row>
    <row r="491" spans="1:14" ht="18.75" thickBot="1">
      <c r="A491" s="114"/>
      <c r="B491" s="111">
        <v>331</v>
      </c>
      <c r="C491" s="47" t="s">
        <v>640</v>
      </c>
      <c r="D491" s="47"/>
      <c r="E491" s="47"/>
      <c r="F491" s="126" t="s">
        <v>41</v>
      </c>
      <c r="G491" s="111" t="s">
        <v>33</v>
      </c>
      <c r="H491" s="119"/>
      <c r="I491" s="47"/>
      <c r="J491" s="47" t="s">
        <v>2877</v>
      </c>
      <c r="K491" s="119">
        <f t="shared" si="4"/>
        <v>0</v>
      </c>
      <c r="L491" s="47" t="s">
        <v>641</v>
      </c>
      <c r="M491" s="47" t="s">
        <v>642</v>
      </c>
      <c r="N491" s="154"/>
    </row>
    <row r="492" spans="1:14" ht="18.75" thickBot="1">
      <c r="A492" s="114"/>
      <c r="B492" s="111">
        <v>34</v>
      </c>
      <c r="C492" s="47" t="s">
        <v>2881</v>
      </c>
      <c r="D492" s="47"/>
      <c r="E492" s="47"/>
      <c r="F492" s="126"/>
      <c r="G492" s="111" t="s">
        <v>33</v>
      </c>
      <c r="H492" s="119"/>
      <c r="I492" s="47"/>
      <c r="J492" s="47" t="s">
        <v>2879</v>
      </c>
      <c r="K492" s="119">
        <f t="shared" si="4"/>
        <v>0</v>
      </c>
      <c r="L492" s="47" t="s">
        <v>2882</v>
      </c>
      <c r="M492" s="47" t="s">
        <v>2883</v>
      </c>
      <c r="N492" s="154"/>
    </row>
    <row r="493" spans="1:14" ht="18.75" thickBot="1">
      <c r="A493" s="114"/>
      <c r="B493" s="111">
        <v>501</v>
      </c>
      <c r="C493" s="47" t="s">
        <v>2358</v>
      </c>
      <c r="D493" s="47"/>
      <c r="E493" s="47"/>
      <c r="F493" s="126"/>
      <c r="G493" s="111" t="s">
        <v>33</v>
      </c>
      <c r="H493" s="119"/>
      <c r="I493" s="47"/>
      <c r="J493" s="47" t="s">
        <v>2877</v>
      </c>
      <c r="K493" s="119">
        <f t="shared" si="4"/>
        <v>0</v>
      </c>
      <c r="L493" s="47" t="s">
        <v>2359</v>
      </c>
      <c r="M493" s="47" t="s">
        <v>2360</v>
      </c>
      <c r="N493" s="154"/>
    </row>
    <row r="494" spans="1:14" ht="18.75" thickBot="1">
      <c r="A494" s="114"/>
      <c r="B494" s="111">
        <v>427</v>
      </c>
      <c r="C494" s="47" t="s">
        <v>1434</v>
      </c>
      <c r="D494" s="47"/>
      <c r="E494" s="47"/>
      <c r="F494" s="126" t="s">
        <v>41</v>
      </c>
      <c r="G494" s="111" t="s">
        <v>33</v>
      </c>
      <c r="H494" s="119"/>
      <c r="I494" s="47"/>
      <c r="J494" s="47" t="s">
        <v>2879</v>
      </c>
      <c r="K494" s="119">
        <f t="shared" si="4"/>
        <v>0</v>
      </c>
      <c r="L494" s="47" t="s">
        <v>1435</v>
      </c>
      <c r="M494" s="47" t="s">
        <v>1436</v>
      </c>
      <c r="N494" s="154"/>
    </row>
    <row r="495" spans="1:14" ht="18.75" thickBot="1">
      <c r="A495" s="114"/>
      <c r="B495" s="111">
        <v>713</v>
      </c>
      <c r="C495" s="47" t="s">
        <v>643</v>
      </c>
      <c r="D495" s="47"/>
      <c r="E495" s="47"/>
      <c r="F495" s="126"/>
      <c r="G495" s="111" t="s">
        <v>33</v>
      </c>
      <c r="H495" s="119"/>
      <c r="I495" s="47"/>
      <c r="J495" s="47" t="s">
        <v>2877</v>
      </c>
      <c r="K495" s="119">
        <f t="shared" si="4"/>
        <v>0</v>
      </c>
      <c r="L495" s="47" t="s">
        <v>644</v>
      </c>
      <c r="M495" s="47" t="s">
        <v>645</v>
      </c>
      <c r="N495" s="154"/>
    </row>
    <row r="496" spans="1:14" ht="18.75" thickBot="1">
      <c r="A496" s="114"/>
      <c r="B496" s="111">
        <v>51</v>
      </c>
      <c r="C496" s="47" t="s">
        <v>646</v>
      </c>
      <c r="D496" s="47"/>
      <c r="E496" s="47"/>
      <c r="F496" s="126"/>
      <c r="G496" s="111" t="s">
        <v>33</v>
      </c>
      <c r="H496" s="119"/>
      <c r="I496" s="47"/>
      <c r="J496" s="47" t="s">
        <v>2879</v>
      </c>
      <c r="K496" s="119">
        <f t="shared" si="4"/>
        <v>0</v>
      </c>
      <c r="L496" s="47" t="s">
        <v>647</v>
      </c>
      <c r="M496" s="47" t="s">
        <v>648</v>
      </c>
      <c r="N496" s="154"/>
    </row>
    <row r="497" spans="1:14" ht="18.75" thickBot="1">
      <c r="A497" s="114"/>
      <c r="B497" s="111">
        <v>684</v>
      </c>
      <c r="C497" s="47" t="s">
        <v>2361</v>
      </c>
      <c r="D497" s="47"/>
      <c r="E497" s="47"/>
      <c r="F497" s="126"/>
      <c r="G497" s="111" t="s">
        <v>33</v>
      </c>
      <c r="H497" s="119"/>
      <c r="I497" s="47"/>
      <c r="J497" s="47" t="s">
        <v>2880</v>
      </c>
      <c r="K497" s="119">
        <f t="shared" si="4"/>
        <v>0</v>
      </c>
      <c r="L497" s="47" t="s">
        <v>2362</v>
      </c>
      <c r="M497" s="47" t="s">
        <v>2363</v>
      </c>
      <c r="N497" s="154"/>
    </row>
    <row r="498" spans="1:14" ht="18.75" thickBot="1">
      <c r="A498" s="114"/>
      <c r="B498" s="111">
        <v>426</v>
      </c>
      <c r="C498" s="47" t="s">
        <v>649</v>
      </c>
      <c r="D498" s="47"/>
      <c r="E498" s="47"/>
      <c r="F498" s="126" t="s">
        <v>41</v>
      </c>
      <c r="G498" s="111" t="s">
        <v>28</v>
      </c>
      <c r="H498" s="119"/>
      <c r="I498" s="47"/>
      <c r="J498" s="47" t="s">
        <v>2876</v>
      </c>
      <c r="K498" s="119">
        <f t="shared" si="4"/>
        <v>0</v>
      </c>
      <c r="L498" s="47" t="s">
        <v>650</v>
      </c>
      <c r="M498" s="47" t="s">
        <v>651</v>
      </c>
      <c r="N498" s="154"/>
    </row>
    <row r="499" spans="1:14" ht="18.75" thickBot="1">
      <c r="A499" s="114"/>
      <c r="B499" s="111">
        <v>340</v>
      </c>
      <c r="C499" s="47" t="s">
        <v>652</v>
      </c>
      <c r="D499" s="47"/>
      <c r="E499" s="47"/>
      <c r="F499" s="126"/>
      <c r="G499" s="111" t="s">
        <v>28</v>
      </c>
      <c r="H499" s="119"/>
      <c r="I499" s="47"/>
      <c r="J499" s="47" t="s">
        <v>2876</v>
      </c>
      <c r="K499" s="119">
        <f t="shared" si="4"/>
        <v>0</v>
      </c>
      <c r="L499" s="47" t="s">
        <v>653</v>
      </c>
      <c r="M499" s="47" t="s">
        <v>654</v>
      </c>
      <c r="N499" s="154"/>
    </row>
    <row r="500" spans="1:14" ht="18.75" thickBot="1">
      <c r="A500" s="114"/>
      <c r="B500" s="111">
        <v>130</v>
      </c>
      <c r="C500" s="47" t="s">
        <v>1327</v>
      </c>
      <c r="D500" s="47"/>
      <c r="E500" s="47"/>
      <c r="F500" s="126"/>
      <c r="G500" s="111" t="s">
        <v>28</v>
      </c>
      <c r="H500" s="119"/>
      <c r="I500" s="47"/>
      <c r="J500" s="47" t="s">
        <v>2876</v>
      </c>
      <c r="K500" s="119">
        <f t="shared" si="4"/>
        <v>0</v>
      </c>
      <c r="L500" s="47" t="s">
        <v>1328</v>
      </c>
      <c r="M500" s="47" t="s">
        <v>1329</v>
      </c>
      <c r="N500" s="154"/>
    </row>
    <row r="501" spans="1:14" ht="18.75" thickBot="1">
      <c r="A501" s="114"/>
      <c r="B501" s="111">
        <v>163</v>
      </c>
      <c r="C501" s="47" t="s">
        <v>655</v>
      </c>
      <c r="D501" s="47"/>
      <c r="E501" s="47"/>
      <c r="F501" s="126"/>
      <c r="G501" s="111" t="s">
        <v>28</v>
      </c>
      <c r="H501" s="119"/>
      <c r="I501" s="47"/>
      <c r="J501" s="47" t="s">
        <v>2876</v>
      </c>
      <c r="K501" s="119">
        <f t="shared" si="4"/>
        <v>0</v>
      </c>
      <c r="L501" s="47" t="s">
        <v>656</v>
      </c>
      <c r="M501" s="47" t="s">
        <v>657</v>
      </c>
      <c r="N501" s="154"/>
    </row>
    <row r="502" spans="1:14" ht="18.75" thickBot="1">
      <c r="A502" s="114"/>
      <c r="B502" s="51"/>
      <c r="C502" s="52" t="s">
        <v>658</v>
      </c>
      <c r="D502" s="52"/>
      <c r="E502" s="52"/>
      <c r="F502" s="137"/>
      <c r="G502" s="51"/>
      <c r="H502" s="69"/>
      <c r="I502" s="52"/>
      <c r="J502" s="52"/>
      <c r="K502" s="119">
        <f t="shared" si="4"/>
        <v>0</v>
      </c>
      <c r="L502" s="155"/>
      <c r="M502" s="155"/>
      <c r="N502" s="154"/>
    </row>
    <row r="503" spans="1:14" ht="18.75" thickBot="1">
      <c r="A503" s="114"/>
      <c r="B503" s="111">
        <v>30</v>
      </c>
      <c r="C503" s="47" t="s">
        <v>1437</v>
      </c>
      <c r="D503" s="47"/>
      <c r="E503" s="47"/>
      <c r="F503" s="126" t="s">
        <v>41</v>
      </c>
      <c r="G503" s="111" t="s">
        <v>33</v>
      </c>
      <c r="H503" s="119"/>
      <c r="I503" s="47"/>
      <c r="J503" s="47" t="s">
        <v>2884</v>
      </c>
      <c r="K503" s="119">
        <f t="shared" si="4"/>
        <v>0</v>
      </c>
      <c r="L503" s="47" t="s">
        <v>1438</v>
      </c>
      <c r="M503" s="47" t="s">
        <v>1439</v>
      </c>
      <c r="N503" s="154"/>
    </row>
    <row r="504" spans="1:14" ht="18.75" thickBot="1">
      <c r="A504" s="114"/>
      <c r="B504" s="111">
        <v>28</v>
      </c>
      <c r="C504" s="47" t="s">
        <v>2885</v>
      </c>
      <c r="D504" s="47"/>
      <c r="E504" s="47"/>
      <c r="F504" s="126" t="s">
        <v>41</v>
      </c>
      <c r="G504" s="111" t="s">
        <v>33</v>
      </c>
      <c r="H504" s="119"/>
      <c r="I504" s="47"/>
      <c r="J504" s="47" t="s">
        <v>2886</v>
      </c>
      <c r="K504" s="119">
        <f t="shared" si="4"/>
        <v>0</v>
      </c>
      <c r="L504" s="47" t="s">
        <v>2887</v>
      </c>
      <c r="M504" s="47" t="s">
        <v>2888</v>
      </c>
      <c r="N504" s="154"/>
    </row>
    <row r="505" spans="1:14" ht="18.75" thickBot="1">
      <c r="A505" s="114"/>
      <c r="B505" s="111">
        <v>28</v>
      </c>
      <c r="C505" s="47" t="s">
        <v>2364</v>
      </c>
      <c r="D505" s="47"/>
      <c r="E505" s="47"/>
      <c r="F505" s="126" t="s">
        <v>41</v>
      </c>
      <c r="G505" s="111" t="s">
        <v>33</v>
      </c>
      <c r="H505" s="119"/>
      <c r="I505" s="47"/>
      <c r="J505" s="47" t="s">
        <v>2886</v>
      </c>
      <c r="K505" s="119">
        <f t="shared" si="4"/>
        <v>0</v>
      </c>
      <c r="L505" s="47" t="s">
        <v>2365</v>
      </c>
      <c r="M505" s="47" t="s">
        <v>2366</v>
      </c>
      <c r="N505" s="154"/>
    </row>
    <row r="506" spans="1:14" ht="18.75" thickBot="1">
      <c r="A506" s="114"/>
      <c r="B506" s="111">
        <v>49</v>
      </c>
      <c r="C506" s="47" t="s">
        <v>659</v>
      </c>
      <c r="D506" s="47"/>
      <c r="E506" s="47"/>
      <c r="F506" s="126" t="s">
        <v>41</v>
      </c>
      <c r="G506" s="111" t="s">
        <v>33</v>
      </c>
      <c r="H506" s="119"/>
      <c r="I506" s="47"/>
      <c r="J506" s="47" t="s">
        <v>2889</v>
      </c>
      <c r="K506" s="119">
        <f t="shared" si="4"/>
        <v>0</v>
      </c>
      <c r="L506" s="47" t="s">
        <v>660</v>
      </c>
      <c r="M506" s="47" t="s">
        <v>661</v>
      </c>
      <c r="N506" s="154"/>
    </row>
    <row r="507" spans="1:14" ht="18.75" thickBot="1">
      <c r="A507" s="114"/>
      <c r="B507" s="111">
        <v>28</v>
      </c>
      <c r="C507" s="47" t="s">
        <v>2890</v>
      </c>
      <c r="D507" s="47"/>
      <c r="E507" s="47"/>
      <c r="F507" s="126"/>
      <c r="G507" s="111" t="s">
        <v>33</v>
      </c>
      <c r="H507" s="119"/>
      <c r="I507" s="47"/>
      <c r="J507" s="47" t="s">
        <v>2891</v>
      </c>
      <c r="K507" s="119">
        <f t="shared" si="4"/>
        <v>0</v>
      </c>
      <c r="L507" s="47" t="s">
        <v>2892</v>
      </c>
      <c r="M507" s="47" t="s">
        <v>2893</v>
      </c>
      <c r="N507" s="154"/>
    </row>
    <row r="508" spans="1:14" ht="18.75" thickBot="1">
      <c r="A508" s="114"/>
      <c r="B508" s="111">
        <v>47</v>
      </c>
      <c r="C508" s="47" t="s">
        <v>1440</v>
      </c>
      <c r="D508" s="47"/>
      <c r="E508" s="47"/>
      <c r="F508" s="126"/>
      <c r="G508" s="111" t="s">
        <v>33</v>
      </c>
      <c r="H508" s="119"/>
      <c r="I508" s="47"/>
      <c r="J508" s="47" t="s">
        <v>2894</v>
      </c>
      <c r="K508" s="119">
        <f t="shared" si="4"/>
        <v>0</v>
      </c>
      <c r="L508" s="47" t="s">
        <v>1441</v>
      </c>
      <c r="M508" s="47" t="s">
        <v>1442</v>
      </c>
      <c r="N508" s="154"/>
    </row>
    <row r="509" spans="1:14" ht="18.75" thickBot="1">
      <c r="A509" s="114"/>
      <c r="B509" s="111">
        <v>29</v>
      </c>
      <c r="C509" s="47" t="s">
        <v>2895</v>
      </c>
      <c r="D509" s="47"/>
      <c r="E509" s="47"/>
      <c r="F509" s="126"/>
      <c r="G509" s="111" t="s">
        <v>33</v>
      </c>
      <c r="H509" s="119"/>
      <c r="I509" s="47"/>
      <c r="J509" s="47" t="s">
        <v>2894</v>
      </c>
      <c r="K509" s="119">
        <f t="shared" si="4"/>
        <v>0</v>
      </c>
      <c r="L509" s="47" t="s">
        <v>2896</v>
      </c>
      <c r="M509" s="47" t="s">
        <v>2897</v>
      </c>
      <c r="N509" s="154"/>
    </row>
    <row r="510" spans="1:14" ht="18.75" thickBot="1">
      <c r="A510" s="114"/>
      <c r="B510" s="111">
        <v>146</v>
      </c>
      <c r="C510" s="47" t="s">
        <v>1401</v>
      </c>
      <c r="D510" s="47"/>
      <c r="E510" s="47"/>
      <c r="F510" s="126"/>
      <c r="G510" s="111" t="s">
        <v>146</v>
      </c>
      <c r="H510" s="119"/>
      <c r="I510" s="47"/>
      <c r="J510" s="47" t="s">
        <v>2894</v>
      </c>
      <c r="K510" s="119">
        <f t="shared" si="4"/>
        <v>0</v>
      </c>
      <c r="L510" s="47" t="s">
        <v>1402</v>
      </c>
      <c r="M510" s="47" t="s">
        <v>1403</v>
      </c>
      <c r="N510" s="154"/>
    </row>
    <row r="511" spans="1:14" ht="18.75" thickBot="1">
      <c r="A511" s="114"/>
      <c r="B511" s="111">
        <v>274</v>
      </c>
      <c r="C511" s="47" t="s">
        <v>662</v>
      </c>
      <c r="D511" s="47"/>
      <c r="E511" s="47"/>
      <c r="F511" s="126"/>
      <c r="G511" s="111" t="s">
        <v>33</v>
      </c>
      <c r="H511" s="119"/>
      <c r="I511" s="47"/>
      <c r="J511" s="47" t="s">
        <v>2889</v>
      </c>
      <c r="K511" s="119">
        <f t="shared" si="4"/>
        <v>0</v>
      </c>
      <c r="L511" s="47" t="s">
        <v>663</v>
      </c>
      <c r="M511" s="47" t="s">
        <v>664</v>
      </c>
      <c r="N511" s="154"/>
    </row>
    <row r="512" spans="1:14" ht="18.75" thickBot="1">
      <c r="A512" s="114"/>
      <c r="B512" s="111">
        <v>61</v>
      </c>
      <c r="C512" s="47" t="s">
        <v>2367</v>
      </c>
      <c r="D512" s="47"/>
      <c r="E512" s="47"/>
      <c r="F512" s="126"/>
      <c r="G512" s="111" t="s">
        <v>33</v>
      </c>
      <c r="H512" s="119"/>
      <c r="I512" s="47"/>
      <c r="J512" s="47" t="s">
        <v>2894</v>
      </c>
      <c r="K512" s="119">
        <f t="shared" si="4"/>
        <v>0</v>
      </c>
      <c r="L512" s="47" t="s">
        <v>2368</v>
      </c>
      <c r="M512" s="47" t="s">
        <v>2369</v>
      </c>
      <c r="N512" s="154"/>
    </row>
    <row r="513" spans="1:14" ht="18.75" thickBot="1">
      <c r="A513" s="114"/>
      <c r="B513" s="111">
        <v>523</v>
      </c>
      <c r="C513" s="47" t="s">
        <v>2370</v>
      </c>
      <c r="D513" s="47"/>
      <c r="E513" s="47"/>
      <c r="F513" s="126"/>
      <c r="G513" s="111" t="s">
        <v>33</v>
      </c>
      <c r="H513" s="119"/>
      <c r="I513" s="47"/>
      <c r="J513" s="47" t="s">
        <v>2894</v>
      </c>
      <c r="K513" s="119">
        <f t="shared" si="4"/>
        <v>0</v>
      </c>
      <c r="L513" s="47" t="s">
        <v>2371</v>
      </c>
      <c r="M513" s="47" t="s">
        <v>2372</v>
      </c>
      <c r="N513" s="154"/>
    </row>
    <row r="514" spans="1:14" ht="18.75" thickBot="1">
      <c r="A514" s="114"/>
      <c r="B514" s="111">
        <v>198</v>
      </c>
      <c r="C514" s="47" t="s">
        <v>1404</v>
      </c>
      <c r="D514" s="47"/>
      <c r="E514" s="47"/>
      <c r="F514" s="126"/>
      <c r="G514" s="111" t="s">
        <v>33</v>
      </c>
      <c r="H514" s="119"/>
      <c r="I514" s="47"/>
      <c r="J514" s="47" t="s">
        <v>2898</v>
      </c>
      <c r="K514" s="119">
        <f t="shared" si="4"/>
        <v>0</v>
      </c>
      <c r="L514" s="47" t="s">
        <v>1405</v>
      </c>
      <c r="M514" s="47" t="s">
        <v>1406</v>
      </c>
      <c r="N514" s="154"/>
    </row>
    <row r="515" spans="1:14" ht="18.75" thickBot="1">
      <c r="A515" s="114"/>
      <c r="B515" s="111">
        <v>162</v>
      </c>
      <c r="C515" s="163" t="s">
        <v>665</v>
      </c>
      <c r="D515" s="47"/>
      <c r="E515" s="47"/>
      <c r="F515" s="126"/>
      <c r="G515" s="111" t="s">
        <v>146</v>
      </c>
      <c r="H515" s="119"/>
      <c r="I515" s="47"/>
      <c r="J515" s="47" t="s">
        <v>2899</v>
      </c>
      <c r="K515" s="119">
        <f t="shared" si="4"/>
        <v>0</v>
      </c>
      <c r="L515" s="47" t="s">
        <v>666</v>
      </c>
      <c r="M515" s="47" t="s">
        <v>667</v>
      </c>
      <c r="N515" s="154"/>
    </row>
    <row r="516" spans="1:14" ht="18.75" thickBot="1">
      <c r="A516" s="114"/>
      <c r="B516" s="111">
        <v>133</v>
      </c>
      <c r="C516" s="47" t="s">
        <v>2373</v>
      </c>
      <c r="D516" s="47"/>
      <c r="E516" s="47"/>
      <c r="F516" s="126"/>
      <c r="G516" s="111" t="s">
        <v>146</v>
      </c>
      <c r="H516" s="119"/>
      <c r="I516" s="47"/>
      <c r="J516" s="47" t="s">
        <v>2894</v>
      </c>
      <c r="K516" s="119">
        <f t="shared" ref="K516:K579" si="5">IF(I516&lt;&gt;0,A516*I516,A516*H516)</f>
        <v>0</v>
      </c>
      <c r="L516" s="47" t="s">
        <v>2375</v>
      </c>
      <c r="M516" s="47" t="s">
        <v>2376</v>
      </c>
      <c r="N516" s="154"/>
    </row>
    <row r="517" spans="1:14" ht="18.75" thickBot="1">
      <c r="A517" s="114"/>
      <c r="B517" s="111">
        <v>40</v>
      </c>
      <c r="C517" s="47" t="s">
        <v>2900</v>
      </c>
      <c r="D517" s="47"/>
      <c r="E517" s="47"/>
      <c r="F517" s="126"/>
      <c r="G517" s="111" t="s">
        <v>146</v>
      </c>
      <c r="H517" s="119"/>
      <c r="I517" s="47"/>
      <c r="J517" s="47" t="s">
        <v>2894</v>
      </c>
      <c r="K517" s="119">
        <f t="shared" si="5"/>
        <v>0</v>
      </c>
      <c r="L517" s="47" t="s">
        <v>2901</v>
      </c>
      <c r="M517" s="47" t="s">
        <v>2902</v>
      </c>
      <c r="N517" s="154"/>
    </row>
    <row r="518" spans="1:14" ht="18.75" thickBot="1">
      <c r="A518" s="114"/>
      <c r="B518" s="111">
        <v>88</v>
      </c>
      <c r="C518" s="47" t="s">
        <v>2377</v>
      </c>
      <c r="D518" s="47"/>
      <c r="E518" s="47"/>
      <c r="F518" s="126"/>
      <c r="G518" s="111" t="s">
        <v>146</v>
      </c>
      <c r="H518" s="119"/>
      <c r="I518" s="47"/>
      <c r="J518" s="47" t="s">
        <v>2894</v>
      </c>
      <c r="K518" s="119">
        <f t="shared" si="5"/>
        <v>0</v>
      </c>
      <c r="L518" s="47" t="s">
        <v>2378</v>
      </c>
      <c r="M518" s="47" t="s">
        <v>2379</v>
      </c>
      <c r="N518" s="154"/>
    </row>
    <row r="519" spans="1:14" ht="18.75" thickBot="1">
      <c r="A519" s="114"/>
      <c r="B519" s="111">
        <v>210</v>
      </c>
      <c r="C519" s="47" t="s">
        <v>2380</v>
      </c>
      <c r="D519" s="47"/>
      <c r="E519" s="47"/>
      <c r="F519" s="126"/>
      <c r="G519" s="111" t="s">
        <v>146</v>
      </c>
      <c r="H519" s="119"/>
      <c r="I519" s="47"/>
      <c r="J519" s="47" t="s">
        <v>2889</v>
      </c>
      <c r="K519" s="119">
        <f t="shared" si="5"/>
        <v>0</v>
      </c>
      <c r="L519" s="47" t="s">
        <v>2381</v>
      </c>
      <c r="M519" s="47" t="s">
        <v>2382</v>
      </c>
      <c r="N519" s="154"/>
    </row>
    <row r="520" spans="1:14" ht="18.75" thickBot="1">
      <c r="A520" s="114"/>
      <c r="B520" s="111">
        <v>21</v>
      </c>
      <c r="C520" s="47" t="s">
        <v>2903</v>
      </c>
      <c r="D520" s="47"/>
      <c r="E520" s="47"/>
      <c r="F520" s="126"/>
      <c r="G520" s="111" t="s">
        <v>33</v>
      </c>
      <c r="H520" s="119"/>
      <c r="I520" s="47"/>
      <c r="J520" s="47" t="s">
        <v>2886</v>
      </c>
      <c r="K520" s="119">
        <f t="shared" si="5"/>
        <v>0</v>
      </c>
      <c r="L520" s="47" t="s">
        <v>2904</v>
      </c>
      <c r="M520" s="47" t="s">
        <v>2905</v>
      </c>
      <c r="N520" s="154"/>
    </row>
    <row r="521" spans="1:14" ht="18.75" thickBot="1">
      <c r="A521" s="114"/>
      <c r="B521" s="111">
        <v>1651</v>
      </c>
      <c r="C521" s="47" t="s">
        <v>1669</v>
      </c>
      <c r="D521" s="47"/>
      <c r="E521" s="47"/>
      <c r="F521" s="126"/>
      <c r="G521" s="111" t="s">
        <v>33</v>
      </c>
      <c r="H521" s="119"/>
      <c r="I521" s="47"/>
      <c r="J521" s="47" t="s">
        <v>2891</v>
      </c>
      <c r="K521" s="119">
        <f t="shared" si="5"/>
        <v>0</v>
      </c>
      <c r="L521" s="47" t="s">
        <v>1670</v>
      </c>
      <c r="M521" s="47" t="s">
        <v>1671</v>
      </c>
      <c r="N521" s="154"/>
    </row>
    <row r="522" spans="1:14" ht="18.75" thickBot="1">
      <c r="A522" s="114"/>
      <c r="B522" s="111">
        <v>306</v>
      </c>
      <c r="C522" s="163" t="s">
        <v>2906</v>
      </c>
      <c r="D522" s="47"/>
      <c r="E522" s="47"/>
      <c r="F522" s="126" t="s">
        <v>3034</v>
      </c>
      <c r="G522" s="111" t="s">
        <v>146</v>
      </c>
      <c r="H522" s="119"/>
      <c r="I522" s="47"/>
      <c r="J522" s="47" t="s">
        <v>2894</v>
      </c>
      <c r="K522" s="119">
        <f t="shared" si="5"/>
        <v>0</v>
      </c>
      <c r="L522" s="47" t="s">
        <v>2907</v>
      </c>
      <c r="M522" s="47" t="s">
        <v>2908</v>
      </c>
      <c r="N522" s="154"/>
    </row>
    <row r="523" spans="1:14" ht="18.75" thickBot="1">
      <c r="A523" s="114"/>
      <c r="B523" s="111">
        <v>564</v>
      </c>
      <c r="C523" s="47" t="s">
        <v>2909</v>
      </c>
      <c r="D523" s="47"/>
      <c r="E523" s="47"/>
      <c r="F523" s="126" t="s">
        <v>41</v>
      </c>
      <c r="G523" s="111" t="s">
        <v>146</v>
      </c>
      <c r="H523" s="119"/>
      <c r="I523" s="47"/>
      <c r="J523" s="47" t="s">
        <v>2894</v>
      </c>
      <c r="K523" s="119">
        <f t="shared" si="5"/>
        <v>0</v>
      </c>
      <c r="L523" s="47" t="s">
        <v>2910</v>
      </c>
      <c r="M523" s="47" t="s">
        <v>2911</v>
      </c>
      <c r="N523" s="155"/>
    </row>
    <row r="524" spans="1:14" ht="18.75" thickBot="1">
      <c r="A524" s="114"/>
      <c r="B524" s="111">
        <v>277</v>
      </c>
      <c r="C524" s="47" t="s">
        <v>1672</v>
      </c>
      <c r="D524" s="47"/>
      <c r="E524" s="47"/>
      <c r="F524" s="126" t="s">
        <v>41</v>
      </c>
      <c r="G524" s="111" t="s">
        <v>146</v>
      </c>
      <c r="H524" s="119"/>
      <c r="I524" s="47"/>
      <c r="J524" s="47" t="s">
        <v>2912</v>
      </c>
      <c r="K524" s="119">
        <f t="shared" si="5"/>
        <v>0</v>
      </c>
      <c r="L524" s="47" t="s">
        <v>1673</v>
      </c>
      <c r="M524" s="47" t="s">
        <v>1674</v>
      </c>
      <c r="N524" s="154"/>
    </row>
    <row r="525" spans="1:14" ht="18.75" thickBot="1">
      <c r="A525" s="114"/>
      <c r="B525" s="111">
        <v>142</v>
      </c>
      <c r="C525" s="47" t="s">
        <v>1675</v>
      </c>
      <c r="D525" s="47"/>
      <c r="E525" s="47"/>
      <c r="F525" s="126" t="s">
        <v>41</v>
      </c>
      <c r="G525" s="111" t="s">
        <v>146</v>
      </c>
      <c r="H525" s="119"/>
      <c r="I525" s="47"/>
      <c r="J525" s="47" t="s">
        <v>2876</v>
      </c>
      <c r="K525" s="119">
        <f t="shared" si="5"/>
        <v>0</v>
      </c>
      <c r="L525" s="47" t="s">
        <v>1676</v>
      </c>
      <c r="M525" s="47" t="s">
        <v>1677</v>
      </c>
      <c r="N525" s="154"/>
    </row>
    <row r="526" spans="1:14" ht="18.75" thickBot="1">
      <c r="A526" s="114"/>
      <c r="B526" s="111">
        <v>433</v>
      </c>
      <c r="C526" s="47" t="s">
        <v>1443</v>
      </c>
      <c r="D526" s="47"/>
      <c r="E526" s="47"/>
      <c r="F526" s="126" t="s">
        <v>41</v>
      </c>
      <c r="G526" s="111" t="s">
        <v>146</v>
      </c>
      <c r="H526" s="119"/>
      <c r="I526" s="47"/>
      <c r="J526" s="47" t="s">
        <v>2801</v>
      </c>
      <c r="K526" s="119">
        <f t="shared" si="5"/>
        <v>0</v>
      </c>
      <c r="L526" s="47" t="s">
        <v>1444</v>
      </c>
      <c r="M526" s="47" t="s">
        <v>1445</v>
      </c>
      <c r="N526" s="154"/>
    </row>
    <row r="527" spans="1:14" ht="18.75" thickBot="1">
      <c r="A527" s="114"/>
      <c r="B527" s="111">
        <v>684</v>
      </c>
      <c r="C527" s="47" t="s">
        <v>1446</v>
      </c>
      <c r="D527" s="47"/>
      <c r="E527" s="47"/>
      <c r="F527" s="126" t="s">
        <v>41</v>
      </c>
      <c r="G527" s="111" t="s">
        <v>146</v>
      </c>
      <c r="H527" s="119"/>
      <c r="I527" s="47"/>
      <c r="J527" s="47" t="s">
        <v>2801</v>
      </c>
      <c r="K527" s="119">
        <f t="shared" si="5"/>
        <v>0</v>
      </c>
      <c r="L527" s="47" t="s">
        <v>1447</v>
      </c>
      <c r="M527" s="47" t="s">
        <v>1448</v>
      </c>
      <c r="N527" s="154"/>
    </row>
    <row r="528" spans="1:14" ht="18.75" thickBot="1">
      <c r="A528" s="114"/>
      <c r="B528" s="111">
        <v>167</v>
      </c>
      <c r="C528" s="47" t="s">
        <v>668</v>
      </c>
      <c r="D528" s="47"/>
      <c r="E528" s="47"/>
      <c r="F528" s="126"/>
      <c r="G528" s="111" t="s">
        <v>146</v>
      </c>
      <c r="H528" s="119"/>
      <c r="I528" s="47"/>
      <c r="J528" s="47" t="s">
        <v>2801</v>
      </c>
      <c r="K528" s="119">
        <f t="shared" si="5"/>
        <v>0</v>
      </c>
      <c r="L528" s="47" t="s">
        <v>669</v>
      </c>
      <c r="M528" s="47" t="s">
        <v>670</v>
      </c>
      <c r="N528" s="154"/>
    </row>
    <row r="529" spans="1:14" ht="18.75" thickBot="1">
      <c r="A529" s="114"/>
      <c r="B529" s="111">
        <v>71</v>
      </c>
      <c r="C529" s="47" t="s">
        <v>671</v>
      </c>
      <c r="D529" s="47"/>
      <c r="E529" s="47"/>
      <c r="F529" s="126"/>
      <c r="G529" s="111" t="s">
        <v>146</v>
      </c>
      <c r="H529" s="119"/>
      <c r="I529" s="47"/>
      <c r="J529" s="47" t="s">
        <v>2876</v>
      </c>
      <c r="K529" s="119">
        <f t="shared" si="5"/>
        <v>0</v>
      </c>
      <c r="L529" s="47" t="s">
        <v>672</v>
      </c>
      <c r="M529" s="47" t="s">
        <v>673</v>
      </c>
      <c r="N529" s="154"/>
    </row>
    <row r="530" spans="1:14" ht="18.75" thickBot="1">
      <c r="A530" s="114"/>
      <c r="B530" s="111">
        <v>244</v>
      </c>
      <c r="C530" s="47" t="s">
        <v>674</v>
      </c>
      <c r="D530" s="47"/>
      <c r="E530" s="47"/>
      <c r="F530" s="126"/>
      <c r="G530" s="111" t="s">
        <v>146</v>
      </c>
      <c r="H530" s="119"/>
      <c r="I530" s="47"/>
      <c r="J530" s="47" t="s">
        <v>2876</v>
      </c>
      <c r="K530" s="119">
        <f t="shared" si="5"/>
        <v>0</v>
      </c>
      <c r="L530" s="47" t="s">
        <v>675</v>
      </c>
      <c r="M530" s="47" t="s">
        <v>676</v>
      </c>
      <c r="N530" s="154"/>
    </row>
    <row r="531" spans="1:14" ht="18.75" thickBot="1">
      <c r="A531" s="114"/>
      <c r="B531" s="111">
        <v>120</v>
      </c>
      <c r="C531" s="163" t="s">
        <v>2383</v>
      </c>
      <c r="D531" s="47"/>
      <c r="E531" s="47"/>
      <c r="F531" s="126"/>
      <c r="G531" s="111" t="s">
        <v>33</v>
      </c>
      <c r="H531" s="119"/>
      <c r="I531" s="47"/>
      <c r="J531" s="47" t="s">
        <v>2913</v>
      </c>
      <c r="K531" s="119">
        <f t="shared" si="5"/>
        <v>0</v>
      </c>
      <c r="L531" s="47" t="s">
        <v>2384</v>
      </c>
      <c r="M531" s="47" t="s">
        <v>2385</v>
      </c>
      <c r="N531" s="154"/>
    </row>
    <row r="532" spans="1:14" ht="18.75" thickBot="1">
      <c r="A532" s="114"/>
      <c r="B532" s="111">
        <v>139</v>
      </c>
      <c r="C532" s="163" t="s">
        <v>2386</v>
      </c>
      <c r="D532" s="47"/>
      <c r="E532" s="47"/>
      <c r="F532" s="126"/>
      <c r="G532" s="111" t="s">
        <v>33</v>
      </c>
      <c r="H532" s="119"/>
      <c r="I532" s="47"/>
      <c r="J532" s="47" t="s">
        <v>2884</v>
      </c>
      <c r="K532" s="119">
        <f t="shared" si="5"/>
        <v>0</v>
      </c>
      <c r="L532" s="47" t="s">
        <v>2387</v>
      </c>
      <c r="M532" s="47" t="s">
        <v>2388</v>
      </c>
      <c r="N532" s="154"/>
    </row>
    <row r="533" spans="1:14" ht="18.75" thickBot="1">
      <c r="A533" s="114"/>
      <c r="B533" s="111">
        <v>194</v>
      </c>
      <c r="C533" s="163" t="s">
        <v>2914</v>
      </c>
      <c r="D533" s="47"/>
      <c r="E533" s="47"/>
      <c r="F533" s="168" t="s">
        <v>3033</v>
      </c>
      <c r="G533" s="111" t="s">
        <v>146</v>
      </c>
      <c r="H533" s="119"/>
      <c r="I533" s="47"/>
      <c r="J533" s="47" t="s">
        <v>2915</v>
      </c>
      <c r="K533" s="119">
        <f t="shared" si="5"/>
        <v>0</v>
      </c>
      <c r="L533" s="47" t="s">
        <v>2916</v>
      </c>
      <c r="M533" s="47" t="s">
        <v>2917</v>
      </c>
      <c r="N533" s="154"/>
    </row>
    <row r="534" spans="1:14" ht="18.75" thickBot="1">
      <c r="A534" s="114"/>
      <c r="B534" s="111">
        <v>241</v>
      </c>
      <c r="C534" s="47" t="s">
        <v>2918</v>
      </c>
      <c r="D534" s="47"/>
      <c r="E534" s="47"/>
      <c r="F534" s="126"/>
      <c r="G534" s="111" t="s">
        <v>146</v>
      </c>
      <c r="H534" s="119"/>
      <c r="I534" s="47"/>
      <c r="J534" s="47" t="s">
        <v>2915</v>
      </c>
      <c r="K534" s="119">
        <f t="shared" si="5"/>
        <v>0</v>
      </c>
      <c r="L534" s="47" t="s">
        <v>2919</v>
      </c>
      <c r="M534" s="47" t="s">
        <v>2920</v>
      </c>
      <c r="N534" s="154"/>
    </row>
    <row r="535" spans="1:14" ht="18.75" thickBot="1">
      <c r="A535" s="114"/>
      <c r="B535" s="111">
        <v>650</v>
      </c>
      <c r="C535" s="163" t="s">
        <v>677</v>
      </c>
      <c r="D535" s="47"/>
      <c r="E535" s="47"/>
      <c r="F535" s="126"/>
      <c r="G535" s="111" t="s">
        <v>146</v>
      </c>
      <c r="H535" s="119"/>
      <c r="I535" s="47"/>
      <c r="J535" s="47" t="s">
        <v>2894</v>
      </c>
      <c r="K535" s="119">
        <f t="shared" si="5"/>
        <v>0</v>
      </c>
      <c r="L535" s="47" t="s">
        <v>2389</v>
      </c>
      <c r="M535" s="47" t="s">
        <v>2390</v>
      </c>
      <c r="N535" s="154"/>
    </row>
    <row r="536" spans="1:14" ht="18.75" thickBot="1">
      <c r="A536" s="114"/>
      <c r="B536" s="111">
        <v>1350</v>
      </c>
      <c r="C536" s="47" t="s">
        <v>677</v>
      </c>
      <c r="D536" s="47"/>
      <c r="E536" s="47"/>
      <c r="F536" s="126"/>
      <c r="G536" s="111" t="s">
        <v>33</v>
      </c>
      <c r="H536" s="119"/>
      <c r="I536" s="47"/>
      <c r="J536" s="47" t="s">
        <v>2894</v>
      </c>
      <c r="K536" s="119">
        <f t="shared" si="5"/>
        <v>0</v>
      </c>
      <c r="L536" s="47" t="s">
        <v>678</v>
      </c>
      <c r="M536" s="47" t="s">
        <v>679</v>
      </c>
      <c r="N536" s="154"/>
    </row>
    <row r="537" spans="1:14" ht="18.75" thickBot="1">
      <c r="A537" s="114"/>
      <c r="B537" s="111">
        <v>435</v>
      </c>
      <c r="C537" s="47" t="s">
        <v>1483</v>
      </c>
      <c r="D537" s="47"/>
      <c r="E537" s="47"/>
      <c r="F537" s="126" t="s">
        <v>41</v>
      </c>
      <c r="G537" s="111" t="s">
        <v>33</v>
      </c>
      <c r="H537" s="119"/>
      <c r="I537" s="47"/>
      <c r="J537" s="47" t="s">
        <v>2891</v>
      </c>
      <c r="K537" s="119">
        <f t="shared" si="5"/>
        <v>0</v>
      </c>
      <c r="L537" s="47" t="s">
        <v>1484</v>
      </c>
      <c r="M537" s="47" t="s">
        <v>1485</v>
      </c>
      <c r="N537" s="154"/>
    </row>
    <row r="538" spans="1:14" ht="18.75" thickBot="1">
      <c r="A538" s="114"/>
      <c r="B538" s="111">
        <v>238</v>
      </c>
      <c r="C538" s="47" t="s">
        <v>1678</v>
      </c>
      <c r="D538" s="47"/>
      <c r="E538" s="47"/>
      <c r="F538" s="126"/>
      <c r="G538" s="111" t="s">
        <v>33</v>
      </c>
      <c r="H538" s="119"/>
      <c r="I538" s="47"/>
      <c r="J538" s="47" t="s">
        <v>2898</v>
      </c>
      <c r="K538" s="119">
        <f t="shared" si="5"/>
        <v>0</v>
      </c>
      <c r="L538" s="47" t="s">
        <v>1679</v>
      </c>
      <c r="M538" s="47" t="s">
        <v>1680</v>
      </c>
      <c r="N538" s="154"/>
    </row>
    <row r="539" spans="1:14" ht="18.75" thickBot="1">
      <c r="A539" s="114"/>
      <c r="B539" s="111">
        <v>24</v>
      </c>
      <c r="C539" s="47" t="s">
        <v>2391</v>
      </c>
      <c r="D539" s="47"/>
      <c r="E539" s="47"/>
      <c r="F539" s="126"/>
      <c r="G539" s="111" t="s">
        <v>146</v>
      </c>
      <c r="H539" s="119"/>
      <c r="I539" s="47"/>
      <c r="J539" s="47" t="s">
        <v>2876</v>
      </c>
      <c r="K539" s="119">
        <f t="shared" si="5"/>
        <v>0</v>
      </c>
      <c r="L539" s="47" t="s">
        <v>2392</v>
      </c>
      <c r="M539" s="47" t="s">
        <v>2393</v>
      </c>
      <c r="N539" s="154"/>
    </row>
    <row r="540" spans="1:14" ht="18.75" thickBot="1">
      <c r="A540" s="114"/>
      <c r="B540" s="111">
        <v>234</v>
      </c>
      <c r="C540" s="47" t="s">
        <v>680</v>
      </c>
      <c r="D540" s="47"/>
      <c r="E540" s="47"/>
      <c r="F540" s="126" t="s">
        <v>41</v>
      </c>
      <c r="G540" s="111" t="s">
        <v>33</v>
      </c>
      <c r="H540" s="119"/>
      <c r="I540" s="47"/>
      <c r="J540" s="47" t="s">
        <v>2898</v>
      </c>
      <c r="K540" s="119">
        <f t="shared" si="5"/>
        <v>0</v>
      </c>
      <c r="L540" s="47" t="s">
        <v>681</v>
      </c>
      <c r="M540" s="47" t="s">
        <v>682</v>
      </c>
      <c r="N540" s="154"/>
    </row>
    <row r="541" spans="1:14" ht="18.75" thickBot="1">
      <c r="A541" s="114"/>
      <c r="B541" s="111">
        <v>217</v>
      </c>
      <c r="C541" s="47" t="s">
        <v>683</v>
      </c>
      <c r="D541" s="47"/>
      <c r="E541" s="47"/>
      <c r="F541" s="126"/>
      <c r="G541" s="111" t="s">
        <v>33</v>
      </c>
      <c r="H541" s="119"/>
      <c r="I541" s="47"/>
      <c r="J541" s="47" t="s">
        <v>2884</v>
      </c>
      <c r="K541" s="119">
        <f t="shared" si="5"/>
        <v>0</v>
      </c>
      <c r="L541" s="47" t="s">
        <v>684</v>
      </c>
      <c r="M541" s="47" t="s">
        <v>685</v>
      </c>
      <c r="N541" s="154"/>
    </row>
    <row r="542" spans="1:14" ht="18.75" thickBot="1">
      <c r="A542" s="114"/>
      <c r="B542" s="111">
        <v>44</v>
      </c>
      <c r="C542" s="47" t="s">
        <v>686</v>
      </c>
      <c r="D542" s="47"/>
      <c r="E542" s="47"/>
      <c r="F542" s="126"/>
      <c r="G542" s="111" t="s">
        <v>33</v>
      </c>
      <c r="H542" s="119"/>
      <c r="I542" s="47"/>
      <c r="J542" s="47" t="s">
        <v>2898</v>
      </c>
      <c r="K542" s="119">
        <f t="shared" si="5"/>
        <v>0</v>
      </c>
      <c r="L542" s="47" t="s">
        <v>687</v>
      </c>
      <c r="M542" s="47" t="s">
        <v>688</v>
      </c>
      <c r="N542" s="154"/>
    </row>
    <row r="543" spans="1:14" ht="18.75" thickBot="1">
      <c r="A543" s="114"/>
      <c r="B543" s="111">
        <v>223</v>
      </c>
      <c r="C543" s="47" t="s">
        <v>689</v>
      </c>
      <c r="D543" s="47"/>
      <c r="E543" s="47"/>
      <c r="F543" s="126"/>
      <c r="G543" s="111" t="s">
        <v>146</v>
      </c>
      <c r="H543" s="119"/>
      <c r="I543" s="47"/>
      <c r="J543" s="47" t="s">
        <v>2898</v>
      </c>
      <c r="K543" s="119">
        <f t="shared" si="5"/>
        <v>0</v>
      </c>
      <c r="L543" s="47" t="s">
        <v>690</v>
      </c>
      <c r="M543" s="47" t="s">
        <v>691</v>
      </c>
      <c r="N543" s="154"/>
    </row>
    <row r="544" spans="1:14" ht="18.75" thickBot="1">
      <c r="A544" s="114"/>
      <c r="B544" s="111">
        <v>524</v>
      </c>
      <c r="C544" s="47" t="s">
        <v>692</v>
      </c>
      <c r="D544" s="47"/>
      <c r="E544" s="47"/>
      <c r="F544" s="126"/>
      <c r="G544" s="111" t="s">
        <v>33</v>
      </c>
      <c r="H544" s="119"/>
      <c r="I544" s="47"/>
      <c r="J544" s="47" t="s">
        <v>2876</v>
      </c>
      <c r="K544" s="119">
        <f t="shared" si="5"/>
        <v>0</v>
      </c>
      <c r="L544" s="47" t="s">
        <v>693</v>
      </c>
      <c r="M544" s="47" t="s">
        <v>694</v>
      </c>
      <c r="N544" s="154"/>
    </row>
    <row r="545" spans="1:14" ht="18.75" thickBot="1">
      <c r="A545" s="114"/>
      <c r="B545" s="111">
        <v>219</v>
      </c>
      <c r="C545" s="47" t="s">
        <v>695</v>
      </c>
      <c r="D545" s="47"/>
      <c r="E545" s="47"/>
      <c r="F545" s="126"/>
      <c r="G545" s="111" t="s">
        <v>146</v>
      </c>
      <c r="H545" s="119"/>
      <c r="I545" s="47"/>
      <c r="J545" s="47" t="s">
        <v>2898</v>
      </c>
      <c r="K545" s="119">
        <f t="shared" si="5"/>
        <v>0</v>
      </c>
      <c r="L545" s="47" t="s">
        <v>696</v>
      </c>
      <c r="M545" s="47" t="s">
        <v>697</v>
      </c>
      <c r="N545" s="154"/>
    </row>
    <row r="546" spans="1:14" ht="18.75" thickBot="1">
      <c r="A546" s="114"/>
      <c r="B546" s="111">
        <v>57</v>
      </c>
      <c r="C546" s="47" t="s">
        <v>1613</v>
      </c>
      <c r="D546" s="47"/>
      <c r="E546" s="47"/>
      <c r="F546" s="126"/>
      <c r="G546" s="111" t="s">
        <v>33</v>
      </c>
      <c r="H546" s="119"/>
      <c r="I546" s="47"/>
      <c r="J546" s="47" t="s">
        <v>2876</v>
      </c>
      <c r="K546" s="119">
        <f t="shared" si="5"/>
        <v>0</v>
      </c>
      <c r="L546" s="47" t="s">
        <v>1614</v>
      </c>
      <c r="M546" s="47" t="s">
        <v>1615</v>
      </c>
      <c r="N546" s="154"/>
    </row>
    <row r="547" spans="1:14" ht="18.75" thickBot="1">
      <c r="A547" s="114"/>
      <c r="B547" s="111">
        <v>221</v>
      </c>
      <c r="C547" s="47" t="s">
        <v>698</v>
      </c>
      <c r="D547" s="47"/>
      <c r="E547" s="47"/>
      <c r="F547" s="126"/>
      <c r="G547" s="111" t="s">
        <v>146</v>
      </c>
      <c r="H547" s="119"/>
      <c r="I547" s="47"/>
      <c r="J547" s="47" t="s">
        <v>2891</v>
      </c>
      <c r="K547" s="119">
        <f t="shared" si="5"/>
        <v>0</v>
      </c>
      <c r="L547" s="47" t="s">
        <v>701</v>
      </c>
      <c r="M547" s="47" t="s">
        <v>702</v>
      </c>
      <c r="N547" s="154"/>
    </row>
    <row r="548" spans="1:14" ht="18.75" thickBot="1">
      <c r="A548" s="114"/>
      <c r="B548" s="111">
        <v>1509</v>
      </c>
      <c r="C548" s="47" t="s">
        <v>698</v>
      </c>
      <c r="D548" s="47"/>
      <c r="E548" s="47"/>
      <c r="F548" s="126"/>
      <c r="G548" s="111" t="s">
        <v>33</v>
      </c>
      <c r="H548" s="119"/>
      <c r="I548" s="47"/>
      <c r="J548" s="47" t="s">
        <v>2891</v>
      </c>
      <c r="K548" s="119">
        <f t="shared" si="5"/>
        <v>0</v>
      </c>
      <c r="L548" s="47" t="s">
        <v>699</v>
      </c>
      <c r="M548" s="47" t="s">
        <v>700</v>
      </c>
      <c r="N548" s="154"/>
    </row>
    <row r="549" spans="1:14" ht="18.75" thickBot="1">
      <c r="A549" s="114"/>
      <c r="B549" s="111">
        <v>354</v>
      </c>
      <c r="C549" s="47" t="s">
        <v>703</v>
      </c>
      <c r="D549" s="47"/>
      <c r="E549" s="47"/>
      <c r="F549" s="126"/>
      <c r="G549" s="111" t="s">
        <v>146</v>
      </c>
      <c r="H549" s="119"/>
      <c r="I549" s="47"/>
      <c r="J549" s="47" t="s">
        <v>2894</v>
      </c>
      <c r="K549" s="119">
        <f t="shared" si="5"/>
        <v>0</v>
      </c>
      <c r="L549" s="47" t="s">
        <v>706</v>
      </c>
      <c r="M549" s="47" t="s">
        <v>707</v>
      </c>
      <c r="N549" s="155"/>
    </row>
    <row r="550" spans="1:14" ht="18.75" thickBot="1">
      <c r="A550" s="114"/>
      <c r="B550" s="111">
        <v>514</v>
      </c>
      <c r="C550" s="47" t="s">
        <v>703</v>
      </c>
      <c r="D550" s="47"/>
      <c r="E550" s="47"/>
      <c r="F550" s="126"/>
      <c r="G550" s="111" t="s">
        <v>33</v>
      </c>
      <c r="H550" s="119"/>
      <c r="I550" s="47"/>
      <c r="J550" s="47" t="s">
        <v>2894</v>
      </c>
      <c r="K550" s="119">
        <f t="shared" si="5"/>
        <v>0</v>
      </c>
      <c r="L550" s="47" t="s">
        <v>704</v>
      </c>
      <c r="M550" s="47" t="s">
        <v>705</v>
      </c>
      <c r="N550" s="154"/>
    </row>
    <row r="551" spans="1:14" ht="18.75" thickBot="1">
      <c r="A551" s="114"/>
      <c r="B551" s="111">
        <v>425</v>
      </c>
      <c r="C551" s="47" t="s">
        <v>708</v>
      </c>
      <c r="D551" s="47"/>
      <c r="E551" s="47"/>
      <c r="F551" s="126"/>
      <c r="G551" s="111" t="s">
        <v>146</v>
      </c>
      <c r="H551" s="119"/>
      <c r="I551" s="47"/>
      <c r="J551" s="47" t="s">
        <v>2898</v>
      </c>
      <c r="K551" s="119">
        <f t="shared" si="5"/>
        <v>0</v>
      </c>
      <c r="L551" s="47" t="s">
        <v>711</v>
      </c>
      <c r="M551" s="47" t="s">
        <v>712</v>
      </c>
      <c r="N551" s="154"/>
    </row>
    <row r="552" spans="1:14" ht="18.75" thickBot="1">
      <c r="A552" s="114"/>
      <c r="B552" s="111">
        <v>157</v>
      </c>
      <c r="C552" s="163" t="s">
        <v>708</v>
      </c>
      <c r="D552" s="47"/>
      <c r="E552" s="47"/>
      <c r="F552" s="126"/>
      <c r="G552" s="111" t="s">
        <v>33</v>
      </c>
      <c r="H552" s="119"/>
      <c r="I552" s="47"/>
      <c r="J552" s="47" t="s">
        <v>2886</v>
      </c>
      <c r="K552" s="119">
        <f t="shared" si="5"/>
        <v>0</v>
      </c>
      <c r="L552" s="47" t="s">
        <v>709</v>
      </c>
      <c r="M552" s="47" t="s">
        <v>710</v>
      </c>
      <c r="N552" s="154"/>
    </row>
    <row r="553" spans="1:14" ht="18.75" thickBot="1">
      <c r="A553" s="114"/>
      <c r="B553" s="111">
        <v>315</v>
      </c>
      <c r="C553" s="163" t="s">
        <v>713</v>
      </c>
      <c r="D553" s="47"/>
      <c r="E553" s="47"/>
      <c r="F553" s="126"/>
      <c r="G553" s="111" t="s">
        <v>33</v>
      </c>
      <c r="H553" s="119"/>
      <c r="I553" s="47"/>
      <c r="J553" s="47" t="s">
        <v>2898</v>
      </c>
      <c r="K553" s="119">
        <f t="shared" si="5"/>
        <v>0</v>
      </c>
      <c r="L553" s="47" t="s">
        <v>714</v>
      </c>
      <c r="M553" s="47" t="s">
        <v>715</v>
      </c>
      <c r="N553" s="154"/>
    </row>
    <row r="554" spans="1:14" ht="18.75" thickBot="1">
      <c r="A554" s="114"/>
      <c r="B554" s="111">
        <v>143</v>
      </c>
      <c r="C554" s="47" t="s">
        <v>716</v>
      </c>
      <c r="D554" s="47"/>
      <c r="E554" s="47"/>
      <c r="F554" s="126"/>
      <c r="G554" s="111" t="s">
        <v>33</v>
      </c>
      <c r="H554" s="119"/>
      <c r="I554" s="47"/>
      <c r="J554" s="47" t="s">
        <v>2891</v>
      </c>
      <c r="K554" s="119">
        <f t="shared" si="5"/>
        <v>0</v>
      </c>
      <c r="L554" s="47" t="s">
        <v>717</v>
      </c>
      <c r="M554" s="47" t="s">
        <v>718</v>
      </c>
      <c r="N554" s="154"/>
    </row>
    <row r="555" spans="1:14" ht="18.75" thickBot="1">
      <c r="A555" s="114"/>
      <c r="B555" s="111">
        <v>163</v>
      </c>
      <c r="C555" s="47" t="s">
        <v>719</v>
      </c>
      <c r="D555" s="47"/>
      <c r="E555" s="47"/>
      <c r="F555" s="126"/>
      <c r="G555" s="111" t="s">
        <v>146</v>
      </c>
      <c r="H555" s="119"/>
      <c r="I555" s="47"/>
      <c r="J555" s="47" t="s">
        <v>2898</v>
      </c>
      <c r="K555" s="119">
        <f t="shared" si="5"/>
        <v>0</v>
      </c>
      <c r="L555" s="47" t="s">
        <v>722</v>
      </c>
      <c r="M555" s="47" t="s">
        <v>723</v>
      </c>
      <c r="N555" s="154"/>
    </row>
    <row r="556" spans="1:14" ht="18.75" thickBot="1">
      <c r="A556" s="114"/>
      <c r="B556" s="111">
        <v>1220</v>
      </c>
      <c r="C556" s="163" t="s">
        <v>719</v>
      </c>
      <c r="D556" s="47"/>
      <c r="E556" s="47"/>
      <c r="F556" s="126"/>
      <c r="G556" s="111" t="s">
        <v>33</v>
      </c>
      <c r="H556" s="119"/>
      <c r="I556" s="47"/>
      <c r="J556" s="47" t="s">
        <v>2898</v>
      </c>
      <c r="K556" s="119">
        <f t="shared" si="5"/>
        <v>0</v>
      </c>
      <c r="L556" s="47" t="s">
        <v>720</v>
      </c>
      <c r="M556" s="47" t="s">
        <v>721</v>
      </c>
      <c r="N556" s="154"/>
    </row>
    <row r="557" spans="1:14" ht="18.75" thickBot="1">
      <c r="A557" s="114"/>
      <c r="B557" s="111">
        <v>538</v>
      </c>
      <c r="C557" s="47" t="s">
        <v>724</v>
      </c>
      <c r="D557" s="47"/>
      <c r="E557" s="47"/>
      <c r="F557" s="126"/>
      <c r="G557" s="111" t="s">
        <v>146</v>
      </c>
      <c r="H557" s="119"/>
      <c r="I557" s="47"/>
      <c r="J557" s="47" t="s">
        <v>2876</v>
      </c>
      <c r="K557" s="119">
        <f t="shared" si="5"/>
        <v>0</v>
      </c>
      <c r="L557" s="47" t="s">
        <v>725</v>
      </c>
      <c r="M557" s="47" t="s">
        <v>726</v>
      </c>
      <c r="N557" s="154"/>
    </row>
    <row r="558" spans="1:14" ht="18.75" thickBot="1">
      <c r="A558" s="114"/>
      <c r="B558" s="111">
        <v>750</v>
      </c>
      <c r="C558" s="47" t="s">
        <v>724</v>
      </c>
      <c r="D558" s="47"/>
      <c r="E558" s="47"/>
      <c r="F558" s="126"/>
      <c r="G558" s="111" t="s">
        <v>33</v>
      </c>
      <c r="H558" s="119"/>
      <c r="I558" s="47"/>
      <c r="J558" s="47" t="s">
        <v>2891</v>
      </c>
      <c r="K558" s="119">
        <f t="shared" si="5"/>
        <v>0</v>
      </c>
      <c r="L558" s="47" t="s">
        <v>727</v>
      </c>
      <c r="M558" s="47" t="s">
        <v>728</v>
      </c>
      <c r="N558" s="154"/>
    </row>
    <row r="559" spans="1:14" ht="18.75" thickBot="1">
      <c r="A559" s="114"/>
      <c r="B559" s="111">
        <v>404</v>
      </c>
      <c r="C559" s="47" t="s">
        <v>729</v>
      </c>
      <c r="D559" s="47"/>
      <c r="E559" s="47"/>
      <c r="F559" s="126"/>
      <c r="G559" s="111" t="s">
        <v>33</v>
      </c>
      <c r="H559" s="119"/>
      <c r="I559" s="47"/>
      <c r="J559" s="47" t="s">
        <v>2898</v>
      </c>
      <c r="K559" s="119">
        <f t="shared" si="5"/>
        <v>0</v>
      </c>
      <c r="L559" s="47" t="s">
        <v>730</v>
      </c>
      <c r="M559" s="47" t="s">
        <v>731</v>
      </c>
      <c r="N559" s="154"/>
    </row>
    <row r="560" spans="1:14" ht="18.75" thickBot="1">
      <c r="A560" s="114"/>
      <c r="B560" s="111">
        <v>611</v>
      </c>
      <c r="C560" s="47" t="s">
        <v>732</v>
      </c>
      <c r="D560" s="47"/>
      <c r="E560" s="47"/>
      <c r="F560" s="126"/>
      <c r="G560" s="111" t="s">
        <v>33</v>
      </c>
      <c r="H560" s="119"/>
      <c r="I560" s="47"/>
      <c r="J560" s="47" t="s">
        <v>2891</v>
      </c>
      <c r="K560" s="119">
        <f t="shared" si="5"/>
        <v>0</v>
      </c>
      <c r="L560" s="47" t="s">
        <v>733</v>
      </c>
      <c r="M560" s="47" t="s">
        <v>734</v>
      </c>
      <c r="N560" s="154"/>
    </row>
    <row r="561" spans="1:14" ht="18.75" thickBot="1">
      <c r="A561" s="114"/>
      <c r="B561" s="111">
        <v>102</v>
      </c>
      <c r="C561" s="47" t="s">
        <v>735</v>
      </c>
      <c r="D561" s="47"/>
      <c r="E561" s="47"/>
      <c r="F561" s="126"/>
      <c r="G561" s="111" t="s">
        <v>33</v>
      </c>
      <c r="H561" s="119"/>
      <c r="I561" s="47"/>
      <c r="J561" s="47" t="s">
        <v>2921</v>
      </c>
      <c r="K561" s="119">
        <f t="shared" si="5"/>
        <v>0</v>
      </c>
      <c r="L561" s="47" t="s">
        <v>736</v>
      </c>
      <c r="M561" s="47" t="s">
        <v>737</v>
      </c>
      <c r="N561" s="154"/>
    </row>
    <row r="562" spans="1:14" ht="18.75" thickBot="1">
      <c r="A562" s="114"/>
      <c r="B562" s="111">
        <v>207</v>
      </c>
      <c r="C562" s="154" t="s">
        <v>738</v>
      </c>
      <c r="D562" s="47"/>
      <c r="E562" s="47"/>
      <c r="F562" s="126" t="s">
        <v>41</v>
      </c>
      <c r="G562" s="111" t="s">
        <v>33</v>
      </c>
      <c r="H562" s="119"/>
      <c r="I562" s="47"/>
      <c r="J562" s="47" t="s">
        <v>2876</v>
      </c>
      <c r="K562" s="119">
        <f t="shared" si="5"/>
        <v>0</v>
      </c>
      <c r="L562" s="47" t="s">
        <v>739</v>
      </c>
      <c r="M562" s="47" t="s">
        <v>740</v>
      </c>
      <c r="N562" s="154"/>
    </row>
    <row r="563" spans="1:14" ht="18.75" thickBot="1">
      <c r="A563" s="114"/>
      <c r="B563" s="111">
        <v>381</v>
      </c>
      <c r="C563" s="154" t="s">
        <v>741</v>
      </c>
      <c r="D563" s="47"/>
      <c r="E563" s="47"/>
      <c r="F563" s="126" t="s">
        <v>41</v>
      </c>
      <c r="G563" s="111" t="s">
        <v>33</v>
      </c>
      <c r="H563" s="119"/>
      <c r="I563" s="47"/>
      <c r="J563" s="47" t="s">
        <v>2898</v>
      </c>
      <c r="K563" s="119">
        <f t="shared" si="5"/>
        <v>0</v>
      </c>
      <c r="L563" s="47" t="s">
        <v>742</v>
      </c>
      <c r="M563" s="47" t="s">
        <v>743</v>
      </c>
      <c r="N563" s="154"/>
    </row>
    <row r="564" spans="1:14" ht="18.75" thickBot="1">
      <c r="A564" s="114"/>
      <c r="B564" s="111">
        <v>57</v>
      </c>
      <c r="C564" s="154" t="s">
        <v>744</v>
      </c>
      <c r="D564" s="47"/>
      <c r="E564" s="47"/>
      <c r="F564" s="126" t="s">
        <v>41</v>
      </c>
      <c r="G564" s="111" t="s">
        <v>33</v>
      </c>
      <c r="H564" s="119"/>
      <c r="I564" s="47"/>
      <c r="J564" s="47" t="s">
        <v>2876</v>
      </c>
      <c r="K564" s="119">
        <f t="shared" si="5"/>
        <v>0</v>
      </c>
      <c r="L564" s="47" t="s">
        <v>745</v>
      </c>
      <c r="M564" s="47" t="s">
        <v>746</v>
      </c>
      <c r="N564" s="154"/>
    </row>
    <row r="565" spans="1:14" ht="18.75" thickBot="1">
      <c r="A565" s="114"/>
      <c r="B565" s="111">
        <v>404</v>
      </c>
      <c r="C565" s="154" t="s">
        <v>747</v>
      </c>
      <c r="D565" s="47"/>
      <c r="E565" s="47"/>
      <c r="F565" s="126" t="s">
        <v>41</v>
      </c>
      <c r="G565" s="111" t="s">
        <v>33</v>
      </c>
      <c r="H565" s="119"/>
      <c r="I565" s="47"/>
      <c r="J565" s="47" t="s">
        <v>2898</v>
      </c>
      <c r="K565" s="119">
        <f t="shared" si="5"/>
        <v>0</v>
      </c>
      <c r="L565" s="47" t="s">
        <v>748</v>
      </c>
      <c r="M565" s="47" t="s">
        <v>749</v>
      </c>
      <c r="N565" s="154"/>
    </row>
    <row r="566" spans="1:14" ht="18.75" thickBot="1">
      <c r="A566" s="114"/>
      <c r="B566" s="111">
        <v>422</v>
      </c>
      <c r="C566" s="154" t="s">
        <v>750</v>
      </c>
      <c r="D566" s="47"/>
      <c r="E566" s="47"/>
      <c r="F566" s="126" t="s">
        <v>41</v>
      </c>
      <c r="G566" s="111" t="s">
        <v>33</v>
      </c>
      <c r="H566" s="119"/>
      <c r="I566" s="47"/>
      <c r="J566" s="47" t="s">
        <v>2876</v>
      </c>
      <c r="K566" s="119">
        <f t="shared" si="5"/>
        <v>0</v>
      </c>
      <c r="L566" s="47" t="s">
        <v>751</v>
      </c>
      <c r="M566" s="47" t="s">
        <v>752</v>
      </c>
      <c r="N566" s="154"/>
    </row>
    <row r="567" spans="1:14" ht="18.75" thickBot="1">
      <c r="A567" s="114"/>
      <c r="B567" s="111">
        <v>65</v>
      </c>
      <c r="C567" s="154" t="s">
        <v>753</v>
      </c>
      <c r="D567" s="47"/>
      <c r="E567" s="47"/>
      <c r="F567" s="126" t="s">
        <v>41</v>
      </c>
      <c r="G567" s="111" t="s">
        <v>33</v>
      </c>
      <c r="H567" s="119"/>
      <c r="I567" s="47"/>
      <c r="J567" s="47" t="s">
        <v>2876</v>
      </c>
      <c r="K567" s="119">
        <f t="shared" si="5"/>
        <v>0</v>
      </c>
      <c r="L567" s="47" t="s">
        <v>754</v>
      </c>
      <c r="M567" s="47" t="s">
        <v>755</v>
      </c>
      <c r="N567" s="154"/>
    </row>
    <row r="568" spans="1:14" ht="18.75" thickBot="1">
      <c r="A568" s="114"/>
      <c r="B568" s="111">
        <v>340</v>
      </c>
      <c r="C568" s="154" t="s">
        <v>756</v>
      </c>
      <c r="D568" s="47"/>
      <c r="E568" s="47"/>
      <c r="F568" s="126" t="s">
        <v>41</v>
      </c>
      <c r="G568" s="111" t="s">
        <v>33</v>
      </c>
      <c r="H568" s="119"/>
      <c r="I568" s="47"/>
      <c r="J568" s="47" t="s">
        <v>2922</v>
      </c>
      <c r="K568" s="119">
        <f t="shared" si="5"/>
        <v>0</v>
      </c>
      <c r="L568" s="47" t="s">
        <v>757</v>
      </c>
      <c r="M568" s="47" t="s">
        <v>758</v>
      </c>
      <c r="N568" s="154"/>
    </row>
    <row r="569" spans="1:14" ht="18.75" thickBot="1">
      <c r="A569" s="114"/>
      <c r="B569" s="111">
        <v>273</v>
      </c>
      <c r="C569" s="47" t="s">
        <v>759</v>
      </c>
      <c r="D569" s="47"/>
      <c r="E569" s="47"/>
      <c r="F569" s="126"/>
      <c r="G569" s="111" t="s">
        <v>33</v>
      </c>
      <c r="H569" s="119"/>
      <c r="I569" s="47"/>
      <c r="J569" s="47" t="s">
        <v>2898</v>
      </c>
      <c r="K569" s="119">
        <f t="shared" si="5"/>
        <v>0</v>
      </c>
      <c r="L569" s="47" t="s">
        <v>760</v>
      </c>
      <c r="M569" s="47" t="s">
        <v>761</v>
      </c>
      <c r="N569" s="154"/>
    </row>
    <row r="570" spans="1:14" ht="18.75" thickBot="1">
      <c r="A570" s="114"/>
      <c r="B570" s="111">
        <v>550</v>
      </c>
      <c r="C570" s="47" t="s">
        <v>762</v>
      </c>
      <c r="D570" s="47"/>
      <c r="E570" s="47"/>
      <c r="F570" s="126"/>
      <c r="G570" s="111" t="s">
        <v>146</v>
      </c>
      <c r="H570" s="119"/>
      <c r="I570" s="47"/>
      <c r="J570" s="47" t="s">
        <v>2898</v>
      </c>
      <c r="K570" s="119">
        <f t="shared" si="5"/>
        <v>0</v>
      </c>
      <c r="L570" s="47" t="s">
        <v>763</v>
      </c>
      <c r="M570" s="47" t="s">
        <v>764</v>
      </c>
      <c r="N570" s="154"/>
    </row>
    <row r="571" spans="1:14" ht="18.75" thickBot="1">
      <c r="A571" s="114"/>
      <c r="B571" s="111">
        <v>517</v>
      </c>
      <c r="C571" s="47" t="s">
        <v>765</v>
      </c>
      <c r="D571" s="47"/>
      <c r="E571" s="47"/>
      <c r="F571" s="126"/>
      <c r="G571" s="111" t="s">
        <v>146</v>
      </c>
      <c r="H571" s="119"/>
      <c r="I571" s="47"/>
      <c r="J571" s="47" t="s">
        <v>2884</v>
      </c>
      <c r="K571" s="119">
        <f t="shared" si="5"/>
        <v>0</v>
      </c>
      <c r="L571" s="47" t="s">
        <v>766</v>
      </c>
      <c r="M571" s="47" t="s">
        <v>767</v>
      </c>
      <c r="N571" s="154"/>
    </row>
    <row r="572" spans="1:14" ht="18.75" thickBot="1">
      <c r="A572" s="114"/>
      <c r="B572" s="111">
        <v>376</v>
      </c>
      <c r="C572" s="47" t="s">
        <v>2394</v>
      </c>
      <c r="D572" s="47"/>
      <c r="E572" s="47"/>
      <c r="F572" s="126" t="s">
        <v>41</v>
      </c>
      <c r="G572" s="111" t="s">
        <v>146</v>
      </c>
      <c r="H572" s="119"/>
      <c r="I572" s="47"/>
      <c r="J572" s="47" t="s">
        <v>2898</v>
      </c>
      <c r="K572" s="119">
        <f t="shared" si="5"/>
        <v>0</v>
      </c>
      <c r="L572" s="47" t="s">
        <v>2395</v>
      </c>
      <c r="M572" s="47" t="s">
        <v>2396</v>
      </c>
      <c r="N572" s="154"/>
    </row>
    <row r="573" spans="1:14" ht="18.75" thickBot="1">
      <c r="A573" s="114"/>
      <c r="B573" s="111">
        <v>427</v>
      </c>
      <c r="C573" s="47" t="s">
        <v>1681</v>
      </c>
      <c r="D573" s="47"/>
      <c r="E573" s="47"/>
      <c r="F573" s="126" t="s">
        <v>41</v>
      </c>
      <c r="G573" s="111" t="s">
        <v>146</v>
      </c>
      <c r="H573" s="119"/>
      <c r="I573" s="47"/>
      <c r="J573" s="47" t="s">
        <v>2891</v>
      </c>
      <c r="K573" s="119">
        <f t="shared" si="5"/>
        <v>0</v>
      </c>
      <c r="L573" s="47" t="s">
        <v>1682</v>
      </c>
      <c r="M573" s="47" t="s">
        <v>1683</v>
      </c>
      <c r="N573" s="154"/>
    </row>
    <row r="574" spans="1:14" ht="18.75" thickBot="1">
      <c r="A574" s="114"/>
      <c r="B574" s="111">
        <v>389</v>
      </c>
      <c r="C574" s="47" t="s">
        <v>768</v>
      </c>
      <c r="D574" s="47"/>
      <c r="E574" s="47"/>
      <c r="F574" s="126"/>
      <c r="G574" s="111" t="s">
        <v>146</v>
      </c>
      <c r="H574" s="119"/>
      <c r="I574" s="47"/>
      <c r="J574" s="47" t="s">
        <v>2876</v>
      </c>
      <c r="K574" s="119">
        <f t="shared" si="5"/>
        <v>0</v>
      </c>
      <c r="L574" s="47" t="s">
        <v>769</v>
      </c>
      <c r="M574" s="47" t="s">
        <v>770</v>
      </c>
      <c r="N574" s="154"/>
    </row>
    <row r="575" spans="1:14" ht="18.75" thickBot="1">
      <c r="A575" s="114"/>
      <c r="B575" s="111">
        <v>154</v>
      </c>
      <c r="C575" s="47" t="s">
        <v>2397</v>
      </c>
      <c r="D575" s="47"/>
      <c r="E575" s="47"/>
      <c r="F575" s="126"/>
      <c r="G575" s="111" t="s">
        <v>146</v>
      </c>
      <c r="H575" s="119"/>
      <c r="I575" s="47"/>
      <c r="J575" s="47" t="s">
        <v>2912</v>
      </c>
      <c r="K575" s="119">
        <f t="shared" si="5"/>
        <v>0</v>
      </c>
      <c r="L575" s="47" t="s">
        <v>2398</v>
      </c>
      <c r="M575" s="47" t="s">
        <v>2399</v>
      </c>
      <c r="N575" s="154"/>
    </row>
    <row r="576" spans="1:14" ht="18.75" thickBot="1">
      <c r="A576" s="114"/>
      <c r="B576" s="111">
        <v>247</v>
      </c>
      <c r="C576" s="47" t="s">
        <v>771</v>
      </c>
      <c r="D576" s="47"/>
      <c r="E576" s="47"/>
      <c r="F576" s="126"/>
      <c r="G576" s="111" t="s">
        <v>33</v>
      </c>
      <c r="H576" s="119"/>
      <c r="I576" s="47"/>
      <c r="J576" s="47" t="s">
        <v>2898</v>
      </c>
      <c r="K576" s="119">
        <f t="shared" si="5"/>
        <v>0</v>
      </c>
      <c r="L576" s="47" t="s">
        <v>772</v>
      </c>
      <c r="M576" s="47" t="s">
        <v>773</v>
      </c>
      <c r="N576" s="154"/>
    </row>
    <row r="577" spans="1:14" ht="18.75" thickBot="1">
      <c r="A577" s="114"/>
      <c r="B577" s="111">
        <v>114</v>
      </c>
      <c r="C577" s="154" t="s">
        <v>1347</v>
      </c>
      <c r="D577" s="47"/>
      <c r="E577" s="47"/>
      <c r="F577" s="126" t="s">
        <v>41</v>
      </c>
      <c r="G577" s="111" t="s">
        <v>33</v>
      </c>
      <c r="H577" s="119"/>
      <c r="I577" s="47"/>
      <c r="J577" s="47" t="s">
        <v>2746</v>
      </c>
      <c r="K577" s="119">
        <f t="shared" si="5"/>
        <v>0</v>
      </c>
      <c r="L577" s="47" t="s">
        <v>1348</v>
      </c>
      <c r="M577" s="47" t="s">
        <v>1349</v>
      </c>
      <c r="N577" s="154"/>
    </row>
    <row r="578" spans="1:14" ht="18.75" thickBot="1">
      <c r="A578" s="114"/>
      <c r="B578" s="111">
        <v>116</v>
      </c>
      <c r="C578" s="154" t="s">
        <v>1350</v>
      </c>
      <c r="D578" s="47"/>
      <c r="E578" s="47"/>
      <c r="F578" s="126" t="s">
        <v>41</v>
      </c>
      <c r="G578" s="111" t="s">
        <v>33</v>
      </c>
      <c r="H578" s="119"/>
      <c r="I578" s="47"/>
      <c r="J578" s="47" t="s">
        <v>2746</v>
      </c>
      <c r="K578" s="119">
        <f t="shared" si="5"/>
        <v>0</v>
      </c>
      <c r="L578" s="47" t="s">
        <v>1351</v>
      </c>
      <c r="M578" s="47" t="s">
        <v>1352</v>
      </c>
      <c r="N578" s="154"/>
    </row>
    <row r="579" spans="1:14" ht="18.75" thickBot="1">
      <c r="A579" s="114"/>
      <c r="B579" s="111">
        <v>132</v>
      </c>
      <c r="C579" s="154" t="s">
        <v>1353</v>
      </c>
      <c r="D579" s="47"/>
      <c r="E579" s="47"/>
      <c r="F579" s="126" t="s">
        <v>41</v>
      </c>
      <c r="G579" s="111" t="s">
        <v>33</v>
      </c>
      <c r="H579" s="119"/>
      <c r="I579" s="47"/>
      <c r="J579" s="47" t="s">
        <v>2746</v>
      </c>
      <c r="K579" s="119">
        <f t="shared" si="5"/>
        <v>0</v>
      </c>
      <c r="L579" s="47" t="s">
        <v>1354</v>
      </c>
      <c r="M579" s="47" t="s">
        <v>1355</v>
      </c>
      <c r="N579" s="154"/>
    </row>
    <row r="580" spans="1:14" ht="18.75" thickBot="1">
      <c r="A580" s="114"/>
      <c r="B580" s="111">
        <v>204</v>
      </c>
      <c r="C580" s="154" t="s">
        <v>1356</v>
      </c>
      <c r="D580" s="47"/>
      <c r="E580" s="47"/>
      <c r="F580" s="126" t="s">
        <v>41</v>
      </c>
      <c r="G580" s="111" t="s">
        <v>33</v>
      </c>
      <c r="H580" s="119"/>
      <c r="I580" s="47"/>
      <c r="J580" s="47" t="s">
        <v>2746</v>
      </c>
      <c r="K580" s="119">
        <f t="shared" ref="K580:K643" si="6">IF(I580&lt;&gt;0,A580*I580,A580*H580)</f>
        <v>0</v>
      </c>
      <c r="L580" s="47" t="s">
        <v>1357</v>
      </c>
      <c r="M580" s="47" t="s">
        <v>1358</v>
      </c>
      <c r="N580" s="154"/>
    </row>
    <row r="581" spans="1:14" ht="18.75" thickBot="1">
      <c r="A581" s="114"/>
      <c r="B581" s="111">
        <v>124</v>
      </c>
      <c r="C581" s="47" t="s">
        <v>774</v>
      </c>
      <c r="D581" s="47"/>
      <c r="E581" s="47"/>
      <c r="F581" s="126"/>
      <c r="G581" s="111" t="s">
        <v>146</v>
      </c>
      <c r="H581" s="119"/>
      <c r="I581" s="47"/>
      <c r="J581" s="47" t="s">
        <v>2746</v>
      </c>
      <c r="K581" s="119">
        <f t="shared" si="6"/>
        <v>0</v>
      </c>
      <c r="L581" s="47" t="s">
        <v>775</v>
      </c>
      <c r="M581" s="47" t="s">
        <v>776</v>
      </c>
      <c r="N581" s="154"/>
    </row>
    <row r="582" spans="1:14" ht="18.75" thickBot="1">
      <c r="A582" s="114"/>
      <c r="B582" s="111">
        <v>194</v>
      </c>
      <c r="C582" s="47" t="s">
        <v>777</v>
      </c>
      <c r="D582" s="47"/>
      <c r="E582" s="47"/>
      <c r="F582" s="126"/>
      <c r="G582" s="111" t="s">
        <v>146</v>
      </c>
      <c r="H582" s="119"/>
      <c r="I582" s="47"/>
      <c r="J582" s="47" t="s">
        <v>2894</v>
      </c>
      <c r="K582" s="119">
        <f t="shared" si="6"/>
        <v>0</v>
      </c>
      <c r="L582" s="47" t="s">
        <v>778</v>
      </c>
      <c r="M582" s="47" t="s">
        <v>779</v>
      </c>
      <c r="N582" s="154"/>
    </row>
    <row r="583" spans="1:14" ht="18.75" thickBot="1">
      <c r="A583" s="114"/>
      <c r="B583" s="111">
        <v>296</v>
      </c>
      <c r="C583" s="47" t="s">
        <v>1684</v>
      </c>
      <c r="D583" s="47"/>
      <c r="E583" s="47"/>
      <c r="F583" s="126"/>
      <c r="G583" s="111" t="s">
        <v>33</v>
      </c>
      <c r="H583" s="119"/>
      <c r="I583" s="47"/>
      <c r="J583" s="47" t="s">
        <v>2746</v>
      </c>
      <c r="K583" s="119">
        <f t="shared" si="6"/>
        <v>0</v>
      </c>
      <c r="L583" s="47" t="s">
        <v>1685</v>
      </c>
      <c r="M583" s="47" t="s">
        <v>1686</v>
      </c>
      <c r="N583" s="154"/>
    </row>
    <row r="584" spans="1:14" ht="18.75" thickBot="1">
      <c r="A584" s="114"/>
      <c r="B584" s="111">
        <v>226</v>
      </c>
      <c r="C584" s="47" t="s">
        <v>1687</v>
      </c>
      <c r="D584" s="47"/>
      <c r="E584" s="47"/>
      <c r="F584" s="126"/>
      <c r="G584" s="111" t="s">
        <v>33</v>
      </c>
      <c r="H584" s="119"/>
      <c r="I584" s="47"/>
      <c r="J584" s="47" t="s">
        <v>2898</v>
      </c>
      <c r="K584" s="119">
        <f t="shared" si="6"/>
        <v>0</v>
      </c>
      <c r="L584" s="47" t="s">
        <v>1688</v>
      </c>
      <c r="M584" s="47" t="s">
        <v>1689</v>
      </c>
      <c r="N584" s="154"/>
    </row>
    <row r="585" spans="1:14" ht="18.75" thickBot="1">
      <c r="A585" s="114"/>
      <c r="B585" s="111">
        <v>209</v>
      </c>
      <c r="C585" s="47" t="s">
        <v>1690</v>
      </c>
      <c r="D585" s="47"/>
      <c r="E585" s="47"/>
      <c r="F585" s="126"/>
      <c r="G585" s="111" t="s">
        <v>33</v>
      </c>
      <c r="H585" s="119"/>
      <c r="I585" s="47"/>
      <c r="J585" s="47" t="s">
        <v>2898</v>
      </c>
      <c r="K585" s="119">
        <f t="shared" si="6"/>
        <v>0</v>
      </c>
      <c r="L585" s="47" t="s">
        <v>1691</v>
      </c>
      <c r="M585" s="47" t="s">
        <v>1692</v>
      </c>
      <c r="N585" s="154"/>
    </row>
    <row r="586" spans="1:14" ht="18.75" thickBot="1">
      <c r="A586" s="114"/>
      <c r="B586" s="111">
        <v>351</v>
      </c>
      <c r="C586" s="47" t="s">
        <v>1693</v>
      </c>
      <c r="D586" s="47"/>
      <c r="E586" s="47"/>
      <c r="F586" s="126"/>
      <c r="G586" s="111" t="s">
        <v>33</v>
      </c>
      <c r="H586" s="119"/>
      <c r="I586" s="47"/>
      <c r="J586" s="47" t="s">
        <v>2898</v>
      </c>
      <c r="K586" s="119">
        <f t="shared" si="6"/>
        <v>0</v>
      </c>
      <c r="L586" s="47" t="s">
        <v>1694</v>
      </c>
      <c r="M586" s="47" t="s">
        <v>1695</v>
      </c>
      <c r="N586" s="154"/>
    </row>
    <row r="587" spans="1:14" ht="18.75" thickBot="1">
      <c r="A587" s="114"/>
      <c r="B587" s="111">
        <v>335</v>
      </c>
      <c r="C587" s="47" t="s">
        <v>1696</v>
      </c>
      <c r="D587" s="47"/>
      <c r="E587" s="47"/>
      <c r="F587" s="126"/>
      <c r="G587" s="111" t="s">
        <v>33</v>
      </c>
      <c r="H587" s="119"/>
      <c r="I587" s="47"/>
      <c r="J587" s="47" t="s">
        <v>2898</v>
      </c>
      <c r="K587" s="119">
        <f t="shared" si="6"/>
        <v>0</v>
      </c>
      <c r="L587" s="47" t="s">
        <v>1697</v>
      </c>
      <c r="M587" s="47" t="s">
        <v>1698</v>
      </c>
      <c r="N587" s="154"/>
    </row>
    <row r="588" spans="1:14" ht="18.75" thickBot="1">
      <c r="A588" s="114"/>
      <c r="B588" s="111">
        <v>236</v>
      </c>
      <c r="C588" s="47" t="s">
        <v>780</v>
      </c>
      <c r="D588" s="47"/>
      <c r="E588" s="47"/>
      <c r="F588" s="126"/>
      <c r="G588" s="111" t="s">
        <v>146</v>
      </c>
      <c r="H588" s="119"/>
      <c r="I588" s="47"/>
      <c r="J588" s="47" t="s">
        <v>2886</v>
      </c>
      <c r="K588" s="119">
        <f t="shared" si="6"/>
        <v>0</v>
      </c>
      <c r="L588" s="47" t="s">
        <v>781</v>
      </c>
      <c r="M588" s="47" t="s">
        <v>782</v>
      </c>
      <c r="N588" s="154"/>
    </row>
    <row r="589" spans="1:14" ht="18.75" thickBot="1">
      <c r="A589" s="114"/>
      <c r="B589" s="111">
        <v>836</v>
      </c>
      <c r="C589" s="47" t="s">
        <v>2400</v>
      </c>
      <c r="D589" s="47"/>
      <c r="E589" s="47"/>
      <c r="F589" s="126"/>
      <c r="G589" s="111" t="s">
        <v>146</v>
      </c>
      <c r="H589" s="119"/>
      <c r="I589" s="47"/>
      <c r="J589" s="47" t="s">
        <v>2899</v>
      </c>
      <c r="K589" s="119">
        <f t="shared" si="6"/>
        <v>0</v>
      </c>
      <c r="L589" s="47" t="s">
        <v>2401</v>
      </c>
      <c r="M589" s="47" t="s">
        <v>2402</v>
      </c>
      <c r="N589" s="154"/>
    </row>
    <row r="590" spans="1:14" ht="18.75" thickBot="1">
      <c r="A590" s="114"/>
      <c r="B590" s="111">
        <v>380</v>
      </c>
      <c r="C590" s="47" t="s">
        <v>783</v>
      </c>
      <c r="D590" s="47"/>
      <c r="E590" s="47"/>
      <c r="F590" s="126"/>
      <c r="G590" s="111" t="s">
        <v>33</v>
      </c>
      <c r="H590" s="119"/>
      <c r="I590" s="47"/>
      <c r="J590" s="47" t="s">
        <v>2898</v>
      </c>
      <c r="K590" s="119">
        <f t="shared" si="6"/>
        <v>0</v>
      </c>
      <c r="L590" s="47" t="s">
        <v>784</v>
      </c>
      <c r="M590" s="47" t="s">
        <v>785</v>
      </c>
      <c r="N590" s="154"/>
    </row>
    <row r="591" spans="1:14" ht="18.75" thickBot="1">
      <c r="A591" s="114"/>
      <c r="B591" s="111">
        <v>373</v>
      </c>
      <c r="C591" s="47" t="s">
        <v>786</v>
      </c>
      <c r="D591" s="47"/>
      <c r="E591" s="47"/>
      <c r="F591" s="126"/>
      <c r="G591" s="111" t="s">
        <v>33</v>
      </c>
      <c r="H591" s="119"/>
      <c r="I591" s="47"/>
      <c r="J591" s="47" t="s">
        <v>2886</v>
      </c>
      <c r="K591" s="119">
        <f t="shared" si="6"/>
        <v>0</v>
      </c>
      <c r="L591" s="47" t="s">
        <v>787</v>
      </c>
      <c r="M591" s="47" t="s">
        <v>788</v>
      </c>
      <c r="N591" s="154"/>
    </row>
    <row r="592" spans="1:14" ht="18.75" thickBot="1">
      <c r="A592" s="114"/>
      <c r="B592" s="111">
        <v>1303</v>
      </c>
      <c r="C592" s="47" t="s">
        <v>789</v>
      </c>
      <c r="D592" s="47"/>
      <c r="E592" s="47"/>
      <c r="F592" s="126"/>
      <c r="G592" s="111" t="s">
        <v>146</v>
      </c>
      <c r="H592" s="119"/>
      <c r="I592" s="47"/>
      <c r="J592" s="47" t="s">
        <v>2886</v>
      </c>
      <c r="K592" s="119">
        <f t="shared" si="6"/>
        <v>0</v>
      </c>
      <c r="L592" s="47" t="s">
        <v>790</v>
      </c>
      <c r="M592" s="47" t="s">
        <v>791</v>
      </c>
      <c r="N592" s="154"/>
    </row>
    <row r="593" spans="1:14" ht="18.75" thickBot="1">
      <c r="A593" s="114"/>
      <c r="B593" s="111">
        <v>304</v>
      </c>
      <c r="C593" s="47" t="s">
        <v>1699</v>
      </c>
      <c r="D593" s="47"/>
      <c r="E593" s="47"/>
      <c r="F593" s="126" t="s">
        <v>41</v>
      </c>
      <c r="G593" s="111" t="s">
        <v>146</v>
      </c>
      <c r="H593" s="119"/>
      <c r="I593" s="47"/>
      <c r="J593" s="47" t="s">
        <v>2886</v>
      </c>
      <c r="K593" s="119">
        <f t="shared" si="6"/>
        <v>0</v>
      </c>
      <c r="L593" s="47" t="s">
        <v>1700</v>
      </c>
      <c r="M593" s="47" t="s">
        <v>1701</v>
      </c>
      <c r="N593" s="154"/>
    </row>
    <row r="594" spans="1:14" ht="18.75" thickBot="1">
      <c r="A594" s="114"/>
      <c r="B594" s="111">
        <v>274</v>
      </c>
      <c r="C594" s="47" t="s">
        <v>792</v>
      </c>
      <c r="D594" s="47"/>
      <c r="E594" s="47"/>
      <c r="F594" s="126" t="s">
        <v>41</v>
      </c>
      <c r="G594" s="111" t="s">
        <v>146</v>
      </c>
      <c r="H594" s="119"/>
      <c r="I594" s="47"/>
      <c r="J594" s="47" t="s">
        <v>2891</v>
      </c>
      <c r="K594" s="119">
        <f t="shared" si="6"/>
        <v>0</v>
      </c>
      <c r="L594" s="47" t="s">
        <v>793</v>
      </c>
      <c r="M594" s="47" t="s">
        <v>794</v>
      </c>
      <c r="N594" s="154"/>
    </row>
    <row r="595" spans="1:14" ht="18.75" thickBot="1">
      <c r="A595" s="114"/>
      <c r="B595" s="111">
        <v>62</v>
      </c>
      <c r="C595" s="47" t="s">
        <v>795</v>
      </c>
      <c r="D595" s="47"/>
      <c r="E595" s="47"/>
      <c r="F595" s="126"/>
      <c r="G595" s="111" t="s">
        <v>146</v>
      </c>
      <c r="H595" s="119"/>
      <c r="I595" s="47"/>
      <c r="J595" s="47" t="s">
        <v>2886</v>
      </c>
      <c r="K595" s="119">
        <f t="shared" si="6"/>
        <v>0</v>
      </c>
      <c r="L595" s="47" t="s">
        <v>796</v>
      </c>
      <c r="M595" s="47" t="s">
        <v>797</v>
      </c>
      <c r="N595" s="154"/>
    </row>
    <row r="596" spans="1:14" ht="18.75" thickBot="1">
      <c r="A596" s="114"/>
      <c r="B596" s="111">
        <v>125</v>
      </c>
      <c r="C596" s="47" t="s">
        <v>2403</v>
      </c>
      <c r="D596" s="47"/>
      <c r="E596" s="47"/>
      <c r="F596" s="126" t="s">
        <v>2374</v>
      </c>
      <c r="G596" s="111" t="s">
        <v>33</v>
      </c>
      <c r="H596" s="119"/>
      <c r="I596" s="47"/>
      <c r="J596" s="47" t="s">
        <v>2923</v>
      </c>
      <c r="K596" s="119">
        <f t="shared" si="6"/>
        <v>0</v>
      </c>
      <c r="L596" s="47" t="s">
        <v>2404</v>
      </c>
      <c r="M596" s="47" t="s">
        <v>2405</v>
      </c>
      <c r="N596" s="154"/>
    </row>
    <row r="597" spans="1:14" ht="18.75" thickBot="1">
      <c r="A597" s="114"/>
      <c r="B597" s="111">
        <v>235</v>
      </c>
      <c r="C597" s="47" t="s">
        <v>2406</v>
      </c>
      <c r="D597" s="47"/>
      <c r="E597" s="47"/>
      <c r="F597" s="126" t="s">
        <v>2374</v>
      </c>
      <c r="G597" s="111" t="s">
        <v>33</v>
      </c>
      <c r="H597" s="119"/>
      <c r="I597" s="47"/>
      <c r="J597" s="47" t="s">
        <v>2923</v>
      </c>
      <c r="K597" s="119">
        <f t="shared" si="6"/>
        <v>0</v>
      </c>
      <c r="L597" s="47" t="s">
        <v>2407</v>
      </c>
      <c r="M597" s="47" t="s">
        <v>2408</v>
      </c>
      <c r="N597" s="154"/>
    </row>
    <row r="598" spans="1:14" ht="18.75" thickBot="1">
      <c r="A598" s="114"/>
      <c r="B598" s="111">
        <v>193</v>
      </c>
      <c r="C598" s="163" t="s">
        <v>1486</v>
      </c>
      <c r="D598" s="47"/>
      <c r="E598" s="47"/>
      <c r="F598" s="126"/>
      <c r="G598" s="111" t="s">
        <v>146</v>
      </c>
      <c r="H598" s="119"/>
      <c r="I598" s="47"/>
      <c r="J598" s="47" t="s">
        <v>2899</v>
      </c>
      <c r="K598" s="119">
        <f t="shared" si="6"/>
        <v>0</v>
      </c>
      <c r="L598" s="47" t="s">
        <v>1487</v>
      </c>
      <c r="M598" s="47" t="s">
        <v>1488</v>
      </c>
      <c r="N598" s="154"/>
    </row>
    <row r="599" spans="1:14" ht="18.75" thickBot="1">
      <c r="A599" s="114"/>
      <c r="B599" s="111">
        <v>135</v>
      </c>
      <c r="C599" s="163" t="s">
        <v>1489</v>
      </c>
      <c r="D599" s="47"/>
      <c r="E599" s="47"/>
      <c r="F599" s="126"/>
      <c r="G599" s="111" t="s">
        <v>146</v>
      </c>
      <c r="H599" s="119"/>
      <c r="I599" s="47"/>
      <c r="J599" s="47" t="s">
        <v>2899</v>
      </c>
      <c r="K599" s="119">
        <f t="shared" si="6"/>
        <v>0</v>
      </c>
      <c r="L599" s="47" t="s">
        <v>1490</v>
      </c>
      <c r="M599" s="47" t="s">
        <v>1491</v>
      </c>
      <c r="N599" s="154"/>
    </row>
    <row r="600" spans="1:14" ht="18.75" thickBot="1">
      <c r="A600" s="114"/>
      <c r="B600" s="111">
        <v>80</v>
      </c>
      <c r="C600" s="163" t="s">
        <v>1492</v>
      </c>
      <c r="D600" s="47"/>
      <c r="E600" s="47"/>
      <c r="F600" s="126"/>
      <c r="G600" s="111" t="s">
        <v>146</v>
      </c>
      <c r="H600" s="119"/>
      <c r="I600" s="47"/>
      <c r="J600" s="47" t="s">
        <v>2924</v>
      </c>
      <c r="K600" s="119">
        <f t="shared" si="6"/>
        <v>0</v>
      </c>
      <c r="L600" s="47" t="s">
        <v>1493</v>
      </c>
      <c r="M600" s="47" t="s">
        <v>1494</v>
      </c>
      <c r="N600" s="154"/>
    </row>
    <row r="601" spans="1:14" ht="18.75" thickBot="1">
      <c r="A601" s="114"/>
      <c r="B601" s="111">
        <v>165</v>
      </c>
      <c r="C601" s="163" t="s">
        <v>1495</v>
      </c>
      <c r="D601" s="47"/>
      <c r="E601" s="47"/>
      <c r="F601" s="126" t="s">
        <v>41</v>
      </c>
      <c r="G601" s="111" t="s">
        <v>146</v>
      </c>
      <c r="H601" s="119"/>
      <c r="I601" s="47"/>
      <c r="J601" s="47" t="s">
        <v>2947</v>
      </c>
      <c r="K601" s="119">
        <f t="shared" si="6"/>
        <v>0</v>
      </c>
      <c r="L601" s="47" t="s">
        <v>1496</v>
      </c>
      <c r="M601" s="47" t="s">
        <v>1497</v>
      </c>
      <c r="N601" s="154"/>
    </row>
    <row r="602" spans="1:14" ht="18.75" thickBot="1">
      <c r="A602" s="114"/>
      <c r="B602" s="111">
        <v>198</v>
      </c>
      <c r="C602" s="47" t="s">
        <v>1498</v>
      </c>
      <c r="D602" s="47"/>
      <c r="E602" s="47"/>
      <c r="F602" s="126" t="s">
        <v>41</v>
      </c>
      <c r="G602" s="111" t="s">
        <v>146</v>
      </c>
      <c r="H602" s="119"/>
      <c r="I602" s="47"/>
      <c r="J602" s="47" t="s">
        <v>2947</v>
      </c>
      <c r="K602" s="119">
        <f t="shared" si="6"/>
        <v>0</v>
      </c>
      <c r="L602" s="47" t="s">
        <v>1499</v>
      </c>
      <c r="M602" s="47" t="s">
        <v>1500</v>
      </c>
      <c r="N602" s="154"/>
    </row>
    <row r="603" spans="1:14" ht="18.75" thickBot="1">
      <c r="A603" s="114"/>
      <c r="B603" s="111">
        <v>263</v>
      </c>
      <c r="C603" s="47" t="s">
        <v>1501</v>
      </c>
      <c r="D603" s="47"/>
      <c r="E603" s="47"/>
      <c r="F603" s="126" t="s">
        <v>41</v>
      </c>
      <c r="G603" s="111" t="s">
        <v>146</v>
      </c>
      <c r="H603" s="119"/>
      <c r="I603" s="47"/>
      <c r="J603" s="47" t="s">
        <v>2899</v>
      </c>
      <c r="K603" s="119">
        <f t="shared" si="6"/>
        <v>0</v>
      </c>
      <c r="L603" s="47" t="s">
        <v>1502</v>
      </c>
      <c r="M603" s="47" t="s">
        <v>1503</v>
      </c>
      <c r="N603" s="154"/>
    </row>
    <row r="604" spans="1:14" ht="18.75" thickBot="1">
      <c r="A604" s="114"/>
      <c r="B604" s="111">
        <v>194</v>
      </c>
      <c r="C604" s="47" t="s">
        <v>1504</v>
      </c>
      <c r="D604" s="47"/>
      <c r="E604" s="47"/>
      <c r="F604" s="126" t="s">
        <v>41</v>
      </c>
      <c r="G604" s="111" t="s">
        <v>146</v>
      </c>
      <c r="H604" s="119"/>
      <c r="I604" s="47"/>
      <c r="J604" s="47" t="s">
        <v>2925</v>
      </c>
      <c r="K604" s="119">
        <f t="shared" si="6"/>
        <v>0</v>
      </c>
      <c r="L604" s="47" t="s">
        <v>1505</v>
      </c>
      <c r="M604" s="47" t="s">
        <v>1506</v>
      </c>
      <c r="N604" s="154"/>
    </row>
    <row r="605" spans="1:14" ht="18.75" thickBot="1">
      <c r="A605" s="114"/>
      <c r="B605" s="111">
        <v>80</v>
      </c>
      <c r="C605" s="163" t="s">
        <v>1507</v>
      </c>
      <c r="D605" s="47"/>
      <c r="E605" s="47"/>
      <c r="F605" s="126" t="s">
        <v>41</v>
      </c>
      <c r="G605" s="111" t="s">
        <v>146</v>
      </c>
      <c r="H605" s="119"/>
      <c r="I605" s="47"/>
      <c r="J605" s="47" t="s">
        <v>2899</v>
      </c>
      <c r="K605" s="119">
        <f t="shared" si="6"/>
        <v>0</v>
      </c>
      <c r="L605" s="47" t="s">
        <v>1508</v>
      </c>
      <c r="M605" s="47" t="s">
        <v>1509</v>
      </c>
      <c r="N605" s="154"/>
    </row>
    <row r="606" spans="1:14" ht="18.75" thickBot="1">
      <c r="A606" s="114"/>
      <c r="B606" s="111">
        <v>189</v>
      </c>
      <c r="C606" s="47" t="s">
        <v>1510</v>
      </c>
      <c r="D606" s="47"/>
      <c r="E606" s="47"/>
      <c r="F606" s="126" t="s">
        <v>41</v>
      </c>
      <c r="G606" s="111" t="s">
        <v>146</v>
      </c>
      <c r="H606" s="119"/>
      <c r="I606" s="47"/>
      <c r="J606" s="47" t="s">
        <v>2925</v>
      </c>
      <c r="K606" s="119">
        <f t="shared" si="6"/>
        <v>0</v>
      </c>
      <c r="L606" s="47" t="s">
        <v>1511</v>
      </c>
      <c r="M606" s="47" t="s">
        <v>1512</v>
      </c>
      <c r="N606" s="154"/>
    </row>
    <row r="607" spans="1:14" ht="18.75" thickBot="1">
      <c r="A607" s="114"/>
      <c r="B607" s="111">
        <v>286</v>
      </c>
      <c r="C607" s="47" t="s">
        <v>1513</v>
      </c>
      <c r="D607" s="47"/>
      <c r="E607" s="47"/>
      <c r="F607" s="126" t="s">
        <v>41</v>
      </c>
      <c r="G607" s="111" t="s">
        <v>146</v>
      </c>
      <c r="H607" s="119"/>
      <c r="I607" s="47"/>
      <c r="J607" s="47" t="s">
        <v>2899</v>
      </c>
      <c r="K607" s="119">
        <f t="shared" si="6"/>
        <v>0</v>
      </c>
      <c r="L607" s="47" t="s">
        <v>1514</v>
      </c>
      <c r="M607" s="47" t="s">
        <v>1515</v>
      </c>
      <c r="N607" s="154"/>
    </row>
    <row r="608" spans="1:14" ht="18.75" thickBot="1">
      <c r="A608" s="114"/>
      <c r="B608" s="111">
        <v>210</v>
      </c>
      <c r="C608" s="163" t="s">
        <v>1516</v>
      </c>
      <c r="D608" s="47"/>
      <c r="E608" s="47"/>
      <c r="F608" s="126"/>
      <c r="G608" s="111" t="s">
        <v>146</v>
      </c>
      <c r="H608" s="119"/>
      <c r="I608" s="47"/>
      <c r="J608" s="47" t="s">
        <v>2924</v>
      </c>
      <c r="K608" s="119">
        <f t="shared" si="6"/>
        <v>0</v>
      </c>
      <c r="L608" s="47" t="s">
        <v>1517</v>
      </c>
      <c r="M608" s="47" t="s">
        <v>1518</v>
      </c>
      <c r="N608" s="154"/>
    </row>
    <row r="609" spans="1:14" ht="18.75" thickBot="1">
      <c r="A609" s="114"/>
      <c r="B609" s="111">
        <v>90</v>
      </c>
      <c r="C609" s="163" t="s">
        <v>1519</v>
      </c>
      <c r="D609" s="47"/>
      <c r="E609" s="47"/>
      <c r="F609" s="126"/>
      <c r="G609" s="111" t="s">
        <v>146</v>
      </c>
      <c r="H609" s="119"/>
      <c r="I609" s="47"/>
      <c r="J609" s="47" t="s">
        <v>2924</v>
      </c>
      <c r="K609" s="119">
        <f t="shared" si="6"/>
        <v>0</v>
      </c>
      <c r="L609" s="47" t="s">
        <v>1520</v>
      </c>
      <c r="M609" s="47" t="s">
        <v>1521</v>
      </c>
      <c r="N609" s="154"/>
    </row>
    <row r="610" spans="1:14" ht="18.75" thickBot="1">
      <c r="A610" s="114"/>
      <c r="B610" s="111">
        <v>166</v>
      </c>
      <c r="C610" s="47" t="s">
        <v>1522</v>
      </c>
      <c r="D610" s="47"/>
      <c r="E610" s="47"/>
      <c r="F610" s="126" t="s">
        <v>41</v>
      </c>
      <c r="G610" s="111" t="s">
        <v>146</v>
      </c>
      <c r="H610" s="119"/>
      <c r="I610" s="47"/>
      <c r="J610" s="47" t="s">
        <v>2899</v>
      </c>
      <c r="K610" s="119">
        <f t="shared" si="6"/>
        <v>0</v>
      </c>
      <c r="L610" s="47" t="s">
        <v>1523</v>
      </c>
      <c r="M610" s="47" t="s">
        <v>1524</v>
      </c>
      <c r="N610" s="154"/>
    </row>
    <row r="611" spans="1:14" ht="18.75" thickBot="1">
      <c r="A611" s="114"/>
      <c r="B611" s="111">
        <v>95</v>
      </c>
      <c r="C611" s="47" t="s">
        <v>1525</v>
      </c>
      <c r="D611" s="47"/>
      <c r="E611" s="47"/>
      <c r="F611" s="126" t="s">
        <v>41</v>
      </c>
      <c r="G611" s="111" t="s">
        <v>146</v>
      </c>
      <c r="H611" s="119"/>
      <c r="I611" s="47"/>
      <c r="J611" s="47" t="s">
        <v>2899</v>
      </c>
      <c r="K611" s="119">
        <f t="shared" si="6"/>
        <v>0</v>
      </c>
      <c r="L611" s="47" t="s">
        <v>1526</v>
      </c>
      <c r="M611" s="47" t="s">
        <v>1527</v>
      </c>
      <c r="N611" s="154"/>
    </row>
    <row r="612" spans="1:14" ht="18.75" thickBot="1">
      <c r="A612" s="114"/>
      <c r="B612" s="111">
        <v>329</v>
      </c>
      <c r="C612" s="47" t="s">
        <v>1528</v>
      </c>
      <c r="D612" s="47"/>
      <c r="E612" s="47"/>
      <c r="F612" s="126" t="s">
        <v>41</v>
      </c>
      <c r="G612" s="111" t="s">
        <v>146</v>
      </c>
      <c r="H612" s="119"/>
      <c r="I612" s="47"/>
      <c r="J612" s="47" t="s">
        <v>2925</v>
      </c>
      <c r="K612" s="119">
        <f t="shared" si="6"/>
        <v>0</v>
      </c>
      <c r="L612" s="47" t="s">
        <v>1529</v>
      </c>
      <c r="M612" s="47" t="s">
        <v>1530</v>
      </c>
      <c r="N612" s="154"/>
    </row>
    <row r="613" spans="1:14" ht="18.75" thickBot="1">
      <c r="A613" s="114"/>
      <c r="B613" s="111">
        <v>112</v>
      </c>
      <c r="C613" s="47" t="s">
        <v>1531</v>
      </c>
      <c r="D613" s="47"/>
      <c r="E613" s="47"/>
      <c r="F613" s="126" t="s">
        <v>41</v>
      </c>
      <c r="G613" s="111" t="s">
        <v>146</v>
      </c>
      <c r="H613" s="119"/>
      <c r="I613" s="47"/>
      <c r="J613" s="47" t="s">
        <v>2899</v>
      </c>
      <c r="K613" s="119">
        <f t="shared" si="6"/>
        <v>0</v>
      </c>
      <c r="L613" s="47" t="s">
        <v>1532</v>
      </c>
      <c r="M613" s="47" t="s">
        <v>1533</v>
      </c>
      <c r="N613" s="154"/>
    </row>
    <row r="614" spans="1:14" ht="18.75" thickBot="1">
      <c r="A614" s="114"/>
      <c r="B614" s="111">
        <v>80</v>
      </c>
      <c r="C614" s="163" t="s">
        <v>1534</v>
      </c>
      <c r="D614" s="47"/>
      <c r="E614" s="47"/>
      <c r="F614" s="126"/>
      <c r="G614" s="111" t="s">
        <v>146</v>
      </c>
      <c r="H614" s="119"/>
      <c r="I614" s="47"/>
      <c r="J614" s="47" t="s">
        <v>2924</v>
      </c>
      <c r="K614" s="119">
        <f t="shared" si="6"/>
        <v>0</v>
      </c>
      <c r="L614" s="47" t="s">
        <v>1535</v>
      </c>
      <c r="M614" s="47" t="s">
        <v>1536</v>
      </c>
      <c r="N614" s="154"/>
    </row>
    <row r="615" spans="1:14" ht="18.75" thickBot="1">
      <c r="A615" s="114"/>
      <c r="B615" s="111">
        <v>57</v>
      </c>
      <c r="C615" s="47" t="s">
        <v>1537</v>
      </c>
      <c r="D615" s="47"/>
      <c r="E615" s="47"/>
      <c r="F615" s="126"/>
      <c r="G615" s="111" t="s">
        <v>146</v>
      </c>
      <c r="H615" s="119"/>
      <c r="I615" s="47"/>
      <c r="J615" s="47" t="s">
        <v>2924</v>
      </c>
      <c r="K615" s="119">
        <f t="shared" si="6"/>
        <v>0</v>
      </c>
      <c r="L615" s="47" t="s">
        <v>1538</v>
      </c>
      <c r="M615" s="47" t="s">
        <v>1539</v>
      </c>
      <c r="N615" s="154"/>
    </row>
    <row r="616" spans="1:14" ht="18.75" thickBot="1">
      <c r="A616" s="114"/>
      <c r="B616" s="111">
        <v>28</v>
      </c>
      <c r="C616" s="47" t="s">
        <v>1540</v>
      </c>
      <c r="D616" s="47"/>
      <c r="E616" s="47"/>
      <c r="F616" s="126"/>
      <c r="G616" s="111" t="s">
        <v>146</v>
      </c>
      <c r="H616" s="119"/>
      <c r="I616" s="47"/>
      <c r="J616" s="47" t="s">
        <v>2924</v>
      </c>
      <c r="K616" s="119">
        <f t="shared" si="6"/>
        <v>0</v>
      </c>
      <c r="L616" s="47" t="s">
        <v>1541</v>
      </c>
      <c r="M616" s="47" t="s">
        <v>1542</v>
      </c>
      <c r="N616" s="154"/>
    </row>
    <row r="617" spans="1:14" ht="18.75" thickBot="1">
      <c r="A617" s="114"/>
      <c r="B617" s="111">
        <v>131</v>
      </c>
      <c r="C617" s="47" t="s">
        <v>1543</v>
      </c>
      <c r="D617" s="47"/>
      <c r="E617" s="47"/>
      <c r="F617" s="126"/>
      <c r="G617" s="111" t="s">
        <v>146</v>
      </c>
      <c r="H617" s="119"/>
      <c r="I617" s="47"/>
      <c r="J617" s="47" t="s">
        <v>2891</v>
      </c>
      <c r="K617" s="119">
        <f t="shared" si="6"/>
        <v>0</v>
      </c>
      <c r="L617" s="47" t="s">
        <v>1544</v>
      </c>
      <c r="M617" s="47" t="s">
        <v>1545</v>
      </c>
      <c r="N617" s="154"/>
    </row>
    <row r="618" spans="1:14" ht="18.75" thickBot="1">
      <c r="A618" s="114"/>
      <c r="B618" s="111">
        <v>75</v>
      </c>
      <c r="C618" s="47" t="s">
        <v>1546</v>
      </c>
      <c r="D618" s="47"/>
      <c r="E618" s="47"/>
      <c r="F618" s="126"/>
      <c r="G618" s="111" t="s">
        <v>146</v>
      </c>
      <c r="H618" s="119"/>
      <c r="I618" s="47"/>
      <c r="J618" s="47" t="s">
        <v>2926</v>
      </c>
      <c r="K618" s="119">
        <f t="shared" si="6"/>
        <v>0</v>
      </c>
      <c r="L618" s="47" t="s">
        <v>1547</v>
      </c>
      <c r="M618" s="47" t="s">
        <v>1548</v>
      </c>
      <c r="N618" s="154"/>
    </row>
    <row r="619" spans="1:14" ht="18.75" thickBot="1">
      <c r="A619" s="114"/>
      <c r="B619" s="111">
        <v>48</v>
      </c>
      <c r="C619" s="163" t="s">
        <v>1549</v>
      </c>
      <c r="D619" s="47"/>
      <c r="E619" s="47"/>
      <c r="F619" s="126"/>
      <c r="G619" s="111" t="s">
        <v>146</v>
      </c>
      <c r="H619" s="119"/>
      <c r="I619" s="47"/>
      <c r="J619" s="47" t="s">
        <v>2915</v>
      </c>
      <c r="K619" s="119">
        <f t="shared" si="6"/>
        <v>0</v>
      </c>
      <c r="L619" s="47" t="s">
        <v>1550</v>
      </c>
      <c r="M619" s="47" t="s">
        <v>1551</v>
      </c>
      <c r="N619" s="154"/>
    </row>
    <row r="620" spans="1:14" ht="18.75" thickBot="1">
      <c r="A620" s="114"/>
      <c r="B620" s="111">
        <v>168</v>
      </c>
      <c r="C620" s="163" t="s">
        <v>1552</v>
      </c>
      <c r="D620" s="47"/>
      <c r="E620" s="47"/>
      <c r="F620" s="126"/>
      <c r="G620" s="111" t="s">
        <v>146</v>
      </c>
      <c r="H620" s="119"/>
      <c r="I620" s="47"/>
      <c r="J620" s="47" t="s">
        <v>2915</v>
      </c>
      <c r="K620" s="119">
        <f t="shared" si="6"/>
        <v>0</v>
      </c>
      <c r="L620" s="47" t="s">
        <v>1553</v>
      </c>
      <c r="M620" s="47" t="s">
        <v>1554</v>
      </c>
      <c r="N620" s="154"/>
    </row>
    <row r="621" spans="1:14" ht="18.75" thickBot="1">
      <c r="A621" s="114"/>
      <c r="B621" s="111">
        <v>65</v>
      </c>
      <c r="C621" s="163" t="s">
        <v>1407</v>
      </c>
      <c r="D621" s="47"/>
      <c r="E621" s="47"/>
      <c r="F621" s="126"/>
      <c r="G621" s="111" t="s">
        <v>33</v>
      </c>
      <c r="H621" s="119"/>
      <c r="I621" s="47"/>
      <c r="J621" s="47" t="s">
        <v>2925</v>
      </c>
      <c r="K621" s="119">
        <f t="shared" si="6"/>
        <v>0</v>
      </c>
      <c r="L621" s="47" t="s">
        <v>1408</v>
      </c>
      <c r="M621" s="47" t="s">
        <v>1409</v>
      </c>
      <c r="N621" s="154"/>
    </row>
    <row r="622" spans="1:14" ht="18.75" thickBot="1">
      <c r="A622" s="114"/>
      <c r="B622" s="111">
        <v>52</v>
      </c>
      <c r="C622" s="163" t="s">
        <v>1410</v>
      </c>
      <c r="D622" s="47"/>
      <c r="E622" s="47"/>
      <c r="F622" s="126"/>
      <c r="G622" s="111" t="s">
        <v>33</v>
      </c>
      <c r="H622" s="119"/>
      <c r="I622" s="47"/>
      <c r="J622" s="47" t="s">
        <v>2889</v>
      </c>
      <c r="K622" s="119">
        <f t="shared" si="6"/>
        <v>0</v>
      </c>
      <c r="L622" s="47" t="s">
        <v>1411</v>
      </c>
      <c r="M622" s="47" t="s">
        <v>1412</v>
      </c>
      <c r="N622" s="154"/>
    </row>
    <row r="623" spans="1:14" ht="18.75" thickBot="1">
      <c r="A623" s="114"/>
      <c r="B623" s="111">
        <v>54</v>
      </c>
      <c r="C623" s="47" t="s">
        <v>798</v>
      </c>
      <c r="D623" s="47"/>
      <c r="E623" s="47"/>
      <c r="F623" s="126"/>
      <c r="G623" s="111" t="s">
        <v>146</v>
      </c>
      <c r="H623" s="119"/>
      <c r="I623" s="47"/>
      <c r="J623" s="47" t="s">
        <v>2876</v>
      </c>
      <c r="K623" s="119">
        <f t="shared" si="6"/>
        <v>0</v>
      </c>
      <c r="L623" s="47" t="s">
        <v>799</v>
      </c>
      <c r="M623" s="47" t="s">
        <v>800</v>
      </c>
      <c r="N623" s="154"/>
    </row>
    <row r="624" spans="1:14" ht="18.75" thickBot="1">
      <c r="A624" s="114"/>
      <c r="B624" s="111">
        <v>58</v>
      </c>
      <c r="C624" s="47" t="s">
        <v>1616</v>
      </c>
      <c r="D624" s="47"/>
      <c r="E624" s="47"/>
      <c r="F624" s="126"/>
      <c r="G624" s="111" t="s">
        <v>146</v>
      </c>
      <c r="H624" s="119"/>
      <c r="I624" s="47"/>
      <c r="J624" s="47" t="s">
        <v>2876</v>
      </c>
      <c r="K624" s="119">
        <f t="shared" si="6"/>
        <v>0</v>
      </c>
      <c r="L624" s="47" t="s">
        <v>1617</v>
      </c>
      <c r="M624" s="47" t="s">
        <v>1618</v>
      </c>
      <c r="N624" s="154"/>
    </row>
    <row r="625" spans="1:14" ht="18.75" thickBot="1">
      <c r="A625" s="114"/>
      <c r="B625" s="111">
        <v>92</v>
      </c>
      <c r="C625" s="47" t="s">
        <v>801</v>
      </c>
      <c r="D625" s="47"/>
      <c r="E625" s="47"/>
      <c r="F625" s="126"/>
      <c r="G625" s="111" t="s">
        <v>146</v>
      </c>
      <c r="H625" s="119"/>
      <c r="I625" s="47"/>
      <c r="J625" s="47" t="s">
        <v>2898</v>
      </c>
      <c r="K625" s="119">
        <f t="shared" si="6"/>
        <v>0</v>
      </c>
      <c r="L625" s="47" t="s">
        <v>802</v>
      </c>
      <c r="M625" s="47" t="s">
        <v>803</v>
      </c>
      <c r="N625" s="154"/>
    </row>
    <row r="626" spans="1:14" ht="18.75" thickBot="1">
      <c r="A626" s="114"/>
      <c r="B626" s="111">
        <v>791</v>
      </c>
      <c r="C626" s="47" t="s">
        <v>2409</v>
      </c>
      <c r="D626" s="47"/>
      <c r="E626" s="47"/>
      <c r="F626" s="126"/>
      <c r="G626" s="111" t="s">
        <v>146</v>
      </c>
      <c r="H626" s="119"/>
      <c r="I626" s="47"/>
      <c r="J626" s="47" t="s">
        <v>2898</v>
      </c>
      <c r="K626" s="119">
        <f t="shared" si="6"/>
        <v>0</v>
      </c>
      <c r="L626" s="47" t="s">
        <v>2410</v>
      </c>
      <c r="M626" s="47" t="s">
        <v>2411</v>
      </c>
      <c r="N626" s="154"/>
    </row>
    <row r="627" spans="1:14" ht="18.75" thickBot="1">
      <c r="A627" s="114"/>
      <c r="B627" s="111">
        <v>198</v>
      </c>
      <c r="C627" s="47" t="s">
        <v>2412</v>
      </c>
      <c r="D627" s="47"/>
      <c r="E627" s="47"/>
      <c r="F627" s="126"/>
      <c r="G627" s="111" t="s">
        <v>146</v>
      </c>
      <c r="H627" s="119"/>
      <c r="I627" s="47"/>
      <c r="J627" s="47" t="s">
        <v>2886</v>
      </c>
      <c r="K627" s="119">
        <f t="shared" si="6"/>
        <v>0</v>
      </c>
      <c r="L627" s="47" t="s">
        <v>2413</v>
      </c>
      <c r="M627" s="47" t="s">
        <v>2414</v>
      </c>
      <c r="N627" s="154"/>
    </row>
    <row r="628" spans="1:14" ht="18.75" thickBot="1">
      <c r="A628" s="114"/>
      <c r="B628" s="111">
        <v>64</v>
      </c>
      <c r="C628" s="47" t="s">
        <v>804</v>
      </c>
      <c r="D628" s="47"/>
      <c r="E628" s="47"/>
      <c r="F628" s="126" t="s">
        <v>41</v>
      </c>
      <c r="G628" s="111" t="s">
        <v>146</v>
      </c>
      <c r="H628" s="119"/>
      <c r="I628" s="47"/>
      <c r="J628" s="47" t="s">
        <v>2884</v>
      </c>
      <c r="K628" s="119">
        <f t="shared" si="6"/>
        <v>0</v>
      </c>
      <c r="L628" s="47" t="s">
        <v>805</v>
      </c>
      <c r="M628" s="47" t="s">
        <v>806</v>
      </c>
      <c r="N628" s="154"/>
    </row>
    <row r="629" spans="1:14" ht="18.75" thickBot="1">
      <c r="A629" s="114"/>
      <c r="B629" s="111">
        <v>60</v>
      </c>
      <c r="C629" s="47" t="s">
        <v>807</v>
      </c>
      <c r="D629" s="47"/>
      <c r="E629" s="47"/>
      <c r="F629" s="126"/>
      <c r="G629" s="111" t="s">
        <v>146</v>
      </c>
      <c r="H629" s="119"/>
      <c r="I629" s="47"/>
      <c r="J629" s="47" t="s">
        <v>2884</v>
      </c>
      <c r="K629" s="119">
        <f t="shared" si="6"/>
        <v>0</v>
      </c>
      <c r="L629" s="47" t="s">
        <v>808</v>
      </c>
      <c r="M629" s="47" t="s">
        <v>809</v>
      </c>
      <c r="N629" s="154"/>
    </row>
    <row r="630" spans="1:14" ht="18.75" thickBot="1">
      <c r="A630" s="114"/>
      <c r="B630" s="111">
        <v>674</v>
      </c>
      <c r="C630" s="47" t="s">
        <v>2415</v>
      </c>
      <c r="D630" s="47"/>
      <c r="E630" s="47"/>
      <c r="F630" s="126"/>
      <c r="G630" s="111" t="s">
        <v>146</v>
      </c>
      <c r="H630" s="119"/>
      <c r="I630" s="47"/>
      <c r="J630" s="47" t="s">
        <v>2884</v>
      </c>
      <c r="K630" s="119">
        <f t="shared" si="6"/>
        <v>0</v>
      </c>
      <c r="L630" s="47" t="s">
        <v>2416</v>
      </c>
      <c r="M630" s="47" t="s">
        <v>2417</v>
      </c>
      <c r="N630" s="154"/>
    </row>
    <row r="631" spans="1:14" ht="18.75" thickBot="1">
      <c r="A631" s="114"/>
      <c r="B631" s="111">
        <v>123</v>
      </c>
      <c r="C631" s="47" t="s">
        <v>1555</v>
      </c>
      <c r="D631" s="47"/>
      <c r="E631" s="47"/>
      <c r="F631" s="126"/>
      <c r="G631" s="111" t="s">
        <v>146</v>
      </c>
      <c r="H631" s="119"/>
      <c r="I631" s="47"/>
      <c r="J631" s="47" t="s">
        <v>2898</v>
      </c>
      <c r="K631" s="119">
        <f t="shared" si="6"/>
        <v>0</v>
      </c>
      <c r="L631" s="47" t="s">
        <v>1556</v>
      </c>
      <c r="M631" s="47" t="s">
        <v>1557</v>
      </c>
      <c r="N631" s="154"/>
    </row>
    <row r="632" spans="1:14" ht="18.75" thickBot="1">
      <c r="A632" s="114"/>
      <c r="B632" s="111">
        <v>703</v>
      </c>
      <c r="C632" s="47" t="s">
        <v>2418</v>
      </c>
      <c r="D632" s="47"/>
      <c r="E632" s="47"/>
      <c r="F632" s="126"/>
      <c r="G632" s="111" t="s">
        <v>33</v>
      </c>
      <c r="H632" s="119"/>
      <c r="I632" s="47"/>
      <c r="J632" s="47" t="s">
        <v>2898</v>
      </c>
      <c r="K632" s="119">
        <f t="shared" si="6"/>
        <v>0</v>
      </c>
      <c r="L632" s="47" t="s">
        <v>2419</v>
      </c>
      <c r="M632" s="47" t="s">
        <v>2420</v>
      </c>
      <c r="N632" s="154"/>
    </row>
    <row r="633" spans="1:14" ht="18.75" thickBot="1">
      <c r="A633" s="114"/>
      <c r="B633" s="111">
        <v>84</v>
      </c>
      <c r="C633" s="47" t="s">
        <v>2421</v>
      </c>
      <c r="D633" s="47"/>
      <c r="E633" s="47"/>
      <c r="F633" s="126"/>
      <c r="G633" s="111" t="s">
        <v>146</v>
      </c>
      <c r="H633" s="119"/>
      <c r="I633" s="47"/>
      <c r="J633" s="47" t="s">
        <v>2884</v>
      </c>
      <c r="K633" s="119">
        <f t="shared" si="6"/>
        <v>0</v>
      </c>
      <c r="L633" s="47" t="s">
        <v>2422</v>
      </c>
      <c r="M633" s="47" t="s">
        <v>2423</v>
      </c>
      <c r="N633" s="154"/>
    </row>
    <row r="634" spans="1:14" ht="18.75" thickBot="1">
      <c r="A634" s="114"/>
      <c r="B634" s="111">
        <v>717</v>
      </c>
      <c r="C634" s="47" t="s">
        <v>2424</v>
      </c>
      <c r="D634" s="47"/>
      <c r="E634" s="47"/>
      <c r="F634" s="126"/>
      <c r="G634" s="111" t="s">
        <v>146</v>
      </c>
      <c r="H634" s="119"/>
      <c r="I634" s="47"/>
      <c r="J634" s="47" t="s">
        <v>2884</v>
      </c>
      <c r="K634" s="119">
        <f t="shared" si="6"/>
        <v>0</v>
      </c>
      <c r="L634" s="47" t="s">
        <v>2425</v>
      </c>
      <c r="M634" s="47" t="s">
        <v>2426</v>
      </c>
      <c r="N634" s="154"/>
    </row>
    <row r="635" spans="1:14" ht="18.75" thickBot="1">
      <c r="A635" s="114"/>
      <c r="B635" s="111">
        <v>358</v>
      </c>
      <c r="C635" s="47" t="s">
        <v>2427</v>
      </c>
      <c r="D635" s="47"/>
      <c r="E635" s="47"/>
      <c r="F635" s="126"/>
      <c r="G635" s="111" t="s">
        <v>146</v>
      </c>
      <c r="H635" s="119"/>
      <c r="I635" s="47"/>
      <c r="J635" s="47" t="s">
        <v>2884</v>
      </c>
      <c r="K635" s="119">
        <f t="shared" si="6"/>
        <v>0</v>
      </c>
      <c r="L635" s="47" t="s">
        <v>2428</v>
      </c>
      <c r="M635" s="47" t="s">
        <v>2429</v>
      </c>
      <c r="N635" s="154"/>
    </row>
    <row r="636" spans="1:14" ht="18.75" thickBot="1">
      <c r="A636" s="114"/>
      <c r="B636" s="111">
        <v>171</v>
      </c>
      <c r="C636" s="47" t="s">
        <v>2427</v>
      </c>
      <c r="D636" s="47"/>
      <c r="E636" s="47"/>
      <c r="F636" s="126"/>
      <c r="G636" s="111" t="s">
        <v>33</v>
      </c>
      <c r="H636" s="119"/>
      <c r="I636" s="47"/>
      <c r="J636" s="47" t="s">
        <v>2898</v>
      </c>
      <c r="K636" s="119">
        <f t="shared" si="6"/>
        <v>0</v>
      </c>
      <c r="L636" s="47" t="s">
        <v>2430</v>
      </c>
      <c r="M636" s="47" t="s">
        <v>2431</v>
      </c>
      <c r="N636" s="154"/>
    </row>
    <row r="637" spans="1:14" ht="18.75" thickBot="1">
      <c r="A637" s="114"/>
      <c r="B637" s="111">
        <v>39</v>
      </c>
      <c r="C637" s="47" t="s">
        <v>1330</v>
      </c>
      <c r="D637" s="47"/>
      <c r="E637" s="47"/>
      <c r="F637" s="126"/>
      <c r="G637" s="111" t="s">
        <v>33</v>
      </c>
      <c r="H637" s="119"/>
      <c r="I637" s="47"/>
      <c r="J637" s="47" t="s">
        <v>2884</v>
      </c>
      <c r="K637" s="119">
        <f t="shared" si="6"/>
        <v>0</v>
      </c>
      <c r="L637" s="47" t="s">
        <v>1331</v>
      </c>
      <c r="M637" s="47" t="s">
        <v>1332</v>
      </c>
      <c r="N637" s="154"/>
    </row>
    <row r="638" spans="1:14" ht="18.75" thickBot="1">
      <c r="A638" s="114"/>
      <c r="B638" s="111">
        <v>72</v>
      </c>
      <c r="C638" s="47" t="s">
        <v>1359</v>
      </c>
      <c r="D638" s="47"/>
      <c r="E638" s="47"/>
      <c r="F638" s="126"/>
      <c r="G638" s="111" t="s">
        <v>33</v>
      </c>
      <c r="H638" s="119"/>
      <c r="I638" s="47"/>
      <c r="J638" s="47" t="s">
        <v>2898</v>
      </c>
      <c r="K638" s="119">
        <f t="shared" si="6"/>
        <v>0</v>
      </c>
      <c r="L638" s="47" t="s">
        <v>1360</v>
      </c>
      <c r="M638" s="47" t="s">
        <v>1361</v>
      </c>
      <c r="N638" s="154"/>
    </row>
    <row r="639" spans="1:14" ht="18.75" thickBot="1">
      <c r="A639" s="114"/>
      <c r="B639" s="111">
        <v>40</v>
      </c>
      <c r="C639" s="47" t="s">
        <v>810</v>
      </c>
      <c r="D639" s="47"/>
      <c r="E639" s="47"/>
      <c r="F639" s="126"/>
      <c r="G639" s="111" t="s">
        <v>33</v>
      </c>
      <c r="H639" s="119"/>
      <c r="I639" s="47"/>
      <c r="J639" s="47" t="s">
        <v>2898</v>
      </c>
      <c r="K639" s="119">
        <f t="shared" si="6"/>
        <v>0</v>
      </c>
      <c r="L639" s="47" t="s">
        <v>811</v>
      </c>
      <c r="M639" s="47" t="s">
        <v>812</v>
      </c>
      <c r="N639" s="154"/>
    </row>
    <row r="640" spans="1:14" ht="18.75" thickBot="1">
      <c r="A640" s="114"/>
      <c r="B640" s="111">
        <v>410</v>
      </c>
      <c r="C640" s="47" t="s">
        <v>2432</v>
      </c>
      <c r="D640" s="47"/>
      <c r="E640" s="47"/>
      <c r="F640" s="126"/>
      <c r="G640" s="111" t="s">
        <v>146</v>
      </c>
      <c r="H640" s="119"/>
      <c r="I640" s="47"/>
      <c r="J640" s="47" t="s">
        <v>2886</v>
      </c>
      <c r="K640" s="119">
        <f t="shared" si="6"/>
        <v>0</v>
      </c>
      <c r="L640" s="47" t="s">
        <v>2433</v>
      </c>
      <c r="M640" s="47" t="s">
        <v>2434</v>
      </c>
      <c r="N640" s="154"/>
    </row>
    <row r="641" spans="1:14" ht="18.75" thickBot="1">
      <c r="A641" s="114"/>
      <c r="B641" s="111">
        <v>347</v>
      </c>
      <c r="C641" s="47" t="s">
        <v>2435</v>
      </c>
      <c r="D641" s="47"/>
      <c r="E641" s="47"/>
      <c r="F641" s="126"/>
      <c r="G641" s="111" t="s">
        <v>146</v>
      </c>
      <c r="H641" s="119"/>
      <c r="I641" s="47"/>
      <c r="J641" s="47" t="s">
        <v>2886</v>
      </c>
      <c r="K641" s="119">
        <f t="shared" si="6"/>
        <v>0</v>
      </c>
      <c r="L641" s="47" t="s">
        <v>2436</v>
      </c>
      <c r="M641" s="47" t="s">
        <v>2437</v>
      </c>
      <c r="N641" s="154"/>
    </row>
    <row r="642" spans="1:14" ht="18.75" thickBot="1">
      <c r="A642" s="114"/>
      <c r="B642" s="111">
        <v>1266</v>
      </c>
      <c r="C642" s="47" t="s">
        <v>2438</v>
      </c>
      <c r="D642" s="47"/>
      <c r="E642" s="47"/>
      <c r="F642" s="126"/>
      <c r="G642" s="111" t="s">
        <v>146</v>
      </c>
      <c r="H642" s="119"/>
      <c r="I642" s="47"/>
      <c r="J642" s="47" t="s">
        <v>2884</v>
      </c>
      <c r="K642" s="119">
        <f t="shared" si="6"/>
        <v>0</v>
      </c>
      <c r="L642" s="47" t="s">
        <v>2439</v>
      </c>
      <c r="M642" s="47" t="s">
        <v>2440</v>
      </c>
      <c r="N642" s="154"/>
    </row>
    <row r="643" spans="1:14" ht="18.75" thickBot="1">
      <c r="A643" s="114"/>
      <c r="B643" s="111">
        <v>1368</v>
      </c>
      <c r="C643" s="47" t="s">
        <v>2438</v>
      </c>
      <c r="D643" s="47"/>
      <c r="E643" s="47"/>
      <c r="F643" s="126"/>
      <c r="G643" s="111" t="s">
        <v>33</v>
      </c>
      <c r="H643" s="119"/>
      <c r="I643" s="47"/>
      <c r="J643" s="47" t="s">
        <v>2898</v>
      </c>
      <c r="K643" s="119">
        <f t="shared" si="6"/>
        <v>0</v>
      </c>
      <c r="L643" s="47" t="s">
        <v>2441</v>
      </c>
      <c r="M643" s="47" t="s">
        <v>2442</v>
      </c>
      <c r="N643" s="154"/>
    </row>
    <row r="644" spans="1:14" ht="18.75" thickBot="1">
      <c r="A644" s="114"/>
      <c r="B644" s="111">
        <v>840</v>
      </c>
      <c r="C644" s="47" t="s">
        <v>2443</v>
      </c>
      <c r="D644" s="47"/>
      <c r="E644" s="47"/>
      <c r="F644" s="126" t="s">
        <v>41</v>
      </c>
      <c r="G644" s="111" t="s">
        <v>33</v>
      </c>
      <c r="H644" s="119"/>
      <c r="I644" s="47"/>
      <c r="J644" s="47" t="s">
        <v>2884</v>
      </c>
      <c r="K644" s="119">
        <f t="shared" ref="K644:K707" si="7">IF(I644&lt;&gt;0,A644*I644,A644*H644)</f>
        <v>0</v>
      </c>
      <c r="L644" s="47" t="s">
        <v>2444</v>
      </c>
      <c r="M644" s="47" t="s">
        <v>2445</v>
      </c>
      <c r="N644" s="154"/>
    </row>
    <row r="645" spans="1:14" ht="18.75" thickBot="1">
      <c r="A645" s="114"/>
      <c r="B645" s="111">
        <v>77</v>
      </c>
      <c r="C645" s="47" t="s">
        <v>2446</v>
      </c>
      <c r="D645" s="47"/>
      <c r="E645" s="47"/>
      <c r="F645" s="126"/>
      <c r="G645" s="111" t="s">
        <v>146</v>
      </c>
      <c r="H645" s="119"/>
      <c r="I645" s="47"/>
      <c r="J645" s="47" t="s">
        <v>2884</v>
      </c>
      <c r="K645" s="119">
        <f t="shared" si="7"/>
        <v>0</v>
      </c>
      <c r="L645" s="47" t="s">
        <v>2447</v>
      </c>
      <c r="M645" s="47" t="s">
        <v>2448</v>
      </c>
      <c r="N645" s="154"/>
    </row>
    <row r="646" spans="1:14" ht="18.75" thickBot="1">
      <c r="A646" s="114"/>
      <c r="B646" s="111">
        <v>71</v>
      </c>
      <c r="C646" s="47" t="s">
        <v>2449</v>
      </c>
      <c r="D646" s="47"/>
      <c r="E646" s="47"/>
      <c r="F646" s="126"/>
      <c r="G646" s="111" t="s">
        <v>146</v>
      </c>
      <c r="H646" s="119"/>
      <c r="I646" s="47"/>
      <c r="J646" s="47" t="s">
        <v>2746</v>
      </c>
      <c r="K646" s="119">
        <f t="shared" si="7"/>
        <v>0</v>
      </c>
      <c r="L646" s="47" t="s">
        <v>2450</v>
      </c>
      <c r="M646" s="47" t="s">
        <v>2451</v>
      </c>
      <c r="N646" s="154"/>
    </row>
    <row r="647" spans="1:14" ht="18.75" thickBot="1">
      <c r="A647" s="114"/>
      <c r="B647" s="111">
        <v>91</v>
      </c>
      <c r="C647" s="163" t="s">
        <v>1558</v>
      </c>
      <c r="D647" s="47"/>
      <c r="E647" s="47"/>
      <c r="F647" s="126"/>
      <c r="G647" s="111" t="s">
        <v>146</v>
      </c>
      <c r="H647" s="119"/>
      <c r="I647" s="47"/>
      <c r="J647" s="47" t="s">
        <v>2899</v>
      </c>
      <c r="K647" s="119">
        <f t="shared" si="7"/>
        <v>0</v>
      </c>
      <c r="L647" s="47" t="s">
        <v>1559</v>
      </c>
      <c r="M647" s="47" t="s">
        <v>1560</v>
      </c>
      <c r="N647" s="154"/>
    </row>
    <row r="648" spans="1:14" ht="18.75" thickBot="1">
      <c r="A648" s="114"/>
      <c r="B648" s="111">
        <v>309</v>
      </c>
      <c r="C648" s="163" t="s">
        <v>1561</v>
      </c>
      <c r="D648" s="47"/>
      <c r="E648" s="47"/>
      <c r="F648" s="126"/>
      <c r="G648" s="111" t="s">
        <v>146</v>
      </c>
      <c r="H648" s="119"/>
      <c r="I648" s="47"/>
      <c r="J648" s="47" t="s">
        <v>2927</v>
      </c>
      <c r="K648" s="119">
        <f t="shared" si="7"/>
        <v>0</v>
      </c>
      <c r="L648" s="47" t="s">
        <v>1562</v>
      </c>
      <c r="M648" s="47" t="s">
        <v>1563</v>
      </c>
      <c r="N648" s="154"/>
    </row>
    <row r="649" spans="1:14" ht="18.75" thickBot="1">
      <c r="A649" s="114"/>
      <c r="B649" s="111">
        <v>246</v>
      </c>
      <c r="C649" s="163" t="s">
        <v>1564</v>
      </c>
      <c r="D649" s="47"/>
      <c r="E649" s="47"/>
      <c r="F649" s="126"/>
      <c r="G649" s="111" t="s">
        <v>146</v>
      </c>
      <c r="H649" s="119"/>
      <c r="I649" s="47"/>
      <c r="J649" s="47" t="s">
        <v>2899</v>
      </c>
      <c r="K649" s="119">
        <f t="shared" si="7"/>
        <v>0</v>
      </c>
      <c r="L649" s="47" t="s">
        <v>1565</v>
      </c>
      <c r="M649" s="47" t="s">
        <v>1566</v>
      </c>
      <c r="N649" s="154"/>
    </row>
    <row r="650" spans="1:14" ht="18.75" thickBot="1">
      <c r="A650" s="114"/>
      <c r="B650" s="111">
        <v>151</v>
      </c>
      <c r="C650" s="163" t="s">
        <v>1567</v>
      </c>
      <c r="D650" s="47"/>
      <c r="E650" s="47"/>
      <c r="F650" s="126"/>
      <c r="G650" s="111" t="s">
        <v>146</v>
      </c>
      <c r="H650" s="119"/>
      <c r="I650" s="47"/>
      <c r="J650" s="47" t="s">
        <v>2899</v>
      </c>
      <c r="K650" s="119">
        <f t="shared" si="7"/>
        <v>0</v>
      </c>
      <c r="L650" s="47" t="s">
        <v>1568</v>
      </c>
      <c r="M650" s="47" t="s">
        <v>1569</v>
      </c>
      <c r="N650" s="154"/>
    </row>
    <row r="651" spans="1:14" ht="18.75" thickBot="1">
      <c r="A651" s="114"/>
      <c r="B651" s="111">
        <v>67</v>
      </c>
      <c r="C651" s="47" t="s">
        <v>2928</v>
      </c>
      <c r="D651" s="47"/>
      <c r="E651" s="47"/>
      <c r="F651" s="126"/>
      <c r="G651" s="111" t="s">
        <v>146</v>
      </c>
      <c r="H651" s="119"/>
      <c r="I651" s="47"/>
      <c r="J651" s="47" t="s">
        <v>2929</v>
      </c>
      <c r="K651" s="119">
        <f t="shared" si="7"/>
        <v>0</v>
      </c>
      <c r="L651" s="47" t="s">
        <v>2930</v>
      </c>
      <c r="M651" s="47" t="s">
        <v>2931</v>
      </c>
      <c r="N651" s="154"/>
    </row>
    <row r="652" spans="1:14" ht="18.75" thickBot="1">
      <c r="A652" s="114"/>
      <c r="B652" s="111">
        <v>586</v>
      </c>
      <c r="C652" s="47" t="s">
        <v>813</v>
      </c>
      <c r="D652" s="47"/>
      <c r="E652" s="47"/>
      <c r="F652" s="126"/>
      <c r="G652" s="111" t="s">
        <v>33</v>
      </c>
      <c r="H652" s="119"/>
      <c r="I652" s="47"/>
      <c r="J652" s="47" t="s">
        <v>2898</v>
      </c>
      <c r="K652" s="119">
        <f t="shared" si="7"/>
        <v>0</v>
      </c>
      <c r="L652" s="47" t="s">
        <v>814</v>
      </c>
      <c r="M652" s="47" t="s">
        <v>815</v>
      </c>
      <c r="N652" s="154"/>
    </row>
    <row r="653" spans="1:14" ht="18.75" thickBot="1">
      <c r="A653" s="114"/>
      <c r="B653" s="111">
        <v>1390</v>
      </c>
      <c r="C653" s="47" t="s">
        <v>816</v>
      </c>
      <c r="D653" s="47"/>
      <c r="E653" s="47"/>
      <c r="F653" s="126"/>
      <c r="G653" s="111" t="s">
        <v>146</v>
      </c>
      <c r="H653" s="119"/>
      <c r="I653" s="47"/>
      <c r="J653" s="47" t="s">
        <v>2898</v>
      </c>
      <c r="K653" s="119">
        <f t="shared" si="7"/>
        <v>0</v>
      </c>
      <c r="L653" s="47" t="s">
        <v>819</v>
      </c>
      <c r="M653" s="47" t="s">
        <v>820</v>
      </c>
      <c r="N653" s="154"/>
    </row>
    <row r="654" spans="1:14" ht="18.75" thickBot="1">
      <c r="A654" s="114"/>
      <c r="B654" s="111">
        <v>1336</v>
      </c>
      <c r="C654" s="47" t="s">
        <v>816</v>
      </c>
      <c r="D654" s="47"/>
      <c r="E654" s="47"/>
      <c r="F654" s="126"/>
      <c r="G654" s="111" t="s">
        <v>33</v>
      </c>
      <c r="H654" s="119"/>
      <c r="I654" s="47"/>
      <c r="J654" s="47" t="s">
        <v>2884</v>
      </c>
      <c r="K654" s="119">
        <f t="shared" si="7"/>
        <v>0</v>
      </c>
      <c r="L654" s="47" t="s">
        <v>817</v>
      </c>
      <c r="M654" s="47" t="s">
        <v>818</v>
      </c>
      <c r="N654" s="154"/>
    </row>
    <row r="655" spans="1:14" ht="18.75" thickBot="1">
      <c r="A655" s="114"/>
      <c r="B655" s="111">
        <v>160</v>
      </c>
      <c r="C655" s="47" t="s">
        <v>1377</v>
      </c>
      <c r="D655" s="47"/>
      <c r="E655" s="47"/>
      <c r="F655" s="126" t="s">
        <v>41</v>
      </c>
      <c r="G655" s="111" t="s">
        <v>33</v>
      </c>
      <c r="H655" s="119"/>
      <c r="I655" s="47"/>
      <c r="J655" s="47" t="s">
        <v>2894</v>
      </c>
      <c r="K655" s="119">
        <f t="shared" si="7"/>
        <v>0</v>
      </c>
      <c r="L655" s="47" t="s">
        <v>1378</v>
      </c>
      <c r="M655" s="47" t="s">
        <v>1379</v>
      </c>
      <c r="N655" s="154"/>
    </row>
    <row r="656" spans="1:14" ht="18.75" thickBot="1">
      <c r="A656" s="114"/>
      <c r="B656" s="111">
        <v>188</v>
      </c>
      <c r="C656" s="47" t="s">
        <v>1702</v>
      </c>
      <c r="D656" s="47"/>
      <c r="E656" s="47"/>
      <c r="F656" s="126" t="s">
        <v>41</v>
      </c>
      <c r="G656" s="111" t="s">
        <v>33</v>
      </c>
      <c r="H656" s="119"/>
      <c r="I656" s="47"/>
      <c r="J656" s="47" t="s">
        <v>2894</v>
      </c>
      <c r="K656" s="119">
        <f t="shared" si="7"/>
        <v>0</v>
      </c>
      <c r="L656" s="47" t="s">
        <v>1703</v>
      </c>
      <c r="M656" s="47" t="s">
        <v>1704</v>
      </c>
      <c r="N656" s="154"/>
    </row>
    <row r="657" spans="1:14" ht="18.75" thickBot="1">
      <c r="A657" s="114"/>
      <c r="B657" s="111">
        <v>92</v>
      </c>
      <c r="C657" s="47" t="s">
        <v>1380</v>
      </c>
      <c r="D657" s="47"/>
      <c r="E657" s="47"/>
      <c r="F657" s="126" t="s">
        <v>41</v>
      </c>
      <c r="G657" s="111" t="s">
        <v>33</v>
      </c>
      <c r="H657" s="119"/>
      <c r="I657" s="47"/>
      <c r="J657" s="47" t="s">
        <v>2886</v>
      </c>
      <c r="K657" s="119">
        <f t="shared" si="7"/>
        <v>0</v>
      </c>
      <c r="L657" s="47" t="s">
        <v>1381</v>
      </c>
      <c r="M657" s="47" t="s">
        <v>1382</v>
      </c>
      <c r="N657" s="154"/>
    </row>
    <row r="658" spans="1:14" ht="18.75" thickBot="1">
      <c r="A658" s="114"/>
      <c r="B658" s="111">
        <v>30</v>
      </c>
      <c r="C658" s="47" t="s">
        <v>1858</v>
      </c>
      <c r="D658" s="47"/>
      <c r="E658" s="47"/>
      <c r="F658" s="126" t="s">
        <v>41</v>
      </c>
      <c r="G658" s="111" t="s">
        <v>33</v>
      </c>
      <c r="H658" s="119"/>
      <c r="I658" s="47"/>
      <c r="J658" s="47" t="s">
        <v>2898</v>
      </c>
      <c r="K658" s="119">
        <f t="shared" si="7"/>
        <v>0</v>
      </c>
      <c r="L658" s="47" t="s">
        <v>1859</v>
      </c>
      <c r="M658" s="47" t="s">
        <v>1860</v>
      </c>
      <c r="N658" s="154"/>
    </row>
    <row r="659" spans="1:14" ht="18.75" thickBot="1">
      <c r="A659" s="114"/>
      <c r="B659" s="111">
        <v>117</v>
      </c>
      <c r="C659" s="163" t="s">
        <v>1383</v>
      </c>
      <c r="D659" s="47"/>
      <c r="E659" s="47"/>
      <c r="F659" s="126" t="s">
        <v>41</v>
      </c>
      <c r="G659" s="111" t="s">
        <v>33</v>
      </c>
      <c r="H659" s="119"/>
      <c r="I659" s="47"/>
      <c r="J659" s="47" t="s">
        <v>2898</v>
      </c>
      <c r="K659" s="119">
        <f t="shared" si="7"/>
        <v>0</v>
      </c>
      <c r="L659" s="47" t="s">
        <v>1384</v>
      </c>
      <c r="M659" s="47" t="s">
        <v>1385</v>
      </c>
      <c r="N659" s="154"/>
    </row>
    <row r="660" spans="1:14" ht="18.75" thickBot="1">
      <c r="A660" s="114"/>
      <c r="B660" s="111">
        <v>375</v>
      </c>
      <c r="C660" s="47" t="s">
        <v>821</v>
      </c>
      <c r="D660" s="47"/>
      <c r="E660" s="47"/>
      <c r="F660" s="126" t="s">
        <v>41</v>
      </c>
      <c r="G660" s="111" t="s">
        <v>33</v>
      </c>
      <c r="H660" s="119"/>
      <c r="I660" s="47"/>
      <c r="J660" s="47" t="s">
        <v>2894</v>
      </c>
      <c r="K660" s="119">
        <f t="shared" si="7"/>
        <v>0</v>
      </c>
      <c r="L660" s="47" t="s">
        <v>822</v>
      </c>
      <c r="M660" s="47" t="s">
        <v>823</v>
      </c>
      <c r="N660" s="154"/>
    </row>
    <row r="661" spans="1:14" ht="18.75" thickBot="1">
      <c r="A661" s="114"/>
      <c r="B661" s="111">
        <v>3751</v>
      </c>
      <c r="C661" s="47" t="s">
        <v>824</v>
      </c>
      <c r="D661" s="47"/>
      <c r="E661" s="47"/>
      <c r="F661" s="126"/>
      <c r="G661" s="111" t="s">
        <v>146</v>
      </c>
      <c r="H661" s="119"/>
      <c r="I661" s="47"/>
      <c r="J661" s="47" t="s">
        <v>2898</v>
      </c>
      <c r="K661" s="119">
        <f t="shared" si="7"/>
        <v>0</v>
      </c>
      <c r="L661" s="47" t="s">
        <v>827</v>
      </c>
      <c r="M661" s="47" t="s">
        <v>828</v>
      </c>
      <c r="N661" s="154"/>
    </row>
    <row r="662" spans="1:14" ht="18.75" thickBot="1">
      <c r="A662" s="114"/>
      <c r="B662" s="111">
        <v>4859</v>
      </c>
      <c r="C662" s="47" t="s">
        <v>824</v>
      </c>
      <c r="D662" s="47"/>
      <c r="E662" s="47"/>
      <c r="F662" s="126"/>
      <c r="G662" s="111" t="s">
        <v>33</v>
      </c>
      <c r="H662" s="119"/>
      <c r="I662" s="47"/>
      <c r="J662" s="47" t="s">
        <v>2891</v>
      </c>
      <c r="K662" s="119">
        <f t="shared" si="7"/>
        <v>0</v>
      </c>
      <c r="L662" s="47" t="s">
        <v>825</v>
      </c>
      <c r="M662" s="47" t="s">
        <v>826</v>
      </c>
      <c r="N662" s="154"/>
    </row>
    <row r="663" spans="1:14" ht="18.75" thickBot="1">
      <c r="A663" s="114"/>
      <c r="B663" s="111">
        <v>386</v>
      </c>
      <c r="C663" s="47" t="s">
        <v>2452</v>
      </c>
      <c r="D663" s="47"/>
      <c r="E663" s="47"/>
      <c r="F663" s="126"/>
      <c r="G663" s="111" t="s">
        <v>33</v>
      </c>
      <c r="H663" s="119"/>
      <c r="I663" s="47"/>
      <c r="J663" s="47" t="s">
        <v>2894</v>
      </c>
      <c r="K663" s="119">
        <f t="shared" si="7"/>
        <v>0</v>
      </c>
      <c r="L663" s="47" t="s">
        <v>2453</v>
      </c>
      <c r="M663" s="47" t="s">
        <v>2454</v>
      </c>
      <c r="N663" s="154"/>
    </row>
    <row r="664" spans="1:14" ht="18.75" thickBot="1">
      <c r="A664" s="114"/>
      <c r="B664" s="111">
        <v>347</v>
      </c>
      <c r="C664" s="47" t="s">
        <v>2455</v>
      </c>
      <c r="D664" s="47"/>
      <c r="E664" s="47"/>
      <c r="F664" s="126"/>
      <c r="G664" s="111" t="s">
        <v>33</v>
      </c>
      <c r="H664" s="119"/>
      <c r="I664" s="47"/>
      <c r="J664" s="47" t="s">
        <v>2891</v>
      </c>
      <c r="K664" s="119">
        <f t="shared" si="7"/>
        <v>0</v>
      </c>
      <c r="L664" s="47" t="s">
        <v>2456</v>
      </c>
      <c r="M664" s="47" t="s">
        <v>2457</v>
      </c>
      <c r="N664" s="154"/>
    </row>
    <row r="665" spans="1:14" ht="18.75" thickBot="1">
      <c r="A665" s="114"/>
      <c r="B665" s="111">
        <v>232</v>
      </c>
      <c r="C665" s="47" t="s">
        <v>2458</v>
      </c>
      <c r="D665" s="47"/>
      <c r="E665" s="47"/>
      <c r="F665" s="126"/>
      <c r="G665" s="111" t="s">
        <v>33</v>
      </c>
      <c r="H665" s="119"/>
      <c r="I665" s="47"/>
      <c r="J665" s="47" t="s">
        <v>2898</v>
      </c>
      <c r="K665" s="119">
        <f t="shared" si="7"/>
        <v>0</v>
      </c>
      <c r="L665" s="47" t="s">
        <v>2459</v>
      </c>
      <c r="M665" s="47" t="s">
        <v>2460</v>
      </c>
      <c r="N665" s="154"/>
    </row>
    <row r="666" spans="1:14" ht="18.75" thickBot="1">
      <c r="A666" s="114"/>
      <c r="B666" s="111">
        <v>141</v>
      </c>
      <c r="C666" s="47" t="s">
        <v>2461</v>
      </c>
      <c r="D666" s="47"/>
      <c r="E666" s="47"/>
      <c r="F666" s="126"/>
      <c r="G666" s="111" t="s">
        <v>146</v>
      </c>
      <c r="H666" s="119"/>
      <c r="I666" s="47"/>
      <c r="J666" s="47" t="s">
        <v>2886</v>
      </c>
      <c r="K666" s="119">
        <f t="shared" si="7"/>
        <v>0</v>
      </c>
      <c r="L666" s="47" t="s">
        <v>2462</v>
      </c>
      <c r="M666" s="47" t="s">
        <v>2463</v>
      </c>
      <c r="N666" s="154"/>
    </row>
    <row r="667" spans="1:14" ht="18.75" thickBot="1">
      <c r="A667" s="114"/>
      <c r="B667" s="111">
        <v>79</v>
      </c>
      <c r="C667" s="47" t="s">
        <v>2464</v>
      </c>
      <c r="D667" s="47"/>
      <c r="E667" s="47"/>
      <c r="F667" s="126"/>
      <c r="G667" s="111" t="s">
        <v>146</v>
      </c>
      <c r="H667" s="119"/>
      <c r="I667" s="47"/>
      <c r="J667" s="47" t="s">
        <v>2898</v>
      </c>
      <c r="K667" s="119">
        <f t="shared" si="7"/>
        <v>0</v>
      </c>
      <c r="L667" s="47" t="s">
        <v>2465</v>
      </c>
      <c r="M667" s="47" t="s">
        <v>2466</v>
      </c>
      <c r="N667" s="154"/>
    </row>
    <row r="668" spans="1:14" ht="18.75" thickBot="1">
      <c r="A668" s="114"/>
      <c r="B668" s="111">
        <v>601</v>
      </c>
      <c r="C668" s="47" t="s">
        <v>829</v>
      </c>
      <c r="D668" s="47"/>
      <c r="E668" s="47"/>
      <c r="F668" s="126"/>
      <c r="G668" s="111" t="s">
        <v>33</v>
      </c>
      <c r="H668" s="119"/>
      <c r="I668" s="47"/>
      <c r="J668" s="47" t="s">
        <v>2894</v>
      </c>
      <c r="K668" s="119">
        <f t="shared" si="7"/>
        <v>0</v>
      </c>
      <c r="L668" s="47" t="s">
        <v>830</v>
      </c>
      <c r="M668" s="47" t="s">
        <v>831</v>
      </c>
      <c r="N668" s="154"/>
    </row>
    <row r="669" spans="1:14" ht="18.75" thickBot="1">
      <c r="A669" s="114"/>
      <c r="B669" s="111">
        <v>544</v>
      </c>
      <c r="C669" s="47" t="s">
        <v>832</v>
      </c>
      <c r="D669" s="47"/>
      <c r="E669" s="47"/>
      <c r="F669" s="126" t="s">
        <v>41</v>
      </c>
      <c r="G669" s="111" t="s">
        <v>146</v>
      </c>
      <c r="H669" s="119"/>
      <c r="I669" s="47"/>
      <c r="J669" s="47" t="s">
        <v>2894</v>
      </c>
      <c r="K669" s="119">
        <f t="shared" si="7"/>
        <v>0</v>
      </c>
      <c r="L669" s="47" t="s">
        <v>833</v>
      </c>
      <c r="M669" s="47" t="s">
        <v>834</v>
      </c>
      <c r="N669" s="154"/>
    </row>
    <row r="670" spans="1:14" ht="18.75" thickBot="1">
      <c r="A670" s="114"/>
      <c r="B670" s="111">
        <v>115</v>
      </c>
      <c r="C670" s="47" t="s">
        <v>2932</v>
      </c>
      <c r="D670" s="47"/>
      <c r="E670" s="47"/>
      <c r="F670" s="126" t="s">
        <v>41</v>
      </c>
      <c r="G670" s="111" t="s">
        <v>146</v>
      </c>
      <c r="H670" s="119"/>
      <c r="I670" s="47"/>
      <c r="J670" s="47" t="s">
        <v>2889</v>
      </c>
      <c r="K670" s="119">
        <f t="shared" si="7"/>
        <v>0</v>
      </c>
      <c r="L670" s="47" t="s">
        <v>2933</v>
      </c>
      <c r="M670" s="47" t="s">
        <v>2934</v>
      </c>
      <c r="N670" s="154"/>
    </row>
    <row r="671" spans="1:14" ht="18.75" thickBot="1">
      <c r="A671" s="114"/>
      <c r="B671" s="111">
        <v>398</v>
      </c>
      <c r="C671" s="47" t="s">
        <v>835</v>
      </c>
      <c r="D671" s="47"/>
      <c r="E671" s="47"/>
      <c r="F671" s="126" t="s">
        <v>41</v>
      </c>
      <c r="G671" s="111" t="s">
        <v>33</v>
      </c>
      <c r="H671" s="119"/>
      <c r="I671" s="47"/>
      <c r="J671" s="47" t="s">
        <v>2894</v>
      </c>
      <c r="K671" s="119">
        <f t="shared" si="7"/>
        <v>0</v>
      </c>
      <c r="L671" s="47" t="s">
        <v>836</v>
      </c>
      <c r="M671" s="47" t="s">
        <v>837</v>
      </c>
      <c r="N671" s="154"/>
    </row>
    <row r="672" spans="1:14" ht="18.75" thickBot="1">
      <c r="A672" s="114"/>
      <c r="B672" s="111">
        <v>44</v>
      </c>
      <c r="C672" s="47" t="s">
        <v>2935</v>
      </c>
      <c r="D672" s="47"/>
      <c r="E672" s="47"/>
      <c r="F672" s="126" t="s">
        <v>41</v>
      </c>
      <c r="G672" s="111" t="s">
        <v>33</v>
      </c>
      <c r="H672" s="119"/>
      <c r="I672" s="47"/>
      <c r="J672" s="47" t="s">
        <v>2884</v>
      </c>
      <c r="K672" s="119">
        <f t="shared" si="7"/>
        <v>0</v>
      </c>
      <c r="L672" s="47" t="s">
        <v>2936</v>
      </c>
      <c r="M672" s="47" t="s">
        <v>2937</v>
      </c>
      <c r="N672" s="154"/>
    </row>
    <row r="673" spans="1:14" ht="18.75" thickBot="1">
      <c r="A673" s="114"/>
      <c r="B673" s="111">
        <v>347</v>
      </c>
      <c r="C673" s="47" t="s">
        <v>838</v>
      </c>
      <c r="D673" s="47"/>
      <c r="E673" s="47"/>
      <c r="F673" s="126"/>
      <c r="G673" s="111" t="s">
        <v>33</v>
      </c>
      <c r="H673" s="119"/>
      <c r="I673" s="47"/>
      <c r="J673" s="47" t="s">
        <v>2886</v>
      </c>
      <c r="K673" s="119">
        <f t="shared" si="7"/>
        <v>0</v>
      </c>
      <c r="L673" s="47" t="s">
        <v>839</v>
      </c>
      <c r="M673" s="47" t="s">
        <v>840</v>
      </c>
      <c r="N673" s="154"/>
    </row>
    <row r="674" spans="1:14" ht="18.75" thickBot="1">
      <c r="A674" s="114"/>
      <c r="B674" s="111">
        <v>749</v>
      </c>
      <c r="C674" s="47" t="s">
        <v>841</v>
      </c>
      <c r="D674" s="47"/>
      <c r="E674" s="47"/>
      <c r="F674" s="126"/>
      <c r="G674" s="111" t="s">
        <v>33</v>
      </c>
      <c r="H674" s="119"/>
      <c r="I674" s="47"/>
      <c r="J674" s="47" t="s">
        <v>2886</v>
      </c>
      <c r="K674" s="119">
        <f t="shared" si="7"/>
        <v>0</v>
      </c>
      <c r="L674" s="47" t="s">
        <v>842</v>
      </c>
      <c r="M674" s="47" t="s">
        <v>843</v>
      </c>
      <c r="N674" s="154"/>
    </row>
    <row r="675" spans="1:14" ht="18.75" thickBot="1">
      <c r="A675" s="114"/>
      <c r="B675" s="111">
        <v>202</v>
      </c>
      <c r="C675" s="47" t="s">
        <v>2467</v>
      </c>
      <c r="D675" s="47"/>
      <c r="E675" s="47"/>
      <c r="F675" s="126"/>
      <c r="G675" s="111" t="s">
        <v>33</v>
      </c>
      <c r="H675" s="119"/>
      <c r="I675" s="47"/>
      <c r="J675" s="47" t="s">
        <v>2894</v>
      </c>
      <c r="K675" s="119">
        <f t="shared" si="7"/>
        <v>0</v>
      </c>
      <c r="L675" s="47" t="s">
        <v>2468</v>
      </c>
      <c r="M675" s="47" t="s">
        <v>2469</v>
      </c>
      <c r="N675" s="154"/>
    </row>
    <row r="676" spans="1:14" ht="18.75" thickBot="1">
      <c r="A676" s="114"/>
      <c r="B676" s="111">
        <v>291</v>
      </c>
      <c r="C676" s="47" t="s">
        <v>2470</v>
      </c>
      <c r="D676" s="47"/>
      <c r="E676" s="47"/>
      <c r="F676" s="126"/>
      <c r="G676" s="111" t="s">
        <v>33</v>
      </c>
      <c r="H676" s="119"/>
      <c r="I676" s="47"/>
      <c r="J676" s="47" t="s">
        <v>2891</v>
      </c>
      <c r="K676" s="119">
        <f t="shared" si="7"/>
        <v>0</v>
      </c>
      <c r="L676" s="47" t="s">
        <v>2471</v>
      </c>
      <c r="M676" s="47" t="s">
        <v>2472</v>
      </c>
      <c r="N676" s="154"/>
    </row>
    <row r="677" spans="1:14" ht="18.75" thickBot="1">
      <c r="A677" s="114"/>
      <c r="B677" s="111">
        <v>422</v>
      </c>
      <c r="C677" s="47" t="s">
        <v>2473</v>
      </c>
      <c r="D677" s="47"/>
      <c r="E677" s="47"/>
      <c r="F677" s="126"/>
      <c r="G677" s="111" t="s">
        <v>33</v>
      </c>
      <c r="H677" s="119"/>
      <c r="I677" s="47"/>
      <c r="J677" s="47" t="s">
        <v>2894</v>
      </c>
      <c r="K677" s="119">
        <f t="shared" si="7"/>
        <v>0</v>
      </c>
      <c r="L677" s="47" t="s">
        <v>2474</v>
      </c>
      <c r="M677" s="47" t="s">
        <v>2475</v>
      </c>
      <c r="N677" s="154"/>
    </row>
    <row r="678" spans="1:14" ht="18.75" thickBot="1">
      <c r="A678" s="114"/>
      <c r="B678" s="111">
        <v>698</v>
      </c>
      <c r="C678" s="47" t="s">
        <v>2476</v>
      </c>
      <c r="D678" s="47"/>
      <c r="E678" s="47"/>
      <c r="F678" s="126"/>
      <c r="G678" s="111" t="s">
        <v>33</v>
      </c>
      <c r="H678" s="119"/>
      <c r="I678" s="47"/>
      <c r="J678" s="47" t="s">
        <v>2894</v>
      </c>
      <c r="K678" s="119">
        <f t="shared" si="7"/>
        <v>0</v>
      </c>
      <c r="L678" s="47" t="s">
        <v>2477</v>
      </c>
      <c r="M678" s="47" t="s">
        <v>2478</v>
      </c>
      <c r="N678" s="154"/>
    </row>
    <row r="679" spans="1:14" ht="18.75" thickBot="1">
      <c r="A679" s="114"/>
      <c r="B679" s="111">
        <v>68</v>
      </c>
      <c r="C679" s="47" t="s">
        <v>2479</v>
      </c>
      <c r="D679" s="47"/>
      <c r="E679" s="47"/>
      <c r="F679" s="126"/>
      <c r="G679" s="111" t="s">
        <v>33</v>
      </c>
      <c r="H679" s="119"/>
      <c r="I679" s="47"/>
      <c r="J679" s="47" t="s">
        <v>2884</v>
      </c>
      <c r="K679" s="119">
        <f t="shared" si="7"/>
        <v>0</v>
      </c>
      <c r="L679" s="47" t="s">
        <v>2480</v>
      </c>
      <c r="M679" s="47" t="s">
        <v>2481</v>
      </c>
      <c r="N679" s="154"/>
    </row>
    <row r="680" spans="1:14" ht="18.75" thickBot="1">
      <c r="A680" s="114"/>
      <c r="B680" s="111">
        <v>57</v>
      </c>
      <c r="C680" s="47" t="s">
        <v>2482</v>
      </c>
      <c r="D680" s="47"/>
      <c r="E680" s="47"/>
      <c r="F680" s="126" t="s">
        <v>41</v>
      </c>
      <c r="G680" s="111" t="s">
        <v>146</v>
      </c>
      <c r="H680" s="119"/>
      <c r="I680" s="47"/>
      <c r="J680" s="47" t="s">
        <v>2891</v>
      </c>
      <c r="K680" s="119">
        <f t="shared" si="7"/>
        <v>0</v>
      </c>
      <c r="L680" s="47" t="s">
        <v>2483</v>
      </c>
      <c r="M680" s="47" t="s">
        <v>2484</v>
      </c>
      <c r="N680" s="154"/>
    </row>
    <row r="681" spans="1:14" ht="18.75" thickBot="1">
      <c r="A681" s="114"/>
      <c r="B681" s="111">
        <v>102</v>
      </c>
      <c r="C681" s="47" t="s">
        <v>2485</v>
      </c>
      <c r="D681" s="47"/>
      <c r="E681" s="47"/>
      <c r="F681" s="126" t="s">
        <v>41</v>
      </c>
      <c r="G681" s="111" t="s">
        <v>146</v>
      </c>
      <c r="H681" s="119"/>
      <c r="I681" s="47"/>
      <c r="J681" s="47" t="s">
        <v>2891</v>
      </c>
      <c r="K681" s="119">
        <f t="shared" si="7"/>
        <v>0</v>
      </c>
      <c r="L681" s="47" t="s">
        <v>2486</v>
      </c>
      <c r="M681" s="47" t="s">
        <v>2487</v>
      </c>
      <c r="N681" s="154"/>
    </row>
    <row r="682" spans="1:14" ht="18.75" thickBot="1">
      <c r="A682" s="114"/>
      <c r="B682" s="111">
        <v>87</v>
      </c>
      <c r="C682" s="47" t="s">
        <v>2488</v>
      </c>
      <c r="D682" s="47"/>
      <c r="E682" s="47"/>
      <c r="F682" s="126" t="s">
        <v>41</v>
      </c>
      <c r="G682" s="111" t="s">
        <v>146</v>
      </c>
      <c r="H682" s="119"/>
      <c r="I682" s="47"/>
      <c r="J682" s="47" t="s">
        <v>2884</v>
      </c>
      <c r="K682" s="119">
        <f t="shared" si="7"/>
        <v>0</v>
      </c>
      <c r="L682" s="47" t="s">
        <v>2489</v>
      </c>
      <c r="M682" s="47" t="s">
        <v>2490</v>
      </c>
      <c r="N682" s="154"/>
    </row>
    <row r="683" spans="1:14" ht="18.75" thickBot="1">
      <c r="A683" s="114"/>
      <c r="B683" s="111">
        <v>34</v>
      </c>
      <c r="C683" s="47" t="s">
        <v>2938</v>
      </c>
      <c r="D683" s="47"/>
      <c r="E683" s="47"/>
      <c r="F683" s="126"/>
      <c r="G683" s="111" t="s">
        <v>146</v>
      </c>
      <c r="H683" s="119"/>
      <c r="I683" s="47"/>
      <c r="J683" s="47" t="s">
        <v>2894</v>
      </c>
      <c r="K683" s="119">
        <f t="shared" si="7"/>
        <v>0</v>
      </c>
      <c r="L683" s="47" t="s">
        <v>2939</v>
      </c>
      <c r="M683" s="47" t="s">
        <v>2940</v>
      </c>
      <c r="N683" s="154"/>
    </row>
    <row r="684" spans="1:14" ht="18.75" thickBot="1">
      <c r="A684" s="114"/>
      <c r="B684" s="111">
        <v>105</v>
      </c>
      <c r="C684" s="47" t="s">
        <v>844</v>
      </c>
      <c r="D684" s="47"/>
      <c r="E684" s="47"/>
      <c r="F684" s="126"/>
      <c r="G684" s="111" t="s">
        <v>33</v>
      </c>
      <c r="H684" s="119"/>
      <c r="I684" s="47"/>
      <c r="J684" s="47" t="s">
        <v>2894</v>
      </c>
      <c r="K684" s="119">
        <f t="shared" si="7"/>
        <v>0</v>
      </c>
      <c r="L684" s="47" t="s">
        <v>845</v>
      </c>
      <c r="M684" s="47" t="s">
        <v>846</v>
      </c>
      <c r="N684" s="154"/>
    </row>
    <row r="685" spans="1:14" ht="18.75" thickBot="1">
      <c r="A685" s="114"/>
      <c r="B685" s="111">
        <v>223</v>
      </c>
      <c r="C685" s="47" t="s">
        <v>2491</v>
      </c>
      <c r="D685" s="47"/>
      <c r="E685" s="47"/>
      <c r="F685" s="126"/>
      <c r="G685" s="111" t="s">
        <v>33</v>
      </c>
      <c r="H685" s="119"/>
      <c r="I685" s="47"/>
      <c r="J685" s="47" t="s">
        <v>2891</v>
      </c>
      <c r="K685" s="119">
        <f t="shared" si="7"/>
        <v>0</v>
      </c>
      <c r="L685" s="47" t="s">
        <v>2492</v>
      </c>
      <c r="M685" s="47" t="s">
        <v>2493</v>
      </c>
      <c r="N685" s="154"/>
    </row>
    <row r="686" spans="1:14" ht="18.75" thickBot="1">
      <c r="A686" s="114"/>
      <c r="B686" s="111">
        <v>895</v>
      </c>
      <c r="C686" s="47" t="s">
        <v>847</v>
      </c>
      <c r="D686" s="47"/>
      <c r="E686" s="47"/>
      <c r="F686" s="126"/>
      <c r="G686" s="111" t="s">
        <v>33</v>
      </c>
      <c r="H686" s="119"/>
      <c r="I686" s="47"/>
      <c r="J686" s="47" t="s">
        <v>2894</v>
      </c>
      <c r="K686" s="119">
        <f t="shared" si="7"/>
        <v>0</v>
      </c>
      <c r="L686" s="47" t="s">
        <v>848</v>
      </c>
      <c r="M686" s="47" t="s">
        <v>849</v>
      </c>
      <c r="N686" s="154"/>
    </row>
    <row r="687" spans="1:14" ht="18.75" thickBot="1">
      <c r="A687" s="114"/>
      <c r="B687" s="111">
        <v>184</v>
      </c>
      <c r="C687" s="47" t="s">
        <v>2494</v>
      </c>
      <c r="D687" s="47"/>
      <c r="E687" s="47"/>
      <c r="F687" s="126"/>
      <c r="G687" s="111" t="s">
        <v>33</v>
      </c>
      <c r="H687" s="119"/>
      <c r="I687" s="47"/>
      <c r="J687" s="47" t="s">
        <v>2894</v>
      </c>
      <c r="K687" s="119">
        <f t="shared" si="7"/>
        <v>0</v>
      </c>
      <c r="L687" s="47" t="s">
        <v>2495</v>
      </c>
      <c r="M687" s="47" t="s">
        <v>2496</v>
      </c>
      <c r="N687" s="154"/>
    </row>
    <row r="688" spans="1:14" ht="18.75" thickBot="1">
      <c r="A688" s="114"/>
      <c r="B688" s="111">
        <v>656</v>
      </c>
      <c r="C688" s="47" t="s">
        <v>850</v>
      </c>
      <c r="D688" s="47"/>
      <c r="E688" s="47"/>
      <c r="F688" s="126"/>
      <c r="G688" s="111" t="s">
        <v>33</v>
      </c>
      <c r="H688" s="119"/>
      <c r="I688" s="47"/>
      <c r="J688" s="47" t="s">
        <v>2891</v>
      </c>
      <c r="K688" s="119">
        <f t="shared" si="7"/>
        <v>0</v>
      </c>
      <c r="L688" s="47" t="s">
        <v>851</v>
      </c>
      <c r="M688" s="47" t="s">
        <v>852</v>
      </c>
      <c r="N688" s="154"/>
    </row>
    <row r="689" spans="1:14" ht="18.75" thickBot="1">
      <c r="A689" s="114"/>
      <c r="B689" s="111">
        <v>260</v>
      </c>
      <c r="C689" s="47" t="s">
        <v>853</v>
      </c>
      <c r="D689" s="47"/>
      <c r="E689" s="47"/>
      <c r="F689" s="126"/>
      <c r="G689" s="111" t="s">
        <v>146</v>
      </c>
      <c r="H689" s="119"/>
      <c r="I689" s="47"/>
      <c r="J689" s="47" t="s">
        <v>2886</v>
      </c>
      <c r="K689" s="119">
        <f t="shared" si="7"/>
        <v>0</v>
      </c>
      <c r="L689" s="47" t="s">
        <v>854</v>
      </c>
      <c r="M689" s="47" t="s">
        <v>855</v>
      </c>
      <c r="N689" s="154"/>
    </row>
    <row r="690" spans="1:14" ht="18.75" thickBot="1">
      <c r="A690" s="114"/>
      <c r="B690" s="111">
        <v>430</v>
      </c>
      <c r="C690" s="47" t="s">
        <v>2497</v>
      </c>
      <c r="D690" s="47"/>
      <c r="E690" s="47"/>
      <c r="F690" s="126"/>
      <c r="G690" s="111" t="s">
        <v>146</v>
      </c>
      <c r="H690" s="119"/>
      <c r="I690" s="47"/>
      <c r="J690" s="47" t="s">
        <v>2884</v>
      </c>
      <c r="K690" s="119">
        <f t="shared" si="7"/>
        <v>0</v>
      </c>
      <c r="L690" s="47" t="s">
        <v>2498</v>
      </c>
      <c r="M690" s="47" t="s">
        <v>2499</v>
      </c>
      <c r="N690" s="154"/>
    </row>
    <row r="691" spans="1:14" ht="18.75" thickBot="1">
      <c r="A691" s="114"/>
      <c r="B691" s="111">
        <v>178</v>
      </c>
      <c r="C691" s="47" t="s">
        <v>1449</v>
      </c>
      <c r="D691" s="47"/>
      <c r="E691" s="47"/>
      <c r="F691" s="126" t="s">
        <v>41</v>
      </c>
      <c r="G691" s="111" t="s">
        <v>146</v>
      </c>
      <c r="H691" s="119"/>
      <c r="I691" s="47"/>
      <c r="J691" s="47" t="s">
        <v>2891</v>
      </c>
      <c r="K691" s="119">
        <f t="shared" si="7"/>
        <v>0</v>
      </c>
      <c r="L691" s="47" t="s">
        <v>1450</v>
      </c>
      <c r="M691" s="47" t="s">
        <v>1451</v>
      </c>
      <c r="N691" s="154"/>
    </row>
    <row r="692" spans="1:14" ht="18.75" thickBot="1">
      <c r="A692" s="114"/>
      <c r="B692" s="111">
        <v>149</v>
      </c>
      <c r="C692" s="47" t="s">
        <v>856</v>
      </c>
      <c r="D692" s="47"/>
      <c r="E692" s="47"/>
      <c r="F692" s="126" t="s">
        <v>41</v>
      </c>
      <c r="G692" s="111" t="s">
        <v>146</v>
      </c>
      <c r="H692" s="119"/>
      <c r="I692" s="47"/>
      <c r="J692" s="47" t="s">
        <v>2891</v>
      </c>
      <c r="K692" s="119">
        <f t="shared" si="7"/>
        <v>0</v>
      </c>
      <c r="L692" s="47" t="s">
        <v>857</v>
      </c>
      <c r="M692" s="47" t="s">
        <v>858</v>
      </c>
      <c r="N692" s="154"/>
    </row>
    <row r="693" spans="1:14" ht="18.75" thickBot="1">
      <c r="A693" s="114"/>
      <c r="B693" s="111">
        <v>327</v>
      </c>
      <c r="C693" s="47" t="s">
        <v>2500</v>
      </c>
      <c r="D693" s="47"/>
      <c r="E693" s="47"/>
      <c r="F693" s="126"/>
      <c r="G693" s="111" t="s">
        <v>146</v>
      </c>
      <c r="H693" s="119"/>
      <c r="I693" s="47"/>
      <c r="J693" s="47" t="s">
        <v>2898</v>
      </c>
      <c r="K693" s="119">
        <f t="shared" si="7"/>
        <v>0</v>
      </c>
      <c r="L693" s="47" t="s">
        <v>2501</v>
      </c>
      <c r="M693" s="47" t="s">
        <v>2502</v>
      </c>
      <c r="N693" s="154"/>
    </row>
    <row r="694" spans="1:14" ht="18.75" thickBot="1">
      <c r="A694" s="114"/>
      <c r="B694" s="111">
        <v>126</v>
      </c>
      <c r="C694" s="47" t="s">
        <v>2503</v>
      </c>
      <c r="D694" s="47"/>
      <c r="E694" s="47"/>
      <c r="F694" s="126"/>
      <c r="G694" s="111" t="s">
        <v>146</v>
      </c>
      <c r="H694" s="119"/>
      <c r="I694" s="47"/>
      <c r="J694" s="47" t="s">
        <v>2886</v>
      </c>
      <c r="K694" s="119">
        <f t="shared" si="7"/>
        <v>0</v>
      </c>
      <c r="L694" s="47" t="s">
        <v>2504</v>
      </c>
      <c r="M694" s="47" t="s">
        <v>2505</v>
      </c>
      <c r="N694" s="154"/>
    </row>
    <row r="695" spans="1:14" ht="18.75" thickBot="1">
      <c r="A695" s="114"/>
      <c r="B695" s="111">
        <v>189</v>
      </c>
      <c r="C695" s="47" t="s">
        <v>2506</v>
      </c>
      <c r="D695" s="47"/>
      <c r="E695" s="47"/>
      <c r="F695" s="126"/>
      <c r="G695" s="111" t="s">
        <v>146</v>
      </c>
      <c r="H695" s="119"/>
      <c r="I695" s="47"/>
      <c r="J695" s="47" t="s">
        <v>2884</v>
      </c>
      <c r="K695" s="119">
        <f t="shared" si="7"/>
        <v>0</v>
      </c>
      <c r="L695" s="47" t="s">
        <v>2507</v>
      </c>
      <c r="M695" s="47" t="s">
        <v>2508</v>
      </c>
      <c r="N695" s="154"/>
    </row>
    <row r="696" spans="1:14" ht="18.75" thickBot="1">
      <c r="A696" s="114"/>
      <c r="B696" s="111">
        <v>193</v>
      </c>
      <c r="C696" s="47" t="s">
        <v>859</v>
      </c>
      <c r="D696" s="47"/>
      <c r="E696" s="47"/>
      <c r="F696" s="126"/>
      <c r="G696" s="111" t="s">
        <v>28</v>
      </c>
      <c r="H696" s="119"/>
      <c r="I696" s="47"/>
      <c r="J696" s="47" t="s">
        <v>2746</v>
      </c>
      <c r="K696" s="119">
        <f t="shared" si="7"/>
        <v>0</v>
      </c>
      <c r="L696" s="47" t="s">
        <v>860</v>
      </c>
      <c r="M696" s="47" t="s">
        <v>861</v>
      </c>
      <c r="N696" s="154"/>
    </row>
    <row r="697" spans="1:14" ht="18.75" thickBot="1">
      <c r="A697" s="114"/>
      <c r="B697" s="111">
        <v>53</v>
      </c>
      <c r="C697" s="47" t="s">
        <v>862</v>
      </c>
      <c r="D697" s="47"/>
      <c r="E697" s="47"/>
      <c r="F697" s="126"/>
      <c r="G697" s="111" t="s">
        <v>28</v>
      </c>
      <c r="H697" s="119"/>
      <c r="I697" s="47"/>
      <c r="J697" s="47" t="s">
        <v>2746</v>
      </c>
      <c r="K697" s="119">
        <f t="shared" si="7"/>
        <v>0</v>
      </c>
      <c r="L697" s="47" t="s">
        <v>863</v>
      </c>
      <c r="M697" s="47" t="s">
        <v>864</v>
      </c>
      <c r="N697" s="154"/>
    </row>
    <row r="698" spans="1:14" ht="18.75" thickBot="1">
      <c r="A698" s="114"/>
      <c r="B698" s="111">
        <v>62</v>
      </c>
      <c r="C698" s="47" t="s">
        <v>2509</v>
      </c>
      <c r="D698" s="47"/>
      <c r="E698" s="47"/>
      <c r="F698" s="126"/>
      <c r="G698" s="111" t="s">
        <v>28</v>
      </c>
      <c r="H698" s="119"/>
      <c r="I698" s="47"/>
      <c r="J698" s="47" t="s">
        <v>2746</v>
      </c>
      <c r="K698" s="119">
        <f t="shared" si="7"/>
        <v>0</v>
      </c>
      <c r="L698" s="47" t="s">
        <v>2510</v>
      </c>
      <c r="M698" s="47" t="s">
        <v>2511</v>
      </c>
      <c r="N698" s="154"/>
    </row>
    <row r="699" spans="1:14" ht="18.75" thickBot="1">
      <c r="A699" s="114"/>
      <c r="B699" s="111">
        <v>60</v>
      </c>
      <c r="C699" s="47" t="s">
        <v>2512</v>
      </c>
      <c r="D699" s="47"/>
      <c r="E699" s="47"/>
      <c r="F699" s="126"/>
      <c r="G699" s="111" t="s">
        <v>28</v>
      </c>
      <c r="H699" s="119"/>
      <c r="I699" s="47"/>
      <c r="J699" s="47" t="s">
        <v>2746</v>
      </c>
      <c r="K699" s="119">
        <f t="shared" si="7"/>
        <v>0</v>
      </c>
      <c r="L699" s="47" t="s">
        <v>2513</v>
      </c>
      <c r="M699" s="47" t="s">
        <v>2514</v>
      </c>
      <c r="N699" s="154"/>
    </row>
    <row r="700" spans="1:14" ht="18.75" thickBot="1">
      <c r="A700" s="114"/>
      <c r="B700" s="111">
        <v>52</v>
      </c>
      <c r="C700" s="47" t="s">
        <v>1413</v>
      </c>
      <c r="D700" s="47"/>
      <c r="E700" s="47"/>
      <c r="F700" s="126" t="s">
        <v>41</v>
      </c>
      <c r="G700" s="111" t="s">
        <v>28</v>
      </c>
      <c r="H700" s="119"/>
      <c r="I700" s="47"/>
      <c r="J700" s="47" t="s">
        <v>2746</v>
      </c>
      <c r="K700" s="119">
        <f t="shared" si="7"/>
        <v>0</v>
      </c>
      <c r="L700" s="47" t="s">
        <v>1414</v>
      </c>
      <c r="M700" s="47" t="s">
        <v>1415</v>
      </c>
      <c r="N700" s="154"/>
    </row>
    <row r="701" spans="1:14" ht="18.75" thickBot="1">
      <c r="A701" s="114"/>
      <c r="B701" s="111">
        <v>305</v>
      </c>
      <c r="C701" s="47" t="s">
        <v>865</v>
      </c>
      <c r="D701" s="47"/>
      <c r="E701" s="47"/>
      <c r="F701" s="126" t="s">
        <v>41</v>
      </c>
      <c r="G701" s="111" t="s">
        <v>28</v>
      </c>
      <c r="H701" s="119"/>
      <c r="I701" s="47"/>
      <c r="J701" s="47" t="s">
        <v>2746</v>
      </c>
      <c r="K701" s="119">
        <f t="shared" si="7"/>
        <v>0</v>
      </c>
      <c r="L701" s="47" t="s">
        <v>866</v>
      </c>
      <c r="M701" s="47" t="s">
        <v>867</v>
      </c>
      <c r="N701" s="154"/>
    </row>
    <row r="702" spans="1:14" ht="18.75" thickBot="1">
      <c r="A702" s="114"/>
      <c r="B702" s="111">
        <v>58</v>
      </c>
      <c r="C702" s="47" t="s">
        <v>868</v>
      </c>
      <c r="D702" s="47"/>
      <c r="E702" s="47"/>
      <c r="F702" s="126" t="s">
        <v>41</v>
      </c>
      <c r="G702" s="111" t="s">
        <v>28</v>
      </c>
      <c r="H702" s="119"/>
      <c r="I702" s="47"/>
      <c r="J702" s="47" t="s">
        <v>2746</v>
      </c>
      <c r="K702" s="119">
        <f t="shared" si="7"/>
        <v>0</v>
      </c>
      <c r="L702" s="47" t="s">
        <v>869</v>
      </c>
      <c r="M702" s="47" t="s">
        <v>870</v>
      </c>
      <c r="N702" s="154"/>
    </row>
    <row r="703" spans="1:14" ht="18.75" thickBot="1">
      <c r="A703" s="114"/>
      <c r="B703" s="111">
        <v>204</v>
      </c>
      <c r="C703" s="47" t="s">
        <v>871</v>
      </c>
      <c r="D703" s="47"/>
      <c r="E703" s="47"/>
      <c r="F703" s="126" t="s">
        <v>41</v>
      </c>
      <c r="G703" s="111" t="s">
        <v>28</v>
      </c>
      <c r="H703" s="119"/>
      <c r="I703" s="47"/>
      <c r="J703" s="47" t="s">
        <v>2746</v>
      </c>
      <c r="K703" s="119">
        <f t="shared" si="7"/>
        <v>0</v>
      </c>
      <c r="L703" s="47" t="s">
        <v>872</v>
      </c>
      <c r="M703" s="47" t="s">
        <v>873</v>
      </c>
      <c r="N703" s="154"/>
    </row>
    <row r="704" spans="1:14" ht="18.75" thickBot="1">
      <c r="A704" s="114"/>
      <c r="B704" s="111">
        <v>147</v>
      </c>
      <c r="C704" s="47" t="s">
        <v>874</v>
      </c>
      <c r="D704" s="47"/>
      <c r="E704" s="47"/>
      <c r="F704" s="126"/>
      <c r="G704" s="111" t="s">
        <v>28</v>
      </c>
      <c r="H704" s="119"/>
      <c r="I704" s="47"/>
      <c r="J704" s="47" t="s">
        <v>2898</v>
      </c>
      <c r="K704" s="119">
        <f t="shared" si="7"/>
        <v>0</v>
      </c>
      <c r="L704" s="47" t="s">
        <v>875</v>
      </c>
      <c r="M704" s="47" t="s">
        <v>876</v>
      </c>
      <c r="N704" s="154"/>
    </row>
    <row r="705" spans="1:14" ht="18.75" thickBot="1">
      <c r="A705" s="114"/>
      <c r="B705" s="111">
        <v>599</v>
      </c>
      <c r="C705" s="47" t="s">
        <v>1619</v>
      </c>
      <c r="D705" s="47"/>
      <c r="E705" s="47"/>
      <c r="F705" s="126"/>
      <c r="G705" s="111" t="s">
        <v>33</v>
      </c>
      <c r="H705" s="119"/>
      <c r="I705" s="47"/>
      <c r="J705" s="47" t="s">
        <v>2876</v>
      </c>
      <c r="K705" s="119">
        <f t="shared" si="7"/>
        <v>0</v>
      </c>
      <c r="L705" s="47" t="s">
        <v>1620</v>
      </c>
      <c r="M705" s="47" t="s">
        <v>1621</v>
      </c>
      <c r="N705" s="154"/>
    </row>
    <row r="706" spans="1:14" ht="18.75" thickBot="1">
      <c r="A706" s="114"/>
      <c r="B706" s="111">
        <v>111</v>
      </c>
      <c r="C706" s="47" t="s">
        <v>2515</v>
      </c>
      <c r="D706" s="47"/>
      <c r="E706" s="47"/>
      <c r="F706" s="126"/>
      <c r="G706" s="111" t="s">
        <v>33</v>
      </c>
      <c r="H706" s="119"/>
      <c r="I706" s="47"/>
      <c r="J706" s="47" t="s">
        <v>2876</v>
      </c>
      <c r="K706" s="119">
        <f t="shared" si="7"/>
        <v>0</v>
      </c>
      <c r="L706" s="47" t="s">
        <v>2516</v>
      </c>
      <c r="M706" s="47" t="s">
        <v>2517</v>
      </c>
      <c r="N706" s="154"/>
    </row>
    <row r="707" spans="1:14" ht="18.75" thickBot="1">
      <c r="A707" s="114"/>
      <c r="B707" s="111">
        <v>516</v>
      </c>
      <c r="C707" s="47" t="s">
        <v>877</v>
      </c>
      <c r="D707" s="47"/>
      <c r="E707" s="47"/>
      <c r="F707" s="126"/>
      <c r="G707" s="111" t="s">
        <v>33</v>
      </c>
      <c r="H707" s="119"/>
      <c r="I707" s="47"/>
      <c r="J707" s="47" t="s">
        <v>2898</v>
      </c>
      <c r="K707" s="119">
        <f t="shared" si="7"/>
        <v>0</v>
      </c>
      <c r="L707" s="47" t="s">
        <v>878</v>
      </c>
      <c r="M707" s="47" t="s">
        <v>879</v>
      </c>
      <c r="N707" s="154"/>
    </row>
    <row r="708" spans="1:14" ht="18.75" thickBot="1">
      <c r="A708" s="114"/>
      <c r="B708" s="111">
        <v>568</v>
      </c>
      <c r="C708" s="47" t="s">
        <v>2518</v>
      </c>
      <c r="D708" s="47"/>
      <c r="E708" s="47"/>
      <c r="F708" s="126"/>
      <c r="G708" s="111" t="s">
        <v>33</v>
      </c>
      <c r="H708" s="119"/>
      <c r="I708" s="47"/>
      <c r="J708" s="47" t="s">
        <v>2876</v>
      </c>
      <c r="K708" s="119">
        <f t="shared" ref="K708:K771" si="8">IF(I708&lt;&gt;0,A708*I708,A708*H708)</f>
        <v>0</v>
      </c>
      <c r="L708" s="47" t="s">
        <v>2519</v>
      </c>
      <c r="M708" s="47" t="s">
        <v>2520</v>
      </c>
      <c r="N708" s="154"/>
    </row>
    <row r="709" spans="1:14" ht="18.75" thickBot="1">
      <c r="A709" s="114"/>
      <c r="B709" s="111">
        <v>242</v>
      </c>
      <c r="C709" s="47" t="s">
        <v>880</v>
      </c>
      <c r="D709" s="47"/>
      <c r="E709" s="47"/>
      <c r="F709" s="126" t="s">
        <v>41</v>
      </c>
      <c r="G709" s="111" t="s">
        <v>33</v>
      </c>
      <c r="H709" s="119"/>
      <c r="I709" s="47"/>
      <c r="J709" s="47" t="s">
        <v>2898</v>
      </c>
      <c r="K709" s="119">
        <f t="shared" si="8"/>
        <v>0</v>
      </c>
      <c r="L709" s="47" t="s">
        <v>881</v>
      </c>
      <c r="M709" s="47" t="s">
        <v>882</v>
      </c>
      <c r="N709" s="154"/>
    </row>
    <row r="710" spans="1:14" ht="18.75" thickBot="1">
      <c r="A710" s="114"/>
      <c r="B710" s="111">
        <v>289</v>
      </c>
      <c r="C710" s="47" t="s">
        <v>883</v>
      </c>
      <c r="D710" s="47"/>
      <c r="E710" s="47"/>
      <c r="F710" s="126"/>
      <c r="G710" s="111" t="s">
        <v>33</v>
      </c>
      <c r="H710" s="119"/>
      <c r="I710" s="47"/>
      <c r="J710" s="47" t="s">
        <v>2884</v>
      </c>
      <c r="K710" s="119">
        <f t="shared" si="8"/>
        <v>0</v>
      </c>
      <c r="L710" s="47" t="s">
        <v>884</v>
      </c>
      <c r="M710" s="47" t="s">
        <v>885</v>
      </c>
      <c r="N710" s="154"/>
    </row>
    <row r="711" spans="1:14" ht="18.75" thickBot="1">
      <c r="A711" s="114"/>
      <c r="B711" s="111">
        <v>302</v>
      </c>
      <c r="C711" s="47" t="s">
        <v>886</v>
      </c>
      <c r="D711" s="47"/>
      <c r="E711" s="47"/>
      <c r="F711" s="126"/>
      <c r="G711" s="111" t="s">
        <v>33</v>
      </c>
      <c r="H711" s="119"/>
      <c r="I711" s="47"/>
      <c r="J711" s="47" t="s">
        <v>2876</v>
      </c>
      <c r="K711" s="119">
        <f t="shared" si="8"/>
        <v>0</v>
      </c>
      <c r="L711" s="47" t="s">
        <v>887</v>
      </c>
      <c r="M711" s="47" t="s">
        <v>888</v>
      </c>
      <c r="N711" s="154"/>
    </row>
    <row r="712" spans="1:14" ht="18.75" thickBot="1">
      <c r="A712" s="114"/>
      <c r="B712" s="111">
        <v>2323</v>
      </c>
      <c r="C712" s="47" t="s">
        <v>889</v>
      </c>
      <c r="D712" s="47"/>
      <c r="E712" s="47"/>
      <c r="F712" s="126"/>
      <c r="G712" s="111" t="s">
        <v>146</v>
      </c>
      <c r="H712" s="119"/>
      <c r="I712" s="47"/>
      <c r="J712" s="47" t="s">
        <v>2898</v>
      </c>
      <c r="K712" s="119">
        <f t="shared" si="8"/>
        <v>0</v>
      </c>
      <c r="L712" s="47" t="s">
        <v>892</v>
      </c>
      <c r="M712" s="47" t="s">
        <v>893</v>
      </c>
      <c r="N712" s="154"/>
    </row>
    <row r="713" spans="1:14" ht="18.75" thickBot="1">
      <c r="A713" s="114"/>
      <c r="B713" s="111">
        <v>581</v>
      </c>
      <c r="C713" s="47" t="s">
        <v>889</v>
      </c>
      <c r="D713" s="47"/>
      <c r="E713" s="47"/>
      <c r="F713" s="126"/>
      <c r="G713" s="111" t="s">
        <v>33</v>
      </c>
      <c r="H713" s="119"/>
      <c r="I713" s="47"/>
      <c r="J713" s="47" t="s">
        <v>2898</v>
      </c>
      <c r="K713" s="119">
        <f t="shared" si="8"/>
        <v>0</v>
      </c>
      <c r="L713" s="47" t="s">
        <v>890</v>
      </c>
      <c r="M713" s="47" t="s">
        <v>891</v>
      </c>
      <c r="N713" s="154"/>
    </row>
    <row r="714" spans="1:14" ht="18.75" thickBot="1">
      <c r="A714" s="114"/>
      <c r="B714" s="111">
        <v>959</v>
      </c>
      <c r="C714" s="47" t="s">
        <v>894</v>
      </c>
      <c r="D714" s="47"/>
      <c r="E714" s="47"/>
      <c r="F714" s="126"/>
      <c r="G714" s="111" t="s">
        <v>33</v>
      </c>
      <c r="H714" s="119"/>
      <c r="I714" s="47"/>
      <c r="J714" s="47" t="s">
        <v>2898</v>
      </c>
      <c r="K714" s="119">
        <f t="shared" si="8"/>
        <v>0</v>
      </c>
      <c r="L714" s="47" t="s">
        <v>895</v>
      </c>
      <c r="M714" s="47" t="s">
        <v>896</v>
      </c>
      <c r="N714" s="154"/>
    </row>
    <row r="715" spans="1:14" ht="18.75" thickBot="1">
      <c r="A715" s="114"/>
      <c r="B715" s="111">
        <v>2332</v>
      </c>
      <c r="C715" s="47" t="s">
        <v>897</v>
      </c>
      <c r="D715" s="47"/>
      <c r="E715" s="47"/>
      <c r="F715" s="126"/>
      <c r="G715" s="111" t="s">
        <v>33</v>
      </c>
      <c r="H715" s="119"/>
      <c r="I715" s="47"/>
      <c r="J715" s="47" t="s">
        <v>2898</v>
      </c>
      <c r="K715" s="119">
        <f t="shared" si="8"/>
        <v>0</v>
      </c>
      <c r="L715" s="47" t="s">
        <v>898</v>
      </c>
      <c r="M715" s="47" t="s">
        <v>899</v>
      </c>
      <c r="N715" s="154"/>
    </row>
    <row r="716" spans="1:14" ht="18.75" thickBot="1">
      <c r="A716" s="114"/>
      <c r="B716" s="111">
        <v>997</v>
      </c>
      <c r="C716" s="47" t="s">
        <v>900</v>
      </c>
      <c r="D716" s="47"/>
      <c r="E716" s="47"/>
      <c r="F716" s="126"/>
      <c r="G716" s="111" t="s">
        <v>146</v>
      </c>
      <c r="H716" s="119"/>
      <c r="I716" s="47"/>
      <c r="J716" s="47" t="s">
        <v>2898</v>
      </c>
      <c r="K716" s="119">
        <f t="shared" si="8"/>
        <v>0</v>
      </c>
      <c r="L716" s="47" t="s">
        <v>901</v>
      </c>
      <c r="M716" s="47" t="s">
        <v>902</v>
      </c>
      <c r="N716" s="154"/>
    </row>
    <row r="717" spans="1:14" ht="18.75" thickBot="1">
      <c r="A717" s="114"/>
      <c r="B717" s="111">
        <v>63</v>
      </c>
      <c r="C717" s="47" t="s">
        <v>903</v>
      </c>
      <c r="D717" s="47"/>
      <c r="E717" s="47"/>
      <c r="F717" s="126"/>
      <c r="G717" s="111" t="s">
        <v>33</v>
      </c>
      <c r="H717" s="119"/>
      <c r="I717" s="47"/>
      <c r="J717" s="47" t="s">
        <v>2898</v>
      </c>
      <c r="K717" s="119">
        <f t="shared" si="8"/>
        <v>0</v>
      </c>
      <c r="L717" s="47" t="s">
        <v>904</v>
      </c>
      <c r="M717" s="47" t="s">
        <v>905</v>
      </c>
      <c r="N717" s="154"/>
    </row>
    <row r="718" spans="1:14" ht="18.75" thickBot="1">
      <c r="A718" s="114"/>
      <c r="B718" s="111">
        <v>110</v>
      </c>
      <c r="C718" s="47" t="s">
        <v>2521</v>
      </c>
      <c r="D718" s="47"/>
      <c r="E718" s="47"/>
      <c r="F718" s="126"/>
      <c r="G718" s="111" t="s">
        <v>146</v>
      </c>
      <c r="H718" s="119"/>
      <c r="I718" s="47"/>
      <c r="J718" s="47" t="s">
        <v>2898</v>
      </c>
      <c r="K718" s="119">
        <f t="shared" si="8"/>
        <v>0</v>
      </c>
      <c r="L718" s="47" t="s">
        <v>2522</v>
      </c>
      <c r="M718" s="47" t="s">
        <v>2523</v>
      </c>
      <c r="N718" s="154"/>
    </row>
    <row r="719" spans="1:14" ht="18.75" thickBot="1">
      <c r="A719" s="114"/>
      <c r="B719" s="111">
        <v>743</v>
      </c>
      <c r="C719" s="47" t="s">
        <v>906</v>
      </c>
      <c r="D719" s="47"/>
      <c r="E719" s="47"/>
      <c r="F719" s="126"/>
      <c r="G719" s="111" t="s">
        <v>33</v>
      </c>
      <c r="H719" s="119"/>
      <c r="I719" s="47"/>
      <c r="J719" s="47" t="s">
        <v>2884</v>
      </c>
      <c r="K719" s="119">
        <f t="shared" si="8"/>
        <v>0</v>
      </c>
      <c r="L719" s="47" t="s">
        <v>907</v>
      </c>
      <c r="M719" s="47" t="s">
        <v>908</v>
      </c>
      <c r="N719" s="154"/>
    </row>
    <row r="720" spans="1:14" ht="18.75" thickBot="1">
      <c r="A720" s="114"/>
      <c r="B720" s="111">
        <v>211</v>
      </c>
      <c r="C720" s="47" t="s">
        <v>909</v>
      </c>
      <c r="D720" s="47"/>
      <c r="E720" s="47"/>
      <c r="F720" s="126"/>
      <c r="G720" s="111" t="s">
        <v>146</v>
      </c>
      <c r="H720" s="119"/>
      <c r="I720" s="47"/>
      <c r="J720" s="47" t="s">
        <v>2898</v>
      </c>
      <c r="K720" s="119">
        <f t="shared" si="8"/>
        <v>0</v>
      </c>
      <c r="L720" s="47" t="s">
        <v>910</v>
      </c>
      <c r="M720" s="47" t="s">
        <v>911</v>
      </c>
      <c r="N720" s="154"/>
    </row>
    <row r="721" spans="1:14" ht="18.75" thickBot="1">
      <c r="A721" s="114"/>
      <c r="B721" s="111">
        <v>182</v>
      </c>
      <c r="C721" s="47" t="s">
        <v>2524</v>
      </c>
      <c r="D721" s="47"/>
      <c r="E721" s="47"/>
      <c r="F721" s="126"/>
      <c r="G721" s="111" t="s">
        <v>33</v>
      </c>
      <c r="H721" s="119"/>
      <c r="I721" s="47"/>
      <c r="J721" s="47" t="s">
        <v>2898</v>
      </c>
      <c r="K721" s="119">
        <f t="shared" si="8"/>
        <v>0</v>
      </c>
      <c r="L721" s="47" t="s">
        <v>2525</v>
      </c>
      <c r="M721" s="47" t="s">
        <v>2526</v>
      </c>
      <c r="N721" s="154"/>
    </row>
    <row r="722" spans="1:14" ht="18.75" thickBot="1">
      <c r="A722" s="114"/>
      <c r="B722" s="111">
        <v>440</v>
      </c>
      <c r="C722" s="47" t="s">
        <v>912</v>
      </c>
      <c r="D722" s="47"/>
      <c r="E722" s="47"/>
      <c r="F722" s="126"/>
      <c r="G722" s="111" t="s">
        <v>33</v>
      </c>
      <c r="H722" s="119"/>
      <c r="I722" s="47"/>
      <c r="J722" s="47" t="s">
        <v>2898</v>
      </c>
      <c r="K722" s="119">
        <f t="shared" si="8"/>
        <v>0</v>
      </c>
      <c r="L722" s="47" t="s">
        <v>913</v>
      </c>
      <c r="M722" s="47" t="s">
        <v>914</v>
      </c>
      <c r="N722" s="154"/>
    </row>
    <row r="723" spans="1:14" ht="18.75" thickBot="1">
      <c r="A723" s="114"/>
      <c r="B723" s="111">
        <v>278</v>
      </c>
      <c r="C723" s="47" t="s">
        <v>915</v>
      </c>
      <c r="D723" s="47"/>
      <c r="E723" s="47"/>
      <c r="F723" s="126"/>
      <c r="G723" s="111" t="s">
        <v>146</v>
      </c>
      <c r="H723" s="119"/>
      <c r="I723" s="47"/>
      <c r="J723" s="47" t="s">
        <v>2884</v>
      </c>
      <c r="K723" s="119">
        <f t="shared" si="8"/>
        <v>0</v>
      </c>
      <c r="L723" s="47" t="s">
        <v>916</v>
      </c>
      <c r="M723" s="47" t="s">
        <v>917</v>
      </c>
      <c r="N723" s="154"/>
    </row>
    <row r="724" spans="1:14" ht="18.75" thickBot="1">
      <c r="A724" s="114"/>
      <c r="B724" s="111">
        <v>1129</v>
      </c>
      <c r="C724" s="47" t="s">
        <v>918</v>
      </c>
      <c r="D724" s="47"/>
      <c r="E724" s="47"/>
      <c r="F724" s="126"/>
      <c r="G724" s="111" t="s">
        <v>33</v>
      </c>
      <c r="H724" s="119"/>
      <c r="I724" s="47"/>
      <c r="J724" s="47" t="s">
        <v>2898</v>
      </c>
      <c r="K724" s="119">
        <f t="shared" si="8"/>
        <v>0</v>
      </c>
      <c r="L724" s="47" t="s">
        <v>919</v>
      </c>
      <c r="M724" s="47" t="s">
        <v>920</v>
      </c>
      <c r="N724" s="154"/>
    </row>
    <row r="725" spans="1:14" ht="18.75" thickBot="1">
      <c r="A725" s="114"/>
      <c r="B725" s="111">
        <v>549</v>
      </c>
      <c r="C725" s="47" t="s">
        <v>1622</v>
      </c>
      <c r="D725" s="47"/>
      <c r="E725" s="47"/>
      <c r="F725" s="126"/>
      <c r="G725" s="111" t="s">
        <v>146</v>
      </c>
      <c r="H725" s="119"/>
      <c r="I725" s="47"/>
      <c r="J725" s="47" t="s">
        <v>2898</v>
      </c>
      <c r="K725" s="119">
        <f t="shared" si="8"/>
        <v>0</v>
      </c>
      <c r="L725" s="47" t="s">
        <v>1623</v>
      </c>
      <c r="M725" s="47" t="s">
        <v>1624</v>
      </c>
      <c r="N725" s="154"/>
    </row>
    <row r="726" spans="1:14" ht="18.75" thickBot="1">
      <c r="A726" s="114"/>
      <c r="B726" s="111">
        <v>176</v>
      </c>
      <c r="C726" s="47" t="s">
        <v>921</v>
      </c>
      <c r="D726" s="47"/>
      <c r="E726" s="47"/>
      <c r="F726" s="126"/>
      <c r="G726" s="111" t="s">
        <v>33</v>
      </c>
      <c r="H726" s="119"/>
      <c r="I726" s="47"/>
      <c r="J726" s="47" t="s">
        <v>2876</v>
      </c>
      <c r="K726" s="119">
        <f t="shared" si="8"/>
        <v>0</v>
      </c>
      <c r="L726" s="47" t="s">
        <v>922</v>
      </c>
      <c r="M726" s="47" t="s">
        <v>923</v>
      </c>
      <c r="N726" s="154"/>
    </row>
    <row r="727" spans="1:14" ht="18.75" thickBot="1">
      <c r="A727" s="114"/>
      <c r="B727" s="111">
        <v>68</v>
      </c>
      <c r="C727" s="47" t="s">
        <v>924</v>
      </c>
      <c r="D727" s="47"/>
      <c r="E727" s="47"/>
      <c r="F727" s="126"/>
      <c r="G727" s="111" t="s">
        <v>146</v>
      </c>
      <c r="H727" s="119"/>
      <c r="I727" s="47"/>
      <c r="J727" s="47" t="s">
        <v>2898</v>
      </c>
      <c r="K727" s="119">
        <f t="shared" si="8"/>
        <v>0</v>
      </c>
      <c r="L727" s="47" t="s">
        <v>925</v>
      </c>
      <c r="M727" s="47" t="s">
        <v>926</v>
      </c>
      <c r="N727" s="154"/>
    </row>
    <row r="728" spans="1:14" ht="18.75" thickBot="1">
      <c r="A728" s="114"/>
      <c r="B728" s="111">
        <v>377</v>
      </c>
      <c r="C728" s="47" t="s">
        <v>2527</v>
      </c>
      <c r="D728" s="47"/>
      <c r="E728" s="47"/>
      <c r="F728" s="126" t="s">
        <v>41</v>
      </c>
      <c r="G728" s="111" t="s">
        <v>33</v>
      </c>
      <c r="H728" s="119"/>
      <c r="I728" s="47"/>
      <c r="J728" s="47" t="s">
        <v>2876</v>
      </c>
      <c r="K728" s="119">
        <f t="shared" si="8"/>
        <v>0</v>
      </c>
      <c r="L728" s="47" t="s">
        <v>2528</v>
      </c>
      <c r="M728" s="47" t="s">
        <v>2529</v>
      </c>
      <c r="N728" s="154"/>
    </row>
    <row r="729" spans="1:14" ht="18.75" thickBot="1">
      <c r="A729" s="114"/>
      <c r="B729" s="111">
        <v>1634</v>
      </c>
      <c r="C729" s="47" t="s">
        <v>2530</v>
      </c>
      <c r="D729" s="47"/>
      <c r="E729" s="47"/>
      <c r="F729" s="126" t="s">
        <v>41</v>
      </c>
      <c r="G729" s="111" t="s">
        <v>146</v>
      </c>
      <c r="H729" s="119"/>
      <c r="I729" s="47"/>
      <c r="J729" s="47" t="s">
        <v>2898</v>
      </c>
      <c r="K729" s="119">
        <f t="shared" si="8"/>
        <v>0</v>
      </c>
      <c r="L729" s="47" t="s">
        <v>2531</v>
      </c>
      <c r="M729" s="47" t="s">
        <v>2532</v>
      </c>
      <c r="N729" s="154"/>
    </row>
    <row r="730" spans="1:14" ht="18.75" thickBot="1">
      <c r="A730" s="114"/>
      <c r="B730" s="111">
        <v>1450</v>
      </c>
      <c r="C730" s="47" t="s">
        <v>1386</v>
      </c>
      <c r="D730" s="47"/>
      <c r="E730" s="47"/>
      <c r="F730" s="126" t="s">
        <v>41</v>
      </c>
      <c r="G730" s="111" t="s">
        <v>33</v>
      </c>
      <c r="H730" s="119"/>
      <c r="I730" s="47"/>
      <c r="J730" s="47" t="s">
        <v>2898</v>
      </c>
      <c r="K730" s="119">
        <f t="shared" si="8"/>
        <v>0</v>
      </c>
      <c r="L730" s="47" t="s">
        <v>1387</v>
      </c>
      <c r="M730" s="47" t="s">
        <v>1388</v>
      </c>
      <c r="N730" s="154"/>
    </row>
    <row r="731" spans="1:14" ht="18.75" thickBot="1">
      <c r="A731" s="114"/>
      <c r="B731" s="111">
        <v>582</v>
      </c>
      <c r="C731" s="47" t="s">
        <v>1625</v>
      </c>
      <c r="D731" s="47"/>
      <c r="E731" s="47"/>
      <c r="F731" s="126" t="s">
        <v>41</v>
      </c>
      <c r="G731" s="111" t="s">
        <v>33</v>
      </c>
      <c r="H731" s="119"/>
      <c r="I731" s="47"/>
      <c r="J731" s="47" t="s">
        <v>2898</v>
      </c>
      <c r="K731" s="119">
        <f t="shared" si="8"/>
        <v>0</v>
      </c>
      <c r="L731" s="47" t="s">
        <v>1626</v>
      </c>
      <c r="M731" s="47" t="s">
        <v>1627</v>
      </c>
      <c r="N731" s="154"/>
    </row>
    <row r="732" spans="1:14" ht="18.75" thickBot="1">
      <c r="A732" s="114"/>
      <c r="B732" s="111">
        <v>590</v>
      </c>
      <c r="C732" s="47" t="s">
        <v>927</v>
      </c>
      <c r="D732" s="47"/>
      <c r="E732" s="47"/>
      <c r="F732" s="126" t="s">
        <v>41</v>
      </c>
      <c r="G732" s="111" t="s">
        <v>33</v>
      </c>
      <c r="H732" s="119"/>
      <c r="I732" s="47"/>
      <c r="J732" s="47" t="s">
        <v>2898</v>
      </c>
      <c r="K732" s="119">
        <f t="shared" si="8"/>
        <v>0</v>
      </c>
      <c r="L732" s="47" t="s">
        <v>928</v>
      </c>
      <c r="M732" s="47" t="s">
        <v>929</v>
      </c>
      <c r="N732" s="154"/>
    </row>
    <row r="733" spans="1:14" ht="18.75" thickBot="1">
      <c r="A733" s="114"/>
      <c r="B733" s="111">
        <v>1442</v>
      </c>
      <c r="C733" s="47" t="s">
        <v>930</v>
      </c>
      <c r="D733" s="47"/>
      <c r="E733" s="47"/>
      <c r="F733" s="126" t="s">
        <v>41</v>
      </c>
      <c r="G733" s="111" t="s">
        <v>33</v>
      </c>
      <c r="H733" s="119"/>
      <c r="I733" s="47"/>
      <c r="J733" s="47" t="s">
        <v>2898</v>
      </c>
      <c r="K733" s="119">
        <f t="shared" si="8"/>
        <v>0</v>
      </c>
      <c r="L733" s="47" t="s">
        <v>931</v>
      </c>
      <c r="M733" s="47" t="s">
        <v>932</v>
      </c>
      <c r="N733" s="154"/>
    </row>
    <row r="734" spans="1:14" ht="18.75" thickBot="1">
      <c r="A734" s="114"/>
      <c r="B734" s="111">
        <v>373</v>
      </c>
      <c r="C734" s="47" t="s">
        <v>933</v>
      </c>
      <c r="D734" s="47"/>
      <c r="E734" s="47"/>
      <c r="F734" s="126" t="s">
        <v>41</v>
      </c>
      <c r="G734" s="111" t="s">
        <v>33</v>
      </c>
      <c r="H734" s="119"/>
      <c r="I734" s="47"/>
      <c r="J734" s="47" t="s">
        <v>2876</v>
      </c>
      <c r="K734" s="119">
        <f t="shared" si="8"/>
        <v>0</v>
      </c>
      <c r="L734" s="47" t="s">
        <v>934</v>
      </c>
      <c r="M734" s="47" t="s">
        <v>935</v>
      </c>
      <c r="N734" s="154"/>
    </row>
    <row r="735" spans="1:14" ht="18.75" thickBot="1">
      <c r="A735" s="114"/>
      <c r="B735" s="111">
        <v>127</v>
      </c>
      <c r="C735" s="47" t="s">
        <v>2533</v>
      </c>
      <c r="D735" s="47"/>
      <c r="E735" s="47"/>
      <c r="F735" s="126" t="s">
        <v>41</v>
      </c>
      <c r="G735" s="111" t="s">
        <v>33</v>
      </c>
      <c r="H735" s="119"/>
      <c r="I735" s="47"/>
      <c r="J735" s="47" t="s">
        <v>2876</v>
      </c>
      <c r="K735" s="119">
        <f t="shared" si="8"/>
        <v>0</v>
      </c>
      <c r="L735" s="47" t="s">
        <v>2534</v>
      </c>
      <c r="M735" s="47" t="s">
        <v>2535</v>
      </c>
      <c r="N735" s="154"/>
    </row>
    <row r="736" spans="1:14" ht="18.75" thickBot="1">
      <c r="A736" s="114"/>
      <c r="B736" s="111">
        <v>522</v>
      </c>
      <c r="C736" s="47" t="s">
        <v>936</v>
      </c>
      <c r="D736" s="47"/>
      <c r="E736" s="47"/>
      <c r="F736" s="126" t="s">
        <v>41</v>
      </c>
      <c r="G736" s="111" t="s">
        <v>33</v>
      </c>
      <c r="H736" s="119"/>
      <c r="I736" s="47"/>
      <c r="J736" s="47" t="s">
        <v>2898</v>
      </c>
      <c r="K736" s="119">
        <f t="shared" si="8"/>
        <v>0</v>
      </c>
      <c r="L736" s="47" t="s">
        <v>937</v>
      </c>
      <c r="M736" s="47" t="s">
        <v>938</v>
      </c>
      <c r="N736" s="154"/>
    </row>
    <row r="737" spans="1:14" ht="18.75" thickBot="1">
      <c r="A737" s="114"/>
      <c r="B737" s="111">
        <v>157</v>
      </c>
      <c r="C737" s="47" t="s">
        <v>2536</v>
      </c>
      <c r="D737" s="47"/>
      <c r="E737" s="47"/>
      <c r="F737" s="126" t="s">
        <v>41</v>
      </c>
      <c r="G737" s="111" t="s">
        <v>33</v>
      </c>
      <c r="H737" s="119"/>
      <c r="I737" s="47"/>
      <c r="J737" s="47" t="s">
        <v>2876</v>
      </c>
      <c r="K737" s="119">
        <f t="shared" si="8"/>
        <v>0</v>
      </c>
      <c r="L737" s="47" t="s">
        <v>2537</v>
      </c>
      <c r="M737" s="47" t="s">
        <v>2538</v>
      </c>
      <c r="N737" s="154"/>
    </row>
    <row r="738" spans="1:14" ht="18.75" thickBot="1">
      <c r="A738" s="114"/>
      <c r="B738" s="111">
        <v>208</v>
      </c>
      <c r="C738" s="47" t="s">
        <v>2539</v>
      </c>
      <c r="D738" s="47"/>
      <c r="E738" s="47"/>
      <c r="F738" s="126" t="s">
        <v>41</v>
      </c>
      <c r="G738" s="111" t="s">
        <v>33</v>
      </c>
      <c r="H738" s="119"/>
      <c r="I738" s="47"/>
      <c r="J738" s="47" t="s">
        <v>2876</v>
      </c>
      <c r="K738" s="119">
        <f t="shared" si="8"/>
        <v>0</v>
      </c>
      <c r="L738" s="47" t="s">
        <v>2540</v>
      </c>
      <c r="M738" s="47" t="s">
        <v>2541</v>
      </c>
      <c r="N738" s="154"/>
    </row>
    <row r="739" spans="1:14" ht="18.75" thickBot="1">
      <c r="A739" s="114"/>
      <c r="B739" s="111">
        <v>278</v>
      </c>
      <c r="C739" s="47" t="s">
        <v>939</v>
      </c>
      <c r="D739" s="47"/>
      <c r="E739" s="47"/>
      <c r="F739" s="126" t="s">
        <v>41</v>
      </c>
      <c r="G739" s="111" t="s">
        <v>33</v>
      </c>
      <c r="H739" s="119"/>
      <c r="I739" s="47"/>
      <c r="J739" s="47" t="s">
        <v>2898</v>
      </c>
      <c r="K739" s="119">
        <f t="shared" si="8"/>
        <v>0</v>
      </c>
      <c r="L739" s="47" t="s">
        <v>940</v>
      </c>
      <c r="M739" s="47" t="s">
        <v>941</v>
      </c>
      <c r="N739" s="154"/>
    </row>
    <row r="740" spans="1:14" ht="18.75" thickBot="1">
      <c r="A740" s="114"/>
      <c r="B740" s="111">
        <v>819</v>
      </c>
      <c r="C740" s="47" t="s">
        <v>942</v>
      </c>
      <c r="D740" s="47"/>
      <c r="E740" s="47"/>
      <c r="F740" s="126" t="s">
        <v>41</v>
      </c>
      <c r="G740" s="111" t="s">
        <v>33</v>
      </c>
      <c r="H740" s="119"/>
      <c r="I740" s="47"/>
      <c r="J740" s="47" t="s">
        <v>2891</v>
      </c>
      <c r="K740" s="119">
        <f t="shared" si="8"/>
        <v>0</v>
      </c>
      <c r="L740" s="47" t="s">
        <v>943</v>
      </c>
      <c r="M740" s="47" t="s">
        <v>944</v>
      </c>
      <c r="N740" s="154"/>
    </row>
    <row r="741" spans="1:14" ht="18.75" thickBot="1">
      <c r="A741" s="114"/>
      <c r="B741" s="111">
        <v>281</v>
      </c>
      <c r="C741" s="47" t="s">
        <v>2542</v>
      </c>
      <c r="D741" s="47"/>
      <c r="E741" s="47"/>
      <c r="F741" s="126" t="s">
        <v>41</v>
      </c>
      <c r="G741" s="111" t="s">
        <v>33</v>
      </c>
      <c r="H741" s="119"/>
      <c r="I741" s="47"/>
      <c r="J741" s="47" t="s">
        <v>2876</v>
      </c>
      <c r="K741" s="119">
        <f t="shared" si="8"/>
        <v>0</v>
      </c>
      <c r="L741" s="47" t="s">
        <v>2543</v>
      </c>
      <c r="M741" s="47" t="s">
        <v>2544</v>
      </c>
      <c r="N741" s="154"/>
    </row>
    <row r="742" spans="1:14" ht="18.75" thickBot="1">
      <c r="A742" s="114"/>
      <c r="B742" s="111">
        <v>214</v>
      </c>
      <c r="C742" s="47" t="s">
        <v>2545</v>
      </c>
      <c r="D742" s="47"/>
      <c r="E742" s="47"/>
      <c r="F742" s="126" t="s">
        <v>41</v>
      </c>
      <c r="G742" s="111" t="s">
        <v>33</v>
      </c>
      <c r="H742" s="119"/>
      <c r="I742" s="47"/>
      <c r="J742" s="47" t="s">
        <v>2876</v>
      </c>
      <c r="K742" s="119">
        <f t="shared" si="8"/>
        <v>0</v>
      </c>
      <c r="L742" s="47" t="s">
        <v>2546</v>
      </c>
      <c r="M742" s="47" t="s">
        <v>2547</v>
      </c>
      <c r="N742" s="154"/>
    </row>
    <row r="743" spans="1:14" ht="18.75" thickBot="1">
      <c r="A743" s="114"/>
      <c r="B743" s="111">
        <v>397</v>
      </c>
      <c r="C743" s="47" t="s">
        <v>2548</v>
      </c>
      <c r="D743" s="47"/>
      <c r="E743" s="47"/>
      <c r="F743" s="126" t="s">
        <v>41</v>
      </c>
      <c r="G743" s="111" t="s">
        <v>146</v>
      </c>
      <c r="H743" s="119"/>
      <c r="I743" s="47"/>
      <c r="J743" s="47" t="s">
        <v>2876</v>
      </c>
      <c r="K743" s="119">
        <f t="shared" si="8"/>
        <v>0</v>
      </c>
      <c r="L743" s="47" t="s">
        <v>2549</v>
      </c>
      <c r="M743" s="47" t="s">
        <v>2550</v>
      </c>
      <c r="N743" s="154"/>
    </row>
    <row r="744" spans="1:14" ht="18.75" thickBot="1">
      <c r="A744" s="114"/>
      <c r="B744" s="111">
        <v>439</v>
      </c>
      <c r="C744" s="47" t="s">
        <v>945</v>
      </c>
      <c r="D744" s="47"/>
      <c r="E744" s="47"/>
      <c r="F744" s="126" t="s">
        <v>41</v>
      </c>
      <c r="G744" s="111" t="s">
        <v>146</v>
      </c>
      <c r="H744" s="119"/>
      <c r="I744" s="47"/>
      <c r="J744" s="47" t="s">
        <v>2898</v>
      </c>
      <c r="K744" s="119">
        <f t="shared" si="8"/>
        <v>0</v>
      </c>
      <c r="L744" s="47" t="s">
        <v>946</v>
      </c>
      <c r="M744" s="47" t="s">
        <v>947</v>
      </c>
      <c r="N744" s="154"/>
    </row>
    <row r="745" spans="1:14" ht="18.75" thickBot="1">
      <c r="A745" s="114"/>
      <c r="B745" s="111">
        <v>830</v>
      </c>
      <c r="C745" s="47" t="s">
        <v>948</v>
      </c>
      <c r="D745" s="47"/>
      <c r="E745" s="47"/>
      <c r="F745" s="126" t="s">
        <v>41</v>
      </c>
      <c r="G745" s="111" t="s">
        <v>33</v>
      </c>
      <c r="H745" s="119"/>
      <c r="I745" s="47"/>
      <c r="J745" s="47" t="s">
        <v>2898</v>
      </c>
      <c r="K745" s="119">
        <f t="shared" si="8"/>
        <v>0</v>
      </c>
      <c r="L745" s="47" t="s">
        <v>949</v>
      </c>
      <c r="M745" s="47" t="s">
        <v>950</v>
      </c>
      <c r="N745" s="154"/>
    </row>
    <row r="746" spans="1:14" ht="18.75" thickBot="1">
      <c r="A746" s="114"/>
      <c r="B746" s="111">
        <v>69</v>
      </c>
      <c r="C746" s="47" t="s">
        <v>951</v>
      </c>
      <c r="D746" s="47"/>
      <c r="E746" s="47"/>
      <c r="F746" s="126"/>
      <c r="G746" s="111" t="s">
        <v>33</v>
      </c>
      <c r="H746" s="119"/>
      <c r="I746" s="47"/>
      <c r="J746" s="47" t="s">
        <v>2876</v>
      </c>
      <c r="K746" s="119">
        <f t="shared" si="8"/>
        <v>0</v>
      </c>
      <c r="L746" s="47" t="s">
        <v>952</v>
      </c>
      <c r="M746" s="47" t="s">
        <v>953</v>
      </c>
      <c r="N746" s="154"/>
    </row>
    <row r="747" spans="1:14" ht="18.75" thickBot="1">
      <c r="A747" s="114"/>
      <c r="B747" s="111">
        <v>412</v>
      </c>
      <c r="C747" s="47" t="s">
        <v>954</v>
      </c>
      <c r="D747" s="47"/>
      <c r="E747" s="47"/>
      <c r="F747" s="126"/>
      <c r="G747" s="111" t="s">
        <v>33</v>
      </c>
      <c r="H747" s="119"/>
      <c r="I747" s="47"/>
      <c r="J747" s="47" t="s">
        <v>2898</v>
      </c>
      <c r="K747" s="119">
        <f t="shared" si="8"/>
        <v>0</v>
      </c>
      <c r="L747" s="47" t="s">
        <v>955</v>
      </c>
      <c r="M747" s="47" t="s">
        <v>956</v>
      </c>
      <c r="N747" s="154"/>
    </row>
    <row r="748" spans="1:14" ht="18.75" thickBot="1">
      <c r="A748" s="114"/>
      <c r="B748" s="111">
        <v>577</v>
      </c>
      <c r="C748" s="47" t="s">
        <v>957</v>
      </c>
      <c r="D748" s="47"/>
      <c r="E748" s="47"/>
      <c r="F748" s="126"/>
      <c r="G748" s="111" t="s">
        <v>33</v>
      </c>
      <c r="H748" s="119"/>
      <c r="I748" s="47"/>
      <c r="J748" s="47" t="s">
        <v>2898</v>
      </c>
      <c r="K748" s="119">
        <f t="shared" si="8"/>
        <v>0</v>
      </c>
      <c r="L748" s="47" t="s">
        <v>958</v>
      </c>
      <c r="M748" s="47" t="s">
        <v>959</v>
      </c>
      <c r="N748" s="154"/>
    </row>
    <row r="749" spans="1:14" ht="18.75" thickBot="1">
      <c r="A749" s="114"/>
      <c r="B749" s="111">
        <v>1086</v>
      </c>
      <c r="C749" s="47" t="s">
        <v>960</v>
      </c>
      <c r="D749" s="47"/>
      <c r="E749" s="47"/>
      <c r="F749" s="126"/>
      <c r="G749" s="111" t="s">
        <v>33</v>
      </c>
      <c r="H749" s="119"/>
      <c r="I749" s="47"/>
      <c r="J749" s="47" t="s">
        <v>2898</v>
      </c>
      <c r="K749" s="119">
        <f t="shared" si="8"/>
        <v>0</v>
      </c>
      <c r="L749" s="47" t="s">
        <v>961</v>
      </c>
      <c r="M749" s="47" t="s">
        <v>962</v>
      </c>
      <c r="N749" s="154"/>
    </row>
    <row r="750" spans="1:14" ht="18.75" thickBot="1">
      <c r="A750" s="114"/>
      <c r="B750" s="111">
        <v>1106</v>
      </c>
      <c r="C750" s="47" t="s">
        <v>963</v>
      </c>
      <c r="D750" s="47"/>
      <c r="E750" s="47"/>
      <c r="F750" s="126"/>
      <c r="G750" s="111" t="s">
        <v>33</v>
      </c>
      <c r="H750" s="119"/>
      <c r="I750" s="47"/>
      <c r="J750" s="47" t="s">
        <v>2898</v>
      </c>
      <c r="K750" s="119">
        <f t="shared" si="8"/>
        <v>0</v>
      </c>
      <c r="L750" s="47" t="s">
        <v>964</v>
      </c>
      <c r="M750" s="47" t="s">
        <v>965</v>
      </c>
      <c r="N750" s="154"/>
    </row>
    <row r="751" spans="1:14" ht="18.75" thickBot="1">
      <c r="A751" s="114"/>
      <c r="B751" s="111">
        <v>840</v>
      </c>
      <c r="C751" s="47" t="s">
        <v>2551</v>
      </c>
      <c r="D751" s="47"/>
      <c r="E751" s="47"/>
      <c r="F751" s="126"/>
      <c r="G751" s="111" t="s">
        <v>146</v>
      </c>
      <c r="H751" s="119"/>
      <c r="I751" s="47"/>
      <c r="J751" s="47" t="s">
        <v>2898</v>
      </c>
      <c r="K751" s="119">
        <f t="shared" si="8"/>
        <v>0</v>
      </c>
      <c r="L751" s="47" t="s">
        <v>2552</v>
      </c>
      <c r="M751" s="47" t="s">
        <v>2553</v>
      </c>
      <c r="N751" s="154"/>
    </row>
    <row r="752" spans="1:14" ht="18.75" thickBot="1">
      <c r="A752" s="114"/>
      <c r="B752" s="111">
        <v>1714</v>
      </c>
      <c r="C752" s="47" t="s">
        <v>966</v>
      </c>
      <c r="D752" s="47"/>
      <c r="E752" s="47"/>
      <c r="F752" s="126"/>
      <c r="G752" s="111" t="s">
        <v>146</v>
      </c>
      <c r="H752" s="119"/>
      <c r="I752" s="47"/>
      <c r="J752" s="47" t="s">
        <v>2884</v>
      </c>
      <c r="K752" s="119">
        <f t="shared" si="8"/>
        <v>0</v>
      </c>
      <c r="L752" s="47" t="s">
        <v>2554</v>
      </c>
      <c r="M752" s="47" t="s">
        <v>2555</v>
      </c>
      <c r="N752" s="154"/>
    </row>
    <row r="753" spans="1:14" ht="18.75" thickBot="1">
      <c r="A753" s="114"/>
      <c r="B753" s="111">
        <v>540</v>
      </c>
      <c r="C753" s="47" t="s">
        <v>966</v>
      </c>
      <c r="D753" s="47"/>
      <c r="E753" s="47"/>
      <c r="F753" s="126"/>
      <c r="G753" s="111" t="s">
        <v>33</v>
      </c>
      <c r="H753" s="119"/>
      <c r="I753" s="47"/>
      <c r="J753" s="47" t="s">
        <v>2876</v>
      </c>
      <c r="K753" s="119">
        <f t="shared" si="8"/>
        <v>0</v>
      </c>
      <c r="L753" s="47" t="s">
        <v>967</v>
      </c>
      <c r="M753" s="47" t="s">
        <v>968</v>
      </c>
      <c r="N753" s="154"/>
    </row>
    <row r="754" spans="1:14" ht="18.75" thickBot="1">
      <c r="A754" s="114"/>
      <c r="B754" s="111">
        <v>228</v>
      </c>
      <c r="C754" s="47" t="s">
        <v>969</v>
      </c>
      <c r="D754" s="47"/>
      <c r="E754" s="47"/>
      <c r="F754" s="126"/>
      <c r="G754" s="111" t="s">
        <v>33</v>
      </c>
      <c r="H754" s="119"/>
      <c r="I754" s="47"/>
      <c r="J754" s="47" t="s">
        <v>2898</v>
      </c>
      <c r="K754" s="119">
        <f t="shared" si="8"/>
        <v>0</v>
      </c>
      <c r="L754" s="47" t="s">
        <v>970</v>
      </c>
      <c r="M754" s="47" t="s">
        <v>971</v>
      </c>
      <c r="N754" s="154"/>
    </row>
    <row r="755" spans="1:14" ht="18.75" thickBot="1">
      <c r="A755" s="114"/>
      <c r="B755" s="111">
        <v>327</v>
      </c>
      <c r="C755" s="47" t="s">
        <v>972</v>
      </c>
      <c r="D755" s="47"/>
      <c r="E755" s="47"/>
      <c r="F755" s="126"/>
      <c r="G755" s="111" t="s">
        <v>33</v>
      </c>
      <c r="H755" s="119"/>
      <c r="I755" s="47"/>
      <c r="J755" s="47" t="s">
        <v>2898</v>
      </c>
      <c r="K755" s="119">
        <f t="shared" si="8"/>
        <v>0</v>
      </c>
      <c r="L755" s="47" t="s">
        <v>973</v>
      </c>
      <c r="M755" s="47" t="s">
        <v>974</v>
      </c>
      <c r="N755" s="154"/>
    </row>
    <row r="756" spans="1:14" ht="18.75" thickBot="1">
      <c r="A756" s="114"/>
      <c r="B756" s="111">
        <v>907</v>
      </c>
      <c r="C756" s="163" t="s">
        <v>1628</v>
      </c>
      <c r="D756" s="47"/>
      <c r="E756" s="47"/>
      <c r="F756" s="126"/>
      <c r="G756" s="111" t="s">
        <v>146</v>
      </c>
      <c r="H756" s="119"/>
      <c r="I756" s="47"/>
      <c r="J756" s="47" t="s">
        <v>2899</v>
      </c>
      <c r="K756" s="119">
        <f t="shared" si="8"/>
        <v>0</v>
      </c>
      <c r="L756" s="47" t="s">
        <v>1629</v>
      </c>
      <c r="M756" s="47" t="s">
        <v>1630</v>
      </c>
      <c r="N756" s="154"/>
    </row>
    <row r="757" spans="1:14" ht="18.75" thickBot="1">
      <c r="A757" s="114"/>
      <c r="B757" s="111">
        <v>132</v>
      </c>
      <c r="C757" s="47" t="s">
        <v>975</v>
      </c>
      <c r="D757" s="47"/>
      <c r="E757" s="47"/>
      <c r="F757" s="126"/>
      <c r="G757" s="111" t="s">
        <v>33</v>
      </c>
      <c r="H757" s="119"/>
      <c r="I757" s="47"/>
      <c r="J757" s="47" t="s">
        <v>2891</v>
      </c>
      <c r="K757" s="119">
        <f t="shared" si="8"/>
        <v>0</v>
      </c>
      <c r="L757" s="47" t="s">
        <v>976</v>
      </c>
      <c r="M757" s="47" t="s">
        <v>977</v>
      </c>
      <c r="N757" s="154"/>
    </row>
    <row r="758" spans="1:14" ht="18.75" thickBot="1">
      <c r="A758" s="114"/>
      <c r="B758" s="111">
        <v>321</v>
      </c>
      <c r="C758" s="47" t="s">
        <v>978</v>
      </c>
      <c r="D758" s="47"/>
      <c r="E758" s="47"/>
      <c r="F758" s="126"/>
      <c r="G758" s="111" t="s">
        <v>33</v>
      </c>
      <c r="H758" s="119"/>
      <c r="I758" s="47"/>
      <c r="J758" s="47" t="s">
        <v>2891</v>
      </c>
      <c r="K758" s="119">
        <f t="shared" si="8"/>
        <v>0</v>
      </c>
      <c r="L758" s="47" t="s">
        <v>979</v>
      </c>
      <c r="M758" s="47" t="s">
        <v>980</v>
      </c>
      <c r="N758" s="154"/>
    </row>
    <row r="759" spans="1:14" ht="18.75" thickBot="1">
      <c r="A759" s="114"/>
      <c r="B759" s="111">
        <v>71</v>
      </c>
      <c r="C759" s="47" t="s">
        <v>981</v>
      </c>
      <c r="D759" s="47"/>
      <c r="E759" s="47"/>
      <c r="F759" s="126"/>
      <c r="G759" s="111" t="s">
        <v>33</v>
      </c>
      <c r="H759" s="119"/>
      <c r="I759" s="47"/>
      <c r="J759" s="47" t="s">
        <v>2891</v>
      </c>
      <c r="K759" s="119">
        <f t="shared" si="8"/>
        <v>0</v>
      </c>
      <c r="L759" s="47" t="s">
        <v>982</v>
      </c>
      <c r="M759" s="47" t="s">
        <v>983</v>
      </c>
      <c r="N759" s="154"/>
    </row>
    <row r="760" spans="1:14" ht="18.75" thickBot="1">
      <c r="A760" s="114"/>
      <c r="B760" s="111">
        <v>230</v>
      </c>
      <c r="C760" s="47" t="s">
        <v>984</v>
      </c>
      <c r="D760" s="47"/>
      <c r="E760" s="47"/>
      <c r="F760" s="126"/>
      <c r="G760" s="111" t="s">
        <v>33</v>
      </c>
      <c r="H760" s="119"/>
      <c r="I760" s="47"/>
      <c r="J760" s="47" t="s">
        <v>2898</v>
      </c>
      <c r="K760" s="119">
        <f t="shared" si="8"/>
        <v>0</v>
      </c>
      <c r="L760" s="47" t="s">
        <v>985</v>
      </c>
      <c r="M760" s="47" t="s">
        <v>986</v>
      </c>
      <c r="N760" s="154"/>
    </row>
    <row r="761" spans="1:14" ht="18.75" thickBot="1">
      <c r="A761" s="114"/>
      <c r="B761" s="111">
        <v>249</v>
      </c>
      <c r="C761" s="47" t="s">
        <v>987</v>
      </c>
      <c r="D761" s="47"/>
      <c r="E761" s="47"/>
      <c r="F761" s="126"/>
      <c r="G761" s="111" t="s">
        <v>33</v>
      </c>
      <c r="H761" s="119"/>
      <c r="I761" s="47"/>
      <c r="J761" s="47" t="s">
        <v>2891</v>
      </c>
      <c r="K761" s="119">
        <f t="shared" si="8"/>
        <v>0</v>
      </c>
      <c r="L761" s="47" t="s">
        <v>988</v>
      </c>
      <c r="M761" s="47" t="s">
        <v>989</v>
      </c>
      <c r="N761" s="154"/>
    </row>
    <row r="762" spans="1:14" ht="18.75" thickBot="1">
      <c r="A762" s="114"/>
      <c r="B762" s="111">
        <v>351</v>
      </c>
      <c r="C762" s="47" t="s">
        <v>990</v>
      </c>
      <c r="D762" s="47"/>
      <c r="E762" s="47"/>
      <c r="F762" s="126"/>
      <c r="G762" s="111" t="s">
        <v>33</v>
      </c>
      <c r="H762" s="119"/>
      <c r="I762" s="47"/>
      <c r="J762" s="47" t="s">
        <v>2891</v>
      </c>
      <c r="K762" s="119">
        <f t="shared" si="8"/>
        <v>0</v>
      </c>
      <c r="L762" s="47" t="s">
        <v>991</v>
      </c>
      <c r="M762" s="47" t="s">
        <v>992</v>
      </c>
      <c r="N762" s="154"/>
    </row>
    <row r="763" spans="1:14" ht="18.75" thickBot="1">
      <c r="A763" s="114"/>
      <c r="B763" s="111">
        <v>336</v>
      </c>
      <c r="C763" s="47" t="s">
        <v>993</v>
      </c>
      <c r="D763" s="47"/>
      <c r="E763" s="47"/>
      <c r="F763" s="126"/>
      <c r="G763" s="111" t="s">
        <v>33</v>
      </c>
      <c r="H763" s="119"/>
      <c r="I763" s="47"/>
      <c r="J763" s="47" t="s">
        <v>2898</v>
      </c>
      <c r="K763" s="119">
        <f t="shared" si="8"/>
        <v>0</v>
      </c>
      <c r="L763" s="47" t="s">
        <v>994</v>
      </c>
      <c r="M763" s="47" t="s">
        <v>995</v>
      </c>
      <c r="N763" s="154"/>
    </row>
    <row r="764" spans="1:14" ht="18.75" thickBot="1">
      <c r="A764" s="114"/>
      <c r="B764" s="111">
        <v>674</v>
      </c>
      <c r="C764" s="47" t="s">
        <v>2556</v>
      </c>
      <c r="D764" s="47"/>
      <c r="E764" s="47"/>
      <c r="F764" s="126"/>
      <c r="G764" s="111" t="s">
        <v>33</v>
      </c>
      <c r="H764" s="119"/>
      <c r="I764" s="47"/>
      <c r="J764" s="47" t="s">
        <v>2894</v>
      </c>
      <c r="K764" s="119">
        <f t="shared" si="8"/>
        <v>0</v>
      </c>
      <c r="L764" s="47" t="s">
        <v>2557</v>
      </c>
      <c r="M764" s="47" t="s">
        <v>2558</v>
      </c>
      <c r="N764" s="154"/>
    </row>
    <row r="765" spans="1:14" ht="18.75" thickBot="1">
      <c r="A765" s="114"/>
      <c r="B765" s="111">
        <v>55</v>
      </c>
      <c r="C765" s="47" t="s">
        <v>1570</v>
      </c>
      <c r="D765" s="47"/>
      <c r="E765" s="47"/>
      <c r="F765" s="126"/>
      <c r="G765" s="111" t="s">
        <v>33</v>
      </c>
      <c r="H765" s="119"/>
      <c r="I765" s="47"/>
      <c r="J765" s="47" t="s">
        <v>2886</v>
      </c>
      <c r="K765" s="119">
        <f t="shared" si="8"/>
        <v>0</v>
      </c>
      <c r="L765" s="47" t="s">
        <v>1571</v>
      </c>
      <c r="M765" s="47" t="s">
        <v>1572</v>
      </c>
      <c r="N765" s="154"/>
    </row>
    <row r="766" spans="1:14" ht="18.75" thickBot="1">
      <c r="A766" s="114"/>
      <c r="B766" s="111">
        <v>180</v>
      </c>
      <c r="C766" s="47" t="s">
        <v>996</v>
      </c>
      <c r="D766" s="47"/>
      <c r="E766" s="47"/>
      <c r="F766" s="126" t="s">
        <v>41</v>
      </c>
      <c r="G766" s="111" t="s">
        <v>33</v>
      </c>
      <c r="H766" s="119"/>
      <c r="I766" s="47"/>
      <c r="J766" s="47" t="s">
        <v>2886</v>
      </c>
      <c r="K766" s="119">
        <f t="shared" si="8"/>
        <v>0</v>
      </c>
      <c r="L766" s="47" t="s">
        <v>997</v>
      </c>
      <c r="M766" s="47" t="s">
        <v>998</v>
      </c>
      <c r="N766" s="154"/>
    </row>
    <row r="767" spans="1:14" ht="18.75" thickBot="1">
      <c r="A767" s="114"/>
      <c r="B767" s="111">
        <v>51</v>
      </c>
      <c r="C767" s="47" t="s">
        <v>999</v>
      </c>
      <c r="D767" s="47"/>
      <c r="E767" s="47"/>
      <c r="F767" s="126"/>
      <c r="G767" s="111" t="s">
        <v>33</v>
      </c>
      <c r="H767" s="119"/>
      <c r="I767" s="47"/>
      <c r="J767" s="47" t="s">
        <v>2886</v>
      </c>
      <c r="K767" s="119">
        <f t="shared" si="8"/>
        <v>0</v>
      </c>
      <c r="L767" s="47" t="s">
        <v>1000</v>
      </c>
      <c r="M767" s="47" t="s">
        <v>1001</v>
      </c>
      <c r="N767" s="154"/>
    </row>
    <row r="768" spans="1:14" ht="18.75" thickBot="1">
      <c r="A768" s="114"/>
      <c r="B768" s="111">
        <v>1130</v>
      </c>
      <c r="C768" s="163" t="s">
        <v>1002</v>
      </c>
      <c r="D768" s="47"/>
      <c r="E768" s="47"/>
      <c r="F768" s="126"/>
      <c r="G768" s="111" t="s">
        <v>146</v>
      </c>
      <c r="H768" s="119"/>
      <c r="I768" s="47"/>
      <c r="J768" s="47" t="s">
        <v>2924</v>
      </c>
      <c r="K768" s="119">
        <f t="shared" si="8"/>
        <v>0</v>
      </c>
      <c r="L768" s="47" t="s">
        <v>1003</v>
      </c>
      <c r="M768" s="47" t="s">
        <v>1004</v>
      </c>
      <c r="N768" s="154"/>
    </row>
    <row r="769" spans="1:14" ht="18.75" thickBot="1">
      <c r="A769" s="114"/>
      <c r="B769" s="111">
        <v>913</v>
      </c>
      <c r="C769" s="163" t="s">
        <v>1005</v>
      </c>
      <c r="D769" s="47"/>
      <c r="E769" s="47"/>
      <c r="F769" s="126"/>
      <c r="G769" s="111" t="s">
        <v>146</v>
      </c>
      <c r="H769" s="119"/>
      <c r="I769" s="47"/>
      <c r="J769" s="47" t="s">
        <v>2924</v>
      </c>
      <c r="K769" s="119">
        <f t="shared" si="8"/>
        <v>0</v>
      </c>
      <c r="L769" s="47" t="s">
        <v>1006</v>
      </c>
      <c r="M769" s="47" t="s">
        <v>1007</v>
      </c>
      <c r="N769" s="154"/>
    </row>
    <row r="770" spans="1:14" ht="18.75" thickBot="1">
      <c r="A770" s="114"/>
      <c r="B770" s="111">
        <v>786</v>
      </c>
      <c r="C770" s="47" t="s">
        <v>1452</v>
      </c>
      <c r="D770" s="47"/>
      <c r="E770" s="47"/>
      <c r="F770" s="126"/>
      <c r="G770" s="111" t="s">
        <v>146</v>
      </c>
      <c r="H770" s="119"/>
      <c r="I770" s="47"/>
      <c r="J770" s="47" t="s">
        <v>2894</v>
      </c>
      <c r="K770" s="119">
        <f t="shared" si="8"/>
        <v>0</v>
      </c>
      <c r="L770" s="47" t="s">
        <v>1453</v>
      </c>
      <c r="M770" s="47" t="s">
        <v>1454</v>
      </c>
      <c r="N770" s="154"/>
    </row>
    <row r="771" spans="1:14" ht="18.75" thickBot="1">
      <c r="A771" s="114"/>
      <c r="B771" s="111">
        <v>984</v>
      </c>
      <c r="C771" s="47" t="s">
        <v>1416</v>
      </c>
      <c r="D771" s="47"/>
      <c r="E771" s="47"/>
      <c r="F771" s="126"/>
      <c r="G771" s="111" t="s">
        <v>146</v>
      </c>
      <c r="H771" s="119"/>
      <c r="I771" s="47"/>
      <c r="J771" s="47" t="s">
        <v>2891</v>
      </c>
      <c r="K771" s="119">
        <f t="shared" si="8"/>
        <v>0</v>
      </c>
      <c r="L771" s="47" t="s">
        <v>1417</v>
      </c>
      <c r="M771" s="47" t="s">
        <v>1418</v>
      </c>
      <c r="N771" s="154"/>
    </row>
    <row r="772" spans="1:14" ht="18.75" thickBot="1">
      <c r="A772" s="114"/>
      <c r="B772" s="111">
        <v>2483</v>
      </c>
      <c r="C772" s="163" t="s">
        <v>1455</v>
      </c>
      <c r="D772" s="47"/>
      <c r="E772" s="47"/>
      <c r="F772" s="126"/>
      <c r="G772" s="111" t="s">
        <v>146</v>
      </c>
      <c r="H772" s="119"/>
      <c r="I772" s="47"/>
      <c r="J772" s="47" t="s">
        <v>2894</v>
      </c>
      <c r="K772" s="119">
        <f t="shared" ref="K772:K835" si="9">IF(I772&lt;&gt;0,A772*I772,A772*H772)</f>
        <v>0</v>
      </c>
      <c r="L772" s="47" t="s">
        <v>1456</v>
      </c>
      <c r="M772" s="47" t="s">
        <v>1457</v>
      </c>
      <c r="N772" s="154"/>
    </row>
    <row r="773" spans="1:14" ht="18.75" thickBot="1">
      <c r="A773" s="114"/>
      <c r="B773" s="111">
        <v>1638</v>
      </c>
      <c r="C773" s="163" t="s">
        <v>1008</v>
      </c>
      <c r="D773" s="47"/>
      <c r="E773" s="47"/>
      <c r="F773" s="126"/>
      <c r="G773" s="111" t="s">
        <v>146</v>
      </c>
      <c r="H773" s="119"/>
      <c r="I773" s="47"/>
      <c r="J773" s="47" t="s">
        <v>2889</v>
      </c>
      <c r="K773" s="119">
        <f t="shared" si="9"/>
        <v>0</v>
      </c>
      <c r="L773" s="47" t="s">
        <v>1009</v>
      </c>
      <c r="M773" s="47" t="s">
        <v>1010</v>
      </c>
      <c r="N773" s="154"/>
    </row>
    <row r="774" spans="1:14" ht="18.75" thickBot="1">
      <c r="A774" s="114"/>
      <c r="B774" s="111">
        <v>334</v>
      </c>
      <c r="C774" s="163" t="s">
        <v>1011</v>
      </c>
      <c r="D774" s="47"/>
      <c r="E774" s="47"/>
      <c r="F774" s="126"/>
      <c r="G774" s="111" t="s">
        <v>146</v>
      </c>
      <c r="H774" s="119"/>
      <c r="I774" s="47"/>
      <c r="J774" s="47" t="s">
        <v>2889</v>
      </c>
      <c r="K774" s="119">
        <f t="shared" si="9"/>
        <v>0</v>
      </c>
      <c r="L774" s="47" t="s">
        <v>1012</v>
      </c>
      <c r="M774" s="47" t="s">
        <v>1013</v>
      </c>
      <c r="N774" s="154"/>
    </row>
    <row r="775" spans="1:14" ht="18.75" thickBot="1">
      <c r="A775" s="114"/>
      <c r="B775" s="111">
        <v>402</v>
      </c>
      <c r="C775" s="47" t="s">
        <v>1631</v>
      </c>
      <c r="D775" s="47"/>
      <c r="E775" s="47"/>
      <c r="F775" s="126"/>
      <c r="G775" s="111" t="s">
        <v>33</v>
      </c>
      <c r="H775" s="119"/>
      <c r="I775" s="47"/>
      <c r="J775" s="47" t="s">
        <v>2886</v>
      </c>
      <c r="K775" s="119">
        <f t="shared" si="9"/>
        <v>0</v>
      </c>
      <c r="L775" s="47" t="s">
        <v>1632</v>
      </c>
      <c r="M775" s="47" t="s">
        <v>1633</v>
      </c>
      <c r="N775" s="154"/>
    </row>
    <row r="776" spans="1:14" ht="18.75" thickBot="1">
      <c r="A776" s="114"/>
      <c r="B776" s="111">
        <v>161</v>
      </c>
      <c r="C776" s="47" t="s">
        <v>2559</v>
      </c>
      <c r="D776" s="47"/>
      <c r="E776" s="47"/>
      <c r="F776" s="126"/>
      <c r="G776" s="111" t="s">
        <v>33</v>
      </c>
      <c r="H776" s="119"/>
      <c r="I776" s="47"/>
      <c r="J776" s="47" t="s">
        <v>2884</v>
      </c>
      <c r="K776" s="119">
        <f t="shared" si="9"/>
        <v>0</v>
      </c>
      <c r="L776" s="47" t="s">
        <v>2560</v>
      </c>
      <c r="M776" s="47" t="s">
        <v>2561</v>
      </c>
      <c r="N776" s="154"/>
    </row>
    <row r="777" spans="1:14" ht="18.75" thickBot="1">
      <c r="A777" s="114"/>
      <c r="B777" s="111">
        <v>570</v>
      </c>
      <c r="C777" s="47" t="s">
        <v>1634</v>
      </c>
      <c r="D777" s="47"/>
      <c r="E777" s="47"/>
      <c r="F777" s="126"/>
      <c r="G777" s="111" t="s">
        <v>33</v>
      </c>
      <c r="H777" s="119"/>
      <c r="I777" s="47"/>
      <c r="J777" s="47" t="s">
        <v>2894</v>
      </c>
      <c r="K777" s="119">
        <f t="shared" si="9"/>
        <v>0</v>
      </c>
      <c r="L777" s="47" t="s">
        <v>1635</v>
      </c>
      <c r="M777" s="47" t="s">
        <v>1636</v>
      </c>
      <c r="N777" s="154"/>
    </row>
    <row r="778" spans="1:14" ht="18.75" thickBot="1">
      <c r="A778" s="114"/>
      <c r="B778" s="111">
        <v>313</v>
      </c>
      <c r="C778" s="47" t="s">
        <v>1637</v>
      </c>
      <c r="D778" s="47"/>
      <c r="E778" s="47"/>
      <c r="F778" s="126" t="s">
        <v>41</v>
      </c>
      <c r="G778" s="111" t="s">
        <v>33</v>
      </c>
      <c r="H778" s="119"/>
      <c r="I778" s="47"/>
      <c r="J778" s="47" t="s">
        <v>2894</v>
      </c>
      <c r="K778" s="119">
        <f t="shared" si="9"/>
        <v>0</v>
      </c>
      <c r="L778" s="47" t="s">
        <v>1638</v>
      </c>
      <c r="M778" s="47" t="s">
        <v>1639</v>
      </c>
      <c r="N778" s="154"/>
    </row>
    <row r="779" spans="1:14" ht="18.75" thickBot="1">
      <c r="A779" s="114"/>
      <c r="B779" s="111">
        <v>293</v>
      </c>
      <c r="C779" s="47" t="s">
        <v>1640</v>
      </c>
      <c r="D779" s="47"/>
      <c r="E779" s="47"/>
      <c r="F779" s="126" t="s">
        <v>41</v>
      </c>
      <c r="G779" s="111" t="s">
        <v>33</v>
      </c>
      <c r="H779" s="119"/>
      <c r="I779" s="47"/>
      <c r="J779" s="47" t="s">
        <v>2894</v>
      </c>
      <c r="K779" s="119">
        <f t="shared" si="9"/>
        <v>0</v>
      </c>
      <c r="L779" s="47" t="s">
        <v>1641</v>
      </c>
      <c r="M779" s="47" t="s">
        <v>1642</v>
      </c>
      <c r="N779" s="154"/>
    </row>
    <row r="780" spans="1:14" ht="18.75" thickBot="1">
      <c r="A780" s="114"/>
      <c r="B780" s="111">
        <v>157</v>
      </c>
      <c r="C780" s="47" t="s">
        <v>1643</v>
      </c>
      <c r="D780" s="47"/>
      <c r="E780" s="47"/>
      <c r="F780" s="126"/>
      <c r="G780" s="111" t="s">
        <v>33</v>
      </c>
      <c r="H780" s="119"/>
      <c r="I780" s="47"/>
      <c r="J780" s="47" t="s">
        <v>2886</v>
      </c>
      <c r="K780" s="119">
        <f t="shared" si="9"/>
        <v>0</v>
      </c>
      <c r="L780" s="47" t="s">
        <v>1644</v>
      </c>
      <c r="M780" s="47" t="s">
        <v>1645</v>
      </c>
      <c r="N780" s="154"/>
    </row>
    <row r="781" spans="1:14" ht="18.75" thickBot="1">
      <c r="A781" s="114"/>
      <c r="B781" s="111">
        <v>127</v>
      </c>
      <c r="C781" s="47" t="s">
        <v>1646</v>
      </c>
      <c r="D781" s="47"/>
      <c r="E781" s="47"/>
      <c r="F781" s="126"/>
      <c r="G781" s="111" t="s">
        <v>33</v>
      </c>
      <c r="H781" s="119"/>
      <c r="I781" s="47"/>
      <c r="J781" s="47" t="s">
        <v>2894</v>
      </c>
      <c r="K781" s="119">
        <f t="shared" si="9"/>
        <v>0</v>
      </c>
      <c r="L781" s="47" t="s">
        <v>1647</v>
      </c>
      <c r="M781" s="47" t="s">
        <v>1648</v>
      </c>
      <c r="N781" s="154"/>
    </row>
    <row r="782" spans="1:14" ht="18.75" thickBot="1">
      <c r="A782" s="114"/>
      <c r="B782" s="111">
        <v>519</v>
      </c>
      <c r="C782" s="47" t="s">
        <v>1014</v>
      </c>
      <c r="D782" s="47"/>
      <c r="E782" s="47"/>
      <c r="F782" s="126"/>
      <c r="G782" s="111" t="s">
        <v>146</v>
      </c>
      <c r="H782" s="119"/>
      <c r="I782" s="47"/>
      <c r="J782" s="47" t="s">
        <v>2889</v>
      </c>
      <c r="K782" s="119">
        <f t="shared" si="9"/>
        <v>0</v>
      </c>
      <c r="L782" s="47" t="s">
        <v>1015</v>
      </c>
      <c r="M782" s="47" t="s">
        <v>1016</v>
      </c>
      <c r="N782" s="154"/>
    </row>
    <row r="783" spans="1:14" ht="18.75" thickBot="1">
      <c r="A783" s="114"/>
      <c r="B783" s="111">
        <v>1239</v>
      </c>
      <c r="C783" s="47" t="s">
        <v>1014</v>
      </c>
      <c r="D783" s="47"/>
      <c r="E783" s="47"/>
      <c r="F783" s="126"/>
      <c r="G783" s="111" t="s">
        <v>33</v>
      </c>
      <c r="H783" s="119"/>
      <c r="I783" s="47"/>
      <c r="J783" s="47" t="s">
        <v>2891</v>
      </c>
      <c r="K783" s="119">
        <f t="shared" si="9"/>
        <v>0</v>
      </c>
      <c r="L783" s="47" t="s">
        <v>1017</v>
      </c>
      <c r="M783" s="47" t="s">
        <v>1018</v>
      </c>
      <c r="N783" s="154"/>
    </row>
    <row r="784" spans="1:14" ht="18.75" thickBot="1">
      <c r="A784" s="114"/>
      <c r="B784" s="111">
        <v>296</v>
      </c>
      <c r="C784" s="47" t="s">
        <v>2562</v>
      </c>
      <c r="D784" s="47"/>
      <c r="E784" s="47"/>
      <c r="F784" s="126"/>
      <c r="G784" s="111" t="s">
        <v>33</v>
      </c>
      <c r="H784" s="119"/>
      <c r="I784" s="47"/>
      <c r="J784" s="47" t="s">
        <v>2894</v>
      </c>
      <c r="K784" s="119">
        <f t="shared" si="9"/>
        <v>0</v>
      </c>
      <c r="L784" s="47" t="s">
        <v>2563</v>
      </c>
      <c r="M784" s="47" t="s">
        <v>2564</v>
      </c>
      <c r="N784" s="154"/>
    </row>
    <row r="785" spans="1:14" ht="18.75" thickBot="1">
      <c r="A785" s="114"/>
      <c r="B785" s="111">
        <v>723</v>
      </c>
      <c r="C785" s="47" t="s">
        <v>1458</v>
      </c>
      <c r="D785" s="47"/>
      <c r="E785" s="47"/>
      <c r="F785" s="126"/>
      <c r="G785" s="111" t="s">
        <v>146</v>
      </c>
      <c r="H785" s="119"/>
      <c r="I785" s="47"/>
      <c r="J785" s="47" t="s">
        <v>2889</v>
      </c>
      <c r="K785" s="119">
        <f t="shared" si="9"/>
        <v>0</v>
      </c>
      <c r="L785" s="47" t="s">
        <v>1459</v>
      </c>
      <c r="M785" s="47" t="s">
        <v>1460</v>
      </c>
      <c r="N785" s="154"/>
    </row>
    <row r="786" spans="1:14" ht="18.75" thickBot="1">
      <c r="A786" s="114"/>
      <c r="B786" s="111">
        <v>423</v>
      </c>
      <c r="C786" s="47" t="s">
        <v>2565</v>
      </c>
      <c r="D786" s="47"/>
      <c r="E786" s="47"/>
      <c r="F786" s="126"/>
      <c r="G786" s="111" t="s">
        <v>33</v>
      </c>
      <c r="H786" s="119"/>
      <c r="I786" s="47"/>
      <c r="J786" s="47" t="s">
        <v>2884</v>
      </c>
      <c r="K786" s="119">
        <f t="shared" si="9"/>
        <v>0</v>
      </c>
      <c r="L786" s="47" t="s">
        <v>2566</v>
      </c>
      <c r="M786" s="47" t="s">
        <v>2567</v>
      </c>
      <c r="N786" s="154"/>
    </row>
    <row r="787" spans="1:14" ht="18.75" thickBot="1">
      <c r="A787" s="114"/>
      <c r="B787" s="111">
        <v>347</v>
      </c>
      <c r="C787" s="47" t="s">
        <v>1019</v>
      </c>
      <c r="D787" s="47"/>
      <c r="E787" s="47"/>
      <c r="F787" s="126"/>
      <c r="G787" s="111" t="s">
        <v>146</v>
      </c>
      <c r="H787" s="119"/>
      <c r="I787" s="47"/>
      <c r="J787" s="47" t="s">
        <v>2894</v>
      </c>
      <c r="K787" s="119">
        <f t="shared" si="9"/>
        <v>0</v>
      </c>
      <c r="L787" s="47" t="s">
        <v>1419</v>
      </c>
      <c r="M787" s="47" t="s">
        <v>1420</v>
      </c>
      <c r="N787" s="154"/>
    </row>
    <row r="788" spans="1:14" ht="18.75" thickBot="1">
      <c r="A788" s="114"/>
      <c r="B788" s="111">
        <v>1372</v>
      </c>
      <c r="C788" s="47" t="s">
        <v>1019</v>
      </c>
      <c r="D788" s="47"/>
      <c r="E788" s="47"/>
      <c r="F788" s="126"/>
      <c r="G788" s="111" t="s">
        <v>33</v>
      </c>
      <c r="H788" s="119"/>
      <c r="I788" s="47"/>
      <c r="J788" s="47" t="s">
        <v>2894</v>
      </c>
      <c r="K788" s="119">
        <f t="shared" si="9"/>
        <v>0</v>
      </c>
      <c r="L788" s="47" t="s">
        <v>1020</v>
      </c>
      <c r="M788" s="47" t="s">
        <v>1021</v>
      </c>
      <c r="N788" s="154"/>
    </row>
    <row r="789" spans="1:14" ht="18.75" thickBot="1">
      <c r="A789" s="114"/>
      <c r="B789" s="111">
        <v>288</v>
      </c>
      <c r="C789" s="47" t="s">
        <v>1022</v>
      </c>
      <c r="D789" s="47"/>
      <c r="E789" s="47"/>
      <c r="F789" s="126"/>
      <c r="G789" s="111" t="s">
        <v>146</v>
      </c>
      <c r="H789" s="119"/>
      <c r="I789" s="47"/>
      <c r="J789" s="47" t="s">
        <v>2884</v>
      </c>
      <c r="K789" s="119">
        <f t="shared" si="9"/>
        <v>0</v>
      </c>
      <c r="L789" s="47" t="s">
        <v>1023</v>
      </c>
      <c r="M789" s="47" t="s">
        <v>1024</v>
      </c>
      <c r="N789" s="154"/>
    </row>
    <row r="790" spans="1:14" ht="18.75" thickBot="1">
      <c r="A790" s="114"/>
      <c r="B790" s="111">
        <v>132</v>
      </c>
      <c r="C790" s="47" t="s">
        <v>2941</v>
      </c>
      <c r="D790" s="47"/>
      <c r="E790" s="47"/>
      <c r="F790" s="126"/>
      <c r="G790" s="111" t="s">
        <v>33</v>
      </c>
      <c r="H790" s="119"/>
      <c r="I790" s="47"/>
      <c r="J790" s="47" t="s">
        <v>2876</v>
      </c>
      <c r="K790" s="119">
        <f t="shared" si="9"/>
        <v>0</v>
      </c>
      <c r="L790" s="47" t="s">
        <v>2942</v>
      </c>
      <c r="M790" s="47" t="s">
        <v>2943</v>
      </c>
      <c r="N790" s="154"/>
    </row>
    <row r="791" spans="1:14" ht="18.75" thickBot="1">
      <c r="A791" s="114"/>
      <c r="B791" s="111">
        <v>1994</v>
      </c>
      <c r="C791" s="47" t="s">
        <v>2944</v>
      </c>
      <c r="D791" s="47"/>
      <c r="E791" s="47"/>
      <c r="F791" s="126" t="s">
        <v>41</v>
      </c>
      <c r="G791" s="111" t="s">
        <v>33</v>
      </c>
      <c r="H791" s="119"/>
      <c r="I791" s="47"/>
      <c r="J791" s="47" t="s">
        <v>2876</v>
      </c>
      <c r="K791" s="119">
        <f t="shared" si="9"/>
        <v>0</v>
      </c>
      <c r="L791" s="47" t="s">
        <v>2945</v>
      </c>
      <c r="M791" s="47" t="s">
        <v>2946</v>
      </c>
      <c r="N791" s="154"/>
    </row>
    <row r="792" spans="1:14" ht="18.75" thickBot="1">
      <c r="A792" s="114"/>
      <c r="B792" s="111">
        <v>80</v>
      </c>
      <c r="C792" s="47" t="s">
        <v>2568</v>
      </c>
      <c r="D792" s="47"/>
      <c r="E792" s="47"/>
      <c r="F792" s="126"/>
      <c r="G792" s="111" t="s">
        <v>146</v>
      </c>
      <c r="H792" s="119"/>
      <c r="I792" s="47"/>
      <c r="J792" s="47" t="s">
        <v>2886</v>
      </c>
      <c r="K792" s="119">
        <f t="shared" si="9"/>
        <v>0</v>
      </c>
      <c r="L792" s="47" t="s">
        <v>2569</v>
      </c>
      <c r="M792" s="47" t="s">
        <v>2570</v>
      </c>
      <c r="N792" s="154"/>
    </row>
    <row r="793" spans="1:14" ht="18.75" thickBot="1">
      <c r="A793" s="114"/>
      <c r="B793" s="111">
        <v>474</v>
      </c>
      <c r="C793" s="47" t="s">
        <v>2571</v>
      </c>
      <c r="D793" s="47"/>
      <c r="E793" s="47"/>
      <c r="F793" s="126"/>
      <c r="G793" s="111" t="s">
        <v>146</v>
      </c>
      <c r="H793" s="119"/>
      <c r="I793" s="47"/>
      <c r="J793" s="47" t="s">
        <v>2746</v>
      </c>
      <c r="K793" s="119">
        <f t="shared" si="9"/>
        <v>0</v>
      </c>
      <c r="L793" s="47" t="s">
        <v>2572</v>
      </c>
      <c r="M793" s="47" t="s">
        <v>2573</v>
      </c>
      <c r="N793" s="154"/>
    </row>
    <row r="794" spans="1:14" ht="18.75" thickBot="1">
      <c r="A794" s="114"/>
      <c r="B794" s="111">
        <v>2617</v>
      </c>
      <c r="C794" s="47" t="s">
        <v>2574</v>
      </c>
      <c r="D794" s="47"/>
      <c r="E794" s="47"/>
      <c r="F794" s="126"/>
      <c r="G794" s="111" t="s">
        <v>146</v>
      </c>
      <c r="H794" s="119"/>
      <c r="I794" s="47"/>
      <c r="J794" s="47" t="s">
        <v>2891</v>
      </c>
      <c r="K794" s="119">
        <f t="shared" si="9"/>
        <v>0</v>
      </c>
      <c r="L794" s="47" t="s">
        <v>2575</v>
      </c>
      <c r="M794" s="47" t="s">
        <v>2576</v>
      </c>
      <c r="N794" s="154"/>
    </row>
    <row r="795" spans="1:14" ht="18.75" thickBot="1">
      <c r="A795" s="114"/>
      <c r="B795" s="111">
        <v>413</v>
      </c>
      <c r="C795" s="47" t="s">
        <v>2577</v>
      </c>
      <c r="D795" s="47"/>
      <c r="E795" s="47"/>
      <c r="F795" s="126"/>
      <c r="G795" s="111" t="s">
        <v>146</v>
      </c>
      <c r="H795" s="119"/>
      <c r="I795" s="47"/>
      <c r="J795" s="47" t="s">
        <v>2884</v>
      </c>
      <c r="K795" s="119">
        <f t="shared" si="9"/>
        <v>0</v>
      </c>
      <c r="L795" s="47" t="s">
        <v>2578</v>
      </c>
      <c r="M795" s="47" t="s">
        <v>2579</v>
      </c>
      <c r="N795" s="154"/>
    </row>
    <row r="796" spans="1:14" ht="18.75" thickBot="1">
      <c r="A796" s="114"/>
      <c r="B796" s="111">
        <v>164</v>
      </c>
      <c r="C796" s="163" t="s">
        <v>2580</v>
      </c>
      <c r="D796" s="47"/>
      <c r="E796" s="47"/>
      <c r="F796" s="126"/>
      <c r="G796" s="111" t="s">
        <v>146</v>
      </c>
      <c r="H796" s="119"/>
      <c r="I796" s="47"/>
      <c r="J796" s="47" t="s">
        <v>2886</v>
      </c>
      <c r="K796" s="119">
        <f t="shared" si="9"/>
        <v>0</v>
      </c>
      <c r="L796" s="47" t="s">
        <v>2581</v>
      </c>
      <c r="M796" s="47" t="s">
        <v>2582</v>
      </c>
      <c r="N796" s="154"/>
    </row>
    <row r="797" spans="1:14" ht="18.75" thickBot="1">
      <c r="A797" s="114"/>
      <c r="B797" s="111">
        <v>280</v>
      </c>
      <c r="C797" s="47" t="s">
        <v>2583</v>
      </c>
      <c r="D797" s="47"/>
      <c r="E797" s="47"/>
      <c r="F797" s="126"/>
      <c r="G797" s="111" t="s">
        <v>146</v>
      </c>
      <c r="H797" s="119"/>
      <c r="I797" s="47"/>
      <c r="J797" s="47" t="s">
        <v>2886</v>
      </c>
      <c r="K797" s="119">
        <f t="shared" si="9"/>
        <v>0</v>
      </c>
      <c r="L797" s="47" t="s">
        <v>2584</v>
      </c>
      <c r="M797" s="47" t="s">
        <v>2585</v>
      </c>
      <c r="N797" s="154"/>
    </row>
    <row r="798" spans="1:14" ht="18.75" thickBot="1">
      <c r="A798" s="114"/>
      <c r="B798" s="111">
        <v>207</v>
      </c>
      <c r="C798" s="47" t="s">
        <v>2586</v>
      </c>
      <c r="D798" s="47"/>
      <c r="E798" s="47"/>
      <c r="F798" s="126" t="s">
        <v>41</v>
      </c>
      <c r="G798" s="111" t="s">
        <v>146</v>
      </c>
      <c r="H798" s="119"/>
      <c r="I798" s="47"/>
      <c r="J798" s="47" t="s">
        <v>2886</v>
      </c>
      <c r="K798" s="119">
        <f t="shared" si="9"/>
        <v>0</v>
      </c>
      <c r="L798" s="47" t="s">
        <v>2587</v>
      </c>
      <c r="M798" s="47" t="s">
        <v>2588</v>
      </c>
      <c r="N798" s="154"/>
    </row>
    <row r="799" spans="1:14" ht="18.75" thickBot="1">
      <c r="A799" s="114"/>
      <c r="B799" s="111">
        <v>286</v>
      </c>
      <c r="C799" s="47" t="s">
        <v>2589</v>
      </c>
      <c r="D799" s="47"/>
      <c r="E799" s="47"/>
      <c r="F799" s="126" t="s">
        <v>41</v>
      </c>
      <c r="G799" s="111" t="s">
        <v>146</v>
      </c>
      <c r="H799" s="119"/>
      <c r="I799" s="47"/>
      <c r="J799" s="47" t="s">
        <v>2889</v>
      </c>
      <c r="K799" s="119">
        <f t="shared" si="9"/>
        <v>0</v>
      </c>
      <c r="L799" s="47" t="s">
        <v>2590</v>
      </c>
      <c r="M799" s="47" t="s">
        <v>2591</v>
      </c>
      <c r="N799" s="154"/>
    </row>
    <row r="800" spans="1:14" ht="18.75" thickBot="1">
      <c r="A800" s="114"/>
      <c r="B800" s="111">
        <v>137</v>
      </c>
      <c r="C800" s="163" t="s">
        <v>2592</v>
      </c>
      <c r="D800" s="47"/>
      <c r="E800" s="47"/>
      <c r="F800" s="126"/>
      <c r="G800" s="111" t="s">
        <v>146</v>
      </c>
      <c r="H800" s="119"/>
      <c r="I800" s="47"/>
      <c r="J800" s="47" t="s">
        <v>2889</v>
      </c>
      <c r="K800" s="119">
        <f t="shared" si="9"/>
        <v>0</v>
      </c>
      <c r="L800" s="47" t="s">
        <v>2593</v>
      </c>
      <c r="M800" s="47" t="s">
        <v>2594</v>
      </c>
      <c r="N800" s="154"/>
    </row>
    <row r="801" spans="1:14" ht="18.75" thickBot="1">
      <c r="A801" s="114"/>
      <c r="B801" s="111">
        <v>160</v>
      </c>
      <c r="C801" s="47" t="s">
        <v>2595</v>
      </c>
      <c r="D801" s="47"/>
      <c r="E801" s="47"/>
      <c r="F801" s="126"/>
      <c r="G801" s="111" t="s">
        <v>146</v>
      </c>
      <c r="H801" s="119"/>
      <c r="I801" s="47"/>
      <c r="J801" s="47" t="s">
        <v>2886</v>
      </c>
      <c r="K801" s="119">
        <f t="shared" si="9"/>
        <v>0</v>
      </c>
      <c r="L801" s="47" t="s">
        <v>2596</v>
      </c>
      <c r="M801" s="47" t="s">
        <v>2597</v>
      </c>
      <c r="N801" s="154"/>
    </row>
    <row r="802" spans="1:14" ht="18.75" thickBot="1">
      <c r="A802" s="114"/>
      <c r="B802" s="111">
        <v>121</v>
      </c>
      <c r="C802" s="47" t="s">
        <v>2598</v>
      </c>
      <c r="D802" s="47"/>
      <c r="E802" s="47"/>
      <c r="F802" s="126"/>
      <c r="G802" s="111" t="s">
        <v>146</v>
      </c>
      <c r="H802" s="119"/>
      <c r="I802" s="47"/>
      <c r="J802" s="47" t="s">
        <v>2886</v>
      </c>
      <c r="K802" s="119">
        <f t="shared" si="9"/>
        <v>0</v>
      </c>
      <c r="L802" s="47" t="s">
        <v>2599</v>
      </c>
      <c r="M802" s="47" t="s">
        <v>2600</v>
      </c>
      <c r="N802" s="154"/>
    </row>
    <row r="803" spans="1:14" ht="18.75" thickBot="1">
      <c r="A803" s="114"/>
      <c r="B803" s="111">
        <v>229</v>
      </c>
      <c r="C803" s="47" t="s">
        <v>2601</v>
      </c>
      <c r="D803" s="47"/>
      <c r="E803" s="47"/>
      <c r="F803" s="126"/>
      <c r="G803" s="111" t="s">
        <v>146</v>
      </c>
      <c r="H803" s="119"/>
      <c r="I803" s="47"/>
      <c r="J803" s="47" t="s">
        <v>2889</v>
      </c>
      <c r="K803" s="119">
        <f t="shared" si="9"/>
        <v>0</v>
      </c>
      <c r="L803" s="47" t="s">
        <v>2602</v>
      </c>
      <c r="M803" s="47" t="s">
        <v>2603</v>
      </c>
      <c r="N803" s="154"/>
    </row>
    <row r="804" spans="1:14" ht="18.75" thickBot="1">
      <c r="A804" s="114"/>
      <c r="B804" s="111">
        <v>48</v>
      </c>
      <c r="C804" s="47" t="s">
        <v>2604</v>
      </c>
      <c r="D804" s="47"/>
      <c r="E804" s="47"/>
      <c r="F804" s="126" t="s">
        <v>41</v>
      </c>
      <c r="G804" s="111" t="s">
        <v>146</v>
      </c>
      <c r="H804" s="119"/>
      <c r="I804" s="47"/>
      <c r="J804" s="47" t="s">
        <v>2884</v>
      </c>
      <c r="K804" s="119">
        <f t="shared" si="9"/>
        <v>0</v>
      </c>
      <c r="L804" s="47" t="s">
        <v>2605</v>
      </c>
      <c r="M804" s="47" t="s">
        <v>2606</v>
      </c>
      <c r="N804" s="154"/>
    </row>
    <row r="805" spans="1:14" ht="18.75" thickBot="1">
      <c r="A805" s="114"/>
      <c r="B805" s="111">
        <v>129</v>
      </c>
      <c r="C805" s="47" t="s">
        <v>2607</v>
      </c>
      <c r="D805" s="47"/>
      <c r="E805" s="47"/>
      <c r="F805" s="126"/>
      <c r="G805" s="111" t="s">
        <v>146</v>
      </c>
      <c r="H805" s="119"/>
      <c r="I805" s="47"/>
      <c r="J805" s="47" t="s">
        <v>2884</v>
      </c>
      <c r="K805" s="119">
        <f t="shared" si="9"/>
        <v>0</v>
      </c>
      <c r="L805" s="47" t="s">
        <v>2608</v>
      </c>
      <c r="M805" s="47" t="s">
        <v>2609</v>
      </c>
      <c r="N805" s="154"/>
    </row>
    <row r="806" spans="1:14" ht="18.75" thickBot="1">
      <c r="A806" s="114"/>
      <c r="B806" s="111">
        <v>90</v>
      </c>
      <c r="C806" s="163" t="s">
        <v>2610</v>
      </c>
      <c r="D806" s="47"/>
      <c r="E806" s="47"/>
      <c r="F806" s="126"/>
      <c r="G806" s="111" t="s">
        <v>146</v>
      </c>
      <c r="H806" s="119"/>
      <c r="I806" s="47"/>
      <c r="J806" s="47" t="s">
        <v>2886</v>
      </c>
      <c r="K806" s="119">
        <f t="shared" si="9"/>
        <v>0</v>
      </c>
      <c r="L806" s="47" t="s">
        <v>2611</v>
      </c>
      <c r="M806" s="47" t="s">
        <v>2612</v>
      </c>
      <c r="N806" s="154"/>
    </row>
    <row r="807" spans="1:14" ht="18.75" thickBot="1">
      <c r="A807" s="114"/>
      <c r="B807" s="111">
        <v>265</v>
      </c>
      <c r="C807" s="47" t="s">
        <v>2613</v>
      </c>
      <c r="D807" s="47"/>
      <c r="E807" s="47"/>
      <c r="F807" s="126"/>
      <c r="G807" s="111" t="s">
        <v>146</v>
      </c>
      <c r="H807" s="119"/>
      <c r="I807" s="47"/>
      <c r="J807" s="47" t="s">
        <v>2886</v>
      </c>
      <c r="K807" s="119">
        <f t="shared" si="9"/>
        <v>0</v>
      </c>
      <c r="L807" s="47" t="s">
        <v>2614</v>
      </c>
      <c r="M807" s="47" t="s">
        <v>2615</v>
      </c>
      <c r="N807" s="154"/>
    </row>
    <row r="808" spans="1:14" ht="18.75" thickBot="1">
      <c r="A808" s="114"/>
      <c r="B808" s="111">
        <v>196</v>
      </c>
      <c r="C808" s="47" t="s">
        <v>2616</v>
      </c>
      <c r="D808" s="47"/>
      <c r="E808" s="47"/>
      <c r="F808" s="126"/>
      <c r="G808" s="111" t="s">
        <v>146</v>
      </c>
      <c r="H808" s="119"/>
      <c r="I808" s="47"/>
      <c r="J808" s="47" t="s">
        <v>2894</v>
      </c>
      <c r="K808" s="119">
        <f t="shared" si="9"/>
        <v>0</v>
      </c>
      <c r="L808" s="47" t="s">
        <v>2617</v>
      </c>
      <c r="M808" s="47" t="s">
        <v>2618</v>
      </c>
      <c r="N808" s="154"/>
    </row>
    <row r="809" spans="1:14" ht="18.75" thickBot="1">
      <c r="A809" s="114"/>
      <c r="B809" s="111">
        <v>165</v>
      </c>
      <c r="C809" s="47" t="s">
        <v>2619</v>
      </c>
      <c r="D809" s="47"/>
      <c r="E809" s="47"/>
      <c r="F809" s="126"/>
      <c r="G809" s="111" t="s">
        <v>146</v>
      </c>
      <c r="H809" s="119"/>
      <c r="I809" s="47"/>
      <c r="J809" s="47" t="s">
        <v>2889</v>
      </c>
      <c r="K809" s="119">
        <f t="shared" si="9"/>
        <v>0</v>
      </c>
      <c r="L809" s="47" t="s">
        <v>2620</v>
      </c>
      <c r="M809" s="47" t="s">
        <v>2621</v>
      </c>
      <c r="N809" s="154"/>
    </row>
    <row r="810" spans="1:14" ht="18.75" thickBot="1">
      <c r="A810" s="114"/>
      <c r="B810" s="111">
        <v>141</v>
      </c>
      <c r="C810" s="47" t="s">
        <v>2622</v>
      </c>
      <c r="D810" s="47"/>
      <c r="E810" s="47"/>
      <c r="F810" s="126"/>
      <c r="G810" s="111" t="s">
        <v>146</v>
      </c>
      <c r="H810" s="119"/>
      <c r="I810" s="47"/>
      <c r="J810" s="47" t="s">
        <v>2884</v>
      </c>
      <c r="K810" s="119">
        <f t="shared" si="9"/>
        <v>0</v>
      </c>
      <c r="L810" s="47" t="s">
        <v>2623</v>
      </c>
      <c r="M810" s="47" t="s">
        <v>2624</v>
      </c>
      <c r="N810" s="154"/>
    </row>
    <row r="811" spans="1:14" ht="18.75" thickBot="1">
      <c r="A811" s="114"/>
      <c r="B811" s="111">
        <v>612</v>
      </c>
      <c r="C811" s="163" t="s">
        <v>2625</v>
      </c>
      <c r="D811" s="47"/>
      <c r="E811" s="47"/>
      <c r="F811" s="126"/>
      <c r="G811" s="111" t="s">
        <v>146</v>
      </c>
      <c r="H811" s="119"/>
      <c r="I811" s="47"/>
      <c r="J811" s="47" t="s">
        <v>2889</v>
      </c>
      <c r="K811" s="119">
        <f t="shared" si="9"/>
        <v>0</v>
      </c>
      <c r="L811" s="47" t="s">
        <v>2626</v>
      </c>
      <c r="M811" s="47" t="s">
        <v>2627</v>
      </c>
      <c r="N811" s="154"/>
    </row>
    <row r="812" spans="1:14" ht="18.75" thickBot="1">
      <c r="A812" s="114"/>
      <c r="B812" s="111">
        <v>534</v>
      </c>
      <c r="C812" s="163" t="s">
        <v>2628</v>
      </c>
      <c r="D812" s="47"/>
      <c r="E812" s="47"/>
      <c r="F812" s="126"/>
      <c r="G812" s="111" t="s">
        <v>146</v>
      </c>
      <c r="H812" s="119"/>
      <c r="I812" s="47"/>
      <c r="J812" s="47" t="s">
        <v>2889</v>
      </c>
      <c r="K812" s="119">
        <f t="shared" si="9"/>
        <v>0</v>
      </c>
      <c r="L812" s="47" t="s">
        <v>2629</v>
      </c>
      <c r="M812" s="47" t="s">
        <v>2630</v>
      </c>
      <c r="N812" s="154"/>
    </row>
    <row r="813" spans="1:14" ht="18.75" thickBot="1">
      <c r="A813" s="114"/>
      <c r="B813" s="111">
        <v>280</v>
      </c>
      <c r="C813" s="47" t="s">
        <v>1025</v>
      </c>
      <c r="D813" s="47"/>
      <c r="E813" s="47"/>
      <c r="F813" s="126" t="s">
        <v>41</v>
      </c>
      <c r="G813" s="111" t="s">
        <v>146</v>
      </c>
      <c r="H813" s="119"/>
      <c r="I813" s="47"/>
      <c r="J813" s="47" t="s">
        <v>2894</v>
      </c>
      <c r="K813" s="119">
        <f t="shared" si="9"/>
        <v>0</v>
      </c>
      <c r="L813" s="47" t="s">
        <v>1026</v>
      </c>
      <c r="M813" s="47" t="s">
        <v>1027</v>
      </c>
      <c r="N813" s="154"/>
    </row>
    <row r="814" spans="1:14" ht="18.75" thickBot="1">
      <c r="A814" s="114"/>
      <c r="B814" s="111">
        <v>500</v>
      </c>
      <c r="C814" s="47" t="s">
        <v>1028</v>
      </c>
      <c r="D814" s="47"/>
      <c r="E814" s="47"/>
      <c r="F814" s="126"/>
      <c r="G814" s="111" t="s">
        <v>146</v>
      </c>
      <c r="H814" s="119"/>
      <c r="I814" s="47"/>
      <c r="J814" s="47" t="s">
        <v>2894</v>
      </c>
      <c r="K814" s="119">
        <f t="shared" si="9"/>
        <v>0</v>
      </c>
      <c r="L814" s="156">
        <v>732726072626</v>
      </c>
      <c r="M814" s="47" t="s">
        <v>1030</v>
      </c>
      <c r="N814" s="154"/>
    </row>
    <row r="815" spans="1:14" ht="18.75" thickBot="1">
      <c r="A815" s="114"/>
      <c r="B815" s="111">
        <v>1393</v>
      </c>
      <c r="C815" s="47" t="s">
        <v>1028</v>
      </c>
      <c r="D815" s="47"/>
      <c r="E815" s="47"/>
      <c r="F815" s="126"/>
      <c r="G815" s="111" t="s">
        <v>33</v>
      </c>
      <c r="H815" s="119"/>
      <c r="I815" s="47"/>
      <c r="J815" s="47" t="s">
        <v>2894</v>
      </c>
      <c r="K815" s="119">
        <f t="shared" si="9"/>
        <v>0</v>
      </c>
      <c r="L815" s="47" t="s">
        <v>1029</v>
      </c>
      <c r="M815" s="47" t="s">
        <v>1030</v>
      </c>
      <c r="N815" s="154"/>
    </row>
    <row r="816" spans="1:14" ht="18.75" thickBot="1">
      <c r="A816" s="114"/>
      <c r="B816" s="111">
        <v>866</v>
      </c>
      <c r="C816" s="47" t="s">
        <v>1333</v>
      </c>
      <c r="D816" s="47"/>
      <c r="E816" s="47"/>
      <c r="F816" s="126"/>
      <c r="G816" s="111" t="s">
        <v>33</v>
      </c>
      <c r="H816" s="119"/>
      <c r="I816" s="47"/>
      <c r="J816" s="47" t="s">
        <v>2894</v>
      </c>
      <c r="K816" s="119">
        <f t="shared" si="9"/>
        <v>0</v>
      </c>
      <c r="L816" s="47" t="s">
        <v>1334</v>
      </c>
      <c r="M816" s="47" t="s">
        <v>1335</v>
      </c>
      <c r="N816" s="154"/>
    </row>
    <row r="817" spans="1:14" ht="18.75" thickBot="1">
      <c r="A817" s="114"/>
      <c r="B817" s="111">
        <v>133</v>
      </c>
      <c r="C817" s="47" t="s">
        <v>1421</v>
      </c>
      <c r="D817" s="47"/>
      <c r="E817" s="47"/>
      <c r="F817" s="126"/>
      <c r="G817" s="111" t="s">
        <v>146</v>
      </c>
      <c r="H817" s="119"/>
      <c r="I817" s="47"/>
      <c r="J817" s="47" t="s">
        <v>2884</v>
      </c>
      <c r="K817" s="119">
        <f t="shared" si="9"/>
        <v>0</v>
      </c>
      <c r="L817" s="47" t="s">
        <v>1422</v>
      </c>
      <c r="M817" s="47" t="s">
        <v>1423</v>
      </c>
      <c r="N817" s="154"/>
    </row>
    <row r="818" spans="1:14" ht="18.75" thickBot="1">
      <c r="A818" s="114"/>
      <c r="B818" s="111">
        <v>894</v>
      </c>
      <c r="C818" s="47" t="s">
        <v>1031</v>
      </c>
      <c r="D818" s="47"/>
      <c r="E818" s="47"/>
      <c r="F818" s="126"/>
      <c r="G818" s="111" t="s">
        <v>33</v>
      </c>
      <c r="H818" s="119"/>
      <c r="I818" s="47"/>
      <c r="J818" s="47" t="s">
        <v>2894</v>
      </c>
      <c r="K818" s="119">
        <f t="shared" si="9"/>
        <v>0</v>
      </c>
      <c r="L818" s="47" t="s">
        <v>1032</v>
      </c>
      <c r="M818" s="47" t="s">
        <v>1033</v>
      </c>
      <c r="N818" s="154"/>
    </row>
    <row r="819" spans="1:14" ht="18.75" thickBot="1">
      <c r="A819" s="114"/>
      <c r="B819" s="111">
        <v>1363</v>
      </c>
      <c r="C819" s="163" t="s">
        <v>1034</v>
      </c>
      <c r="D819" s="47"/>
      <c r="E819" s="47"/>
      <c r="F819" s="126"/>
      <c r="G819" s="111" t="s">
        <v>146</v>
      </c>
      <c r="H819" s="119"/>
      <c r="I819" s="47"/>
      <c r="J819" s="47" t="s">
        <v>2889</v>
      </c>
      <c r="K819" s="119">
        <f t="shared" si="9"/>
        <v>0</v>
      </c>
      <c r="L819" s="47" t="s">
        <v>1035</v>
      </c>
      <c r="M819" s="47" t="s">
        <v>1036</v>
      </c>
      <c r="N819" s="154"/>
    </row>
    <row r="820" spans="1:14" ht="18.75" thickBot="1">
      <c r="A820" s="114"/>
      <c r="B820" s="111">
        <v>500</v>
      </c>
      <c r="C820" s="163" t="s">
        <v>1034</v>
      </c>
      <c r="D820" s="47"/>
      <c r="E820" s="47"/>
      <c r="F820" s="126"/>
      <c r="G820" s="111" t="s">
        <v>33</v>
      </c>
      <c r="H820" s="119"/>
      <c r="I820" s="47"/>
      <c r="J820" s="47" t="s">
        <v>2894</v>
      </c>
      <c r="K820" s="119">
        <f t="shared" si="9"/>
        <v>0</v>
      </c>
      <c r="L820" s="156">
        <v>732726048607</v>
      </c>
      <c r="M820" s="47" t="s">
        <v>3027</v>
      </c>
      <c r="N820" s="154"/>
    </row>
    <row r="821" spans="1:14" ht="18.75" thickBot="1">
      <c r="A821" s="114"/>
      <c r="B821" s="111">
        <v>366</v>
      </c>
      <c r="C821" s="47" t="s">
        <v>1795</v>
      </c>
      <c r="D821" s="47"/>
      <c r="E821" s="47"/>
      <c r="F821" s="126"/>
      <c r="G821" s="111" t="s">
        <v>33</v>
      </c>
      <c r="H821" s="119"/>
      <c r="I821" s="47"/>
      <c r="J821" s="47" t="s">
        <v>2876</v>
      </c>
      <c r="K821" s="119">
        <f t="shared" si="9"/>
        <v>0</v>
      </c>
      <c r="L821" s="47" t="s">
        <v>1796</v>
      </c>
      <c r="M821" s="47" t="s">
        <v>1797</v>
      </c>
      <c r="N821" s="154"/>
    </row>
    <row r="822" spans="1:14" ht="18.75" thickBot="1">
      <c r="A822" s="114"/>
      <c r="B822" s="111">
        <v>52</v>
      </c>
      <c r="C822" s="47" t="s">
        <v>1798</v>
      </c>
      <c r="D822" s="47"/>
      <c r="E822" s="47"/>
      <c r="F822" s="126"/>
      <c r="G822" s="111" t="s">
        <v>33</v>
      </c>
      <c r="H822" s="119"/>
      <c r="I822" s="47"/>
      <c r="J822" s="47" t="s">
        <v>2898</v>
      </c>
      <c r="K822" s="119">
        <f t="shared" si="9"/>
        <v>0</v>
      </c>
      <c r="L822" s="47" t="s">
        <v>1799</v>
      </c>
      <c r="M822" s="47" t="s">
        <v>1800</v>
      </c>
      <c r="N822" s="154"/>
    </row>
    <row r="823" spans="1:14" ht="18.75" thickBot="1">
      <c r="A823" s="114"/>
      <c r="B823" s="111">
        <v>325</v>
      </c>
      <c r="C823" s="47" t="s">
        <v>2631</v>
      </c>
      <c r="D823" s="47"/>
      <c r="E823" s="47"/>
      <c r="F823" s="126"/>
      <c r="G823" s="111" t="s">
        <v>33</v>
      </c>
      <c r="H823" s="119"/>
      <c r="I823" s="47"/>
      <c r="J823" s="47" t="s">
        <v>2876</v>
      </c>
      <c r="K823" s="119">
        <f t="shared" si="9"/>
        <v>0</v>
      </c>
      <c r="L823" s="47" t="s">
        <v>2632</v>
      </c>
      <c r="M823" s="47" t="s">
        <v>2633</v>
      </c>
      <c r="N823" s="154"/>
    </row>
    <row r="824" spans="1:14" ht="18.75" thickBot="1">
      <c r="A824" s="114"/>
      <c r="B824" s="111">
        <v>185</v>
      </c>
      <c r="C824" s="47" t="s">
        <v>1801</v>
      </c>
      <c r="D824" s="47"/>
      <c r="E824" s="47"/>
      <c r="F824" s="126"/>
      <c r="G824" s="111" t="s">
        <v>33</v>
      </c>
      <c r="H824" s="119"/>
      <c r="I824" s="47"/>
      <c r="J824" s="47" t="s">
        <v>2876</v>
      </c>
      <c r="K824" s="119">
        <f t="shared" si="9"/>
        <v>0</v>
      </c>
      <c r="L824" s="47" t="s">
        <v>1802</v>
      </c>
      <c r="M824" s="47" t="s">
        <v>1803</v>
      </c>
      <c r="N824" s="154"/>
    </row>
    <row r="825" spans="1:14" ht="18.75" thickBot="1">
      <c r="A825" s="114"/>
      <c r="B825" s="111">
        <v>228</v>
      </c>
      <c r="C825" s="47" t="s">
        <v>1037</v>
      </c>
      <c r="D825" s="47"/>
      <c r="E825" s="47"/>
      <c r="F825" s="126" t="s">
        <v>41</v>
      </c>
      <c r="G825" s="111" t="s">
        <v>146</v>
      </c>
      <c r="H825" s="119"/>
      <c r="I825" s="47"/>
      <c r="J825" s="47" t="s">
        <v>2894</v>
      </c>
      <c r="K825" s="119">
        <f t="shared" si="9"/>
        <v>0</v>
      </c>
      <c r="L825" s="47" t="s">
        <v>1038</v>
      </c>
      <c r="M825" s="47" t="s">
        <v>1039</v>
      </c>
      <c r="N825" s="154"/>
    </row>
    <row r="826" spans="1:14" ht="18.75" thickBot="1">
      <c r="A826" s="114"/>
      <c r="B826" s="111">
        <v>201</v>
      </c>
      <c r="C826" s="47" t="s">
        <v>1040</v>
      </c>
      <c r="D826" s="47"/>
      <c r="E826" s="47"/>
      <c r="F826" s="126" t="s">
        <v>41</v>
      </c>
      <c r="G826" s="111" t="s">
        <v>146</v>
      </c>
      <c r="H826" s="119"/>
      <c r="I826" s="47"/>
      <c r="J826" s="47" t="s">
        <v>2894</v>
      </c>
      <c r="K826" s="119">
        <f t="shared" si="9"/>
        <v>0</v>
      </c>
      <c r="L826" s="47" t="s">
        <v>1041</v>
      </c>
      <c r="M826" s="47" t="s">
        <v>1042</v>
      </c>
      <c r="N826" s="154"/>
    </row>
    <row r="827" spans="1:14" ht="18.75" thickBot="1">
      <c r="A827" s="114"/>
      <c r="B827" s="111">
        <v>194</v>
      </c>
      <c r="C827" s="47" t="s">
        <v>2634</v>
      </c>
      <c r="D827" s="47"/>
      <c r="E827" s="47"/>
      <c r="F827" s="126" t="s">
        <v>41</v>
      </c>
      <c r="G827" s="111" t="s">
        <v>146</v>
      </c>
      <c r="H827" s="119"/>
      <c r="I827" s="47"/>
      <c r="J827" s="47" t="s">
        <v>2894</v>
      </c>
      <c r="K827" s="119">
        <f t="shared" si="9"/>
        <v>0</v>
      </c>
      <c r="L827" s="47" t="s">
        <v>2635</v>
      </c>
      <c r="M827" s="47" t="s">
        <v>2636</v>
      </c>
      <c r="N827" s="154"/>
    </row>
    <row r="828" spans="1:14" ht="18.75" thickBot="1">
      <c r="A828" s="114"/>
      <c r="B828" s="111">
        <v>397</v>
      </c>
      <c r="C828" s="47" t="s">
        <v>1043</v>
      </c>
      <c r="D828" s="47"/>
      <c r="E828" s="47"/>
      <c r="F828" s="126"/>
      <c r="G828" s="111" t="s">
        <v>33</v>
      </c>
      <c r="H828" s="119"/>
      <c r="I828" s="47"/>
      <c r="J828" s="47" t="s">
        <v>2894</v>
      </c>
      <c r="K828" s="119">
        <f t="shared" si="9"/>
        <v>0</v>
      </c>
      <c r="L828" s="47" t="s">
        <v>1044</v>
      </c>
      <c r="M828" s="47" t="s">
        <v>1045</v>
      </c>
      <c r="N828" s="154"/>
    </row>
    <row r="829" spans="1:14" ht="18.75" thickBot="1">
      <c r="A829" s="114"/>
      <c r="B829" s="111">
        <v>31</v>
      </c>
      <c r="C829" s="47" t="s">
        <v>1861</v>
      </c>
      <c r="D829" s="47"/>
      <c r="E829" s="47"/>
      <c r="F829" s="126" t="s">
        <v>41</v>
      </c>
      <c r="G829" s="111" t="s">
        <v>33</v>
      </c>
      <c r="H829" s="119"/>
      <c r="I829" s="47"/>
      <c r="J829" s="47" t="s">
        <v>2886</v>
      </c>
      <c r="K829" s="119">
        <f t="shared" si="9"/>
        <v>0</v>
      </c>
      <c r="L829" s="47" t="s">
        <v>1862</v>
      </c>
      <c r="M829" s="47" t="s">
        <v>1863</v>
      </c>
      <c r="N829" s="154"/>
    </row>
    <row r="830" spans="1:14" ht="18.75" thickBot="1">
      <c r="A830" s="114"/>
      <c r="B830" s="111">
        <v>31</v>
      </c>
      <c r="C830" s="47" t="s">
        <v>1046</v>
      </c>
      <c r="D830" s="47"/>
      <c r="E830" s="47"/>
      <c r="F830" s="126" t="s">
        <v>41</v>
      </c>
      <c r="G830" s="111" t="s">
        <v>33</v>
      </c>
      <c r="H830" s="119"/>
      <c r="I830" s="47"/>
      <c r="J830" s="47" t="s">
        <v>2898</v>
      </c>
      <c r="K830" s="119">
        <f t="shared" si="9"/>
        <v>0</v>
      </c>
      <c r="L830" s="47" t="s">
        <v>1047</v>
      </c>
      <c r="M830" s="47" t="s">
        <v>1048</v>
      </c>
      <c r="N830" s="154"/>
    </row>
    <row r="831" spans="1:14" ht="18.75" thickBot="1">
      <c r="A831" s="114"/>
      <c r="B831" s="111">
        <v>91</v>
      </c>
      <c r="C831" s="47" t="s">
        <v>1573</v>
      </c>
      <c r="D831" s="47"/>
      <c r="E831" s="47"/>
      <c r="F831" s="126"/>
      <c r="G831" s="111" t="s">
        <v>33</v>
      </c>
      <c r="H831" s="119"/>
      <c r="I831" s="47"/>
      <c r="J831" s="47" t="s">
        <v>2891</v>
      </c>
      <c r="K831" s="119">
        <f t="shared" si="9"/>
        <v>0</v>
      </c>
      <c r="L831" s="47" t="s">
        <v>1574</v>
      </c>
      <c r="M831" s="47" t="s">
        <v>1575</v>
      </c>
      <c r="N831" s="154"/>
    </row>
    <row r="832" spans="1:14" ht="18.75" thickBot="1">
      <c r="A832" s="114"/>
      <c r="B832" s="111">
        <v>187</v>
      </c>
      <c r="C832" s="47" t="s">
        <v>1461</v>
      </c>
      <c r="D832" s="47"/>
      <c r="E832" s="47"/>
      <c r="F832" s="126" t="s">
        <v>41</v>
      </c>
      <c r="G832" s="111" t="s">
        <v>33</v>
      </c>
      <c r="H832" s="119"/>
      <c r="I832" s="47"/>
      <c r="J832" s="47" t="s">
        <v>2894</v>
      </c>
      <c r="K832" s="119">
        <f t="shared" si="9"/>
        <v>0</v>
      </c>
      <c r="L832" s="47" t="s">
        <v>1462</v>
      </c>
      <c r="M832" s="47" t="s">
        <v>1463</v>
      </c>
      <c r="N832" s="154"/>
    </row>
    <row r="833" spans="1:14" ht="18.75" thickBot="1">
      <c r="A833" s="114"/>
      <c r="B833" s="111">
        <v>134</v>
      </c>
      <c r="C833" s="47" t="s">
        <v>1049</v>
      </c>
      <c r="D833" s="47"/>
      <c r="E833" s="47"/>
      <c r="F833" s="126" t="s">
        <v>41</v>
      </c>
      <c r="G833" s="111" t="s">
        <v>33</v>
      </c>
      <c r="H833" s="119"/>
      <c r="I833" s="47"/>
      <c r="J833" s="47" t="s">
        <v>2894</v>
      </c>
      <c r="K833" s="119">
        <f t="shared" si="9"/>
        <v>0</v>
      </c>
      <c r="L833" s="47" t="s">
        <v>1050</v>
      </c>
      <c r="M833" s="47" t="s">
        <v>1051</v>
      </c>
      <c r="N833" s="154"/>
    </row>
    <row r="834" spans="1:14" ht="18.75" thickBot="1">
      <c r="A834" s="114"/>
      <c r="B834" s="111">
        <v>89</v>
      </c>
      <c r="C834" s="47" t="s">
        <v>1052</v>
      </c>
      <c r="D834" s="47"/>
      <c r="E834" s="47"/>
      <c r="F834" s="126" t="s">
        <v>41</v>
      </c>
      <c r="G834" s="111" t="s">
        <v>33</v>
      </c>
      <c r="H834" s="119"/>
      <c r="I834" s="47"/>
      <c r="J834" s="47" t="s">
        <v>2891</v>
      </c>
      <c r="K834" s="119">
        <f t="shared" si="9"/>
        <v>0</v>
      </c>
      <c r="L834" s="47" t="s">
        <v>1053</v>
      </c>
      <c r="M834" s="47" t="s">
        <v>1054</v>
      </c>
      <c r="N834" s="154"/>
    </row>
    <row r="835" spans="1:14" ht="18.75" thickBot="1">
      <c r="A835" s="114"/>
      <c r="B835" s="111">
        <v>193</v>
      </c>
      <c r="C835" s="47" t="s">
        <v>1744</v>
      </c>
      <c r="D835" s="47"/>
      <c r="E835" s="47"/>
      <c r="F835" s="126"/>
      <c r="G835" s="111" t="s">
        <v>146</v>
      </c>
      <c r="H835" s="119"/>
      <c r="I835" s="47"/>
      <c r="J835" s="47" t="s">
        <v>2884</v>
      </c>
      <c r="K835" s="119">
        <f t="shared" si="9"/>
        <v>0</v>
      </c>
      <c r="L835" s="47" t="s">
        <v>1745</v>
      </c>
      <c r="M835" s="47" t="s">
        <v>1746</v>
      </c>
      <c r="N835" s="154"/>
    </row>
    <row r="836" spans="1:14" ht="18.75" thickBot="1">
      <c r="A836" s="114"/>
      <c r="B836" s="111">
        <v>54</v>
      </c>
      <c r="C836" s="47" t="s">
        <v>1747</v>
      </c>
      <c r="D836" s="47"/>
      <c r="E836" s="47"/>
      <c r="F836" s="126"/>
      <c r="G836" s="111" t="s">
        <v>146</v>
      </c>
      <c r="H836" s="119"/>
      <c r="I836" s="47"/>
      <c r="J836" s="47" t="s">
        <v>2886</v>
      </c>
      <c r="K836" s="119">
        <f t="shared" ref="K836:K899" si="10">IF(I836&lt;&gt;0,A836*I836,A836*H836)</f>
        <v>0</v>
      </c>
      <c r="L836" s="47" t="s">
        <v>1748</v>
      </c>
      <c r="M836" s="47" t="s">
        <v>1749</v>
      </c>
      <c r="N836" s="154"/>
    </row>
    <row r="837" spans="1:14" ht="18.75" thickBot="1">
      <c r="A837" s="114"/>
      <c r="B837" s="111">
        <v>198</v>
      </c>
      <c r="C837" s="47" t="s">
        <v>1649</v>
      </c>
      <c r="D837" s="47"/>
      <c r="E837" s="47"/>
      <c r="F837" s="126" t="s">
        <v>125</v>
      </c>
      <c r="G837" s="111" t="s">
        <v>146</v>
      </c>
      <c r="H837" s="119"/>
      <c r="I837" s="47"/>
      <c r="J837" s="47" t="s">
        <v>2884</v>
      </c>
      <c r="K837" s="119">
        <f t="shared" si="10"/>
        <v>0</v>
      </c>
      <c r="L837" s="47" t="s">
        <v>1650</v>
      </c>
      <c r="M837" s="47" t="s">
        <v>1651</v>
      </c>
      <c r="N837" s="154"/>
    </row>
    <row r="838" spans="1:14" ht="18.75" thickBot="1">
      <c r="A838" s="114"/>
      <c r="B838" s="111">
        <v>339</v>
      </c>
      <c r="C838" s="47" t="s">
        <v>1055</v>
      </c>
      <c r="D838" s="47"/>
      <c r="E838" s="47"/>
      <c r="F838" s="126" t="s">
        <v>125</v>
      </c>
      <c r="G838" s="111" t="s">
        <v>146</v>
      </c>
      <c r="H838" s="119"/>
      <c r="I838" s="47"/>
      <c r="J838" s="47" t="s">
        <v>2886</v>
      </c>
      <c r="K838" s="119">
        <f t="shared" si="10"/>
        <v>0</v>
      </c>
      <c r="L838" s="47" t="s">
        <v>1056</v>
      </c>
      <c r="M838" s="47" t="s">
        <v>1057</v>
      </c>
      <c r="N838" s="154"/>
    </row>
    <row r="839" spans="1:14" ht="18.75" thickBot="1">
      <c r="A839" s="114"/>
      <c r="B839" s="111">
        <v>389</v>
      </c>
      <c r="C839" s="47" t="s">
        <v>1652</v>
      </c>
      <c r="D839" s="47"/>
      <c r="E839" s="47"/>
      <c r="F839" s="126" t="s">
        <v>125</v>
      </c>
      <c r="G839" s="111" t="s">
        <v>146</v>
      </c>
      <c r="H839" s="119"/>
      <c r="I839" s="47"/>
      <c r="J839" s="47" t="s">
        <v>2891</v>
      </c>
      <c r="K839" s="119">
        <f t="shared" si="10"/>
        <v>0</v>
      </c>
      <c r="L839" s="47" t="s">
        <v>1653</v>
      </c>
      <c r="M839" s="47" t="s">
        <v>1654</v>
      </c>
      <c r="N839" s="154"/>
    </row>
    <row r="840" spans="1:14" ht="18.75" thickBot="1">
      <c r="A840" s="114"/>
      <c r="B840" s="111">
        <v>199</v>
      </c>
      <c r="C840" s="47" t="s">
        <v>1655</v>
      </c>
      <c r="D840" s="47"/>
      <c r="E840" s="47"/>
      <c r="F840" s="126" t="s">
        <v>125</v>
      </c>
      <c r="G840" s="111" t="s">
        <v>146</v>
      </c>
      <c r="H840" s="119"/>
      <c r="I840" s="47"/>
      <c r="J840" s="47" t="s">
        <v>2894</v>
      </c>
      <c r="K840" s="119">
        <f t="shared" si="10"/>
        <v>0</v>
      </c>
      <c r="L840" s="47" t="s">
        <v>1656</v>
      </c>
      <c r="M840" s="47" t="s">
        <v>1657</v>
      </c>
      <c r="N840" s="154"/>
    </row>
    <row r="841" spans="1:14" ht="18.75" thickBot="1">
      <c r="A841" s="114"/>
      <c r="B841" s="111">
        <v>90</v>
      </c>
      <c r="C841" s="47" t="s">
        <v>1750</v>
      </c>
      <c r="D841" s="47"/>
      <c r="E841" s="47"/>
      <c r="F841" s="126"/>
      <c r="G841" s="111" t="s">
        <v>146</v>
      </c>
      <c r="H841" s="119"/>
      <c r="I841" s="47"/>
      <c r="J841" s="47" t="s">
        <v>2891</v>
      </c>
      <c r="K841" s="119">
        <f t="shared" si="10"/>
        <v>0</v>
      </c>
      <c r="L841" s="47" t="s">
        <v>1751</v>
      </c>
      <c r="M841" s="47" t="s">
        <v>1752</v>
      </c>
      <c r="N841" s="154"/>
    </row>
    <row r="842" spans="1:14" ht="18.75" thickBot="1">
      <c r="A842" s="114"/>
      <c r="B842" s="111">
        <v>160</v>
      </c>
      <c r="C842" s="47" t="s">
        <v>1753</v>
      </c>
      <c r="D842" s="47"/>
      <c r="E842" s="47"/>
      <c r="F842" s="126"/>
      <c r="G842" s="111" t="s">
        <v>146</v>
      </c>
      <c r="H842" s="119"/>
      <c r="I842" s="47"/>
      <c r="J842" s="47" t="s">
        <v>2898</v>
      </c>
      <c r="K842" s="119">
        <f t="shared" si="10"/>
        <v>0</v>
      </c>
      <c r="L842" s="47" t="s">
        <v>1754</v>
      </c>
      <c r="M842" s="47" t="s">
        <v>1755</v>
      </c>
      <c r="N842" s="154"/>
    </row>
    <row r="843" spans="1:14" ht="18.75" thickBot="1">
      <c r="A843" s="114"/>
      <c r="B843" s="111">
        <v>142</v>
      </c>
      <c r="C843" s="47" t="s">
        <v>1756</v>
      </c>
      <c r="D843" s="47"/>
      <c r="E843" s="47"/>
      <c r="F843" s="126"/>
      <c r="G843" s="111" t="s">
        <v>146</v>
      </c>
      <c r="H843" s="119"/>
      <c r="I843" s="47"/>
      <c r="J843" s="47" t="s">
        <v>2898</v>
      </c>
      <c r="K843" s="119">
        <f t="shared" si="10"/>
        <v>0</v>
      </c>
      <c r="L843" s="47" t="s">
        <v>1757</v>
      </c>
      <c r="M843" s="47" t="s">
        <v>1758</v>
      </c>
      <c r="N843" s="154"/>
    </row>
    <row r="844" spans="1:14" ht="18.75" thickBot="1">
      <c r="A844" s="114"/>
      <c r="B844" s="111">
        <v>104</v>
      </c>
      <c r="C844" s="47" t="s">
        <v>1759</v>
      </c>
      <c r="D844" s="47"/>
      <c r="E844" s="47"/>
      <c r="F844" s="126"/>
      <c r="G844" s="111" t="s">
        <v>33</v>
      </c>
      <c r="H844" s="119"/>
      <c r="I844" s="47"/>
      <c r="J844" s="47" t="s">
        <v>2898</v>
      </c>
      <c r="K844" s="119">
        <f t="shared" si="10"/>
        <v>0</v>
      </c>
      <c r="L844" s="47" t="s">
        <v>1760</v>
      </c>
      <c r="M844" s="47" t="s">
        <v>1761</v>
      </c>
      <c r="N844" s="154"/>
    </row>
    <row r="845" spans="1:14" ht="18.75" thickBot="1">
      <c r="A845" s="114"/>
      <c r="B845" s="111">
        <v>157</v>
      </c>
      <c r="C845" s="47" t="s">
        <v>1762</v>
      </c>
      <c r="D845" s="47"/>
      <c r="E845" s="47"/>
      <c r="F845" s="126"/>
      <c r="G845" s="111" t="s">
        <v>33</v>
      </c>
      <c r="H845" s="119"/>
      <c r="I845" s="47"/>
      <c r="J845" s="47" t="s">
        <v>2891</v>
      </c>
      <c r="K845" s="119">
        <f t="shared" si="10"/>
        <v>0</v>
      </c>
      <c r="L845" s="47" t="s">
        <v>1763</v>
      </c>
      <c r="M845" s="47" t="s">
        <v>1764</v>
      </c>
      <c r="N845" s="154"/>
    </row>
    <row r="846" spans="1:14" ht="18.75" thickBot="1">
      <c r="A846" s="114"/>
      <c r="B846" s="111">
        <v>271</v>
      </c>
      <c r="C846" s="47" t="s">
        <v>1765</v>
      </c>
      <c r="D846" s="47"/>
      <c r="E846" s="47"/>
      <c r="F846" s="126"/>
      <c r="G846" s="111" t="s">
        <v>33</v>
      </c>
      <c r="H846" s="119"/>
      <c r="I846" s="47"/>
      <c r="J846" s="47" t="s">
        <v>2898</v>
      </c>
      <c r="K846" s="119">
        <f t="shared" si="10"/>
        <v>0</v>
      </c>
      <c r="L846" s="47" t="s">
        <v>1766</v>
      </c>
      <c r="M846" s="47" t="s">
        <v>1767</v>
      </c>
      <c r="N846" s="154"/>
    </row>
    <row r="847" spans="1:14" ht="18.75" thickBot="1">
      <c r="A847" s="114"/>
      <c r="B847" s="111">
        <v>65</v>
      </c>
      <c r="C847" s="47" t="s">
        <v>1768</v>
      </c>
      <c r="D847" s="47"/>
      <c r="E847" s="47"/>
      <c r="F847" s="126" t="s">
        <v>41</v>
      </c>
      <c r="G847" s="111" t="s">
        <v>33</v>
      </c>
      <c r="H847" s="119"/>
      <c r="I847" s="47"/>
      <c r="J847" s="47" t="s">
        <v>2884</v>
      </c>
      <c r="K847" s="119">
        <f t="shared" si="10"/>
        <v>0</v>
      </c>
      <c r="L847" s="47" t="s">
        <v>1769</v>
      </c>
      <c r="M847" s="47" t="s">
        <v>1770</v>
      </c>
      <c r="N847" s="154"/>
    </row>
    <row r="848" spans="1:14" ht="18.75" thickBot="1">
      <c r="A848" s="114"/>
      <c r="B848" s="111">
        <v>33</v>
      </c>
      <c r="C848" s="47" t="s">
        <v>1771</v>
      </c>
      <c r="D848" s="47"/>
      <c r="E848" s="47"/>
      <c r="F848" s="126" t="s">
        <v>41</v>
      </c>
      <c r="G848" s="111" t="s">
        <v>33</v>
      </c>
      <c r="H848" s="119"/>
      <c r="I848" s="47"/>
      <c r="J848" s="47" t="s">
        <v>2898</v>
      </c>
      <c r="K848" s="119">
        <f t="shared" si="10"/>
        <v>0</v>
      </c>
      <c r="L848" s="47" t="s">
        <v>1772</v>
      </c>
      <c r="M848" s="47" t="s">
        <v>1773</v>
      </c>
      <c r="N848" s="154"/>
    </row>
    <row r="849" spans="1:14" ht="18.75" thickBot="1">
      <c r="A849" s="114"/>
      <c r="B849" s="111">
        <v>29</v>
      </c>
      <c r="C849" s="47" t="s">
        <v>2637</v>
      </c>
      <c r="D849" s="47"/>
      <c r="E849" s="47"/>
      <c r="F849" s="126" t="s">
        <v>41</v>
      </c>
      <c r="G849" s="111" t="s">
        <v>33</v>
      </c>
      <c r="H849" s="119"/>
      <c r="I849" s="47"/>
      <c r="J849" s="47" t="s">
        <v>2898</v>
      </c>
      <c r="K849" s="119">
        <f t="shared" si="10"/>
        <v>0</v>
      </c>
      <c r="L849" s="47" t="s">
        <v>2638</v>
      </c>
      <c r="M849" s="47" t="s">
        <v>2639</v>
      </c>
      <c r="N849" s="154"/>
    </row>
    <row r="850" spans="1:14" ht="18.75" thickBot="1">
      <c r="A850" s="114"/>
      <c r="B850" s="111">
        <v>77</v>
      </c>
      <c r="C850" s="47" t="s">
        <v>1774</v>
      </c>
      <c r="D850" s="47"/>
      <c r="E850" s="47"/>
      <c r="F850" s="126"/>
      <c r="G850" s="111" t="s">
        <v>33</v>
      </c>
      <c r="H850" s="119"/>
      <c r="I850" s="47"/>
      <c r="J850" s="47" t="s">
        <v>2898</v>
      </c>
      <c r="K850" s="119">
        <f t="shared" si="10"/>
        <v>0</v>
      </c>
      <c r="L850" s="47" t="s">
        <v>1775</v>
      </c>
      <c r="M850" s="47" t="s">
        <v>1776</v>
      </c>
      <c r="N850" s="154"/>
    </row>
    <row r="851" spans="1:14" ht="18.75" thickBot="1">
      <c r="A851" s="114"/>
      <c r="B851" s="111">
        <v>226</v>
      </c>
      <c r="C851" s="47" t="s">
        <v>1777</v>
      </c>
      <c r="D851" s="47"/>
      <c r="E851" s="47"/>
      <c r="F851" s="126"/>
      <c r="G851" s="111" t="s">
        <v>146</v>
      </c>
      <c r="H851" s="119"/>
      <c r="I851" s="47"/>
      <c r="J851" s="47" t="s">
        <v>2898</v>
      </c>
      <c r="K851" s="119">
        <f t="shared" si="10"/>
        <v>0</v>
      </c>
      <c r="L851" s="47" t="s">
        <v>1778</v>
      </c>
      <c r="M851" s="47" t="s">
        <v>1779</v>
      </c>
      <c r="N851" s="154"/>
    </row>
    <row r="852" spans="1:14" ht="18.75" thickBot="1">
      <c r="A852" s="114"/>
      <c r="B852" s="111">
        <v>46</v>
      </c>
      <c r="C852" s="47" t="s">
        <v>2640</v>
      </c>
      <c r="D852" s="47"/>
      <c r="E852" s="47"/>
      <c r="F852" s="126"/>
      <c r="G852" s="111" t="s">
        <v>146</v>
      </c>
      <c r="H852" s="119"/>
      <c r="I852" s="47"/>
      <c r="J852" s="47" t="s">
        <v>2898</v>
      </c>
      <c r="K852" s="119">
        <f t="shared" si="10"/>
        <v>0</v>
      </c>
      <c r="L852" s="47" t="s">
        <v>1780</v>
      </c>
      <c r="M852" s="47" t="s">
        <v>1781</v>
      </c>
      <c r="N852" s="154"/>
    </row>
    <row r="853" spans="1:14" ht="18.75" thickBot="1">
      <c r="A853" s="114"/>
      <c r="B853" s="111">
        <v>369</v>
      </c>
      <c r="C853" s="163" t="s">
        <v>2641</v>
      </c>
      <c r="D853" s="47"/>
      <c r="E853" s="47"/>
      <c r="F853" s="126"/>
      <c r="G853" s="111" t="s">
        <v>146</v>
      </c>
      <c r="H853" s="119"/>
      <c r="I853" s="47"/>
      <c r="J853" s="47" t="s">
        <v>2889</v>
      </c>
      <c r="K853" s="119">
        <f t="shared" si="10"/>
        <v>0</v>
      </c>
      <c r="L853" s="47" t="s">
        <v>2642</v>
      </c>
      <c r="M853" s="47" t="s">
        <v>2643</v>
      </c>
      <c r="N853" s="154"/>
    </row>
    <row r="854" spans="1:14" ht="18.75" thickBot="1">
      <c r="A854" s="114"/>
      <c r="B854" s="111">
        <v>353</v>
      </c>
      <c r="C854" s="47" t="s">
        <v>2644</v>
      </c>
      <c r="D854" s="47"/>
      <c r="E854" s="47"/>
      <c r="F854" s="126"/>
      <c r="G854" s="111" t="s">
        <v>146</v>
      </c>
      <c r="H854" s="119"/>
      <c r="I854" s="47"/>
      <c r="J854" s="47" t="s">
        <v>2884</v>
      </c>
      <c r="K854" s="119">
        <f t="shared" si="10"/>
        <v>0</v>
      </c>
      <c r="L854" s="47" t="s">
        <v>2645</v>
      </c>
      <c r="M854" s="47" t="s">
        <v>2646</v>
      </c>
      <c r="N854" s="154"/>
    </row>
    <row r="855" spans="1:14" ht="18.75" thickBot="1">
      <c r="A855" s="114"/>
      <c r="B855" s="111">
        <v>50</v>
      </c>
      <c r="C855" s="47" t="s">
        <v>1464</v>
      </c>
      <c r="D855" s="47"/>
      <c r="E855" s="47"/>
      <c r="F855" s="126" t="s">
        <v>41</v>
      </c>
      <c r="G855" s="111" t="s">
        <v>33</v>
      </c>
      <c r="H855" s="119"/>
      <c r="I855" s="47"/>
      <c r="J855" s="47" t="s">
        <v>2899</v>
      </c>
      <c r="K855" s="119">
        <f t="shared" si="10"/>
        <v>0</v>
      </c>
      <c r="L855" s="47" t="s">
        <v>1465</v>
      </c>
      <c r="M855" s="47" t="s">
        <v>1466</v>
      </c>
      <c r="N855" s="154"/>
    </row>
    <row r="856" spans="1:14" ht="18.75" thickBot="1">
      <c r="A856" s="114"/>
      <c r="B856" s="111">
        <v>55</v>
      </c>
      <c r="C856" s="47" t="s">
        <v>2647</v>
      </c>
      <c r="D856" s="47"/>
      <c r="E856" s="47"/>
      <c r="F856" s="126"/>
      <c r="G856" s="111" t="s">
        <v>33</v>
      </c>
      <c r="H856" s="119"/>
      <c r="I856" s="47"/>
      <c r="J856" s="47" t="s">
        <v>2915</v>
      </c>
      <c r="K856" s="119">
        <f t="shared" si="10"/>
        <v>0</v>
      </c>
      <c r="L856" s="47" t="s">
        <v>2648</v>
      </c>
      <c r="M856" s="47" t="s">
        <v>2649</v>
      </c>
      <c r="N856" s="154"/>
    </row>
    <row r="857" spans="1:14" ht="18.75" thickBot="1">
      <c r="A857" s="114"/>
      <c r="B857" s="111">
        <v>306</v>
      </c>
      <c r="C857" s="47" t="s">
        <v>1705</v>
      </c>
      <c r="D857" s="47"/>
      <c r="E857" s="47"/>
      <c r="F857" s="126" t="s">
        <v>41</v>
      </c>
      <c r="G857" s="111" t="s">
        <v>146</v>
      </c>
      <c r="H857" s="119"/>
      <c r="I857" s="47"/>
      <c r="J857" s="47" t="s">
        <v>2889</v>
      </c>
      <c r="K857" s="119">
        <f t="shared" si="10"/>
        <v>0</v>
      </c>
      <c r="L857" s="47" t="s">
        <v>1706</v>
      </c>
      <c r="M857" s="47" t="s">
        <v>1707</v>
      </c>
      <c r="N857" s="154"/>
    </row>
    <row r="858" spans="1:14" ht="18.75" thickBot="1">
      <c r="A858" s="114"/>
      <c r="B858" s="111">
        <v>376</v>
      </c>
      <c r="C858" s="47" t="s">
        <v>2650</v>
      </c>
      <c r="D858" s="47"/>
      <c r="E858" s="47"/>
      <c r="F858" s="126"/>
      <c r="G858" s="111" t="s">
        <v>33</v>
      </c>
      <c r="H858" s="119"/>
      <c r="I858" s="47"/>
      <c r="J858" s="47" t="s">
        <v>2898</v>
      </c>
      <c r="K858" s="119">
        <f t="shared" si="10"/>
        <v>0</v>
      </c>
      <c r="L858" s="47" t="s">
        <v>2651</v>
      </c>
      <c r="M858" s="47" t="s">
        <v>2652</v>
      </c>
      <c r="N858" s="154"/>
    </row>
    <row r="859" spans="1:14" ht="18.75" thickBot="1">
      <c r="A859" s="114"/>
      <c r="B859" s="111">
        <v>791</v>
      </c>
      <c r="C859" s="47" t="s">
        <v>2653</v>
      </c>
      <c r="D859" s="47"/>
      <c r="E859" s="47"/>
      <c r="F859" s="126"/>
      <c r="G859" s="111" t="s">
        <v>146</v>
      </c>
      <c r="H859" s="119"/>
      <c r="I859" s="47"/>
      <c r="J859" s="47" t="s">
        <v>2884</v>
      </c>
      <c r="K859" s="119">
        <f t="shared" si="10"/>
        <v>0</v>
      </c>
      <c r="L859" s="47" t="s">
        <v>2654</v>
      </c>
      <c r="M859" s="47" t="s">
        <v>2655</v>
      </c>
      <c r="N859" s="154"/>
    </row>
    <row r="860" spans="1:14" ht="18.75" thickBot="1">
      <c r="A860" s="114"/>
      <c r="B860" s="111">
        <v>2660</v>
      </c>
      <c r="C860" s="163" t="s">
        <v>2656</v>
      </c>
      <c r="D860" s="47"/>
      <c r="E860" s="47"/>
      <c r="F860" s="126"/>
      <c r="G860" s="111" t="s">
        <v>146</v>
      </c>
      <c r="H860" s="119"/>
      <c r="I860" s="47"/>
      <c r="J860" s="47" t="s">
        <v>2886</v>
      </c>
      <c r="K860" s="119">
        <f t="shared" si="10"/>
        <v>0</v>
      </c>
      <c r="L860" s="47" t="s">
        <v>2657</v>
      </c>
      <c r="M860" s="47" t="s">
        <v>2658</v>
      </c>
      <c r="N860" s="154"/>
    </row>
    <row r="861" spans="1:14" ht="18.75" thickBot="1">
      <c r="A861" s="114"/>
      <c r="B861" s="111">
        <v>1956</v>
      </c>
      <c r="C861" s="47" t="s">
        <v>2656</v>
      </c>
      <c r="D861" s="47"/>
      <c r="E861" s="47"/>
      <c r="F861" s="126"/>
      <c r="G861" s="111" t="s">
        <v>33</v>
      </c>
      <c r="H861" s="119"/>
      <c r="I861" s="47"/>
      <c r="J861" s="47" t="s">
        <v>2891</v>
      </c>
      <c r="K861" s="119">
        <f t="shared" si="10"/>
        <v>0</v>
      </c>
      <c r="L861" s="47" t="s">
        <v>2659</v>
      </c>
      <c r="M861" s="47" t="s">
        <v>2660</v>
      </c>
      <c r="N861" s="154"/>
    </row>
    <row r="862" spans="1:14" ht="18.75" thickBot="1">
      <c r="A862" s="114"/>
      <c r="B862" s="111">
        <v>185</v>
      </c>
      <c r="C862" s="47" t="s">
        <v>1058</v>
      </c>
      <c r="D862" s="47"/>
      <c r="E862" s="47"/>
      <c r="F862" s="126"/>
      <c r="G862" s="111" t="s">
        <v>146</v>
      </c>
      <c r="H862" s="119"/>
      <c r="I862" s="47"/>
      <c r="J862" s="47" t="s">
        <v>2886</v>
      </c>
      <c r="K862" s="119">
        <f t="shared" si="10"/>
        <v>0</v>
      </c>
      <c r="L862" s="47" t="s">
        <v>1059</v>
      </c>
      <c r="M862" s="47" t="s">
        <v>1060</v>
      </c>
      <c r="N862" s="154"/>
    </row>
    <row r="863" spans="1:14" ht="18.75" thickBot="1">
      <c r="A863" s="114"/>
      <c r="B863" s="111">
        <v>36</v>
      </c>
      <c r="C863" s="47" t="s">
        <v>1061</v>
      </c>
      <c r="D863" s="47"/>
      <c r="E863" s="47"/>
      <c r="F863" s="126" t="s">
        <v>41</v>
      </c>
      <c r="G863" s="111" t="s">
        <v>33</v>
      </c>
      <c r="H863" s="119"/>
      <c r="I863" s="47"/>
      <c r="J863" s="47" t="s">
        <v>2924</v>
      </c>
      <c r="K863" s="119">
        <f t="shared" si="10"/>
        <v>0</v>
      </c>
      <c r="L863" s="47" t="s">
        <v>1062</v>
      </c>
      <c r="M863" s="47" t="s">
        <v>1063</v>
      </c>
      <c r="N863" s="154"/>
    </row>
    <row r="864" spans="1:14" ht="18.75" thickBot="1">
      <c r="A864" s="114"/>
      <c r="B864" s="111">
        <v>702</v>
      </c>
      <c r="C864" s="47" t="s">
        <v>1064</v>
      </c>
      <c r="D864" s="47"/>
      <c r="E864" s="47"/>
      <c r="F864" s="126"/>
      <c r="G864" s="111" t="s">
        <v>146</v>
      </c>
      <c r="H864" s="119"/>
      <c r="I864" s="47"/>
      <c r="J864" s="47" t="s">
        <v>2926</v>
      </c>
      <c r="K864" s="119">
        <f t="shared" si="10"/>
        <v>0</v>
      </c>
      <c r="L864" s="47" t="s">
        <v>1065</v>
      </c>
      <c r="M864" s="47" t="s">
        <v>1066</v>
      </c>
      <c r="N864" s="154"/>
    </row>
    <row r="865" spans="1:14" ht="18.75" thickBot="1">
      <c r="A865" s="114"/>
      <c r="B865" s="111">
        <v>327</v>
      </c>
      <c r="C865" s="47" t="s">
        <v>1067</v>
      </c>
      <c r="D865" s="47"/>
      <c r="E865" s="47"/>
      <c r="F865" s="126"/>
      <c r="G865" s="111" t="s">
        <v>146</v>
      </c>
      <c r="H865" s="119"/>
      <c r="I865" s="47"/>
      <c r="J865" s="47" t="s">
        <v>2926</v>
      </c>
      <c r="K865" s="119">
        <f t="shared" si="10"/>
        <v>0</v>
      </c>
      <c r="L865" s="47" t="s">
        <v>1070</v>
      </c>
      <c r="M865" s="47" t="s">
        <v>1071</v>
      </c>
      <c r="N865" s="154"/>
    </row>
    <row r="866" spans="1:14" ht="18.75" thickBot="1">
      <c r="A866" s="114"/>
      <c r="B866" s="111">
        <v>464</v>
      </c>
      <c r="C866" s="163" t="s">
        <v>1067</v>
      </c>
      <c r="D866" s="47"/>
      <c r="E866" s="47"/>
      <c r="F866" s="126"/>
      <c r="G866" s="111" t="s">
        <v>33</v>
      </c>
      <c r="H866" s="119"/>
      <c r="I866" s="47"/>
      <c r="J866" s="47" t="s">
        <v>2926</v>
      </c>
      <c r="K866" s="119">
        <f t="shared" si="10"/>
        <v>0</v>
      </c>
      <c r="L866" s="47" t="s">
        <v>1068</v>
      </c>
      <c r="M866" s="47" t="s">
        <v>1069</v>
      </c>
      <c r="N866" s="154"/>
    </row>
    <row r="867" spans="1:14" ht="18.75" thickBot="1">
      <c r="A867" s="114"/>
      <c r="B867" s="111">
        <v>345</v>
      </c>
      <c r="C867" s="47" t="s">
        <v>1576</v>
      </c>
      <c r="D867" s="47"/>
      <c r="E867" s="47"/>
      <c r="F867" s="126"/>
      <c r="G867" s="111" t="s">
        <v>33</v>
      </c>
      <c r="H867" s="119"/>
      <c r="I867" s="47"/>
      <c r="J867" s="47" t="s">
        <v>2924</v>
      </c>
      <c r="K867" s="119">
        <f t="shared" si="10"/>
        <v>0</v>
      </c>
      <c r="L867" s="47" t="s">
        <v>1577</v>
      </c>
      <c r="M867" s="47" t="s">
        <v>1578</v>
      </c>
      <c r="N867" s="154"/>
    </row>
    <row r="868" spans="1:14" ht="18.75" thickBot="1">
      <c r="A868" s="114"/>
      <c r="B868" s="111">
        <v>304</v>
      </c>
      <c r="C868" s="163" t="s">
        <v>2661</v>
      </c>
      <c r="D868" s="47"/>
      <c r="E868" s="47"/>
      <c r="F868" s="168" t="s">
        <v>3033</v>
      </c>
      <c r="G868" s="111" t="s">
        <v>146</v>
      </c>
      <c r="H868" s="119"/>
      <c r="I868" s="47"/>
      <c r="J868" s="47" t="s">
        <v>2899</v>
      </c>
      <c r="K868" s="119">
        <f t="shared" si="10"/>
        <v>0</v>
      </c>
      <c r="L868" s="47" t="s">
        <v>2662</v>
      </c>
      <c r="M868" s="47" t="s">
        <v>2663</v>
      </c>
      <c r="N868" s="154"/>
    </row>
    <row r="869" spans="1:14" ht="18.75" thickBot="1">
      <c r="A869" s="114"/>
      <c r="B869" s="111">
        <v>657</v>
      </c>
      <c r="C869" s="47" t="s">
        <v>1362</v>
      </c>
      <c r="D869" s="47"/>
      <c r="E869" s="47"/>
      <c r="F869" s="126"/>
      <c r="G869" s="111" t="s">
        <v>33</v>
      </c>
      <c r="H869" s="119"/>
      <c r="I869" s="47"/>
      <c r="J869" s="47" t="s">
        <v>2947</v>
      </c>
      <c r="K869" s="119">
        <f t="shared" si="10"/>
        <v>0</v>
      </c>
      <c r="L869" s="47" t="s">
        <v>1363</v>
      </c>
      <c r="M869" s="47" t="s">
        <v>1364</v>
      </c>
      <c r="N869" s="154"/>
    </row>
    <row r="870" spans="1:14" ht="18.75" thickBot="1">
      <c r="A870" s="114"/>
      <c r="B870" s="111">
        <v>165</v>
      </c>
      <c r="C870" s="47" t="s">
        <v>1072</v>
      </c>
      <c r="D870" s="47"/>
      <c r="E870" s="47"/>
      <c r="F870" s="126"/>
      <c r="G870" s="111" t="s">
        <v>146</v>
      </c>
      <c r="H870" s="119"/>
      <c r="I870" s="47"/>
      <c r="J870" s="47" t="s">
        <v>2889</v>
      </c>
      <c r="K870" s="119">
        <f t="shared" si="10"/>
        <v>0</v>
      </c>
      <c r="L870" s="47" t="s">
        <v>1073</v>
      </c>
      <c r="M870" s="47" t="s">
        <v>1074</v>
      </c>
      <c r="N870" s="154"/>
    </row>
    <row r="871" spans="1:14" ht="18.75" thickBot="1">
      <c r="A871" s="114"/>
      <c r="B871" s="111">
        <v>442</v>
      </c>
      <c r="C871" s="47" t="s">
        <v>1072</v>
      </c>
      <c r="D871" s="47"/>
      <c r="E871" s="47"/>
      <c r="F871" s="126"/>
      <c r="G871" s="111" t="s">
        <v>33</v>
      </c>
      <c r="H871" s="119"/>
      <c r="I871" s="47"/>
      <c r="J871" s="47" t="s">
        <v>2927</v>
      </c>
      <c r="K871" s="119">
        <f t="shared" si="10"/>
        <v>0</v>
      </c>
      <c r="L871" s="47" t="s">
        <v>2664</v>
      </c>
      <c r="M871" s="47" t="s">
        <v>2665</v>
      </c>
      <c r="N871" s="154"/>
    </row>
    <row r="872" spans="1:14" ht="18.75" thickBot="1">
      <c r="A872" s="114"/>
      <c r="B872" s="111">
        <v>381</v>
      </c>
      <c r="C872" s="47" t="s">
        <v>1075</v>
      </c>
      <c r="D872" s="47"/>
      <c r="E872" s="47"/>
      <c r="F872" s="126"/>
      <c r="G872" s="111" t="s">
        <v>33</v>
      </c>
      <c r="H872" s="119"/>
      <c r="I872" s="47"/>
      <c r="J872" s="47" t="s">
        <v>2947</v>
      </c>
      <c r="K872" s="119">
        <f t="shared" si="10"/>
        <v>0</v>
      </c>
      <c r="L872" s="47" t="s">
        <v>1076</v>
      </c>
      <c r="M872" s="47" t="s">
        <v>1077</v>
      </c>
      <c r="N872" s="154"/>
    </row>
    <row r="873" spans="1:14" ht="18.75" thickBot="1">
      <c r="A873" s="114"/>
      <c r="B873" s="111">
        <v>55</v>
      </c>
      <c r="C873" s="47" t="s">
        <v>2948</v>
      </c>
      <c r="D873" s="47"/>
      <c r="E873" s="47"/>
      <c r="F873" s="126"/>
      <c r="G873" s="111" t="s">
        <v>146</v>
      </c>
      <c r="H873" s="119"/>
      <c r="I873" s="47"/>
      <c r="J873" s="47" t="s">
        <v>2922</v>
      </c>
      <c r="K873" s="119">
        <f t="shared" si="10"/>
        <v>0</v>
      </c>
      <c r="L873" s="47" t="s">
        <v>2949</v>
      </c>
      <c r="M873" s="47" t="s">
        <v>2950</v>
      </c>
      <c r="N873" s="154"/>
    </row>
    <row r="874" spans="1:14" ht="18.75" thickBot="1">
      <c r="A874" s="114"/>
      <c r="B874" s="111">
        <v>167</v>
      </c>
      <c r="C874" s="47" t="s">
        <v>1078</v>
      </c>
      <c r="D874" s="47"/>
      <c r="E874" s="47"/>
      <c r="F874" s="126"/>
      <c r="G874" s="111" t="s">
        <v>146</v>
      </c>
      <c r="H874" s="119"/>
      <c r="I874" s="47"/>
      <c r="J874" s="47" t="s">
        <v>2927</v>
      </c>
      <c r="K874" s="119">
        <f t="shared" si="10"/>
        <v>0</v>
      </c>
      <c r="L874" s="47" t="s">
        <v>1079</v>
      </c>
      <c r="M874" s="47" t="s">
        <v>1080</v>
      </c>
      <c r="N874" s="154"/>
    </row>
    <row r="875" spans="1:14" ht="18.75" thickBot="1">
      <c r="A875" s="114"/>
      <c r="B875" s="111">
        <v>221</v>
      </c>
      <c r="C875" s="163" t="s">
        <v>1424</v>
      </c>
      <c r="D875" s="47"/>
      <c r="E875" s="47"/>
      <c r="F875" s="126"/>
      <c r="G875" s="111" t="s">
        <v>146</v>
      </c>
      <c r="H875" s="119"/>
      <c r="I875" s="47"/>
      <c r="J875" s="47" t="s">
        <v>2927</v>
      </c>
      <c r="K875" s="119">
        <f t="shared" si="10"/>
        <v>0</v>
      </c>
      <c r="L875" s="47" t="s">
        <v>1425</v>
      </c>
      <c r="M875" s="47" t="s">
        <v>1426</v>
      </c>
      <c r="N875" s="154"/>
    </row>
    <row r="876" spans="1:14" ht="18.75" thickBot="1">
      <c r="A876" s="114"/>
      <c r="B876" s="111">
        <v>226</v>
      </c>
      <c r="C876" s="47" t="s">
        <v>1081</v>
      </c>
      <c r="D876" s="47"/>
      <c r="E876" s="47"/>
      <c r="F876" s="126"/>
      <c r="G876" s="111" t="s">
        <v>146</v>
      </c>
      <c r="H876" s="119"/>
      <c r="I876" s="47"/>
      <c r="J876" s="47" t="s">
        <v>2925</v>
      </c>
      <c r="K876" s="119">
        <f t="shared" si="10"/>
        <v>0</v>
      </c>
      <c r="L876" s="47" t="s">
        <v>1082</v>
      </c>
      <c r="M876" s="47" t="s">
        <v>1083</v>
      </c>
      <c r="N876" s="154"/>
    </row>
    <row r="877" spans="1:14" ht="18.75" thickBot="1">
      <c r="A877" s="114"/>
      <c r="B877" s="111">
        <v>104</v>
      </c>
      <c r="C877" s="47" t="s">
        <v>1579</v>
      </c>
      <c r="D877" s="47"/>
      <c r="E877" s="47"/>
      <c r="F877" s="126"/>
      <c r="G877" s="111" t="s">
        <v>146</v>
      </c>
      <c r="H877" s="119"/>
      <c r="I877" s="47"/>
      <c r="J877" s="47" t="s">
        <v>2894</v>
      </c>
      <c r="K877" s="119">
        <f t="shared" si="10"/>
        <v>0</v>
      </c>
      <c r="L877" s="47" t="s">
        <v>1580</v>
      </c>
      <c r="M877" s="47" t="s">
        <v>1581</v>
      </c>
      <c r="N877" s="154"/>
    </row>
    <row r="878" spans="1:14" ht="18.75" thickBot="1">
      <c r="A878" s="114"/>
      <c r="B878" s="111">
        <v>213</v>
      </c>
      <c r="C878" s="163" t="s">
        <v>1467</v>
      </c>
      <c r="D878" s="47"/>
      <c r="E878" s="47"/>
      <c r="F878" s="126"/>
      <c r="G878" s="111" t="s">
        <v>146</v>
      </c>
      <c r="H878" s="119"/>
      <c r="I878" s="47"/>
      <c r="J878" s="47" t="s">
        <v>2924</v>
      </c>
      <c r="K878" s="119">
        <f t="shared" si="10"/>
        <v>0</v>
      </c>
      <c r="L878" s="47" t="s">
        <v>1468</v>
      </c>
      <c r="M878" s="47" t="s">
        <v>1469</v>
      </c>
      <c r="N878" s="154"/>
    </row>
    <row r="879" spans="1:14" ht="18.75" thickBot="1">
      <c r="A879" s="114"/>
      <c r="B879" s="111">
        <v>1099</v>
      </c>
      <c r="C879" s="163" t="s">
        <v>1084</v>
      </c>
      <c r="D879" s="47"/>
      <c r="E879" s="47"/>
      <c r="F879" s="126"/>
      <c r="G879" s="111" t="s">
        <v>146</v>
      </c>
      <c r="H879" s="119"/>
      <c r="I879" s="47"/>
      <c r="J879" s="47" t="s">
        <v>2924</v>
      </c>
      <c r="K879" s="119">
        <f t="shared" si="10"/>
        <v>0</v>
      </c>
      <c r="L879" s="47" t="s">
        <v>1085</v>
      </c>
      <c r="M879" s="47" t="s">
        <v>1086</v>
      </c>
      <c r="N879" s="154"/>
    </row>
    <row r="880" spans="1:14" ht="18.75" thickBot="1">
      <c r="A880" s="114"/>
      <c r="B880" s="111">
        <v>1822</v>
      </c>
      <c r="C880" s="163" t="s">
        <v>1084</v>
      </c>
      <c r="D880" s="47"/>
      <c r="E880" s="47"/>
      <c r="F880" s="126"/>
      <c r="G880" s="111" t="s">
        <v>33</v>
      </c>
      <c r="H880" s="119"/>
      <c r="I880" s="47"/>
      <c r="J880" s="47" t="s">
        <v>2947</v>
      </c>
      <c r="K880" s="119">
        <f t="shared" si="10"/>
        <v>0</v>
      </c>
      <c r="L880" s="47" t="s">
        <v>1087</v>
      </c>
      <c r="M880" s="47" t="s">
        <v>1088</v>
      </c>
      <c r="N880" s="154"/>
    </row>
    <row r="881" spans="1:14" ht="18.75" thickBot="1">
      <c r="A881" s="114"/>
      <c r="B881" s="111">
        <v>367</v>
      </c>
      <c r="C881" s="47" t="s">
        <v>2666</v>
      </c>
      <c r="D881" s="47"/>
      <c r="E881" s="47"/>
      <c r="F881" s="126"/>
      <c r="G881" s="111" t="s">
        <v>33</v>
      </c>
      <c r="H881" s="119"/>
      <c r="I881" s="47"/>
      <c r="J881" s="47" t="s">
        <v>2894</v>
      </c>
      <c r="K881" s="119">
        <f t="shared" si="10"/>
        <v>0</v>
      </c>
      <c r="L881" s="47" t="s">
        <v>2667</v>
      </c>
      <c r="M881" s="47" t="s">
        <v>2668</v>
      </c>
      <c r="N881" s="154"/>
    </row>
    <row r="882" spans="1:14" ht="18.75" thickBot="1">
      <c r="A882" s="161"/>
      <c r="B882" s="162">
        <v>100</v>
      </c>
      <c r="C882" s="166" t="s">
        <v>3029</v>
      </c>
      <c r="D882" s="154"/>
      <c r="E882" s="154"/>
      <c r="F882" s="164"/>
      <c r="G882" s="162" t="s">
        <v>146</v>
      </c>
      <c r="H882" s="165"/>
      <c r="I882" s="154"/>
      <c r="J882" s="47" t="s">
        <v>2894</v>
      </c>
      <c r="K882" s="165">
        <f t="shared" si="10"/>
        <v>0</v>
      </c>
      <c r="L882" s="47" t="s">
        <v>3030</v>
      </c>
      <c r="M882" s="47" t="s">
        <v>3031</v>
      </c>
      <c r="N882" s="154"/>
    </row>
    <row r="883" spans="1:14" ht="18.75" thickBot="1">
      <c r="A883" s="114"/>
      <c r="B883" s="111">
        <v>73</v>
      </c>
      <c r="C883" s="47" t="s">
        <v>2669</v>
      </c>
      <c r="D883" s="47"/>
      <c r="E883" s="47"/>
      <c r="F883" s="126"/>
      <c r="G883" s="111" t="s">
        <v>33</v>
      </c>
      <c r="H883" s="119"/>
      <c r="I883" s="47"/>
      <c r="J883" s="47" t="s">
        <v>2886</v>
      </c>
      <c r="K883" s="119">
        <f t="shared" si="10"/>
        <v>0</v>
      </c>
      <c r="L883" s="47" t="s">
        <v>2670</v>
      </c>
      <c r="M883" s="47" t="s">
        <v>2671</v>
      </c>
      <c r="N883" s="154"/>
    </row>
    <row r="884" spans="1:14" ht="18.75" thickBot="1">
      <c r="A884" s="114"/>
      <c r="B884" s="111">
        <v>28</v>
      </c>
      <c r="C884" s="47" t="s">
        <v>2951</v>
      </c>
      <c r="D884" s="47"/>
      <c r="E884" s="47"/>
      <c r="F884" s="126" t="s">
        <v>41</v>
      </c>
      <c r="G884" s="111" t="s">
        <v>146</v>
      </c>
      <c r="H884" s="119"/>
      <c r="I884" s="47"/>
      <c r="J884" s="47" t="s">
        <v>2894</v>
      </c>
      <c r="K884" s="119">
        <f t="shared" si="10"/>
        <v>0</v>
      </c>
      <c r="L884" s="47" t="s">
        <v>2952</v>
      </c>
      <c r="M884" s="47" t="s">
        <v>2953</v>
      </c>
      <c r="N884" s="154"/>
    </row>
    <row r="885" spans="1:14" ht="18.75" thickBot="1">
      <c r="A885" s="114"/>
      <c r="B885" s="111">
        <v>121</v>
      </c>
      <c r="C885" s="47" t="s">
        <v>1089</v>
      </c>
      <c r="D885" s="47"/>
      <c r="E885" s="47"/>
      <c r="F885" s="126" t="s">
        <v>41</v>
      </c>
      <c r="G885" s="111" t="s">
        <v>146</v>
      </c>
      <c r="H885" s="119"/>
      <c r="I885" s="47"/>
      <c r="J885" s="47" t="s">
        <v>2894</v>
      </c>
      <c r="K885" s="119">
        <f t="shared" si="10"/>
        <v>0</v>
      </c>
      <c r="L885" s="47" t="s">
        <v>1090</v>
      </c>
      <c r="M885" s="47" t="s">
        <v>1091</v>
      </c>
      <c r="N885" s="154"/>
    </row>
    <row r="886" spans="1:14" ht="18.75" thickBot="1">
      <c r="A886" s="114"/>
      <c r="B886" s="111">
        <v>847</v>
      </c>
      <c r="C886" s="47" t="s">
        <v>1092</v>
      </c>
      <c r="D886" s="47"/>
      <c r="E886" s="47"/>
      <c r="F886" s="126" t="s">
        <v>41</v>
      </c>
      <c r="G886" s="111" t="s">
        <v>146</v>
      </c>
      <c r="H886" s="119"/>
      <c r="I886" s="47"/>
      <c r="J886" s="47" t="s">
        <v>2886</v>
      </c>
      <c r="K886" s="119">
        <f t="shared" si="10"/>
        <v>0</v>
      </c>
      <c r="L886" s="47" t="s">
        <v>1093</v>
      </c>
      <c r="M886" s="47" t="s">
        <v>1094</v>
      </c>
      <c r="N886" s="154"/>
    </row>
    <row r="887" spans="1:14" ht="18.75" thickBot="1">
      <c r="A887" s="114"/>
      <c r="B887" s="111">
        <v>194</v>
      </c>
      <c r="C887" s="47" t="s">
        <v>1095</v>
      </c>
      <c r="D887" s="47"/>
      <c r="E887" s="47"/>
      <c r="F887" s="126" t="s">
        <v>41</v>
      </c>
      <c r="G887" s="111" t="s">
        <v>146</v>
      </c>
      <c r="H887" s="119"/>
      <c r="I887" s="47"/>
      <c r="J887" s="47" t="s">
        <v>2894</v>
      </c>
      <c r="K887" s="119">
        <f t="shared" si="10"/>
        <v>0</v>
      </c>
      <c r="L887" s="47" t="s">
        <v>1096</v>
      </c>
      <c r="M887" s="47" t="s">
        <v>1097</v>
      </c>
      <c r="N887" s="154"/>
    </row>
    <row r="888" spans="1:14" ht="18.75" thickBot="1">
      <c r="A888" s="114"/>
      <c r="B888" s="111">
        <v>171</v>
      </c>
      <c r="C888" s="47" t="s">
        <v>1098</v>
      </c>
      <c r="D888" s="47"/>
      <c r="E888" s="47"/>
      <c r="F888" s="126" t="s">
        <v>41</v>
      </c>
      <c r="G888" s="111" t="s">
        <v>146</v>
      </c>
      <c r="H888" s="119"/>
      <c r="I888" s="47"/>
      <c r="J888" s="47" t="s">
        <v>2894</v>
      </c>
      <c r="K888" s="119">
        <f t="shared" si="10"/>
        <v>0</v>
      </c>
      <c r="L888" s="47" t="s">
        <v>1099</v>
      </c>
      <c r="M888" s="47" t="s">
        <v>1100</v>
      </c>
      <c r="N888" s="154"/>
    </row>
    <row r="889" spans="1:14" ht="18.75" thickBot="1">
      <c r="A889" s="114"/>
      <c r="B889" s="111">
        <v>55</v>
      </c>
      <c r="C889" s="47" t="s">
        <v>2672</v>
      </c>
      <c r="D889" s="47"/>
      <c r="E889" s="47"/>
      <c r="F889" s="126"/>
      <c r="G889" s="111" t="s">
        <v>146</v>
      </c>
      <c r="H889" s="119"/>
      <c r="I889" s="47"/>
      <c r="J889" s="47" t="s">
        <v>2889</v>
      </c>
      <c r="K889" s="119">
        <f t="shared" si="10"/>
        <v>0</v>
      </c>
      <c r="L889" s="47" t="s">
        <v>2673</v>
      </c>
      <c r="M889" s="47" t="s">
        <v>2674</v>
      </c>
      <c r="N889" s="154"/>
    </row>
    <row r="890" spans="1:14" ht="18.75" thickBot="1">
      <c r="A890" s="114"/>
      <c r="B890" s="111">
        <v>28</v>
      </c>
      <c r="C890" s="47" t="s">
        <v>1101</v>
      </c>
      <c r="D890" s="47"/>
      <c r="E890" s="47"/>
      <c r="F890" s="126"/>
      <c r="G890" s="111" t="s">
        <v>146</v>
      </c>
      <c r="H890" s="119"/>
      <c r="I890" s="47"/>
      <c r="J890" s="47" t="s">
        <v>2894</v>
      </c>
      <c r="K890" s="119">
        <f t="shared" si="10"/>
        <v>0</v>
      </c>
      <c r="L890" s="47" t="s">
        <v>1102</v>
      </c>
      <c r="M890" s="47" t="s">
        <v>1103</v>
      </c>
      <c r="N890" s="154"/>
    </row>
    <row r="891" spans="1:14" ht="18.75" thickBot="1">
      <c r="A891" s="114"/>
      <c r="B891" s="111">
        <v>183</v>
      </c>
      <c r="C891" s="47" t="s">
        <v>2675</v>
      </c>
      <c r="D891" s="47"/>
      <c r="E891" s="47"/>
      <c r="F891" s="126"/>
      <c r="G891" s="111" t="s">
        <v>146</v>
      </c>
      <c r="H891" s="119"/>
      <c r="I891" s="47"/>
      <c r="J891" s="47" t="s">
        <v>2894</v>
      </c>
      <c r="K891" s="119">
        <f t="shared" si="10"/>
        <v>0</v>
      </c>
      <c r="L891" s="47" t="s">
        <v>2676</v>
      </c>
      <c r="M891" s="47" t="s">
        <v>2677</v>
      </c>
      <c r="N891" s="154"/>
    </row>
    <row r="892" spans="1:14" ht="18.75" thickBot="1">
      <c r="A892" s="114"/>
      <c r="B892" s="111">
        <v>88</v>
      </c>
      <c r="C892" s="163" t="s">
        <v>2954</v>
      </c>
      <c r="D892" s="47"/>
      <c r="E892" s="47"/>
      <c r="F892" s="126"/>
      <c r="G892" s="111" t="s">
        <v>146</v>
      </c>
      <c r="H892" s="119"/>
      <c r="I892" s="47"/>
      <c r="J892" s="47" t="s">
        <v>2889</v>
      </c>
      <c r="K892" s="119">
        <f t="shared" si="10"/>
        <v>0</v>
      </c>
      <c r="L892" s="47" t="s">
        <v>2955</v>
      </c>
      <c r="M892" s="47" t="s">
        <v>2956</v>
      </c>
      <c r="N892" s="154"/>
    </row>
    <row r="893" spans="1:14" ht="18.75" thickBot="1">
      <c r="A893" s="114"/>
      <c r="B893" s="111">
        <v>376</v>
      </c>
      <c r="C893" s="47" t="s">
        <v>2954</v>
      </c>
      <c r="D893" s="47"/>
      <c r="E893" s="47"/>
      <c r="F893" s="126"/>
      <c r="G893" s="111" t="s">
        <v>33</v>
      </c>
      <c r="H893" s="119"/>
      <c r="I893" s="47"/>
      <c r="J893" s="47" t="s">
        <v>2889</v>
      </c>
      <c r="K893" s="119">
        <f t="shared" si="10"/>
        <v>0</v>
      </c>
      <c r="L893" s="47" t="s">
        <v>2957</v>
      </c>
      <c r="M893" s="47" t="s">
        <v>2958</v>
      </c>
      <c r="N893" s="154"/>
    </row>
    <row r="894" spans="1:14" ht="18.75" thickBot="1">
      <c r="A894" s="114"/>
      <c r="B894" s="111">
        <v>98</v>
      </c>
      <c r="C894" s="47" t="s">
        <v>2678</v>
      </c>
      <c r="D894" s="47"/>
      <c r="E894" s="47"/>
      <c r="F894" s="126"/>
      <c r="G894" s="111" t="s">
        <v>146</v>
      </c>
      <c r="H894" s="119"/>
      <c r="I894" s="47"/>
      <c r="J894" s="47" t="s">
        <v>2894</v>
      </c>
      <c r="K894" s="119">
        <f t="shared" si="10"/>
        <v>0</v>
      </c>
      <c r="L894" s="47" t="s">
        <v>2679</v>
      </c>
      <c r="M894" s="47" t="s">
        <v>2680</v>
      </c>
      <c r="N894" s="154"/>
    </row>
    <row r="895" spans="1:14" ht="18.75" thickBot="1">
      <c r="A895" s="114"/>
      <c r="B895" s="111">
        <v>36</v>
      </c>
      <c r="C895" s="163" t="s">
        <v>2681</v>
      </c>
      <c r="D895" s="47"/>
      <c r="E895" s="47"/>
      <c r="F895" s="126"/>
      <c r="G895" s="111" t="s">
        <v>146</v>
      </c>
      <c r="H895" s="119"/>
      <c r="I895" s="47"/>
      <c r="J895" s="47" t="s">
        <v>2894</v>
      </c>
      <c r="K895" s="119">
        <f t="shared" si="10"/>
        <v>0</v>
      </c>
      <c r="L895" s="47" t="s">
        <v>2682</v>
      </c>
      <c r="M895" s="47" t="s">
        <v>2683</v>
      </c>
      <c r="N895" s="154"/>
    </row>
    <row r="896" spans="1:14" ht="18.75" thickBot="1">
      <c r="A896" s="114"/>
      <c r="B896" s="111">
        <v>125</v>
      </c>
      <c r="C896" s="47" t="s">
        <v>1389</v>
      </c>
      <c r="D896" s="47"/>
      <c r="E896" s="47"/>
      <c r="F896" s="126"/>
      <c r="G896" s="111" t="s">
        <v>146</v>
      </c>
      <c r="H896" s="119"/>
      <c r="I896" s="47"/>
      <c r="J896" s="47" t="s">
        <v>2894</v>
      </c>
      <c r="K896" s="119">
        <f t="shared" si="10"/>
        <v>0</v>
      </c>
      <c r="L896" s="47" t="s">
        <v>1390</v>
      </c>
      <c r="M896" s="47" t="s">
        <v>1391</v>
      </c>
      <c r="N896" s="154"/>
    </row>
    <row r="897" spans="1:14" ht="18.75" thickBot="1">
      <c r="A897" s="114"/>
      <c r="B897" s="111">
        <v>44</v>
      </c>
      <c r="C897" s="47" t="s">
        <v>1104</v>
      </c>
      <c r="D897" s="47"/>
      <c r="E897" s="47"/>
      <c r="F897" s="126"/>
      <c r="G897" s="111" t="s">
        <v>146</v>
      </c>
      <c r="H897" s="119"/>
      <c r="I897" s="47"/>
      <c r="J897" s="47" t="s">
        <v>2894</v>
      </c>
      <c r="K897" s="119">
        <f t="shared" si="10"/>
        <v>0</v>
      </c>
      <c r="L897" s="47" t="s">
        <v>1105</v>
      </c>
      <c r="M897" s="47" t="s">
        <v>1106</v>
      </c>
      <c r="N897" s="154"/>
    </row>
    <row r="898" spans="1:14" ht="18.75" thickBot="1">
      <c r="A898" s="114"/>
      <c r="B898" s="111">
        <v>34</v>
      </c>
      <c r="C898" s="47" t="s">
        <v>2684</v>
      </c>
      <c r="D898" s="47"/>
      <c r="E898" s="47"/>
      <c r="F898" s="126"/>
      <c r="G898" s="111" t="s">
        <v>146</v>
      </c>
      <c r="H898" s="119"/>
      <c r="I898" s="47"/>
      <c r="J898" s="47" t="s">
        <v>2894</v>
      </c>
      <c r="K898" s="119">
        <f t="shared" si="10"/>
        <v>0</v>
      </c>
      <c r="L898" s="47" t="s">
        <v>2685</v>
      </c>
      <c r="M898" s="47" t="s">
        <v>2686</v>
      </c>
      <c r="N898" s="154"/>
    </row>
    <row r="899" spans="1:14" ht="18.75" thickBot="1">
      <c r="A899" s="114"/>
      <c r="B899" s="111">
        <v>587</v>
      </c>
      <c r="C899" s="47" t="s">
        <v>1582</v>
      </c>
      <c r="D899" s="47"/>
      <c r="E899" s="47"/>
      <c r="F899" s="126"/>
      <c r="G899" s="111" t="s">
        <v>146</v>
      </c>
      <c r="H899" s="119"/>
      <c r="I899" s="47"/>
      <c r="J899" s="47" t="s">
        <v>2898</v>
      </c>
      <c r="K899" s="119">
        <f t="shared" si="10"/>
        <v>0</v>
      </c>
      <c r="L899" s="47" t="s">
        <v>1583</v>
      </c>
      <c r="M899" s="47" t="s">
        <v>1584</v>
      </c>
      <c r="N899" s="154"/>
    </row>
    <row r="900" spans="1:14" ht="18.75" thickBot="1">
      <c r="A900" s="114"/>
      <c r="B900" s="111">
        <v>171</v>
      </c>
      <c r="C900" s="47" t="s">
        <v>1107</v>
      </c>
      <c r="D900" s="47"/>
      <c r="E900" s="47"/>
      <c r="F900" s="126"/>
      <c r="G900" s="111" t="s">
        <v>146</v>
      </c>
      <c r="H900" s="119"/>
      <c r="I900" s="47"/>
      <c r="J900" s="47" t="s">
        <v>2894</v>
      </c>
      <c r="K900" s="119">
        <f t="shared" ref="K900:K963" si="11">IF(I900&lt;&gt;0,A900*I900,A900*H900)</f>
        <v>0</v>
      </c>
      <c r="L900" s="47" t="s">
        <v>1108</v>
      </c>
      <c r="M900" s="47" t="s">
        <v>1109</v>
      </c>
      <c r="N900" s="154"/>
    </row>
    <row r="901" spans="1:14" ht="18.75" thickBot="1">
      <c r="A901" s="114"/>
      <c r="B901" s="111">
        <v>78</v>
      </c>
      <c r="C901" s="47" t="s">
        <v>2687</v>
      </c>
      <c r="D901" s="47"/>
      <c r="E901" s="47"/>
      <c r="F901" s="126"/>
      <c r="G901" s="111" t="s">
        <v>146</v>
      </c>
      <c r="H901" s="119"/>
      <c r="I901" s="47"/>
      <c r="J901" s="47" t="s">
        <v>2912</v>
      </c>
      <c r="K901" s="119">
        <f t="shared" si="11"/>
        <v>0</v>
      </c>
      <c r="L901" s="47" t="s">
        <v>2688</v>
      </c>
      <c r="M901" s="47" t="s">
        <v>2689</v>
      </c>
      <c r="N901" s="154"/>
    </row>
    <row r="902" spans="1:14" ht="18.75" thickBot="1">
      <c r="A902" s="114"/>
      <c r="B902" s="111">
        <v>429</v>
      </c>
      <c r="C902" s="163" t="s">
        <v>1110</v>
      </c>
      <c r="D902" s="47"/>
      <c r="E902" s="47"/>
      <c r="F902" s="126"/>
      <c r="G902" s="111" t="s">
        <v>146</v>
      </c>
      <c r="H902" s="119"/>
      <c r="I902" s="47"/>
      <c r="J902" s="47" t="s">
        <v>2889</v>
      </c>
      <c r="K902" s="119">
        <f t="shared" si="11"/>
        <v>0</v>
      </c>
      <c r="L902" s="47" t="s">
        <v>1111</v>
      </c>
      <c r="M902" s="47" t="s">
        <v>1112</v>
      </c>
      <c r="N902" s="154"/>
    </row>
    <row r="903" spans="1:14" ht="18.75" thickBot="1">
      <c r="A903" s="114"/>
      <c r="B903" s="111">
        <v>353</v>
      </c>
      <c r="C903" s="47" t="s">
        <v>1392</v>
      </c>
      <c r="D903" s="47"/>
      <c r="E903" s="47"/>
      <c r="F903" s="126"/>
      <c r="G903" s="111" t="s">
        <v>146</v>
      </c>
      <c r="H903" s="119"/>
      <c r="I903" s="47"/>
      <c r="J903" s="47" t="s">
        <v>2889</v>
      </c>
      <c r="K903" s="119">
        <f t="shared" si="11"/>
        <v>0</v>
      </c>
      <c r="L903" s="47" t="s">
        <v>1393</v>
      </c>
      <c r="M903" s="47" t="s">
        <v>1394</v>
      </c>
      <c r="N903" s="154"/>
    </row>
    <row r="904" spans="1:14" ht="18.75" thickBot="1">
      <c r="A904" s="114"/>
      <c r="B904" s="111">
        <v>251</v>
      </c>
      <c r="C904" s="163" t="s">
        <v>2959</v>
      </c>
      <c r="D904" s="47"/>
      <c r="E904" s="47"/>
      <c r="F904" s="126" t="s">
        <v>41</v>
      </c>
      <c r="G904" s="111" t="s">
        <v>146</v>
      </c>
      <c r="H904" s="119"/>
      <c r="I904" s="47"/>
      <c r="J904" s="47" t="s">
        <v>2884</v>
      </c>
      <c r="K904" s="119">
        <f t="shared" si="11"/>
        <v>0</v>
      </c>
      <c r="L904" s="47" t="s">
        <v>2960</v>
      </c>
      <c r="M904" s="47" t="s">
        <v>2961</v>
      </c>
      <c r="N904" s="154"/>
    </row>
    <row r="905" spans="1:14" ht="18.75" thickBot="1">
      <c r="A905" s="114"/>
      <c r="B905" s="111">
        <v>476</v>
      </c>
      <c r="C905" s="163" t="s">
        <v>1470</v>
      </c>
      <c r="D905" s="47"/>
      <c r="E905" s="47"/>
      <c r="F905" s="126" t="s">
        <v>41</v>
      </c>
      <c r="G905" s="111" t="s">
        <v>146</v>
      </c>
      <c r="H905" s="119"/>
      <c r="I905" s="47"/>
      <c r="J905" s="47" t="s">
        <v>2962</v>
      </c>
      <c r="K905" s="119">
        <f t="shared" si="11"/>
        <v>0</v>
      </c>
      <c r="L905" s="47" t="s">
        <v>1471</v>
      </c>
      <c r="M905" s="47" t="s">
        <v>1472</v>
      </c>
      <c r="N905" s="154"/>
    </row>
    <row r="906" spans="1:14" ht="18.75" thickBot="1">
      <c r="A906" s="114"/>
      <c r="B906" s="111">
        <v>122</v>
      </c>
      <c r="C906" s="47" t="s">
        <v>2963</v>
      </c>
      <c r="D906" s="47"/>
      <c r="E906" s="47"/>
      <c r="F906" s="126"/>
      <c r="G906" s="111" t="s">
        <v>146</v>
      </c>
      <c r="H906" s="119"/>
      <c r="I906" s="47"/>
      <c r="J906" s="47" t="s">
        <v>2899</v>
      </c>
      <c r="K906" s="119">
        <f t="shared" si="11"/>
        <v>0</v>
      </c>
      <c r="L906" s="47" t="s">
        <v>2964</v>
      </c>
      <c r="M906" s="47" t="s">
        <v>2965</v>
      </c>
      <c r="N906" s="154"/>
    </row>
    <row r="907" spans="1:14" ht="18.75" thickBot="1">
      <c r="A907" s="114"/>
      <c r="B907" s="111">
        <v>63</v>
      </c>
      <c r="C907" s="47" t="s">
        <v>1585</v>
      </c>
      <c r="D907" s="47"/>
      <c r="E907" s="47"/>
      <c r="F907" s="126"/>
      <c r="G907" s="111" t="s">
        <v>146</v>
      </c>
      <c r="H907" s="119"/>
      <c r="I907" s="47"/>
      <c r="J907" s="47" t="s">
        <v>2891</v>
      </c>
      <c r="K907" s="119">
        <f t="shared" si="11"/>
        <v>0</v>
      </c>
      <c r="L907" s="47" t="s">
        <v>1586</v>
      </c>
      <c r="M907" s="47" t="s">
        <v>1587</v>
      </c>
      <c r="N907" s="154"/>
    </row>
    <row r="908" spans="1:14" ht="18.75" thickBot="1">
      <c r="A908" s="114"/>
      <c r="B908" s="111">
        <v>70</v>
      </c>
      <c r="C908" s="47" t="s">
        <v>1588</v>
      </c>
      <c r="D908" s="47"/>
      <c r="E908" s="47"/>
      <c r="F908" s="126" t="s">
        <v>41</v>
      </c>
      <c r="G908" s="111" t="s">
        <v>146</v>
      </c>
      <c r="H908" s="119"/>
      <c r="I908" s="47"/>
      <c r="J908" s="47" t="s">
        <v>2891</v>
      </c>
      <c r="K908" s="119">
        <f t="shared" si="11"/>
        <v>0</v>
      </c>
      <c r="L908" s="47" t="s">
        <v>1589</v>
      </c>
      <c r="M908" s="47" t="s">
        <v>1590</v>
      </c>
      <c r="N908" s="154"/>
    </row>
    <row r="909" spans="1:14" ht="18.75" thickBot="1">
      <c r="A909" s="114"/>
      <c r="B909" s="111">
        <v>104</v>
      </c>
      <c r="C909" s="47" t="s">
        <v>1113</v>
      </c>
      <c r="D909" s="47"/>
      <c r="E909" s="47"/>
      <c r="F909" s="126"/>
      <c r="G909" s="111" t="s">
        <v>146</v>
      </c>
      <c r="H909" s="119"/>
      <c r="I909" s="47"/>
      <c r="J909" s="47" t="s">
        <v>2898</v>
      </c>
      <c r="K909" s="119">
        <f t="shared" si="11"/>
        <v>0</v>
      </c>
      <c r="L909" s="47" t="s">
        <v>1114</v>
      </c>
      <c r="M909" s="47" t="s">
        <v>1115</v>
      </c>
      <c r="N909" s="154"/>
    </row>
    <row r="910" spans="1:14" ht="18.75" thickBot="1">
      <c r="A910" s="114"/>
      <c r="B910" s="111">
        <v>34</v>
      </c>
      <c r="C910" s="47" t="s">
        <v>1116</v>
      </c>
      <c r="D910" s="47"/>
      <c r="E910" s="47"/>
      <c r="F910" s="126"/>
      <c r="G910" s="111" t="s">
        <v>146</v>
      </c>
      <c r="H910" s="119"/>
      <c r="I910" s="47"/>
      <c r="J910" s="47" t="s">
        <v>2876</v>
      </c>
      <c r="K910" s="119">
        <f t="shared" si="11"/>
        <v>0</v>
      </c>
      <c r="L910" s="47" t="s">
        <v>1117</v>
      </c>
      <c r="M910" s="47" t="s">
        <v>1118</v>
      </c>
      <c r="N910" s="154"/>
    </row>
    <row r="911" spans="1:14" ht="18.75" thickBot="1">
      <c r="A911" s="114"/>
      <c r="B911" s="111">
        <v>29</v>
      </c>
      <c r="C911" s="47" t="s">
        <v>2966</v>
      </c>
      <c r="D911" s="47"/>
      <c r="E911" s="47"/>
      <c r="F911" s="126" t="s">
        <v>41</v>
      </c>
      <c r="G911" s="111" t="s">
        <v>146</v>
      </c>
      <c r="H911" s="119"/>
      <c r="I911" s="47"/>
      <c r="J911" s="47" t="s">
        <v>2894</v>
      </c>
      <c r="K911" s="119">
        <f t="shared" si="11"/>
        <v>0</v>
      </c>
      <c r="L911" s="47" t="s">
        <v>2967</v>
      </c>
      <c r="M911" s="47" t="s">
        <v>2968</v>
      </c>
      <c r="N911" s="154"/>
    </row>
    <row r="912" spans="1:14" ht="18.75" thickBot="1">
      <c r="A912" s="114"/>
      <c r="B912" s="111">
        <v>73</v>
      </c>
      <c r="C912" s="47" t="s">
        <v>1119</v>
      </c>
      <c r="D912" s="47"/>
      <c r="E912" s="47"/>
      <c r="F912" s="126"/>
      <c r="G912" s="111" t="s">
        <v>33</v>
      </c>
      <c r="H912" s="119"/>
      <c r="I912" s="47"/>
      <c r="J912" s="47" t="s">
        <v>2889</v>
      </c>
      <c r="K912" s="119">
        <f t="shared" si="11"/>
        <v>0</v>
      </c>
      <c r="L912" s="47" t="s">
        <v>1120</v>
      </c>
      <c r="M912" s="47" t="s">
        <v>1121</v>
      </c>
      <c r="N912" s="154"/>
    </row>
    <row r="913" spans="1:14" ht="18.75" thickBot="1">
      <c r="A913" s="114"/>
      <c r="B913" s="111">
        <v>214</v>
      </c>
      <c r="C913" s="47" t="s">
        <v>1365</v>
      </c>
      <c r="D913" s="47"/>
      <c r="E913" s="47"/>
      <c r="F913" s="126"/>
      <c r="G913" s="111" t="s">
        <v>33</v>
      </c>
      <c r="H913" s="119"/>
      <c r="I913" s="47"/>
      <c r="J913" s="47" t="s">
        <v>2894</v>
      </c>
      <c r="K913" s="119">
        <f t="shared" si="11"/>
        <v>0</v>
      </c>
      <c r="L913" s="47" t="s">
        <v>1366</v>
      </c>
      <c r="M913" s="47" t="s">
        <v>1367</v>
      </c>
      <c r="N913" s="154"/>
    </row>
    <row r="914" spans="1:14" ht="18.75" thickBot="1">
      <c r="A914" s="114"/>
      <c r="B914" s="111">
        <v>193</v>
      </c>
      <c r="C914" s="47" t="s">
        <v>1122</v>
      </c>
      <c r="D914" s="47"/>
      <c r="E914" s="47"/>
      <c r="F914" s="126"/>
      <c r="G914" s="111" t="s">
        <v>33</v>
      </c>
      <c r="H914" s="119"/>
      <c r="I914" s="47"/>
      <c r="J914" s="47" t="s">
        <v>2889</v>
      </c>
      <c r="K914" s="119">
        <f t="shared" si="11"/>
        <v>0</v>
      </c>
      <c r="L914" s="47" t="s">
        <v>1123</v>
      </c>
      <c r="M914" s="47" t="s">
        <v>1124</v>
      </c>
      <c r="N914" s="154"/>
    </row>
    <row r="915" spans="1:14" ht="18.75" thickBot="1">
      <c r="A915" s="114"/>
      <c r="B915" s="111">
        <v>530</v>
      </c>
      <c r="C915" s="47" t="s">
        <v>1591</v>
      </c>
      <c r="D915" s="47"/>
      <c r="E915" s="47"/>
      <c r="F915" s="126"/>
      <c r="G915" s="111" t="s">
        <v>33</v>
      </c>
      <c r="H915" s="119"/>
      <c r="I915" s="47"/>
      <c r="J915" s="47" t="s">
        <v>2889</v>
      </c>
      <c r="K915" s="119">
        <f t="shared" si="11"/>
        <v>0</v>
      </c>
      <c r="L915" s="47" t="s">
        <v>1592</v>
      </c>
      <c r="M915" s="47" t="s">
        <v>1593</v>
      </c>
      <c r="N915" s="154"/>
    </row>
    <row r="916" spans="1:14" ht="18.75" thickBot="1">
      <c r="A916" s="114"/>
      <c r="B916" s="111">
        <v>151</v>
      </c>
      <c r="C916" s="47" t="s">
        <v>1594</v>
      </c>
      <c r="D916" s="47"/>
      <c r="E916" s="47"/>
      <c r="F916" s="126"/>
      <c r="G916" s="111" t="s">
        <v>33</v>
      </c>
      <c r="H916" s="119"/>
      <c r="I916" s="47"/>
      <c r="J916" s="47" t="s">
        <v>2889</v>
      </c>
      <c r="K916" s="119">
        <f t="shared" si="11"/>
        <v>0</v>
      </c>
      <c r="L916" s="47" t="s">
        <v>1595</v>
      </c>
      <c r="M916" s="47" t="s">
        <v>1596</v>
      </c>
      <c r="N916" s="154"/>
    </row>
    <row r="917" spans="1:14" ht="18.75" thickBot="1">
      <c r="A917" s="114"/>
      <c r="B917" s="111">
        <v>88</v>
      </c>
      <c r="C917" s="47" t="s">
        <v>1708</v>
      </c>
      <c r="D917" s="47"/>
      <c r="E917" s="47"/>
      <c r="F917" s="126"/>
      <c r="G917" s="111" t="s">
        <v>146</v>
      </c>
      <c r="H917" s="119"/>
      <c r="I917" s="47"/>
      <c r="J917" s="47" t="s">
        <v>2898</v>
      </c>
      <c r="K917" s="119">
        <f t="shared" si="11"/>
        <v>0</v>
      </c>
      <c r="L917" s="47" t="s">
        <v>1709</v>
      </c>
      <c r="M917" s="47" t="s">
        <v>1710</v>
      </c>
      <c r="N917" s="154"/>
    </row>
    <row r="918" spans="1:14" ht="18.75" thickBot="1">
      <c r="A918" s="114"/>
      <c r="B918" s="111">
        <v>1046</v>
      </c>
      <c r="C918" s="47" t="s">
        <v>1125</v>
      </c>
      <c r="D918" s="47"/>
      <c r="E918" s="47"/>
      <c r="F918" s="126"/>
      <c r="G918" s="111" t="s">
        <v>146</v>
      </c>
      <c r="H918" s="119"/>
      <c r="I918" s="47"/>
      <c r="J918" s="47" t="s">
        <v>2894</v>
      </c>
      <c r="K918" s="119">
        <f t="shared" si="11"/>
        <v>0</v>
      </c>
      <c r="L918" s="47" t="s">
        <v>1128</v>
      </c>
      <c r="M918" s="47" t="s">
        <v>1129</v>
      </c>
      <c r="N918" s="154"/>
    </row>
    <row r="919" spans="1:14" ht="18.75" thickBot="1">
      <c r="A919" s="114"/>
      <c r="B919" s="111">
        <v>899</v>
      </c>
      <c r="C919" s="47" t="s">
        <v>1125</v>
      </c>
      <c r="D919" s="47"/>
      <c r="E919" s="47"/>
      <c r="F919" s="126"/>
      <c r="G919" s="111" t="s">
        <v>33</v>
      </c>
      <c r="H919" s="119"/>
      <c r="I919" s="47"/>
      <c r="J919" s="47" t="s">
        <v>2894</v>
      </c>
      <c r="K919" s="119">
        <f t="shared" si="11"/>
        <v>0</v>
      </c>
      <c r="L919" s="47" t="s">
        <v>1126</v>
      </c>
      <c r="M919" s="47" t="s">
        <v>1127</v>
      </c>
      <c r="N919" s="154"/>
    </row>
    <row r="920" spans="1:14" ht="18.75" thickBot="1">
      <c r="A920" s="114"/>
      <c r="B920" s="111">
        <v>399</v>
      </c>
      <c r="C920" s="47" t="s">
        <v>1130</v>
      </c>
      <c r="D920" s="47"/>
      <c r="E920" s="47"/>
      <c r="F920" s="126"/>
      <c r="G920" s="111" t="s">
        <v>146</v>
      </c>
      <c r="H920" s="119"/>
      <c r="I920" s="47"/>
      <c r="J920" s="47" t="s">
        <v>2889</v>
      </c>
      <c r="K920" s="119">
        <f t="shared" si="11"/>
        <v>0</v>
      </c>
      <c r="L920" s="47" t="s">
        <v>1131</v>
      </c>
      <c r="M920" s="47" t="s">
        <v>1132</v>
      </c>
      <c r="N920" s="154"/>
    </row>
    <row r="921" spans="1:14" ht="18.75" thickBot="1">
      <c r="A921" s="114"/>
      <c r="B921" s="111">
        <v>760</v>
      </c>
      <c r="C921" s="47" t="s">
        <v>1130</v>
      </c>
      <c r="D921" s="47"/>
      <c r="E921" s="47"/>
      <c r="F921" s="126"/>
      <c r="G921" s="111" t="s">
        <v>33</v>
      </c>
      <c r="H921" s="119"/>
      <c r="I921" s="47"/>
      <c r="J921" s="47" t="s">
        <v>2889</v>
      </c>
      <c r="K921" s="119">
        <f t="shared" si="11"/>
        <v>0</v>
      </c>
      <c r="L921" s="47" t="s">
        <v>1597</v>
      </c>
      <c r="M921" s="47" t="s">
        <v>1598</v>
      </c>
      <c r="N921" s="154"/>
    </row>
    <row r="922" spans="1:14" ht="18.75" thickBot="1">
      <c r="A922" s="114"/>
      <c r="B922" s="111">
        <v>122</v>
      </c>
      <c r="C922" s="47" t="s">
        <v>1599</v>
      </c>
      <c r="D922" s="47"/>
      <c r="E922" s="47"/>
      <c r="F922" s="126"/>
      <c r="G922" s="111" t="s">
        <v>146</v>
      </c>
      <c r="H922" s="119"/>
      <c r="I922" s="47"/>
      <c r="J922" s="47" t="s">
        <v>2891</v>
      </c>
      <c r="K922" s="119">
        <f t="shared" si="11"/>
        <v>0</v>
      </c>
      <c r="L922" s="47" t="s">
        <v>1600</v>
      </c>
      <c r="M922" s="47" t="s">
        <v>1601</v>
      </c>
      <c r="N922" s="154"/>
    </row>
    <row r="923" spans="1:14" ht="18.75" thickBot="1">
      <c r="A923" s="114"/>
      <c r="B923" s="111">
        <v>30</v>
      </c>
      <c r="C923" s="47" t="s">
        <v>2690</v>
      </c>
      <c r="D923" s="47"/>
      <c r="E923" s="47"/>
      <c r="F923" s="126"/>
      <c r="G923" s="111" t="s">
        <v>146</v>
      </c>
      <c r="H923" s="119"/>
      <c r="I923" s="47"/>
      <c r="J923" s="47" t="s">
        <v>2894</v>
      </c>
      <c r="K923" s="119">
        <f t="shared" si="11"/>
        <v>0</v>
      </c>
      <c r="L923" s="47" t="s">
        <v>2691</v>
      </c>
      <c r="M923" s="47" t="s">
        <v>2692</v>
      </c>
      <c r="N923" s="154"/>
    </row>
    <row r="924" spans="1:14" ht="18.75" thickBot="1">
      <c r="A924" s="114"/>
      <c r="B924" s="51"/>
      <c r="C924" s="52" t="s">
        <v>1133</v>
      </c>
      <c r="D924" s="52"/>
      <c r="E924" s="52"/>
      <c r="F924" s="137"/>
      <c r="G924" s="51"/>
      <c r="H924" s="69"/>
      <c r="I924" s="52"/>
      <c r="J924" s="52"/>
      <c r="K924" s="119">
        <f t="shared" si="11"/>
        <v>0</v>
      </c>
      <c r="L924" s="155"/>
      <c r="M924" s="155"/>
      <c r="N924" s="154"/>
    </row>
    <row r="925" spans="1:14" ht="18.75" thickBot="1">
      <c r="A925" s="114"/>
      <c r="B925" s="111">
        <v>394</v>
      </c>
      <c r="C925" s="47" t="s">
        <v>2693</v>
      </c>
      <c r="D925" s="47"/>
      <c r="E925" s="47"/>
      <c r="F925" s="126" t="s">
        <v>2694</v>
      </c>
      <c r="G925" s="111" t="s">
        <v>146</v>
      </c>
      <c r="H925" s="119"/>
      <c r="I925" s="47"/>
      <c r="J925" s="47" t="s">
        <v>2876</v>
      </c>
      <c r="K925" s="119">
        <f t="shared" si="11"/>
        <v>0</v>
      </c>
      <c r="L925" s="47" t="s">
        <v>2695</v>
      </c>
      <c r="M925" s="47" t="s">
        <v>2696</v>
      </c>
      <c r="N925" s="154"/>
    </row>
    <row r="926" spans="1:14" ht="18.75" thickBot="1">
      <c r="A926" s="114"/>
      <c r="B926" s="111">
        <v>378</v>
      </c>
      <c r="C926" s="47" t="s">
        <v>1134</v>
      </c>
      <c r="D926" s="47"/>
      <c r="E926" s="47"/>
      <c r="F926" s="126" t="s">
        <v>1135</v>
      </c>
      <c r="G926" s="111" t="s">
        <v>146</v>
      </c>
      <c r="H926" s="119"/>
      <c r="I926" s="47"/>
      <c r="J926" s="47" t="s">
        <v>2884</v>
      </c>
      <c r="K926" s="119">
        <f t="shared" si="11"/>
        <v>0</v>
      </c>
      <c r="L926" s="47" t="s">
        <v>1136</v>
      </c>
      <c r="M926" s="47" t="s">
        <v>1137</v>
      </c>
      <c r="N926" s="154"/>
    </row>
    <row r="927" spans="1:14" ht="18.75" thickBot="1">
      <c r="A927" s="114"/>
      <c r="B927" s="111">
        <v>186</v>
      </c>
      <c r="C927" s="47" t="s">
        <v>1138</v>
      </c>
      <c r="D927" s="47"/>
      <c r="E927" s="47"/>
      <c r="F927" s="126" t="s">
        <v>1139</v>
      </c>
      <c r="G927" s="111" t="s">
        <v>146</v>
      </c>
      <c r="H927" s="119"/>
      <c r="I927" s="47"/>
      <c r="J927" s="47" t="s">
        <v>2884</v>
      </c>
      <c r="K927" s="119">
        <f t="shared" si="11"/>
        <v>0</v>
      </c>
      <c r="L927" s="47" t="s">
        <v>1140</v>
      </c>
      <c r="M927" s="47" t="s">
        <v>1141</v>
      </c>
      <c r="N927" s="154"/>
    </row>
    <row r="928" spans="1:14" ht="18.75" thickBot="1">
      <c r="A928" s="114"/>
      <c r="B928" s="111">
        <v>923</v>
      </c>
      <c r="C928" s="47" t="s">
        <v>1142</v>
      </c>
      <c r="D928" s="47"/>
      <c r="E928" s="47"/>
      <c r="F928" s="126" t="s">
        <v>41</v>
      </c>
      <c r="G928" s="111" t="s">
        <v>146</v>
      </c>
      <c r="H928" s="119"/>
      <c r="I928" s="47"/>
      <c r="J928" s="47" t="s">
        <v>2884</v>
      </c>
      <c r="K928" s="119">
        <f t="shared" si="11"/>
        <v>0</v>
      </c>
      <c r="L928" s="47" t="s">
        <v>1143</v>
      </c>
      <c r="M928" s="47" t="s">
        <v>1144</v>
      </c>
      <c r="N928" s="154"/>
    </row>
    <row r="929" spans="1:14" ht="18.75" thickBot="1">
      <c r="A929" s="114"/>
      <c r="B929" s="111">
        <v>1114</v>
      </c>
      <c r="C929" s="47" t="s">
        <v>1145</v>
      </c>
      <c r="D929" s="47"/>
      <c r="E929" s="47"/>
      <c r="F929" s="126" t="s">
        <v>1146</v>
      </c>
      <c r="G929" s="111" t="s">
        <v>146</v>
      </c>
      <c r="H929" s="119"/>
      <c r="I929" s="47"/>
      <c r="J929" s="47" t="s">
        <v>2891</v>
      </c>
      <c r="K929" s="119">
        <f t="shared" si="11"/>
        <v>0</v>
      </c>
      <c r="L929" s="47" t="s">
        <v>1147</v>
      </c>
      <c r="M929" s="47" t="s">
        <v>1148</v>
      </c>
      <c r="N929" s="154"/>
    </row>
    <row r="930" spans="1:14" ht="18.75" thickBot="1">
      <c r="A930" s="114"/>
      <c r="B930" s="111">
        <v>1170</v>
      </c>
      <c r="C930" s="47" t="s">
        <v>1149</v>
      </c>
      <c r="D930" s="47"/>
      <c r="E930" s="47"/>
      <c r="F930" s="126" t="s">
        <v>1150</v>
      </c>
      <c r="G930" s="111" t="s">
        <v>146</v>
      </c>
      <c r="H930" s="119"/>
      <c r="I930" s="47"/>
      <c r="J930" s="47" t="s">
        <v>2886</v>
      </c>
      <c r="K930" s="119">
        <f t="shared" si="11"/>
        <v>0</v>
      </c>
      <c r="L930" s="47" t="s">
        <v>1151</v>
      </c>
      <c r="M930" s="47" t="s">
        <v>1152</v>
      </c>
      <c r="N930" s="154"/>
    </row>
    <row r="931" spans="1:14" ht="18.75" thickBot="1">
      <c r="A931" s="114"/>
      <c r="B931" s="111">
        <v>484</v>
      </c>
      <c r="C931" s="47" t="s">
        <v>1153</v>
      </c>
      <c r="D931" s="47"/>
      <c r="E931" s="47"/>
      <c r="F931" s="126" t="s">
        <v>1154</v>
      </c>
      <c r="G931" s="111" t="s">
        <v>146</v>
      </c>
      <c r="H931" s="119"/>
      <c r="I931" s="47"/>
      <c r="J931" s="47" t="s">
        <v>2884</v>
      </c>
      <c r="K931" s="119">
        <f t="shared" si="11"/>
        <v>0</v>
      </c>
      <c r="L931" s="47" t="s">
        <v>1155</v>
      </c>
      <c r="M931" s="47" t="s">
        <v>1156</v>
      </c>
      <c r="N931" s="154"/>
    </row>
    <row r="932" spans="1:14" ht="18.75" thickBot="1">
      <c r="A932" s="114"/>
      <c r="B932" s="111">
        <v>195</v>
      </c>
      <c r="C932" s="47" t="s">
        <v>1157</v>
      </c>
      <c r="D932" s="47"/>
      <c r="E932" s="47"/>
      <c r="F932" s="126" t="s">
        <v>1158</v>
      </c>
      <c r="G932" s="111" t="s">
        <v>146</v>
      </c>
      <c r="H932" s="119"/>
      <c r="I932" s="47"/>
      <c r="J932" s="47" t="s">
        <v>2876</v>
      </c>
      <c r="K932" s="119">
        <f t="shared" si="11"/>
        <v>0</v>
      </c>
      <c r="L932" s="47" t="s">
        <v>1159</v>
      </c>
      <c r="M932" s="47" t="s">
        <v>1160</v>
      </c>
      <c r="N932" s="154"/>
    </row>
    <row r="933" spans="1:14" ht="18.75" thickBot="1">
      <c r="A933" s="114"/>
      <c r="B933" s="111">
        <v>788</v>
      </c>
      <c r="C933" s="47" t="s">
        <v>1161</v>
      </c>
      <c r="D933" s="47"/>
      <c r="E933" s="47"/>
      <c r="F933" s="126" t="s">
        <v>1162</v>
      </c>
      <c r="G933" s="111" t="s">
        <v>146</v>
      </c>
      <c r="H933" s="119"/>
      <c r="I933" s="47"/>
      <c r="J933" s="47" t="s">
        <v>2898</v>
      </c>
      <c r="K933" s="119">
        <f t="shared" si="11"/>
        <v>0</v>
      </c>
      <c r="L933" s="47" t="s">
        <v>1163</v>
      </c>
      <c r="M933" s="47" t="s">
        <v>1164</v>
      </c>
      <c r="N933" s="154"/>
    </row>
    <row r="934" spans="1:14" ht="18.75" thickBot="1">
      <c r="A934" s="114"/>
      <c r="B934" s="111">
        <v>488</v>
      </c>
      <c r="C934" s="47" t="s">
        <v>1165</v>
      </c>
      <c r="D934" s="47"/>
      <c r="E934" s="47"/>
      <c r="F934" s="126" t="s">
        <v>1166</v>
      </c>
      <c r="G934" s="111" t="s">
        <v>146</v>
      </c>
      <c r="H934" s="119"/>
      <c r="I934" s="47"/>
      <c r="J934" s="47" t="s">
        <v>2898</v>
      </c>
      <c r="K934" s="119">
        <f t="shared" si="11"/>
        <v>0</v>
      </c>
      <c r="L934" s="47" t="s">
        <v>1167</v>
      </c>
      <c r="M934" s="47" t="s">
        <v>1168</v>
      </c>
      <c r="N934" s="154"/>
    </row>
    <row r="935" spans="1:14" ht="18.75" thickBot="1">
      <c r="A935" s="114"/>
      <c r="B935" s="111">
        <v>519</v>
      </c>
      <c r="C935" s="47" t="s">
        <v>1169</v>
      </c>
      <c r="D935" s="47"/>
      <c r="E935" s="47"/>
      <c r="F935" s="126" t="s">
        <v>1170</v>
      </c>
      <c r="G935" s="111" t="s">
        <v>146</v>
      </c>
      <c r="H935" s="119"/>
      <c r="I935" s="47"/>
      <c r="J935" s="47" t="s">
        <v>2876</v>
      </c>
      <c r="K935" s="119">
        <f t="shared" si="11"/>
        <v>0</v>
      </c>
      <c r="L935" s="47" t="s">
        <v>1171</v>
      </c>
      <c r="M935" s="47" t="s">
        <v>1172</v>
      </c>
      <c r="N935" s="154"/>
    </row>
    <row r="936" spans="1:14" ht="18.75" thickBot="1">
      <c r="A936" s="114"/>
      <c r="B936" s="111">
        <v>503</v>
      </c>
      <c r="C936" s="47" t="s">
        <v>1173</v>
      </c>
      <c r="D936" s="47"/>
      <c r="E936" s="47"/>
      <c r="F936" s="126" t="s">
        <v>1174</v>
      </c>
      <c r="G936" s="111" t="s">
        <v>146</v>
      </c>
      <c r="H936" s="119"/>
      <c r="I936" s="47"/>
      <c r="J936" s="47" t="s">
        <v>2898</v>
      </c>
      <c r="K936" s="119">
        <f t="shared" si="11"/>
        <v>0</v>
      </c>
      <c r="L936" s="47" t="s">
        <v>1175</v>
      </c>
      <c r="M936" s="47" t="s">
        <v>1176</v>
      </c>
      <c r="N936" s="154"/>
    </row>
    <row r="937" spans="1:14" ht="18.75" thickBot="1">
      <c r="A937" s="114"/>
      <c r="B937" s="51"/>
      <c r="C937" s="52" t="s">
        <v>1177</v>
      </c>
      <c r="D937" s="52"/>
      <c r="E937" s="52"/>
      <c r="F937" s="137"/>
      <c r="G937" s="51"/>
      <c r="H937" s="69"/>
      <c r="I937" s="52"/>
      <c r="J937" s="52"/>
      <c r="K937" s="119">
        <f t="shared" si="11"/>
        <v>0</v>
      </c>
      <c r="L937" s="155"/>
      <c r="M937" s="155"/>
      <c r="N937" s="154"/>
    </row>
    <row r="938" spans="1:14" ht="18.75" thickBot="1">
      <c r="A938" s="114"/>
      <c r="B938" s="111">
        <v>367</v>
      </c>
      <c r="C938" s="47" t="s">
        <v>1178</v>
      </c>
      <c r="D938" s="47"/>
      <c r="E938" s="47"/>
      <c r="F938" s="126"/>
      <c r="G938" s="111" t="s">
        <v>28</v>
      </c>
      <c r="H938" s="119"/>
      <c r="I938" s="47"/>
      <c r="J938" s="47" t="s">
        <v>2796</v>
      </c>
      <c r="K938" s="119">
        <f t="shared" si="11"/>
        <v>0</v>
      </c>
      <c r="L938" s="47" t="s">
        <v>1179</v>
      </c>
      <c r="M938" s="47" t="s">
        <v>1180</v>
      </c>
      <c r="N938" s="154"/>
    </row>
    <row r="939" spans="1:14" ht="18.75" thickBot="1">
      <c r="A939" s="114"/>
      <c r="B939" s="111">
        <v>303</v>
      </c>
      <c r="C939" s="47" t="s">
        <v>1181</v>
      </c>
      <c r="D939" s="47"/>
      <c r="E939" s="47"/>
      <c r="F939" s="126"/>
      <c r="G939" s="111" t="s">
        <v>33</v>
      </c>
      <c r="H939" s="119"/>
      <c r="I939" s="47"/>
      <c r="J939" s="47" t="s">
        <v>2796</v>
      </c>
      <c r="K939" s="119">
        <f t="shared" si="11"/>
        <v>0</v>
      </c>
      <c r="L939" s="47" t="s">
        <v>1182</v>
      </c>
      <c r="M939" s="47" t="s">
        <v>1183</v>
      </c>
      <c r="N939" s="154"/>
    </row>
    <row r="940" spans="1:14" ht="18.75" thickBot="1">
      <c r="A940" s="114"/>
      <c r="B940" s="111">
        <v>44</v>
      </c>
      <c r="C940" s="47" t="s">
        <v>1181</v>
      </c>
      <c r="D940" s="47"/>
      <c r="E940" s="47"/>
      <c r="F940" s="126"/>
      <c r="G940" s="111" t="s">
        <v>28</v>
      </c>
      <c r="H940" s="119"/>
      <c r="I940" s="47"/>
      <c r="J940" s="47" t="s">
        <v>2969</v>
      </c>
      <c r="K940" s="119">
        <f t="shared" si="11"/>
        <v>0</v>
      </c>
      <c r="L940" s="47" t="s">
        <v>2697</v>
      </c>
      <c r="M940" s="47" t="s">
        <v>2698</v>
      </c>
      <c r="N940" s="154"/>
    </row>
    <row r="941" spans="1:14" ht="18.75" thickBot="1">
      <c r="A941" s="114"/>
      <c r="B941" s="111">
        <v>325</v>
      </c>
      <c r="C941" s="47" t="s">
        <v>1184</v>
      </c>
      <c r="D941" s="47"/>
      <c r="E941" s="47"/>
      <c r="F941" s="126"/>
      <c r="G941" s="111" t="s">
        <v>28</v>
      </c>
      <c r="H941" s="119"/>
      <c r="I941" s="47"/>
      <c r="J941" s="47" t="s">
        <v>2969</v>
      </c>
      <c r="K941" s="119">
        <f t="shared" si="11"/>
        <v>0</v>
      </c>
      <c r="L941" s="47" t="s">
        <v>1185</v>
      </c>
      <c r="M941" s="47" t="s">
        <v>1186</v>
      </c>
      <c r="N941" s="154"/>
    </row>
    <row r="942" spans="1:14" ht="18.75" thickBot="1">
      <c r="A942" s="114"/>
      <c r="B942" s="111">
        <v>89</v>
      </c>
      <c r="C942" s="47" t="s">
        <v>1602</v>
      </c>
      <c r="D942" s="47"/>
      <c r="E942" s="47"/>
      <c r="F942" s="126"/>
      <c r="G942" s="111" t="s">
        <v>33</v>
      </c>
      <c r="H942" s="119"/>
      <c r="I942" s="47"/>
      <c r="J942" s="47" t="s">
        <v>2970</v>
      </c>
      <c r="K942" s="119">
        <f t="shared" si="11"/>
        <v>0</v>
      </c>
      <c r="L942" s="47" t="s">
        <v>1603</v>
      </c>
      <c r="M942" s="47" t="s">
        <v>1604</v>
      </c>
      <c r="N942" s="154"/>
    </row>
    <row r="943" spans="1:14" ht="18.75" thickBot="1">
      <c r="A943" s="114"/>
      <c r="B943" s="111">
        <v>119</v>
      </c>
      <c r="C943" s="47" t="s">
        <v>1187</v>
      </c>
      <c r="D943" s="47"/>
      <c r="E943" s="47"/>
      <c r="F943" s="126"/>
      <c r="G943" s="111" t="s">
        <v>146</v>
      </c>
      <c r="H943" s="119"/>
      <c r="I943" s="47"/>
      <c r="J943" s="47" t="s">
        <v>2971</v>
      </c>
      <c r="K943" s="119">
        <f t="shared" si="11"/>
        <v>0</v>
      </c>
      <c r="L943" s="47" t="s">
        <v>1188</v>
      </c>
      <c r="M943" s="47" t="s">
        <v>1189</v>
      </c>
      <c r="N943" s="154"/>
    </row>
    <row r="944" spans="1:14" ht="18.75" thickBot="1">
      <c r="A944" s="114"/>
      <c r="B944" s="111">
        <v>417</v>
      </c>
      <c r="C944" s="47" t="s">
        <v>2972</v>
      </c>
      <c r="D944" s="47"/>
      <c r="E944" s="47"/>
      <c r="F944" s="126"/>
      <c r="G944" s="111" t="s">
        <v>146</v>
      </c>
      <c r="H944" s="119"/>
      <c r="I944" s="47"/>
      <c r="J944" s="47" t="s">
        <v>2898</v>
      </c>
      <c r="K944" s="119">
        <f t="shared" si="11"/>
        <v>0</v>
      </c>
      <c r="L944" s="47" t="s">
        <v>2973</v>
      </c>
      <c r="M944" s="47" t="s">
        <v>2974</v>
      </c>
      <c r="N944" s="154"/>
    </row>
    <row r="945" spans="1:14" ht="18.75" thickBot="1">
      <c r="A945" s="114"/>
      <c r="B945" s="111">
        <v>139</v>
      </c>
      <c r="C945" s="47" t="s">
        <v>1336</v>
      </c>
      <c r="D945" s="47"/>
      <c r="E945" s="47"/>
      <c r="F945" s="126"/>
      <c r="G945" s="111" t="s">
        <v>146</v>
      </c>
      <c r="H945" s="119"/>
      <c r="I945" s="47"/>
      <c r="J945" s="47" t="s">
        <v>2876</v>
      </c>
      <c r="K945" s="119">
        <f t="shared" si="11"/>
        <v>0</v>
      </c>
      <c r="L945" s="47" t="s">
        <v>1337</v>
      </c>
      <c r="M945" s="47" t="s">
        <v>1338</v>
      </c>
      <c r="N945" s="154"/>
    </row>
    <row r="946" spans="1:14" ht="18.75" thickBot="1">
      <c r="A946" s="114"/>
      <c r="B946" s="111">
        <v>81</v>
      </c>
      <c r="C946" s="47" t="s">
        <v>1190</v>
      </c>
      <c r="D946" s="47"/>
      <c r="E946" s="47"/>
      <c r="F946" s="126"/>
      <c r="G946" s="111" t="s">
        <v>146</v>
      </c>
      <c r="H946" s="119"/>
      <c r="I946" s="47"/>
      <c r="J946" s="47" t="s">
        <v>2894</v>
      </c>
      <c r="K946" s="119">
        <f t="shared" si="11"/>
        <v>0</v>
      </c>
      <c r="L946" s="47" t="s">
        <v>2699</v>
      </c>
      <c r="M946" s="47" t="s">
        <v>2700</v>
      </c>
      <c r="N946" s="154"/>
    </row>
    <row r="947" spans="1:14" ht="18.75" thickBot="1">
      <c r="A947" s="114"/>
      <c r="B947" s="111">
        <v>987</v>
      </c>
      <c r="C947" s="163" t="s">
        <v>1190</v>
      </c>
      <c r="D947" s="47"/>
      <c r="E947" s="47"/>
      <c r="F947" s="126"/>
      <c r="G947" s="111" t="s">
        <v>33</v>
      </c>
      <c r="H947" s="119"/>
      <c r="I947" s="47"/>
      <c r="J947" s="47" t="s">
        <v>2891</v>
      </c>
      <c r="K947" s="119">
        <f t="shared" si="11"/>
        <v>0</v>
      </c>
      <c r="L947" s="47" t="s">
        <v>1191</v>
      </c>
      <c r="M947" s="47" t="s">
        <v>1192</v>
      </c>
      <c r="N947" s="154"/>
    </row>
    <row r="948" spans="1:14" ht="18.75" thickBot="1">
      <c r="A948" s="114"/>
      <c r="B948" s="111">
        <v>857</v>
      </c>
      <c r="C948" s="163" t="s">
        <v>1711</v>
      </c>
      <c r="D948" s="47"/>
      <c r="E948" s="47"/>
      <c r="F948" s="126"/>
      <c r="G948" s="111" t="s">
        <v>146</v>
      </c>
      <c r="H948" s="119"/>
      <c r="I948" s="47"/>
      <c r="J948" s="47" t="s">
        <v>2975</v>
      </c>
      <c r="K948" s="119">
        <f t="shared" si="11"/>
        <v>0</v>
      </c>
      <c r="L948" s="47" t="s">
        <v>1712</v>
      </c>
      <c r="M948" s="47" t="s">
        <v>1713</v>
      </c>
      <c r="N948" s="154"/>
    </row>
    <row r="949" spans="1:14" ht="18.75" thickBot="1">
      <c r="A949" s="114"/>
      <c r="B949" s="111">
        <v>526</v>
      </c>
      <c r="C949" s="163" t="s">
        <v>1711</v>
      </c>
      <c r="D949" s="47"/>
      <c r="E949" s="47"/>
      <c r="F949" s="126"/>
      <c r="G949" s="111" t="s">
        <v>33</v>
      </c>
      <c r="H949" s="119"/>
      <c r="I949" s="47"/>
      <c r="J949" s="47" t="s">
        <v>2975</v>
      </c>
      <c r="K949" s="119">
        <f t="shared" si="11"/>
        <v>0</v>
      </c>
      <c r="L949" s="47" t="s">
        <v>1714</v>
      </c>
      <c r="M949" s="47" t="s">
        <v>1715</v>
      </c>
      <c r="N949" s="154"/>
    </row>
    <row r="950" spans="1:14" ht="18.75" thickBot="1">
      <c r="A950" s="114"/>
      <c r="B950" s="111">
        <v>595</v>
      </c>
      <c r="C950" s="163" t="s">
        <v>1716</v>
      </c>
      <c r="D950" s="47"/>
      <c r="E950" s="47"/>
      <c r="F950" s="126"/>
      <c r="G950" s="111" t="s">
        <v>146</v>
      </c>
      <c r="H950" s="119"/>
      <c r="I950" s="47"/>
      <c r="J950" s="47" t="s">
        <v>2975</v>
      </c>
      <c r="K950" s="119">
        <f t="shared" si="11"/>
        <v>0</v>
      </c>
      <c r="L950" s="47" t="s">
        <v>1717</v>
      </c>
      <c r="M950" s="47" t="s">
        <v>1718</v>
      </c>
      <c r="N950" s="154"/>
    </row>
    <row r="951" spans="1:14" ht="18.75" thickBot="1">
      <c r="A951" s="114"/>
      <c r="B951" s="111">
        <v>95</v>
      </c>
      <c r="C951" s="47" t="s">
        <v>1716</v>
      </c>
      <c r="D951" s="47"/>
      <c r="E951" s="47"/>
      <c r="F951" s="126"/>
      <c r="G951" s="111" t="s">
        <v>33</v>
      </c>
      <c r="H951" s="119"/>
      <c r="I951" s="47"/>
      <c r="J951" s="47" t="s">
        <v>2975</v>
      </c>
      <c r="K951" s="119">
        <f t="shared" si="11"/>
        <v>0</v>
      </c>
      <c r="L951" s="47" t="s">
        <v>1719</v>
      </c>
      <c r="M951" s="47" t="s">
        <v>1720</v>
      </c>
      <c r="N951" s="154"/>
    </row>
    <row r="952" spans="1:14" ht="18.75" thickBot="1">
      <c r="A952" s="114"/>
      <c r="B952" s="111">
        <v>607</v>
      </c>
      <c r="C952" s="47" t="s">
        <v>1193</v>
      </c>
      <c r="D952" s="47"/>
      <c r="E952" s="47"/>
      <c r="F952" s="126"/>
      <c r="G952" s="111" t="s">
        <v>146</v>
      </c>
      <c r="H952" s="119"/>
      <c r="I952" s="47"/>
      <c r="J952" s="47" t="s">
        <v>2898</v>
      </c>
      <c r="K952" s="119">
        <f t="shared" si="11"/>
        <v>0</v>
      </c>
      <c r="L952" s="47" t="s">
        <v>1194</v>
      </c>
      <c r="M952" s="47" t="s">
        <v>1195</v>
      </c>
      <c r="N952" s="154"/>
    </row>
    <row r="953" spans="1:14" ht="18.75" thickBot="1">
      <c r="A953" s="114"/>
      <c r="B953" s="111">
        <v>121</v>
      </c>
      <c r="C953" s="47" t="s">
        <v>1427</v>
      </c>
      <c r="D953" s="47"/>
      <c r="E953" s="47"/>
      <c r="F953" s="126"/>
      <c r="G953" s="111" t="s">
        <v>33</v>
      </c>
      <c r="H953" s="119"/>
      <c r="I953" s="47"/>
      <c r="J953" s="47" t="s">
        <v>2822</v>
      </c>
      <c r="K953" s="119">
        <f t="shared" si="11"/>
        <v>0</v>
      </c>
      <c r="L953" s="47" t="s">
        <v>1428</v>
      </c>
      <c r="M953" s="47" t="s">
        <v>1429</v>
      </c>
      <c r="N953" s="154"/>
    </row>
    <row r="954" spans="1:14" ht="18.75" thickBot="1">
      <c r="A954" s="114"/>
      <c r="B954" s="111">
        <v>641</v>
      </c>
      <c r="C954" s="47" t="s">
        <v>2701</v>
      </c>
      <c r="D954" s="47"/>
      <c r="E954" s="47"/>
      <c r="F954" s="126"/>
      <c r="G954" s="111" t="s">
        <v>28</v>
      </c>
      <c r="H954" s="119"/>
      <c r="I954" s="47"/>
      <c r="J954" s="47" t="s">
        <v>2970</v>
      </c>
      <c r="K954" s="119">
        <f t="shared" si="11"/>
        <v>0</v>
      </c>
      <c r="L954" s="47" t="s">
        <v>2702</v>
      </c>
      <c r="M954" s="47" t="s">
        <v>2703</v>
      </c>
      <c r="N954" s="154"/>
    </row>
    <row r="955" spans="1:14" ht="18.75" thickBot="1">
      <c r="A955" s="114"/>
      <c r="B955" s="111">
        <v>1352</v>
      </c>
      <c r="C955" s="47" t="s">
        <v>1196</v>
      </c>
      <c r="D955" s="47"/>
      <c r="E955" s="47"/>
      <c r="F955" s="126"/>
      <c r="G955" s="111" t="s">
        <v>28</v>
      </c>
      <c r="H955" s="119"/>
      <c r="I955" s="47"/>
      <c r="J955" s="47" t="s">
        <v>2976</v>
      </c>
      <c r="K955" s="119">
        <f t="shared" si="11"/>
        <v>0</v>
      </c>
      <c r="L955" s="47" t="s">
        <v>1197</v>
      </c>
      <c r="M955" s="47" t="s">
        <v>1198</v>
      </c>
      <c r="N955" s="154"/>
    </row>
    <row r="956" spans="1:14" ht="18.75" thickBot="1">
      <c r="A956" s="114"/>
      <c r="B956" s="111">
        <v>454</v>
      </c>
      <c r="C956" s="47" t="s">
        <v>1199</v>
      </c>
      <c r="D956" s="47"/>
      <c r="E956" s="47"/>
      <c r="F956" s="126"/>
      <c r="G956" s="111" t="s">
        <v>28</v>
      </c>
      <c r="H956" s="119"/>
      <c r="I956" s="47"/>
      <c r="J956" s="47" t="s">
        <v>2969</v>
      </c>
      <c r="K956" s="119">
        <f t="shared" si="11"/>
        <v>0</v>
      </c>
      <c r="L956" s="47" t="s">
        <v>1200</v>
      </c>
      <c r="M956" s="47" t="s">
        <v>1201</v>
      </c>
      <c r="N956" s="154"/>
    </row>
    <row r="957" spans="1:14" ht="18.75" thickBot="1">
      <c r="A957" s="114"/>
      <c r="B957" s="111">
        <v>1959</v>
      </c>
      <c r="C957" s="47" t="s">
        <v>1202</v>
      </c>
      <c r="D957" s="47"/>
      <c r="E957" s="47"/>
      <c r="F957" s="126"/>
      <c r="G957" s="111" t="s">
        <v>33</v>
      </c>
      <c r="H957" s="119"/>
      <c r="I957" s="47"/>
      <c r="J957" s="47" t="s">
        <v>2746</v>
      </c>
      <c r="K957" s="119">
        <f t="shared" si="11"/>
        <v>0</v>
      </c>
      <c r="L957" s="47" t="s">
        <v>1205</v>
      </c>
      <c r="M957" s="47" t="s">
        <v>1206</v>
      </c>
      <c r="N957" s="154"/>
    </row>
    <row r="958" spans="1:14" ht="18.75" thickBot="1">
      <c r="A958" s="114"/>
      <c r="B958" s="111">
        <v>4026</v>
      </c>
      <c r="C958" s="47" t="s">
        <v>1202</v>
      </c>
      <c r="D958" s="47"/>
      <c r="E958" s="47"/>
      <c r="F958" s="126"/>
      <c r="G958" s="111" t="s">
        <v>28</v>
      </c>
      <c r="H958" s="119"/>
      <c r="I958" s="47"/>
      <c r="J958" s="47" t="s">
        <v>2970</v>
      </c>
      <c r="K958" s="119">
        <f t="shared" si="11"/>
        <v>0</v>
      </c>
      <c r="L958" s="47" t="s">
        <v>1203</v>
      </c>
      <c r="M958" s="47" t="s">
        <v>1204</v>
      </c>
      <c r="N958" s="154"/>
    </row>
    <row r="959" spans="1:14" ht="18.75" thickBot="1">
      <c r="A959" s="114"/>
      <c r="B959" s="111">
        <v>3694</v>
      </c>
      <c r="C959" s="47" t="s">
        <v>1207</v>
      </c>
      <c r="D959" s="47"/>
      <c r="E959" s="47"/>
      <c r="F959" s="126"/>
      <c r="G959" s="111" t="s">
        <v>28</v>
      </c>
      <c r="H959" s="119"/>
      <c r="I959" s="47"/>
      <c r="J959" s="47" t="s">
        <v>2970</v>
      </c>
      <c r="K959" s="119">
        <f t="shared" si="11"/>
        <v>0</v>
      </c>
      <c r="L959" s="47" t="s">
        <v>1208</v>
      </c>
      <c r="M959" s="47" t="s">
        <v>1209</v>
      </c>
      <c r="N959" s="154"/>
    </row>
    <row r="960" spans="1:14" ht="18.75" thickBot="1">
      <c r="A960" s="114"/>
      <c r="B960" s="111">
        <v>2175</v>
      </c>
      <c r="C960" s="47" t="s">
        <v>1210</v>
      </c>
      <c r="D960" s="47"/>
      <c r="E960" s="47"/>
      <c r="F960" s="126"/>
      <c r="G960" s="111" t="s">
        <v>33</v>
      </c>
      <c r="H960" s="119"/>
      <c r="I960" s="47"/>
      <c r="J960" s="47" t="s">
        <v>2796</v>
      </c>
      <c r="K960" s="119">
        <f t="shared" si="11"/>
        <v>0</v>
      </c>
      <c r="L960" s="47" t="s">
        <v>1213</v>
      </c>
      <c r="M960" s="47" t="s">
        <v>1214</v>
      </c>
      <c r="N960" s="154"/>
    </row>
    <row r="961" spans="1:14" ht="18.75" thickBot="1">
      <c r="A961" s="114"/>
      <c r="B961" s="111">
        <v>1880</v>
      </c>
      <c r="C961" s="47" t="s">
        <v>1210</v>
      </c>
      <c r="D961" s="47"/>
      <c r="E961" s="47"/>
      <c r="F961" s="126"/>
      <c r="G961" s="111" t="s">
        <v>28</v>
      </c>
      <c r="H961" s="119"/>
      <c r="I961" s="47"/>
      <c r="J961" s="47" t="s">
        <v>2796</v>
      </c>
      <c r="K961" s="119">
        <f t="shared" si="11"/>
        <v>0</v>
      </c>
      <c r="L961" s="47" t="s">
        <v>1211</v>
      </c>
      <c r="M961" s="47" t="s">
        <v>1212</v>
      </c>
      <c r="N961" s="154"/>
    </row>
    <row r="962" spans="1:14" ht="18.75" thickBot="1">
      <c r="A962" s="114"/>
      <c r="B962" s="111">
        <v>433</v>
      </c>
      <c r="C962" s="47" t="s">
        <v>2704</v>
      </c>
      <c r="D962" s="47"/>
      <c r="E962" s="47"/>
      <c r="F962" s="126"/>
      <c r="G962" s="111" t="s">
        <v>28</v>
      </c>
      <c r="H962" s="119"/>
      <c r="I962" s="47"/>
      <c r="J962" s="47" t="s">
        <v>2970</v>
      </c>
      <c r="K962" s="119">
        <f t="shared" si="11"/>
        <v>0</v>
      </c>
      <c r="L962" s="47" t="s">
        <v>2705</v>
      </c>
      <c r="M962" s="47" t="s">
        <v>2706</v>
      </c>
      <c r="N962" s="154"/>
    </row>
    <row r="963" spans="1:14" ht="18.75" thickBot="1">
      <c r="A963" s="114"/>
      <c r="B963" s="111">
        <v>385</v>
      </c>
      <c r="C963" s="47" t="s">
        <v>1215</v>
      </c>
      <c r="D963" s="47"/>
      <c r="E963" s="47"/>
      <c r="F963" s="126"/>
      <c r="G963" s="111" t="s">
        <v>28</v>
      </c>
      <c r="H963" s="119"/>
      <c r="I963" s="47"/>
      <c r="J963" s="47" t="s">
        <v>2970</v>
      </c>
      <c r="K963" s="119">
        <f t="shared" si="11"/>
        <v>0</v>
      </c>
      <c r="L963" s="47" t="s">
        <v>1216</v>
      </c>
      <c r="M963" s="47" t="s">
        <v>1217</v>
      </c>
      <c r="N963" s="154"/>
    </row>
    <row r="964" spans="1:14" ht="18.75" thickBot="1">
      <c r="A964" s="114"/>
      <c r="B964" s="111">
        <v>380</v>
      </c>
      <c r="C964" s="47" t="s">
        <v>1218</v>
      </c>
      <c r="D964" s="47"/>
      <c r="E964" s="47"/>
      <c r="F964" s="126"/>
      <c r="G964" s="111" t="s">
        <v>28</v>
      </c>
      <c r="H964" s="119"/>
      <c r="I964" s="47"/>
      <c r="J964" s="47" t="s">
        <v>2970</v>
      </c>
      <c r="K964" s="119">
        <f t="shared" ref="K964:K1013" si="12">IF(I964&lt;&gt;0,A964*I964,A964*H964)</f>
        <v>0</v>
      </c>
      <c r="L964" s="47" t="s">
        <v>1219</v>
      </c>
      <c r="M964" s="47" t="s">
        <v>1220</v>
      </c>
      <c r="N964" s="154"/>
    </row>
    <row r="965" spans="1:14" ht="18.75" thickBot="1">
      <c r="A965" s="114"/>
      <c r="B965" s="111">
        <v>369</v>
      </c>
      <c r="C965" s="47" t="s">
        <v>2707</v>
      </c>
      <c r="D965" s="47"/>
      <c r="E965" s="47"/>
      <c r="F965" s="126"/>
      <c r="G965" s="111" t="s">
        <v>28</v>
      </c>
      <c r="H965" s="119"/>
      <c r="I965" s="47"/>
      <c r="J965" s="47" t="s">
        <v>2977</v>
      </c>
      <c r="K965" s="119">
        <f t="shared" si="12"/>
        <v>0</v>
      </c>
      <c r="L965" s="47" t="s">
        <v>2708</v>
      </c>
      <c r="M965" s="47" t="s">
        <v>2709</v>
      </c>
      <c r="N965" s="154"/>
    </row>
    <row r="966" spans="1:14" ht="18.75" thickBot="1">
      <c r="A966" s="114"/>
      <c r="B966" s="111">
        <v>617</v>
      </c>
      <c r="C966" s="47" t="s">
        <v>1221</v>
      </c>
      <c r="D966" s="47"/>
      <c r="E966" s="47"/>
      <c r="F966" s="126"/>
      <c r="G966" s="111" t="s">
        <v>28</v>
      </c>
      <c r="H966" s="119"/>
      <c r="I966" s="47"/>
      <c r="J966" s="47" t="s">
        <v>2969</v>
      </c>
      <c r="K966" s="119">
        <f t="shared" si="12"/>
        <v>0</v>
      </c>
      <c r="L966" s="47" t="s">
        <v>1222</v>
      </c>
      <c r="M966" s="47" t="s">
        <v>1223</v>
      </c>
      <c r="N966" s="154"/>
    </row>
    <row r="967" spans="1:14" ht="18.75" thickBot="1">
      <c r="A967" s="114"/>
      <c r="B967" s="111">
        <v>451</v>
      </c>
      <c r="C967" s="47" t="s">
        <v>1224</v>
      </c>
      <c r="D967" s="47"/>
      <c r="E967" s="47"/>
      <c r="F967" s="126"/>
      <c r="G967" s="111" t="s">
        <v>33</v>
      </c>
      <c r="H967" s="119"/>
      <c r="I967" s="47"/>
      <c r="J967" s="47" t="s">
        <v>2970</v>
      </c>
      <c r="K967" s="119">
        <f t="shared" si="12"/>
        <v>0</v>
      </c>
      <c r="L967" s="47" t="s">
        <v>1227</v>
      </c>
      <c r="M967" s="47" t="s">
        <v>1228</v>
      </c>
      <c r="N967" s="154"/>
    </row>
    <row r="968" spans="1:14" ht="18.75" thickBot="1">
      <c r="A968" s="114"/>
      <c r="B968" s="111">
        <v>1341</v>
      </c>
      <c r="C968" s="47" t="s">
        <v>1224</v>
      </c>
      <c r="D968" s="47"/>
      <c r="E968" s="47"/>
      <c r="F968" s="126"/>
      <c r="G968" s="111" t="s">
        <v>28</v>
      </c>
      <c r="H968" s="119"/>
      <c r="I968" s="47"/>
      <c r="J968" s="47" t="s">
        <v>2970</v>
      </c>
      <c r="K968" s="119">
        <f t="shared" si="12"/>
        <v>0</v>
      </c>
      <c r="L968" s="47" t="s">
        <v>1225</v>
      </c>
      <c r="M968" s="47" t="s">
        <v>1226</v>
      </c>
      <c r="N968" s="154"/>
    </row>
    <row r="969" spans="1:14" ht="18.75" thickBot="1">
      <c r="A969" s="114"/>
      <c r="B969" s="111">
        <v>1581</v>
      </c>
      <c r="C969" s="47" t="s">
        <v>1229</v>
      </c>
      <c r="D969" s="47"/>
      <c r="E969" s="47"/>
      <c r="F969" s="126"/>
      <c r="G969" s="111" t="s">
        <v>33</v>
      </c>
      <c r="H969" s="119"/>
      <c r="I969" s="47"/>
      <c r="J969" s="47" t="s">
        <v>2796</v>
      </c>
      <c r="K969" s="119">
        <f t="shared" si="12"/>
        <v>0</v>
      </c>
      <c r="L969" s="47" t="s">
        <v>1232</v>
      </c>
      <c r="M969" s="47" t="s">
        <v>1233</v>
      </c>
      <c r="N969" s="154"/>
    </row>
    <row r="970" spans="1:14" ht="18.75" thickBot="1">
      <c r="A970" s="114"/>
      <c r="B970" s="111">
        <v>3185</v>
      </c>
      <c r="C970" s="47" t="s">
        <v>1229</v>
      </c>
      <c r="D970" s="47"/>
      <c r="E970" s="47"/>
      <c r="F970" s="126"/>
      <c r="G970" s="111" t="s">
        <v>28</v>
      </c>
      <c r="H970" s="119"/>
      <c r="I970" s="47"/>
      <c r="J970" s="47" t="s">
        <v>2796</v>
      </c>
      <c r="K970" s="119">
        <f t="shared" si="12"/>
        <v>0</v>
      </c>
      <c r="L970" s="47" t="s">
        <v>1230</v>
      </c>
      <c r="M970" s="47" t="s">
        <v>1231</v>
      </c>
      <c r="N970" s="154"/>
    </row>
    <row r="971" spans="1:14" ht="18.75" thickBot="1">
      <c r="A971" s="114"/>
      <c r="B971" s="111">
        <v>1374</v>
      </c>
      <c r="C971" s="47" t="s">
        <v>1234</v>
      </c>
      <c r="D971" s="47"/>
      <c r="E971" s="47"/>
      <c r="F971" s="126"/>
      <c r="G971" s="111" t="s">
        <v>28</v>
      </c>
      <c r="H971" s="119"/>
      <c r="I971" s="47"/>
      <c r="J971" s="47" t="s">
        <v>2969</v>
      </c>
      <c r="K971" s="119">
        <f t="shared" si="12"/>
        <v>0</v>
      </c>
      <c r="L971" s="47" t="s">
        <v>1235</v>
      </c>
      <c r="M971" s="47" t="s">
        <v>1236</v>
      </c>
      <c r="N971" s="154"/>
    </row>
    <row r="972" spans="1:14" ht="18.75" thickBot="1">
      <c r="A972" s="114"/>
      <c r="B972" s="111">
        <v>338</v>
      </c>
      <c r="C972" s="47" t="s">
        <v>1339</v>
      </c>
      <c r="D972" s="47"/>
      <c r="E972" s="47"/>
      <c r="F972" s="126"/>
      <c r="G972" s="111" t="s">
        <v>28</v>
      </c>
      <c r="H972" s="119"/>
      <c r="I972" s="47"/>
      <c r="J972" s="47" t="s">
        <v>2978</v>
      </c>
      <c r="K972" s="119">
        <f t="shared" si="12"/>
        <v>0</v>
      </c>
      <c r="L972" s="47" t="s">
        <v>1340</v>
      </c>
      <c r="M972" s="47" t="s">
        <v>1341</v>
      </c>
      <c r="N972" s="154"/>
    </row>
    <row r="973" spans="1:14" ht="18.75" thickBot="1">
      <c r="A973" s="114"/>
      <c r="B973" s="111">
        <v>816</v>
      </c>
      <c r="C973" s="154" t="s">
        <v>1237</v>
      </c>
      <c r="D973" s="47"/>
      <c r="E973" s="47"/>
      <c r="F973" s="126" t="s">
        <v>41</v>
      </c>
      <c r="G973" s="111" t="s">
        <v>28</v>
      </c>
      <c r="H973" s="119"/>
      <c r="I973" s="47"/>
      <c r="J973" s="47" t="s">
        <v>2979</v>
      </c>
      <c r="K973" s="119">
        <f t="shared" si="12"/>
        <v>0</v>
      </c>
      <c r="L973" s="47" t="s">
        <v>1238</v>
      </c>
      <c r="M973" s="47" t="s">
        <v>1239</v>
      </c>
      <c r="N973" s="154"/>
    </row>
    <row r="974" spans="1:14" ht="18.75" thickBot="1">
      <c r="A974" s="114"/>
      <c r="B974" s="111">
        <v>215</v>
      </c>
      <c r="C974" s="154" t="s">
        <v>1240</v>
      </c>
      <c r="D974" s="47"/>
      <c r="E974" s="47"/>
      <c r="F974" s="126" t="s">
        <v>41</v>
      </c>
      <c r="G974" s="111" t="s">
        <v>28</v>
      </c>
      <c r="H974" s="119"/>
      <c r="I974" s="47"/>
      <c r="J974" s="47" t="s">
        <v>2979</v>
      </c>
      <c r="K974" s="119">
        <f t="shared" si="12"/>
        <v>0</v>
      </c>
      <c r="L974" s="47" t="s">
        <v>1241</v>
      </c>
      <c r="M974" s="47" t="s">
        <v>1242</v>
      </c>
      <c r="N974" s="154"/>
    </row>
    <row r="975" spans="1:14" ht="18.75" thickBot="1">
      <c r="A975" s="114"/>
      <c r="B975" s="111">
        <v>2648</v>
      </c>
      <c r="C975" s="163" t="s">
        <v>1243</v>
      </c>
      <c r="D975" s="47"/>
      <c r="E975" s="47"/>
      <c r="F975" s="126"/>
      <c r="G975" s="111" t="s">
        <v>146</v>
      </c>
      <c r="H975" s="119"/>
      <c r="I975" s="47"/>
      <c r="J975" s="47" t="s">
        <v>2980</v>
      </c>
      <c r="K975" s="119">
        <f t="shared" si="12"/>
        <v>0</v>
      </c>
      <c r="L975" s="47" t="s">
        <v>1245</v>
      </c>
      <c r="M975" s="47" t="s">
        <v>1246</v>
      </c>
      <c r="N975" s="154"/>
    </row>
    <row r="976" spans="1:14" ht="18.75" thickBot="1">
      <c r="A976" s="114"/>
      <c r="B976" s="111">
        <v>500</v>
      </c>
      <c r="C976" s="47" t="s">
        <v>1243</v>
      </c>
      <c r="D976" s="47"/>
      <c r="E976" s="47"/>
      <c r="F976" s="126"/>
      <c r="G976" s="111" t="s">
        <v>33</v>
      </c>
      <c r="H976" s="119"/>
      <c r="I976" s="47"/>
      <c r="J976" s="47" t="s">
        <v>2979</v>
      </c>
      <c r="K976" s="119">
        <f t="shared" si="12"/>
        <v>0</v>
      </c>
      <c r="L976" s="156">
        <v>732726013773</v>
      </c>
      <c r="M976" s="47" t="s">
        <v>1246</v>
      </c>
      <c r="N976" s="154"/>
    </row>
    <row r="977" spans="1:14" ht="18.75" thickBot="1">
      <c r="A977" s="114"/>
      <c r="B977" s="111">
        <v>4983</v>
      </c>
      <c r="C977" s="47" t="s">
        <v>1243</v>
      </c>
      <c r="D977" s="47"/>
      <c r="E977" s="47"/>
      <c r="F977" s="126"/>
      <c r="G977" s="111" t="s">
        <v>28</v>
      </c>
      <c r="H977" s="119"/>
      <c r="I977" s="47"/>
      <c r="J977" s="47" t="s">
        <v>2979</v>
      </c>
      <c r="K977" s="119">
        <f t="shared" si="12"/>
        <v>0</v>
      </c>
      <c r="L977" s="47" t="s">
        <v>1244</v>
      </c>
      <c r="M977" s="47" t="s">
        <v>2710</v>
      </c>
      <c r="N977" s="154"/>
    </row>
    <row r="978" spans="1:14" ht="18.75" thickBot="1">
      <c r="A978" s="114"/>
      <c r="B978" s="111">
        <v>400</v>
      </c>
      <c r="C978" s="47" t="s">
        <v>1658</v>
      </c>
      <c r="D978" s="47"/>
      <c r="E978" s="47"/>
      <c r="F978" s="126"/>
      <c r="G978" s="111" t="s">
        <v>28</v>
      </c>
      <c r="H978" s="119"/>
      <c r="I978" s="47"/>
      <c r="J978" s="47" t="s">
        <v>2876</v>
      </c>
      <c r="K978" s="119">
        <f t="shared" si="12"/>
        <v>0</v>
      </c>
      <c r="L978" s="47" t="s">
        <v>1659</v>
      </c>
      <c r="M978" s="47" t="s">
        <v>1660</v>
      </c>
      <c r="N978" s="154"/>
    </row>
    <row r="979" spans="1:14" ht="18.75" thickBot="1">
      <c r="A979" s="114"/>
      <c r="B979" s="111">
        <v>1107</v>
      </c>
      <c r="C979" s="47" t="s">
        <v>1247</v>
      </c>
      <c r="D979" s="47"/>
      <c r="E979" s="47"/>
      <c r="F979" s="126"/>
      <c r="G979" s="111" t="s">
        <v>33</v>
      </c>
      <c r="H979" s="119"/>
      <c r="I979" s="47"/>
      <c r="J979" s="47" t="s">
        <v>2978</v>
      </c>
      <c r="K979" s="119">
        <f t="shared" si="12"/>
        <v>0</v>
      </c>
      <c r="L979" s="47" t="s">
        <v>1248</v>
      </c>
      <c r="M979" s="47" t="s">
        <v>1249</v>
      </c>
      <c r="N979" s="154"/>
    </row>
    <row r="980" spans="1:14" ht="18.75" thickBot="1">
      <c r="A980" s="114"/>
      <c r="B980" s="111">
        <v>770</v>
      </c>
      <c r="C980" s="47" t="s">
        <v>1250</v>
      </c>
      <c r="D980" s="47"/>
      <c r="E980" s="47"/>
      <c r="F980" s="126" t="s">
        <v>41</v>
      </c>
      <c r="G980" s="111" t="s">
        <v>28</v>
      </c>
      <c r="H980" s="119"/>
      <c r="I980" s="47"/>
      <c r="J980" s="47" t="s">
        <v>2970</v>
      </c>
      <c r="K980" s="119">
        <f t="shared" si="12"/>
        <v>0</v>
      </c>
      <c r="L980" s="47" t="s">
        <v>1251</v>
      </c>
      <c r="M980" s="47" t="s">
        <v>1252</v>
      </c>
      <c r="N980" s="154"/>
    </row>
    <row r="981" spans="1:14" ht="18.75" thickBot="1">
      <c r="A981" s="114"/>
      <c r="B981" s="111">
        <v>466</v>
      </c>
      <c r="C981" s="47" t="s">
        <v>1253</v>
      </c>
      <c r="D981" s="47"/>
      <c r="E981" s="47"/>
      <c r="F981" s="126" t="s">
        <v>41</v>
      </c>
      <c r="G981" s="111" t="s">
        <v>33</v>
      </c>
      <c r="H981" s="119"/>
      <c r="I981" s="47"/>
      <c r="J981" s="47" t="s">
        <v>2979</v>
      </c>
      <c r="K981" s="119">
        <f t="shared" si="12"/>
        <v>0</v>
      </c>
      <c r="L981" s="47" t="s">
        <v>1254</v>
      </c>
      <c r="M981" s="47" t="s">
        <v>1255</v>
      </c>
      <c r="N981" s="154"/>
    </row>
    <row r="982" spans="1:14" ht="19.5" thickBot="1">
      <c r="A982" s="114"/>
      <c r="B982" s="138"/>
      <c r="C982" s="139" t="s">
        <v>3025</v>
      </c>
      <c r="D982" s="139"/>
      <c r="E982" s="139"/>
      <c r="F982" s="140"/>
      <c r="G982" s="138"/>
      <c r="H982" s="141"/>
      <c r="I982" s="142"/>
      <c r="J982" s="139"/>
      <c r="K982" s="119">
        <f t="shared" si="12"/>
        <v>0</v>
      </c>
      <c r="M982" s="157"/>
      <c r="N982" s="155"/>
    </row>
    <row r="983" spans="1:14" ht="19.5" thickBot="1">
      <c r="A983" s="114"/>
      <c r="B983" s="51"/>
      <c r="C983" s="52" t="s">
        <v>2167</v>
      </c>
      <c r="D983" s="52"/>
      <c r="E983" s="52"/>
      <c r="F983" s="143"/>
      <c r="G983" s="51"/>
      <c r="H983" s="69"/>
      <c r="I983" s="52"/>
      <c r="J983" s="52"/>
      <c r="K983" s="119">
        <f t="shared" si="12"/>
        <v>0</v>
      </c>
      <c r="L983" s="155"/>
      <c r="M983" s="155"/>
      <c r="N983" s="154"/>
    </row>
    <row r="984" spans="1:14" ht="19.5" thickBot="1">
      <c r="A984" s="114"/>
      <c r="B984" s="111">
        <v>634</v>
      </c>
      <c r="C984" s="47" t="s">
        <v>2168</v>
      </c>
      <c r="D984" s="47"/>
      <c r="E984" s="47"/>
      <c r="F984" s="144" t="s">
        <v>41</v>
      </c>
      <c r="G984" s="111" t="s">
        <v>28</v>
      </c>
      <c r="H984" s="119"/>
      <c r="I984" s="47"/>
      <c r="J984" s="47" t="s">
        <v>2748</v>
      </c>
      <c r="K984" s="119">
        <f t="shared" si="12"/>
        <v>0</v>
      </c>
      <c r="L984" s="47" t="s">
        <v>2170</v>
      </c>
      <c r="M984" s="47" t="s">
        <v>2171</v>
      </c>
      <c r="N984" s="154"/>
    </row>
    <row r="985" spans="1:14" ht="19.5" thickBot="1">
      <c r="A985" s="114"/>
      <c r="B985" s="111">
        <v>154</v>
      </c>
      <c r="C985" s="47" t="s">
        <v>2229</v>
      </c>
      <c r="D985" s="47"/>
      <c r="E985" s="47"/>
      <c r="F985" s="144" t="s">
        <v>41</v>
      </c>
      <c r="G985" s="111" t="s">
        <v>28</v>
      </c>
      <c r="H985" s="119"/>
      <c r="I985" s="47"/>
      <c r="J985" s="47" t="s">
        <v>2748</v>
      </c>
      <c r="K985" s="119">
        <f t="shared" si="12"/>
        <v>0</v>
      </c>
      <c r="L985" s="47" t="s">
        <v>2230</v>
      </c>
      <c r="M985" s="47" t="s">
        <v>2231</v>
      </c>
      <c r="N985" s="154"/>
    </row>
    <row r="986" spans="1:14" ht="19.5" thickBot="1">
      <c r="A986" s="114"/>
      <c r="B986" s="111">
        <v>433</v>
      </c>
      <c r="C986" s="47" t="s">
        <v>2232</v>
      </c>
      <c r="D986" s="47"/>
      <c r="E986" s="47"/>
      <c r="F986" s="144" t="s">
        <v>41</v>
      </c>
      <c r="G986" s="111" t="s">
        <v>28</v>
      </c>
      <c r="H986" s="119"/>
      <c r="I986" s="47"/>
      <c r="J986" s="47" t="s">
        <v>2748</v>
      </c>
      <c r="K986" s="119">
        <f t="shared" si="12"/>
        <v>0</v>
      </c>
      <c r="L986" s="47" t="s">
        <v>2233</v>
      </c>
      <c r="M986" s="47" t="s">
        <v>2234</v>
      </c>
      <c r="N986" s="154"/>
    </row>
    <row r="987" spans="1:14" ht="19.5" thickBot="1">
      <c r="A987" s="114"/>
      <c r="B987" s="111">
        <v>431</v>
      </c>
      <c r="C987" s="47" t="s">
        <v>2241</v>
      </c>
      <c r="D987" s="47"/>
      <c r="E987" s="47"/>
      <c r="F987" s="144" t="s">
        <v>41</v>
      </c>
      <c r="G987" s="111" t="s">
        <v>28</v>
      </c>
      <c r="H987" s="119"/>
      <c r="I987" s="47"/>
      <c r="J987" s="47" t="s">
        <v>2748</v>
      </c>
      <c r="K987" s="119">
        <f t="shared" si="12"/>
        <v>0</v>
      </c>
      <c r="L987" s="47" t="s">
        <v>2242</v>
      </c>
      <c r="M987" s="47" t="s">
        <v>2243</v>
      </c>
      <c r="N987" s="154"/>
    </row>
    <row r="988" spans="1:14" ht="19.5" thickBot="1">
      <c r="A988" s="114"/>
      <c r="B988" s="111">
        <v>63</v>
      </c>
      <c r="C988" s="47" t="s">
        <v>2244</v>
      </c>
      <c r="D988" s="47"/>
      <c r="E988" s="47"/>
      <c r="F988" s="144"/>
      <c r="G988" s="111" t="s">
        <v>28</v>
      </c>
      <c r="H988" s="119"/>
      <c r="I988" s="47"/>
      <c r="J988" s="47" t="s">
        <v>2748</v>
      </c>
      <c r="K988" s="119">
        <f t="shared" si="12"/>
        <v>0</v>
      </c>
      <c r="L988" s="47" t="s">
        <v>2245</v>
      </c>
      <c r="M988" s="47" t="s">
        <v>2246</v>
      </c>
      <c r="N988" s="154"/>
    </row>
    <row r="989" spans="1:14" ht="19.5" thickBot="1">
      <c r="A989" s="114"/>
      <c r="B989" s="111">
        <v>196</v>
      </c>
      <c r="C989" s="47" t="s">
        <v>2247</v>
      </c>
      <c r="D989" s="47"/>
      <c r="E989" s="47"/>
      <c r="F989" s="144" t="s">
        <v>41</v>
      </c>
      <c r="G989" s="111" t="s">
        <v>28</v>
      </c>
      <c r="H989" s="119"/>
      <c r="I989" s="47"/>
      <c r="J989" s="47" t="s">
        <v>2748</v>
      </c>
      <c r="K989" s="119">
        <f t="shared" si="12"/>
        <v>0</v>
      </c>
      <c r="L989" s="47" t="s">
        <v>2248</v>
      </c>
      <c r="M989" s="47" t="s">
        <v>2249</v>
      </c>
      <c r="N989" s="154"/>
    </row>
    <row r="990" spans="1:14" ht="19.5" thickBot="1">
      <c r="A990" s="114"/>
      <c r="B990" s="111">
        <v>380</v>
      </c>
      <c r="C990" s="47" t="s">
        <v>2253</v>
      </c>
      <c r="D990" s="47"/>
      <c r="E990" s="47"/>
      <c r="F990" s="144" t="s">
        <v>41</v>
      </c>
      <c r="G990" s="111" t="s">
        <v>28</v>
      </c>
      <c r="H990" s="119"/>
      <c r="I990" s="47"/>
      <c r="J990" s="47" t="s">
        <v>2748</v>
      </c>
      <c r="K990" s="119">
        <f t="shared" si="12"/>
        <v>0</v>
      </c>
      <c r="L990" s="47" t="s">
        <v>2254</v>
      </c>
      <c r="M990" s="47" t="s">
        <v>2255</v>
      </c>
      <c r="N990" s="154"/>
    </row>
    <row r="991" spans="1:14" ht="19.5" thickBot="1">
      <c r="A991" s="114"/>
      <c r="B991" s="111">
        <v>200</v>
      </c>
      <c r="C991" s="47" t="s">
        <v>2256</v>
      </c>
      <c r="D991" s="47"/>
      <c r="E991" s="47"/>
      <c r="F991" s="144"/>
      <c r="G991" s="111" t="s">
        <v>28</v>
      </c>
      <c r="H991" s="119"/>
      <c r="I991" s="47"/>
      <c r="J991" s="47" t="s">
        <v>2748</v>
      </c>
      <c r="K991" s="119">
        <f t="shared" si="12"/>
        <v>0</v>
      </c>
      <c r="L991" s="47" t="s">
        <v>2257</v>
      </c>
      <c r="M991" s="47" t="s">
        <v>2258</v>
      </c>
      <c r="N991" s="154"/>
    </row>
    <row r="992" spans="1:14" ht="19.5" thickBot="1">
      <c r="A992" s="114"/>
      <c r="B992" s="51"/>
      <c r="C992" s="52" t="s">
        <v>1256</v>
      </c>
      <c r="D992" s="52"/>
      <c r="E992" s="52"/>
      <c r="F992" s="143"/>
      <c r="G992" s="51"/>
      <c r="H992" s="69"/>
      <c r="I992" s="52"/>
      <c r="J992" s="52"/>
      <c r="K992" s="119">
        <f t="shared" si="12"/>
        <v>0</v>
      </c>
      <c r="L992" s="155"/>
      <c r="M992" s="155"/>
      <c r="N992" s="154"/>
    </row>
    <row r="993" spans="1:14" ht="19.5" thickBot="1">
      <c r="A993" s="114"/>
      <c r="B993" s="111">
        <v>274</v>
      </c>
      <c r="C993" s="47" t="s">
        <v>1257</v>
      </c>
      <c r="D993" s="47"/>
      <c r="E993" s="47"/>
      <c r="F993" s="144"/>
      <c r="G993" s="111" t="s">
        <v>28</v>
      </c>
      <c r="H993" s="119"/>
      <c r="I993" s="47"/>
      <c r="J993" s="47" t="s">
        <v>2748</v>
      </c>
      <c r="K993" s="119">
        <f t="shared" si="12"/>
        <v>0</v>
      </c>
      <c r="L993" s="47" t="s">
        <v>1258</v>
      </c>
      <c r="M993" s="47" t="s">
        <v>1259</v>
      </c>
      <c r="N993" s="154"/>
    </row>
    <row r="994" spans="1:14" ht="19.5" thickBot="1">
      <c r="A994" s="114"/>
      <c r="B994" s="111">
        <v>443</v>
      </c>
      <c r="C994" s="47" t="s">
        <v>1260</v>
      </c>
      <c r="D994" s="47"/>
      <c r="E994" s="47"/>
      <c r="F994" s="144"/>
      <c r="G994" s="111" t="s">
        <v>28</v>
      </c>
      <c r="H994" s="119"/>
      <c r="I994" s="47"/>
      <c r="J994" s="47" t="s">
        <v>2748</v>
      </c>
      <c r="K994" s="119">
        <f t="shared" si="12"/>
        <v>0</v>
      </c>
      <c r="L994" s="47" t="s">
        <v>1261</v>
      </c>
      <c r="M994" s="47" t="s">
        <v>1262</v>
      </c>
      <c r="N994" s="154"/>
    </row>
    <row r="995" spans="1:14" ht="19.5" thickBot="1">
      <c r="A995" s="114"/>
      <c r="B995" s="111">
        <v>2347</v>
      </c>
      <c r="C995" s="47" t="s">
        <v>1263</v>
      </c>
      <c r="D995" s="47"/>
      <c r="E995" s="47"/>
      <c r="F995" s="144"/>
      <c r="G995" s="111" t="s">
        <v>28</v>
      </c>
      <c r="H995" s="119"/>
      <c r="I995" s="47"/>
      <c r="J995" s="47" t="s">
        <v>2748</v>
      </c>
      <c r="K995" s="119">
        <f t="shared" si="12"/>
        <v>0</v>
      </c>
      <c r="L995" s="47" t="s">
        <v>1264</v>
      </c>
      <c r="M995" s="47" t="s">
        <v>1265</v>
      </c>
      <c r="N995" s="154"/>
    </row>
    <row r="996" spans="1:14" ht="19.5" thickBot="1">
      <c r="A996" s="114"/>
      <c r="B996" s="111">
        <v>2261</v>
      </c>
      <c r="C996" s="47" t="s">
        <v>1266</v>
      </c>
      <c r="D996" s="47"/>
      <c r="E996" s="47"/>
      <c r="F996" s="144"/>
      <c r="G996" s="111" t="s">
        <v>28</v>
      </c>
      <c r="H996" s="119"/>
      <c r="I996" s="47"/>
      <c r="J996" s="47" t="s">
        <v>2748</v>
      </c>
      <c r="K996" s="119">
        <f t="shared" si="12"/>
        <v>0</v>
      </c>
      <c r="L996" s="47" t="s">
        <v>1267</v>
      </c>
      <c r="M996" s="47" t="s">
        <v>1268</v>
      </c>
      <c r="N996" s="154"/>
    </row>
    <row r="997" spans="1:14" ht="19.5" thickBot="1">
      <c r="A997" s="114"/>
      <c r="B997" s="111">
        <v>1880</v>
      </c>
      <c r="C997" s="47" t="s">
        <v>1269</v>
      </c>
      <c r="D997" s="47"/>
      <c r="E997" s="47"/>
      <c r="F997" s="144"/>
      <c r="G997" s="111" t="s">
        <v>28</v>
      </c>
      <c r="H997" s="119"/>
      <c r="I997" s="47"/>
      <c r="J997" s="47" t="s">
        <v>2748</v>
      </c>
      <c r="K997" s="119">
        <f t="shared" si="12"/>
        <v>0</v>
      </c>
      <c r="L997" s="47" t="s">
        <v>1270</v>
      </c>
      <c r="M997" s="47" t="s">
        <v>1271</v>
      </c>
      <c r="N997" s="154"/>
    </row>
    <row r="998" spans="1:14" ht="19.5" thickBot="1">
      <c r="A998" s="114"/>
      <c r="B998" s="111">
        <v>1194</v>
      </c>
      <c r="C998" s="47" t="s">
        <v>1272</v>
      </c>
      <c r="D998" s="47"/>
      <c r="E998" s="47"/>
      <c r="F998" s="144"/>
      <c r="G998" s="111" t="s">
        <v>28</v>
      </c>
      <c r="H998" s="119"/>
      <c r="I998" s="47"/>
      <c r="J998" s="47" t="s">
        <v>2748</v>
      </c>
      <c r="K998" s="119">
        <f t="shared" si="12"/>
        <v>0</v>
      </c>
      <c r="L998" s="47" t="s">
        <v>1273</v>
      </c>
      <c r="M998" s="47" t="s">
        <v>1274</v>
      </c>
      <c r="N998" s="155"/>
    </row>
    <row r="999" spans="1:14" ht="19.5" thickBot="1">
      <c r="A999" s="114"/>
      <c r="B999" s="111">
        <v>3292</v>
      </c>
      <c r="C999" s="47" t="s">
        <v>1275</v>
      </c>
      <c r="D999" s="47"/>
      <c r="E999" s="47"/>
      <c r="F999" s="144"/>
      <c r="G999" s="111" t="s">
        <v>28</v>
      </c>
      <c r="H999" s="119"/>
      <c r="I999" s="47"/>
      <c r="J999" s="47" t="s">
        <v>2748</v>
      </c>
      <c r="K999" s="119">
        <f t="shared" si="12"/>
        <v>0</v>
      </c>
      <c r="L999" s="47" t="s">
        <v>1276</v>
      </c>
      <c r="M999" s="47" t="s">
        <v>1277</v>
      </c>
      <c r="N999" s="154"/>
    </row>
    <row r="1000" spans="1:14" ht="19.5" thickBot="1">
      <c r="A1000" s="114"/>
      <c r="B1000" s="111">
        <v>15257</v>
      </c>
      <c r="C1000" s="47" t="s">
        <v>1278</v>
      </c>
      <c r="D1000" s="47"/>
      <c r="E1000" s="47"/>
      <c r="F1000" s="144"/>
      <c r="G1000" s="111" t="s">
        <v>28</v>
      </c>
      <c r="H1000" s="119"/>
      <c r="I1000" s="47"/>
      <c r="J1000" s="47" t="s">
        <v>2748</v>
      </c>
      <c r="K1000" s="119">
        <f t="shared" si="12"/>
        <v>0</v>
      </c>
      <c r="L1000" s="47" t="s">
        <v>1279</v>
      </c>
      <c r="M1000" s="47" t="s">
        <v>1280</v>
      </c>
      <c r="N1000" s="154"/>
    </row>
    <row r="1001" spans="1:14" ht="19.5" thickBot="1">
      <c r="A1001" s="114"/>
      <c r="B1001" s="111">
        <v>100</v>
      </c>
      <c r="C1001" s="47" t="s">
        <v>1281</v>
      </c>
      <c r="D1001" s="47"/>
      <c r="E1001" s="47"/>
      <c r="F1001" s="144"/>
      <c r="G1001" s="111" t="s">
        <v>28</v>
      </c>
      <c r="H1001" s="119"/>
      <c r="I1001" s="47"/>
      <c r="J1001" s="47" t="s">
        <v>2748</v>
      </c>
      <c r="K1001" s="119">
        <f t="shared" si="12"/>
        <v>0</v>
      </c>
      <c r="L1001" s="47" t="s">
        <v>1282</v>
      </c>
      <c r="M1001" s="47" t="s">
        <v>1283</v>
      </c>
      <c r="N1001" s="154"/>
    </row>
    <row r="1002" spans="1:14" ht="19.5" thickBot="1">
      <c r="A1002" s="114"/>
      <c r="B1002" s="111">
        <v>1805</v>
      </c>
      <c r="C1002" s="47" t="s">
        <v>1284</v>
      </c>
      <c r="D1002" s="47"/>
      <c r="E1002" s="47"/>
      <c r="F1002" s="144"/>
      <c r="G1002" s="111" t="s">
        <v>28</v>
      </c>
      <c r="H1002" s="119"/>
      <c r="I1002" s="47"/>
      <c r="J1002" s="47" t="s">
        <v>2748</v>
      </c>
      <c r="K1002" s="119">
        <f t="shared" si="12"/>
        <v>0</v>
      </c>
      <c r="L1002" s="47" t="s">
        <v>1285</v>
      </c>
      <c r="M1002" s="47" t="s">
        <v>1286</v>
      </c>
      <c r="N1002" s="154"/>
    </row>
    <row r="1003" spans="1:14" ht="19.5" thickBot="1">
      <c r="A1003" s="114"/>
      <c r="B1003" s="111">
        <v>1055</v>
      </c>
      <c r="C1003" s="47" t="s">
        <v>1287</v>
      </c>
      <c r="D1003" s="47"/>
      <c r="E1003" s="47"/>
      <c r="F1003" s="144"/>
      <c r="G1003" s="111" t="s">
        <v>28</v>
      </c>
      <c r="H1003" s="119"/>
      <c r="I1003" s="47"/>
      <c r="J1003" s="47" t="s">
        <v>2748</v>
      </c>
      <c r="K1003" s="119">
        <f t="shared" si="12"/>
        <v>0</v>
      </c>
      <c r="L1003" s="47" t="s">
        <v>1288</v>
      </c>
      <c r="M1003" s="47" t="s">
        <v>1289</v>
      </c>
      <c r="N1003" s="154"/>
    </row>
    <row r="1004" spans="1:14" ht="19.5" thickBot="1">
      <c r="A1004" s="114"/>
      <c r="B1004" s="51"/>
      <c r="C1004" s="52" t="s">
        <v>1290</v>
      </c>
      <c r="D1004" s="52"/>
      <c r="E1004" s="52"/>
      <c r="F1004" s="143"/>
      <c r="G1004" s="51"/>
      <c r="H1004" s="69"/>
      <c r="I1004" s="52"/>
      <c r="J1004" s="52"/>
      <c r="K1004" s="119">
        <f t="shared" si="12"/>
        <v>0</v>
      </c>
      <c r="L1004" s="155"/>
      <c r="M1004" s="155"/>
      <c r="N1004" s="154"/>
    </row>
    <row r="1005" spans="1:14" ht="19.5" thickBot="1">
      <c r="A1005" s="114"/>
      <c r="B1005" s="111">
        <v>703</v>
      </c>
      <c r="C1005" s="47" t="s">
        <v>1291</v>
      </c>
      <c r="D1005" s="47"/>
      <c r="E1005" s="47"/>
      <c r="F1005" s="144"/>
      <c r="G1005" s="111" t="s">
        <v>28</v>
      </c>
      <c r="H1005" s="119"/>
      <c r="I1005" s="47"/>
      <c r="J1005" s="47" t="s">
        <v>2748</v>
      </c>
      <c r="K1005" s="119">
        <f t="shared" si="12"/>
        <v>0</v>
      </c>
      <c r="L1005" s="47" t="s">
        <v>1292</v>
      </c>
      <c r="M1005" s="47" t="s">
        <v>1293</v>
      </c>
      <c r="N1005" s="154"/>
    </row>
    <row r="1006" spans="1:14" ht="19.5" thickBot="1">
      <c r="A1006" s="114"/>
      <c r="B1006" s="111">
        <v>435</v>
      </c>
      <c r="C1006" s="47" t="s">
        <v>1294</v>
      </c>
      <c r="D1006" s="47"/>
      <c r="E1006" s="47"/>
      <c r="F1006" s="144"/>
      <c r="G1006" s="111" t="s">
        <v>28</v>
      </c>
      <c r="H1006" s="119"/>
      <c r="I1006" s="47"/>
      <c r="J1006" s="47" t="s">
        <v>2748</v>
      </c>
      <c r="K1006" s="119">
        <f t="shared" si="12"/>
        <v>0</v>
      </c>
      <c r="L1006" s="47" t="s">
        <v>1295</v>
      </c>
      <c r="M1006" s="47" t="s">
        <v>1296</v>
      </c>
      <c r="N1006" s="154"/>
    </row>
    <row r="1007" spans="1:14" ht="19.5" thickBot="1">
      <c r="A1007" s="114"/>
      <c r="B1007" s="111">
        <v>476</v>
      </c>
      <c r="C1007" s="47" t="s">
        <v>1297</v>
      </c>
      <c r="D1007" s="47"/>
      <c r="E1007" s="47"/>
      <c r="F1007" s="144"/>
      <c r="G1007" s="111" t="s">
        <v>28</v>
      </c>
      <c r="H1007" s="119"/>
      <c r="I1007" s="47"/>
      <c r="J1007" s="47" t="s">
        <v>2748</v>
      </c>
      <c r="K1007" s="119">
        <f t="shared" si="12"/>
        <v>0</v>
      </c>
      <c r="L1007" s="47" t="s">
        <v>1298</v>
      </c>
      <c r="M1007" s="47" t="s">
        <v>1299</v>
      </c>
      <c r="N1007" s="154"/>
    </row>
    <row r="1008" spans="1:14" ht="19.5" thickBot="1">
      <c r="A1008" s="114"/>
      <c r="B1008" s="111">
        <v>617</v>
      </c>
      <c r="C1008" s="47" t="s">
        <v>1300</v>
      </c>
      <c r="D1008" s="47"/>
      <c r="E1008" s="47"/>
      <c r="F1008" s="144"/>
      <c r="G1008" s="111" t="s">
        <v>28</v>
      </c>
      <c r="H1008" s="119"/>
      <c r="I1008" s="47"/>
      <c r="J1008" s="47" t="s">
        <v>2748</v>
      </c>
      <c r="K1008" s="119">
        <f t="shared" si="12"/>
        <v>0</v>
      </c>
      <c r="L1008" s="47" t="s">
        <v>1301</v>
      </c>
      <c r="M1008" s="47" t="s">
        <v>1302</v>
      </c>
      <c r="N1008" s="154"/>
    </row>
    <row r="1009" spans="1:14" ht="19.5" thickBot="1">
      <c r="A1009" s="114"/>
      <c r="B1009" s="111">
        <v>938</v>
      </c>
      <c r="C1009" s="47" t="s">
        <v>1303</v>
      </c>
      <c r="D1009" s="47"/>
      <c r="E1009" s="47"/>
      <c r="F1009" s="144"/>
      <c r="G1009" s="111" t="s">
        <v>28</v>
      </c>
      <c r="H1009" s="119"/>
      <c r="I1009" s="47"/>
      <c r="J1009" s="47" t="s">
        <v>2748</v>
      </c>
      <c r="K1009" s="119">
        <f t="shared" si="12"/>
        <v>0</v>
      </c>
      <c r="L1009" s="47" t="s">
        <v>1304</v>
      </c>
      <c r="M1009" s="47" t="s">
        <v>1305</v>
      </c>
      <c r="N1009" s="154"/>
    </row>
    <row r="1010" spans="1:14" ht="19.5" thickBot="1">
      <c r="A1010" s="114"/>
      <c r="B1010" s="111">
        <v>333</v>
      </c>
      <c r="C1010" s="47" t="s">
        <v>1306</v>
      </c>
      <c r="D1010" s="47"/>
      <c r="E1010" s="47"/>
      <c r="F1010" s="144"/>
      <c r="G1010" s="111" t="s">
        <v>28</v>
      </c>
      <c r="H1010" s="119"/>
      <c r="I1010" s="47"/>
      <c r="J1010" s="47" t="s">
        <v>2748</v>
      </c>
      <c r="K1010" s="119">
        <f t="shared" si="12"/>
        <v>0</v>
      </c>
      <c r="L1010" s="47" t="s">
        <v>1307</v>
      </c>
      <c r="M1010" s="47" t="s">
        <v>1308</v>
      </c>
      <c r="N1010" s="154"/>
    </row>
    <row r="1011" spans="1:14" ht="19.5" thickBot="1">
      <c r="A1011" s="114"/>
      <c r="B1011" s="111">
        <v>1721</v>
      </c>
      <c r="C1011" s="47" t="s">
        <v>1309</v>
      </c>
      <c r="D1011" s="47"/>
      <c r="E1011" s="47"/>
      <c r="F1011" s="144"/>
      <c r="G1011" s="111" t="s">
        <v>28</v>
      </c>
      <c r="H1011" s="119"/>
      <c r="I1011" s="47"/>
      <c r="J1011" s="47" t="s">
        <v>2748</v>
      </c>
      <c r="K1011" s="119">
        <f t="shared" si="12"/>
        <v>0</v>
      </c>
      <c r="L1011" s="47" t="s">
        <v>1310</v>
      </c>
      <c r="M1011" s="47" t="s">
        <v>1311</v>
      </c>
      <c r="N1011" s="154"/>
    </row>
    <row r="1012" spans="1:14" ht="19.5" thickBot="1">
      <c r="A1012" s="114"/>
      <c r="B1012" s="111">
        <v>677</v>
      </c>
      <c r="C1012" s="47" t="s">
        <v>1312</v>
      </c>
      <c r="D1012" s="47"/>
      <c r="E1012" s="47"/>
      <c r="F1012" s="144"/>
      <c r="G1012" s="111" t="s">
        <v>28</v>
      </c>
      <c r="H1012" s="119"/>
      <c r="I1012" s="47"/>
      <c r="J1012" s="47" t="s">
        <v>2748</v>
      </c>
      <c r="K1012" s="119">
        <f t="shared" si="12"/>
        <v>0</v>
      </c>
      <c r="L1012" s="47" t="s">
        <v>1313</v>
      </c>
      <c r="M1012" s="47" t="s">
        <v>1314</v>
      </c>
      <c r="N1012" s="154"/>
    </row>
    <row r="1013" spans="1:14" ht="19.5" thickBot="1">
      <c r="A1013" s="114"/>
      <c r="B1013" s="111">
        <v>91</v>
      </c>
      <c r="C1013" s="47" t="s">
        <v>1315</v>
      </c>
      <c r="D1013" s="47"/>
      <c r="E1013" s="47"/>
      <c r="F1013" s="144"/>
      <c r="G1013" s="111" t="s">
        <v>28</v>
      </c>
      <c r="H1013" s="119"/>
      <c r="I1013" s="47"/>
      <c r="J1013" s="47" t="s">
        <v>2748</v>
      </c>
      <c r="K1013" s="119">
        <f t="shared" si="12"/>
        <v>0</v>
      </c>
      <c r="L1013" s="47" t="s">
        <v>1316</v>
      </c>
      <c r="M1013" s="47" t="s">
        <v>1317</v>
      </c>
      <c r="N1013" s="154"/>
    </row>
    <row r="1014" spans="1:14" ht="19.5" thickBot="1">
      <c r="A1014" s="114"/>
      <c r="B1014" s="138"/>
      <c r="C1014" s="139" t="s">
        <v>3026</v>
      </c>
      <c r="D1014" s="139"/>
      <c r="E1014" s="139"/>
      <c r="F1014" s="140"/>
      <c r="G1014" s="145"/>
      <c r="H1014" s="141"/>
      <c r="I1014" s="146"/>
      <c r="J1014" s="138"/>
      <c r="K1014" s="119">
        <f>IF(J1014&lt;&gt;0,A1014*J1014,A1014*H1014)</f>
        <v>0</v>
      </c>
      <c r="M1014" s="157"/>
      <c r="N1014" s="154"/>
    </row>
    <row r="1015" spans="1:14" ht="18.75" thickBot="1">
      <c r="A1015" s="114"/>
      <c r="B1015" s="51"/>
      <c r="C1015" s="52" t="s">
        <v>1865</v>
      </c>
      <c r="D1015" s="52"/>
      <c r="E1015" s="52"/>
      <c r="F1015" s="137"/>
      <c r="G1015" s="51"/>
      <c r="H1015" s="69"/>
      <c r="I1015" s="52"/>
      <c r="J1015" s="52"/>
      <c r="K1015" s="119">
        <f t="shared" ref="K1015:K1045" si="13">IF(I1015&lt;&gt;0,A1015*I1015,A1015*H1015)</f>
        <v>0</v>
      </c>
      <c r="L1015" s="155"/>
      <c r="M1015" s="155"/>
      <c r="N1015" s="154"/>
    </row>
    <row r="1016" spans="1:14" ht="18.75" thickBot="1">
      <c r="A1016" s="114"/>
      <c r="B1016" s="111">
        <v>30</v>
      </c>
      <c r="C1016" s="47" t="s">
        <v>1866</v>
      </c>
      <c r="D1016" s="47"/>
      <c r="E1016" s="47"/>
      <c r="F1016" s="126"/>
      <c r="G1016" s="111" t="s">
        <v>28</v>
      </c>
      <c r="H1016" s="119"/>
      <c r="I1016" s="47"/>
      <c r="J1016" s="47" t="s">
        <v>1728</v>
      </c>
      <c r="K1016" s="119">
        <f t="shared" si="13"/>
        <v>0</v>
      </c>
      <c r="L1016" s="47" t="s">
        <v>1867</v>
      </c>
      <c r="M1016" s="47" t="s">
        <v>1868</v>
      </c>
      <c r="N1016" s="154"/>
    </row>
    <row r="1017" spans="1:14" ht="18.75" thickBot="1">
      <c r="A1017" s="114"/>
      <c r="B1017" s="111">
        <v>88</v>
      </c>
      <c r="C1017" s="47" t="s">
        <v>1869</v>
      </c>
      <c r="D1017" s="47"/>
      <c r="E1017" s="47"/>
      <c r="F1017" s="126"/>
      <c r="G1017" s="111" t="s">
        <v>28</v>
      </c>
      <c r="H1017" s="119"/>
      <c r="I1017" s="47"/>
      <c r="J1017" s="47" t="s">
        <v>1870</v>
      </c>
      <c r="K1017" s="119">
        <f t="shared" si="13"/>
        <v>0</v>
      </c>
      <c r="L1017" s="47" t="s">
        <v>1871</v>
      </c>
      <c r="M1017" s="47" t="s">
        <v>1872</v>
      </c>
      <c r="N1017" s="154"/>
    </row>
    <row r="1018" spans="1:14" ht="18.75" thickBot="1">
      <c r="A1018" s="114"/>
      <c r="B1018" s="111">
        <v>125</v>
      </c>
      <c r="C1018" s="47" t="s">
        <v>1873</v>
      </c>
      <c r="D1018" s="47"/>
      <c r="E1018" s="47"/>
      <c r="F1018" s="126"/>
      <c r="G1018" s="111" t="s">
        <v>28</v>
      </c>
      <c r="H1018" s="119"/>
      <c r="I1018" s="47"/>
      <c r="J1018" s="47" t="s">
        <v>1430</v>
      </c>
      <c r="K1018" s="119">
        <f t="shared" si="13"/>
        <v>0</v>
      </c>
      <c r="L1018" s="47" t="s">
        <v>1874</v>
      </c>
      <c r="M1018" s="47" t="s">
        <v>1875</v>
      </c>
      <c r="N1018" s="154"/>
    </row>
    <row r="1019" spans="1:14" ht="18.75" thickBot="1">
      <c r="A1019" s="114"/>
      <c r="B1019" s="111">
        <v>97</v>
      </c>
      <c r="C1019" s="47" t="s">
        <v>1876</v>
      </c>
      <c r="D1019" s="47"/>
      <c r="E1019" s="47"/>
      <c r="F1019" s="126"/>
      <c r="G1019" s="111" t="s">
        <v>28</v>
      </c>
      <c r="H1019" s="119"/>
      <c r="I1019" s="47"/>
      <c r="J1019" s="47" t="s">
        <v>1877</v>
      </c>
      <c r="K1019" s="119">
        <f t="shared" si="13"/>
        <v>0</v>
      </c>
      <c r="L1019" s="47" t="s">
        <v>1878</v>
      </c>
      <c r="M1019" s="47" t="s">
        <v>1879</v>
      </c>
      <c r="N1019" s="154"/>
    </row>
    <row r="1020" spans="1:14" ht="18.75" thickBot="1">
      <c r="A1020" s="114"/>
      <c r="B1020" s="111">
        <v>31</v>
      </c>
      <c r="C1020" s="47" t="s">
        <v>1880</v>
      </c>
      <c r="D1020" s="47"/>
      <c r="E1020" s="47"/>
      <c r="F1020" s="126"/>
      <c r="G1020" s="111" t="s">
        <v>28</v>
      </c>
      <c r="H1020" s="119"/>
      <c r="I1020" s="47"/>
      <c r="J1020" s="47" t="s">
        <v>1881</v>
      </c>
      <c r="K1020" s="119">
        <f t="shared" si="13"/>
        <v>0</v>
      </c>
      <c r="L1020" s="47" t="s">
        <v>1882</v>
      </c>
      <c r="M1020" s="47" t="s">
        <v>1883</v>
      </c>
      <c r="N1020" s="154"/>
    </row>
    <row r="1021" spans="1:14" ht="18.75" thickBot="1">
      <c r="A1021" s="114"/>
      <c r="B1021" s="111">
        <v>153</v>
      </c>
      <c r="C1021" s="47" t="s">
        <v>1884</v>
      </c>
      <c r="D1021" s="47"/>
      <c r="E1021" s="47"/>
      <c r="F1021" s="126" t="s">
        <v>41</v>
      </c>
      <c r="G1021" s="111" t="s">
        <v>28</v>
      </c>
      <c r="H1021" s="119"/>
      <c r="I1021" s="47"/>
      <c r="J1021" s="47" t="s">
        <v>1731</v>
      </c>
      <c r="K1021" s="119">
        <f t="shared" si="13"/>
        <v>0</v>
      </c>
      <c r="L1021" s="47" t="s">
        <v>1885</v>
      </c>
      <c r="M1021" s="47" t="s">
        <v>1886</v>
      </c>
      <c r="N1021" s="154"/>
    </row>
    <row r="1022" spans="1:14" ht="18.75" thickBot="1">
      <c r="A1022" s="114"/>
      <c r="B1022" s="111">
        <v>217</v>
      </c>
      <c r="C1022" s="47" t="s">
        <v>1887</v>
      </c>
      <c r="D1022" s="47"/>
      <c r="E1022" s="47"/>
      <c r="F1022" s="126" t="s">
        <v>41</v>
      </c>
      <c r="G1022" s="111" t="s">
        <v>28</v>
      </c>
      <c r="H1022" s="119"/>
      <c r="I1022" s="47"/>
      <c r="J1022" s="47" t="s">
        <v>1888</v>
      </c>
      <c r="K1022" s="119">
        <f t="shared" si="13"/>
        <v>0</v>
      </c>
      <c r="L1022" s="47" t="s">
        <v>1889</v>
      </c>
      <c r="M1022" s="47" t="s">
        <v>1890</v>
      </c>
      <c r="N1022" s="154"/>
    </row>
    <row r="1023" spans="1:14" ht="18.75" thickBot="1">
      <c r="A1023" s="114"/>
      <c r="B1023" s="51"/>
      <c r="C1023" s="52" t="s">
        <v>1893</v>
      </c>
      <c r="D1023" s="52"/>
      <c r="E1023" s="52"/>
      <c r="F1023" s="137"/>
      <c r="G1023" s="51"/>
      <c r="H1023" s="69"/>
      <c r="I1023" s="52"/>
      <c r="J1023" s="52"/>
      <c r="K1023" s="119">
        <f t="shared" si="13"/>
        <v>0</v>
      </c>
      <c r="L1023" s="155"/>
      <c r="M1023" s="155"/>
      <c r="N1023" s="154"/>
    </row>
    <row r="1024" spans="1:14" ht="18.75" thickBot="1">
      <c r="A1024" s="114"/>
      <c r="B1024" s="111">
        <v>41</v>
      </c>
      <c r="C1024" s="47" t="s">
        <v>1894</v>
      </c>
      <c r="D1024" s="47"/>
      <c r="E1024" s="47"/>
      <c r="F1024" s="126"/>
      <c r="G1024" s="111" t="s">
        <v>28</v>
      </c>
      <c r="H1024" s="119"/>
      <c r="I1024" s="47"/>
      <c r="J1024" s="47" t="s">
        <v>1794</v>
      </c>
      <c r="K1024" s="119">
        <f t="shared" si="13"/>
        <v>0</v>
      </c>
      <c r="L1024" s="47" t="s">
        <v>1895</v>
      </c>
      <c r="M1024" s="47" t="s">
        <v>1896</v>
      </c>
      <c r="N1024" s="154"/>
    </row>
    <row r="1025" spans="1:14" ht="18.75" thickBot="1">
      <c r="A1025" s="114"/>
      <c r="B1025" s="111">
        <v>57</v>
      </c>
      <c r="C1025" s="47" t="s">
        <v>2981</v>
      </c>
      <c r="D1025" s="47"/>
      <c r="E1025" s="47"/>
      <c r="F1025" s="126"/>
      <c r="G1025" s="111" t="s">
        <v>28</v>
      </c>
      <c r="H1025" s="119"/>
      <c r="I1025" s="47"/>
      <c r="J1025" s="47" t="s">
        <v>1730</v>
      </c>
      <c r="K1025" s="119">
        <f t="shared" si="13"/>
        <v>0</v>
      </c>
      <c r="L1025" s="47" t="s">
        <v>2982</v>
      </c>
      <c r="M1025" s="47" t="s">
        <v>2983</v>
      </c>
      <c r="N1025" s="154"/>
    </row>
    <row r="1026" spans="1:14" ht="18.75" thickBot="1">
      <c r="A1026" s="114"/>
      <c r="B1026" s="111">
        <v>32</v>
      </c>
      <c r="C1026" s="47" t="s">
        <v>1897</v>
      </c>
      <c r="D1026" s="47"/>
      <c r="E1026" s="47"/>
      <c r="F1026" s="126"/>
      <c r="G1026" s="111" t="s">
        <v>28</v>
      </c>
      <c r="H1026" s="119"/>
      <c r="I1026" s="47"/>
      <c r="J1026" s="47" t="s">
        <v>1898</v>
      </c>
      <c r="K1026" s="119">
        <f t="shared" si="13"/>
        <v>0</v>
      </c>
      <c r="L1026" s="47" t="s">
        <v>1899</v>
      </c>
      <c r="M1026" s="47" t="s">
        <v>1900</v>
      </c>
      <c r="N1026" s="154"/>
    </row>
    <row r="1027" spans="1:14" ht="18.75" thickBot="1">
      <c r="A1027" s="114"/>
      <c r="B1027" s="111">
        <v>64</v>
      </c>
      <c r="C1027" s="47" t="s">
        <v>1901</v>
      </c>
      <c r="D1027" s="47"/>
      <c r="E1027" s="47"/>
      <c r="F1027" s="126"/>
      <c r="G1027" s="111" t="s">
        <v>28</v>
      </c>
      <c r="H1027" s="119"/>
      <c r="I1027" s="47"/>
      <c r="J1027" s="47" t="s">
        <v>1728</v>
      </c>
      <c r="K1027" s="119">
        <f t="shared" si="13"/>
        <v>0</v>
      </c>
      <c r="L1027" s="47" t="s">
        <v>1902</v>
      </c>
      <c r="M1027" s="47" t="s">
        <v>1903</v>
      </c>
      <c r="N1027" s="154"/>
    </row>
    <row r="1028" spans="1:14" ht="18.75" thickBot="1">
      <c r="A1028" s="114"/>
      <c r="B1028" s="111">
        <v>99</v>
      </c>
      <c r="C1028" s="47" t="s">
        <v>1904</v>
      </c>
      <c r="D1028" s="47"/>
      <c r="E1028" s="47"/>
      <c r="F1028" s="126"/>
      <c r="G1028" s="111" t="s">
        <v>28</v>
      </c>
      <c r="H1028" s="119"/>
      <c r="I1028" s="47"/>
      <c r="J1028" s="47" t="s">
        <v>1905</v>
      </c>
      <c r="K1028" s="119">
        <f t="shared" si="13"/>
        <v>0</v>
      </c>
      <c r="L1028" s="47" t="s">
        <v>1906</v>
      </c>
      <c r="M1028" s="47" t="s">
        <v>1907</v>
      </c>
      <c r="N1028" s="154"/>
    </row>
    <row r="1029" spans="1:14" ht="18.75" thickBot="1">
      <c r="A1029" s="114"/>
      <c r="B1029" s="111">
        <v>54</v>
      </c>
      <c r="C1029" s="47" t="s">
        <v>1908</v>
      </c>
      <c r="D1029" s="47"/>
      <c r="E1029" s="47"/>
      <c r="F1029" s="126"/>
      <c r="G1029" s="111" t="s">
        <v>28</v>
      </c>
      <c r="H1029" s="119"/>
      <c r="I1029" s="47"/>
      <c r="J1029" s="47" t="s">
        <v>1728</v>
      </c>
      <c r="K1029" s="119">
        <f t="shared" si="13"/>
        <v>0</v>
      </c>
      <c r="L1029" s="47" t="s">
        <v>1909</v>
      </c>
      <c r="M1029" s="47" t="s">
        <v>1910</v>
      </c>
      <c r="N1029" s="154"/>
    </row>
    <row r="1030" spans="1:14" ht="18.75" thickBot="1">
      <c r="A1030" s="114"/>
      <c r="B1030" s="111">
        <v>258</v>
      </c>
      <c r="C1030" s="47" t="s">
        <v>1911</v>
      </c>
      <c r="D1030" s="47"/>
      <c r="E1030" s="47"/>
      <c r="F1030" s="126"/>
      <c r="G1030" s="111" t="s">
        <v>28</v>
      </c>
      <c r="H1030" s="119"/>
      <c r="I1030" s="47"/>
      <c r="J1030" s="47" t="s">
        <v>1912</v>
      </c>
      <c r="K1030" s="119">
        <f t="shared" si="13"/>
        <v>0</v>
      </c>
      <c r="L1030" s="47" t="s">
        <v>1913</v>
      </c>
      <c r="M1030" s="47" t="s">
        <v>1914</v>
      </c>
      <c r="N1030" s="154"/>
    </row>
    <row r="1031" spans="1:14" ht="18.75" thickBot="1">
      <c r="A1031" s="114"/>
      <c r="B1031" s="111">
        <v>79</v>
      </c>
      <c r="C1031" s="47" t="s">
        <v>1915</v>
      </c>
      <c r="D1031" s="47"/>
      <c r="E1031" s="47"/>
      <c r="F1031" s="126"/>
      <c r="G1031" s="111" t="s">
        <v>28</v>
      </c>
      <c r="H1031" s="119"/>
      <c r="I1031" s="47"/>
      <c r="J1031" s="47" t="s">
        <v>1736</v>
      </c>
      <c r="K1031" s="119">
        <f t="shared" si="13"/>
        <v>0</v>
      </c>
      <c r="L1031" s="47" t="s">
        <v>1916</v>
      </c>
      <c r="M1031" s="47" t="s">
        <v>1917</v>
      </c>
      <c r="N1031" s="154"/>
    </row>
    <row r="1032" spans="1:14" ht="18.75" thickBot="1">
      <c r="A1032" s="114"/>
      <c r="B1032" s="111">
        <v>35</v>
      </c>
      <c r="C1032" s="47" t="s">
        <v>1918</v>
      </c>
      <c r="D1032" s="47"/>
      <c r="E1032" s="47"/>
      <c r="F1032" s="126"/>
      <c r="G1032" s="111" t="s">
        <v>28</v>
      </c>
      <c r="H1032" s="119"/>
      <c r="I1032" s="47"/>
      <c r="J1032" s="47" t="s">
        <v>1919</v>
      </c>
      <c r="K1032" s="119">
        <f t="shared" si="13"/>
        <v>0</v>
      </c>
      <c r="L1032" s="47" t="s">
        <v>1920</v>
      </c>
      <c r="M1032" s="47" t="s">
        <v>1921</v>
      </c>
      <c r="N1032" s="154"/>
    </row>
    <row r="1033" spans="1:14" ht="18.75" thickBot="1">
      <c r="A1033" s="114"/>
      <c r="B1033" s="111">
        <v>60</v>
      </c>
      <c r="C1033" s="47" t="s">
        <v>1922</v>
      </c>
      <c r="D1033" s="47"/>
      <c r="E1033" s="47"/>
      <c r="F1033" s="126"/>
      <c r="G1033" s="111" t="s">
        <v>28</v>
      </c>
      <c r="H1033" s="119"/>
      <c r="I1033" s="47"/>
      <c r="J1033" s="47" t="s">
        <v>1923</v>
      </c>
      <c r="K1033" s="119">
        <f t="shared" si="13"/>
        <v>0</v>
      </c>
      <c r="L1033" s="47" t="s">
        <v>1924</v>
      </c>
      <c r="M1033" s="47" t="s">
        <v>1925</v>
      </c>
      <c r="N1033" s="154"/>
    </row>
    <row r="1034" spans="1:14" ht="18.75" thickBot="1">
      <c r="A1034" s="114"/>
      <c r="B1034" s="111">
        <v>65</v>
      </c>
      <c r="C1034" s="47" t="s">
        <v>1926</v>
      </c>
      <c r="D1034" s="47"/>
      <c r="E1034" s="47"/>
      <c r="F1034" s="126"/>
      <c r="G1034" s="111" t="s">
        <v>28</v>
      </c>
      <c r="H1034" s="119"/>
      <c r="I1034" s="47"/>
      <c r="J1034" s="47" t="s">
        <v>1430</v>
      </c>
      <c r="K1034" s="119">
        <f t="shared" si="13"/>
        <v>0</v>
      </c>
      <c r="L1034" s="47" t="s">
        <v>1927</v>
      </c>
      <c r="M1034" s="47" t="s">
        <v>1928</v>
      </c>
      <c r="N1034" s="154"/>
    </row>
    <row r="1035" spans="1:14" ht="18.75" thickBot="1">
      <c r="A1035" s="114"/>
      <c r="B1035" s="111">
        <v>79</v>
      </c>
      <c r="C1035" s="47" t="s">
        <v>1929</v>
      </c>
      <c r="D1035" s="47"/>
      <c r="E1035" s="47"/>
      <c r="F1035" s="126"/>
      <c r="G1035" s="111" t="s">
        <v>28</v>
      </c>
      <c r="H1035" s="119"/>
      <c r="I1035" s="47"/>
      <c r="J1035" s="47" t="s">
        <v>1430</v>
      </c>
      <c r="K1035" s="119">
        <f t="shared" si="13"/>
        <v>0</v>
      </c>
      <c r="L1035" s="47" t="s">
        <v>1930</v>
      </c>
      <c r="M1035" s="47" t="s">
        <v>1931</v>
      </c>
      <c r="N1035" s="154"/>
    </row>
    <row r="1036" spans="1:14" ht="18.75" thickBot="1">
      <c r="A1036" s="114"/>
      <c r="B1036" s="111">
        <v>29</v>
      </c>
      <c r="C1036" s="47" t="s">
        <v>2984</v>
      </c>
      <c r="D1036" s="47"/>
      <c r="E1036" s="47"/>
      <c r="F1036" s="126"/>
      <c r="G1036" s="111" t="s">
        <v>28</v>
      </c>
      <c r="H1036" s="119"/>
      <c r="I1036" s="47"/>
      <c r="J1036" s="47" t="s">
        <v>2985</v>
      </c>
      <c r="K1036" s="119">
        <f t="shared" si="13"/>
        <v>0</v>
      </c>
      <c r="L1036" s="47" t="s">
        <v>2986</v>
      </c>
      <c r="M1036" s="47" t="s">
        <v>2987</v>
      </c>
      <c r="N1036" s="154"/>
    </row>
    <row r="1037" spans="1:14" ht="18.75" thickBot="1">
      <c r="A1037" s="114"/>
      <c r="B1037" s="111">
        <v>97</v>
      </c>
      <c r="C1037" s="47" t="s">
        <v>1932</v>
      </c>
      <c r="D1037" s="47"/>
      <c r="E1037" s="47"/>
      <c r="F1037" s="126"/>
      <c r="G1037" s="111" t="s">
        <v>28</v>
      </c>
      <c r="H1037" s="119"/>
      <c r="I1037" s="47"/>
      <c r="J1037" s="47" t="s">
        <v>1933</v>
      </c>
      <c r="K1037" s="119">
        <f t="shared" si="13"/>
        <v>0</v>
      </c>
      <c r="L1037" s="47" t="s">
        <v>1934</v>
      </c>
      <c r="M1037" s="47" t="s">
        <v>1935</v>
      </c>
      <c r="N1037" s="154"/>
    </row>
    <row r="1038" spans="1:14" ht="18.75" thickBot="1">
      <c r="A1038" s="114"/>
      <c r="B1038" s="111">
        <v>75</v>
      </c>
      <c r="C1038" s="47" t="s">
        <v>1936</v>
      </c>
      <c r="D1038" s="47"/>
      <c r="E1038" s="47"/>
      <c r="F1038" s="126"/>
      <c r="G1038" s="111" t="s">
        <v>28</v>
      </c>
      <c r="H1038" s="119"/>
      <c r="I1038" s="47"/>
      <c r="J1038" s="47" t="s">
        <v>1730</v>
      </c>
      <c r="K1038" s="119">
        <f t="shared" si="13"/>
        <v>0</v>
      </c>
      <c r="L1038" s="47" t="s">
        <v>1937</v>
      </c>
      <c r="M1038" s="47" t="s">
        <v>1938</v>
      </c>
      <c r="N1038" s="154"/>
    </row>
    <row r="1039" spans="1:14" ht="18.75" thickBot="1">
      <c r="A1039" s="114"/>
      <c r="B1039" s="111">
        <v>144</v>
      </c>
      <c r="C1039" s="47" t="s">
        <v>1939</v>
      </c>
      <c r="D1039" s="47"/>
      <c r="E1039" s="47"/>
      <c r="F1039" s="126"/>
      <c r="G1039" s="111" t="s">
        <v>28</v>
      </c>
      <c r="H1039" s="119"/>
      <c r="I1039" s="47"/>
      <c r="J1039" s="47" t="s">
        <v>1940</v>
      </c>
      <c r="K1039" s="119">
        <f t="shared" si="13"/>
        <v>0</v>
      </c>
      <c r="L1039" s="47" t="s">
        <v>1941</v>
      </c>
      <c r="M1039" s="47" t="s">
        <v>1942</v>
      </c>
      <c r="N1039" s="154"/>
    </row>
    <row r="1040" spans="1:14" ht="18.75" thickBot="1">
      <c r="A1040" s="114"/>
      <c r="B1040" s="111">
        <v>112</v>
      </c>
      <c r="C1040" s="47" t="s">
        <v>1943</v>
      </c>
      <c r="D1040" s="47"/>
      <c r="E1040" s="47"/>
      <c r="F1040" s="126"/>
      <c r="G1040" s="111" t="s">
        <v>28</v>
      </c>
      <c r="H1040" s="119"/>
      <c r="I1040" s="47"/>
      <c r="J1040" s="47" t="s">
        <v>1944</v>
      </c>
      <c r="K1040" s="119">
        <f t="shared" si="13"/>
        <v>0</v>
      </c>
      <c r="L1040" s="47" t="s">
        <v>1945</v>
      </c>
      <c r="M1040" s="47" t="s">
        <v>1946</v>
      </c>
      <c r="N1040" s="154"/>
    </row>
    <row r="1041" spans="1:14" ht="18.75" thickBot="1">
      <c r="A1041" s="114"/>
      <c r="B1041" s="111">
        <v>73</v>
      </c>
      <c r="C1041" s="47" t="s">
        <v>1947</v>
      </c>
      <c r="D1041" s="47"/>
      <c r="E1041" s="47"/>
      <c r="F1041" s="126"/>
      <c r="G1041" s="111" t="s">
        <v>28</v>
      </c>
      <c r="H1041" s="119"/>
      <c r="I1041" s="47"/>
      <c r="J1041" s="47" t="s">
        <v>1729</v>
      </c>
      <c r="K1041" s="119">
        <f t="shared" si="13"/>
        <v>0</v>
      </c>
      <c r="L1041" s="47" t="s">
        <v>1948</v>
      </c>
      <c r="M1041" s="47" t="s">
        <v>1949</v>
      </c>
      <c r="N1041" s="154"/>
    </row>
    <row r="1042" spans="1:14" ht="18.75" thickBot="1">
      <c r="A1042" s="114"/>
      <c r="B1042" s="111">
        <v>73</v>
      </c>
      <c r="C1042" s="47" t="s">
        <v>1950</v>
      </c>
      <c r="D1042" s="47"/>
      <c r="E1042" s="47"/>
      <c r="F1042" s="126"/>
      <c r="G1042" s="111" t="s">
        <v>28</v>
      </c>
      <c r="H1042" s="119"/>
      <c r="I1042" s="47"/>
      <c r="J1042" s="47" t="s">
        <v>1951</v>
      </c>
      <c r="K1042" s="119">
        <f t="shared" si="13"/>
        <v>0</v>
      </c>
      <c r="L1042" s="47" t="s">
        <v>1952</v>
      </c>
      <c r="M1042" s="47" t="s">
        <v>1953</v>
      </c>
      <c r="N1042" s="154"/>
    </row>
    <row r="1043" spans="1:14" ht="18.75" thickBot="1">
      <c r="A1043" s="114"/>
      <c r="B1043" s="51"/>
      <c r="C1043" s="52" t="s">
        <v>1954</v>
      </c>
      <c r="D1043" s="52"/>
      <c r="E1043" s="52"/>
      <c r="F1043" s="137"/>
      <c r="G1043" s="51"/>
      <c r="H1043" s="69"/>
      <c r="I1043" s="52"/>
      <c r="J1043" s="52"/>
      <c r="K1043" s="119">
        <f t="shared" si="13"/>
        <v>0</v>
      </c>
      <c r="L1043" s="155"/>
      <c r="M1043" s="155"/>
      <c r="N1043" s="154"/>
    </row>
    <row r="1044" spans="1:14" ht="18.75" thickBot="1">
      <c r="A1044" s="114"/>
      <c r="B1044" s="111">
        <v>65</v>
      </c>
      <c r="C1044" s="47" t="s">
        <v>1955</v>
      </c>
      <c r="D1044" s="47"/>
      <c r="E1044" s="47"/>
      <c r="F1044" s="126"/>
      <c r="G1044" s="111" t="s">
        <v>28</v>
      </c>
      <c r="H1044" s="119"/>
      <c r="I1044" s="47"/>
      <c r="J1044" s="47" t="s">
        <v>1956</v>
      </c>
      <c r="K1044" s="119">
        <f t="shared" si="13"/>
        <v>0</v>
      </c>
      <c r="L1044" s="47" t="s">
        <v>1957</v>
      </c>
      <c r="M1044" s="47" t="s">
        <v>1958</v>
      </c>
      <c r="N1044" s="154"/>
    </row>
    <row r="1045" spans="1:14" ht="18.75" thickBot="1">
      <c r="A1045" s="114"/>
      <c r="B1045" s="111">
        <v>85</v>
      </c>
      <c r="C1045" s="47" t="s">
        <v>1959</v>
      </c>
      <c r="D1045" s="47"/>
      <c r="E1045" s="47"/>
      <c r="F1045" s="126"/>
      <c r="G1045" s="111" t="s">
        <v>28</v>
      </c>
      <c r="H1045" s="119"/>
      <c r="I1045" s="47"/>
      <c r="J1045" s="47" t="s">
        <v>1960</v>
      </c>
      <c r="K1045" s="119">
        <f t="shared" si="13"/>
        <v>0</v>
      </c>
      <c r="L1045" s="47" t="s">
        <v>1961</v>
      </c>
      <c r="M1045" s="47" t="s">
        <v>1962</v>
      </c>
      <c r="N1045" s="154"/>
    </row>
    <row r="1046" spans="1:14" ht="18.75" thickBot="1">
      <c r="A1046" s="114"/>
      <c r="B1046" s="111">
        <v>78</v>
      </c>
      <c r="C1046" s="47" t="s">
        <v>1963</v>
      </c>
      <c r="D1046" s="47"/>
      <c r="E1046" s="47"/>
      <c r="F1046" s="126"/>
      <c r="G1046" s="111" t="s">
        <v>28</v>
      </c>
      <c r="H1046" s="119"/>
      <c r="I1046" s="47"/>
      <c r="J1046" s="47" t="s">
        <v>1964</v>
      </c>
      <c r="K1046" s="119">
        <f t="shared" ref="K1046:K1077" si="14">IF(I1046&lt;&gt;0,A1046*I1046,A1046*H1046)</f>
        <v>0</v>
      </c>
      <c r="L1046" s="47" t="s">
        <v>1965</v>
      </c>
      <c r="M1046" s="47" t="s">
        <v>1966</v>
      </c>
      <c r="N1046" s="154"/>
    </row>
    <row r="1047" spans="1:14" ht="18.75" thickBot="1">
      <c r="A1047" s="114"/>
      <c r="B1047" s="111">
        <v>153</v>
      </c>
      <c r="C1047" s="47" t="s">
        <v>1967</v>
      </c>
      <c r="D1047" s="47"/>
      <c r="E1047" s="47"/>
      <c r="F1047" s="126"/>
      <c r="G1047" s="111" t="s">
        <v>28</v>
      </c>
      <c r="H1047" s="119"/>
      <c r="I1047" s="47"/>
      <c r="J1047" s="47" t="s">
        <v>1892</v>
      </c>
      <c r="K1047" s="119">
        <f t="shared" si="14"/>
        <v>0</v>
      </c>
      <c r="L1047" s="47" t="s">
        <v>1968</v>
      </c>
      <c r="M1047" s="47" t="s">
        <v>1969</v>
      </c>
      <c r="N1047" s="154"/>
    </row>
    <row r="1048" spans="1:14" ht="18.75" thickBot="1">
      <c r="A1048" s="114"/>
      <c r="B1048" s="111">
        <v>28</v>
      </c>
      <c r="C1048" s="47" t="s">
        <v>2988</v>
      </c>
      <c r="D1048" s="47"/>
      <c r="E1048" s="47"/>
      <c r="F1048" s="126"/>
      <c r="G1048" s="111" t="s">
        <v>28</v>
      </c>
      <c r="H1048" s="119"/>
      <c r="I1048" s="47"/>
      <c r="J1048" s="47" t="s">
        <v>2989</v>
      </c>
      <c r="K1048" s="119">
        <f t="shared" si="14"/>
        <v>0</v>
      </c>
      <c r="L1048" s="47" t="s">
        <v>2990</v>
      </c>
      <c r="M1048" s="47" t="s">
        <v>2991</v>
      </c>
      <c r="N1048" s="154"/>
    </row>
    <row r="1049" spans="1:14" ht="18.75" thickBot="1">
      <c r="A1049" s="114"/>
      <c r="B1049" s="111">
        <v>36</v>
      </c>
      <c r="C1049" s="47" t="s">
        <v>1970</v>
      </c>
      <c r="D1049" s="47"/>
      <c r="E1049" s="47"/>
      <c r="F1049" s="126"/>
      <c r="G1049" s="111" t="s">
        <v>28</v>
      </c>
      <c r="H1049" s="119"/>
      <c r="I1049" s="47"/>
      <c r="J1049" s="47" t="s">
        <v>1971</v>
      </c>
      <c r="K1049" s="119">
        <f t="shared" si="14"/>
        <v>0</v>
      </c>
      <c r="L1049" s="47" t="s">
        <v>1972</v>
      </c>
      <c r="M1049" s="47" t="s">
        <v>1973</v>
      </c>
      <c r="N1049" s="154"/>
    </row>
    <row r="1050" spans="1:14" ht="18.75" thickBot="1">
      <c r="A1050" s="114"/>
      <c r="B1050" s="111">
        <v>91</v>
      </c>
      <c r="C1050" s="47" t="s">
        <v>1974</v>
      </c>
      <c r="D1050" s="47"/>
      <c r="E1050" s="47"/>
      <c r="F1050" s="126"/>
      <c r="G1050" s="111" t="s">
        <v>28</v>
      </c>
      <c r="H1050" s="119"/>
      <c r="I1050" s="47"/>
      <c r="J1050" s="47" t="s">
        <v>1728</v>
      </c>
      <c r="K1050" s="119">
        <f t="shared" si="14"/>
        <v>0</v>
      </c>
      <c r="L1050" s="47" t="s">
        <v>1975</v>
      </c>
      <c r="M1050" s="47" t="s">
        <v>1976</v>
      </c>
      <c r="N1050" s="154"/>
    </row>
    <row r="1051" spans="1:14" ht="18.75" thickBot="1">
      <c r="A1051" s="114"/>
      <c r="B1051" s="111">
        <v>118</v>
      </c>
      <c r="C1051" s="47" t="s">
        <v>1977</v>
      </c>
      <c r="D1051" s="47"/>
      <c r="E1051" s="47"/>
      <c r="F1051" s="126"/>
      <c r="G1051" s="111" t="s">
        <v>28</v>
      </c>
      <c r="H1051" s="119"/>
      <c r="I1051" s="47"/>
      <c r="J1051" s="47" t="s">
        <v>1978</v>
      </c>
      <c r="K1051" s="119">
        <f t="shared" si="14"/>
        <v>0</v>
      </c>
      <c r="L1051" s="47" t="s">
        <v>1979</v>
      </c>
      <c r="M1051" s="47" t="s">
        <v>1980</v>
      </c>
      <c r="N1051" s="154"/>
    </row>
    <row r="1052" spans="1:14" ht="18.75" thickBot="1">
      <c r="A1052" s="114"/>
      <c r="B1052" s="111">
        <v>157</v>
      </c>
      <c r="C1052" s="47" t="s">
        <v>1981</v>
      </c>
      <c r="D1052" s="47"/>
      <c r="E1052" s="47"/>
      <c r="F1052" s="126"/>
      <c r="G1052" s="111" t="s">
        <v>28</v>
      </c>
      <c r="H1052" s="119"/>
      <c r="I1052" s="47"/>
      <c r="J1052" s="47" t="s">
        <v>1982</v>
      </c>
      <c r="K1052" s="119">
        <f t="shared" si="14"/>
        <v>0</v>
      </c>
      <c r="L1052" s="47" t="s">
        <v>1983</v>
      </c>
      <c r="M1052" s="47" t="s">
        <v>1984</v>
      </c>
      <c r="N1052" s="154"/>
    </row>
    <row r="1053" spans="1:14" ht="18.75" thickBot="1">
      <c r="A1053" s="114"/>
      <c r="B1053" s="111">
        <v>138</v>
      </c>
      <c r="C1053" s="47" t="s">
        <v>1985</v>
      </c>
      <c r="D1053" s="47"/>
      <c r="E1053" s="47"/>
      <c r="F1053" s="126"/>
      <c r="G1053" s="111" t="s">
        <v>28</v>
      </c>
      <c r="H1053" s="119"/>
      <c r="I1053" s="47"/>
      <c r="J1053" s="47" t="s">
        <v>1986</v>
      </c>
      <c r="K1053" s="119">
        <f t="shared" si="14"/>
        <v>0</v>
      </c>
      <c r="L1053" s="47" t="s">
        <v>1987</v>
      </c>
      <c r="M1053" s="47" t="s">
        <v>1988</v>
      </c>
      <c r="N1053" s="154"/>
    </row>
    <row r="1054" spans="1:14" ht="18.75" thickBot="1">
      <c r="A1054" s="114"/>
      <c r="B1054" s="51"/>
      <c r="C1054" s="52" t="s">
        <v>1989</v>
      </c>
      <c r="D1054" s="52"/>
      <c r="E1054" s="52"/>
      <c r="F1054" s="137"/>
      <c r="G1054" s="51"/>
      <c r="H1054" s="69"/>
      <c r="I1054" s="52"/>
      <c r="J1054" s="52"/>
      <c r="K1054" s="119">
        <f t="shared" si="14"/>
        <v>0</v>
      </c>
      <c r="L1054" s="155"/>
      <c r="M1054" s="155"/>
      <c r="N1054" s="154"/>
    </row>
    <row r="1055" spans="1:14" ht="18.75" thickBot="1">
      <c r="A1055" s="114"/>
      <c r="B1055" s="111">
        <v>83</v>
      </c>
      <c r="C1055" s="47" t="s">
        <v>1990</v>
      </c>
      <c r="D1055" s="47"/>
      <c r="E1055" s="47"/>
      <c r="F1055" s="126"/>
      <c r="G1055" s="111" t="s">
        <v>28</v>
      </c>
      <c r="H1055" s="119"/>
      <c r="I1055" s="47"/>
      <c r="J1055" s="47" t="s">
        <v>1991</v>
      </c>
      <c r="K1055" s="119">
        <f t="shared" si="14"/>
        <v>0</v>
      </c>
      <c r="L1055" s="47" t="s">
        <v>1992</v>
      </c>
      <c r="M1055" s="47" t="s">
        <v>1993</v>
      </c>
      <c r="N1055" s="154"/>
    </row>
    <row r="1056" spans="1:14" ht="18.75" thickBot="1">
      <c r="A1056" s="114"/>
      <c r="B1056" s="111">
        <v>105</v>
      </c>
      <c r="C1056" s="47" t="s">
        <v>1994</v>
      </c>
      <c r="D1056" s="47"/>
      <c r="E1056" s="47"/>
      <c r="F1056" s="126"/>
      <c r="G1056" s="111" t="s">
        <v>28</v>
      </c>
      <c r="H1056" s="119"/>
      <c r="I1056" s="47"/>
      <c r="J1056" s="47" t="s">
        <v>1995</v>
      </c>
      <c r="K1056" s="119">
        <f t="shared" si="14"/>
        <v>0</v>
      </c>
      <c r="L1056" s="47" t="s">
        <v>1996</v>
      </c>
      <c r="M1056" s="47" t="s">
        <v>1997</v>
      </c>
      <c r="N1056" s="154"/>
    </row>
    <row r="1057" spans="1:14" ht="18.75" thickBot="1">
      <c r="A1057" s="114"/>
      <c r="B1057" s="111">
        <v>60</v>
      </c>
      <c r="C1057" s="47" t="s">
        <v>1998</v>
      </c>
      <c r="D1057" s="47"/>
      <c r="E1057" s="47"/>
      <c r="F1057" s="126"/>
      <c r="G1057" s="111" t="s">
        <v>28</v>
      </c>
      <c r="H1057" s="119"/>
      <c r="I1057" s="47"/>
      <c r="J1057" s="47" t="s">
        <v>1999</v>
      </c>
      <c r="K1057" s="119">
        <f t="shared" si="14"/>
        <v>0</v>
      </c>
      <c r="L1057" s="47" t="s">
        <v>2000</v>
      </c>
      <c r="M1057" s="47" t="s">
        <v>2001</v>
      </c>
      <c r="N1057" s="155"/>
    </row>
    <row r="1058" spans="1:14" ht="18.75" thickBot="1">
      <c r="A1058" s="114"/>
      <c r="B1058" s="111">
        <v>52</v>
      </c>
      <c r="C1058" s="47" t="s">
        <v>2002</v>
      </c>
      <c r="D1058" s="47"/>
      <c r="E1058" s="47"/>
      <c r="F1058" s="126"/>
      <c r="G1058" s="111" t="s">
        <v>28</v>
      </c>
      <c r="H1058" s="119"/>
      <c r="I1058" s="47"/>
      <c r="J1058" s="47" t="s">
        <v>1743</v>
      </c>
      <c r="K1058" s="119">
        <f t="shared" si="14"/>
        <v>0</v>
      </c>
      <c r="L1058" s="47" t="s">
        <v>2003</v>
      </c>
      <c r="M1058" s="47" t="s">
        <v>2004</v>
      </c>
      <c r="N1058" s="154"/>
    </row>
    <row r="1059" spans="1:14" ht="18.75" thickBot="1">
      <c r="A1059" s="114"/>
      <c r="B1059" s="111">
        <v>47</v>
      </c>
      <c r="C1059" s="47" t="s">
        <v>2005</v>
      </c>
      <c r="D1059" s="47"/>
      <c r="E1059" s="47"/>
      <c r="F1059" s="126"/>
      <c r="G1059" s="111" t="s">
        <v>28</v>
      </c>
      <c r="H1059" s="119"/>
      <c r="I1059" s="47"/>
      <c r="J1059" s="47" t="s">
        <v>2006</v>
      </c>
      <c r="K1059" s="119">
        <f t="shared" si="14"/>
        <v>0</v>
      </c>
      <c r="L1059" s="47" t="s">
        <v>2007</v>
      </c>
      <c r="M1059" s="47" t="s">
        <v>2008</v>
      </c>
      <c r="N1059" s="154"/>
    </row>
    <row r="1060" spans="1:14" ht="18.75" thickBot="1">
      <c r="A1060" s="114"/>
      <c r="B1060" s="111">
        <v>44</v>
      </c>
      <c r="C1060" s="47" t="s">
        <v>2992</v>
      </c>
      <c r="D1060" s="47"/>
      <c r="E1060" s="47"/>
      <c r="F1060" s="126"/>
      <c r="G1060" s="111" t="s">
        <v>28</v>
      </c>
      <c r="H1060" s="119"/>
      <c r="I1060" s="47"/>
      <c r="J1060" s="47" t="s">
        <v>2993</v>
      </c>
      <c r="K1060" s="119">
        <f t="shared" si="14"/>
        <v>0</v>
      </c>
      <c r="L1060" s="47" t="s">
        <v>2994</v>
      </c>
      <c r="M1060" s="47" t="s">
        <v>2995</v>
      </c>
      <c r="N1060" s="154"/>
    </row>
    <row r="1061" spans="1:14" ht="18.75" thickBot="1">
      <c r="A1061" s="114"/>
      <c r="B1061" s="111">
        <v>42</v>
      </c>
      <c r="C1061" s="47" t="s">
        <v>2009</v>
      </c>
      <c r="D1061" s="47"/>
      <c r="E1061" s="47"/>
      <c r="F1061" s="126"/>
      <c r="G1061" s="111" t="s">
        <v>28</v>
      </c>
      <c r="H1061" s="119"/>
      <c r="I1061" s="47"/>
      <c r="J1061" s="47" t="s">
        <v>2010</v>
      </c>
      <c r="K1061" s="119">
        <f t="shared" si="14"/>
        <v>0</v>
      </c>
      <c r="L1061" s="47" t="s">
        <v>2011</v>
      </c>
      <c r="M1061" s="47" t="s">
        <v>2012</v>
      </c>
      <c r="N1061" s="154"/>
    </row>
    <row r="1062" spans="1:14" ht="18.75" thickBot="1">
      <c r="A1062" s="114"/>
      <c r="B1062" s="111">
        <v>72</v>
      </c>
      <c r="C1062" s="47" t="s">
        <v>2013</v>
      </c>
      <c r="D1062" s="47"/>
      <c r="E1062" s="47"/>
      <c r="F1062" s="126"/>
      <c r="G1062" s="111" t="s">
        <v>28</v>
      </c>
      <c r="H1062" s="119"/>
      <c r="I1062" s="47"/>
      <c r="J1062" s="47" t="s">
        <v>1864</v>
      </c>
      <c r="K1062" s="119">
        <f t="shared" si="14"/>
        <v>0</v>
      </c>
      <c r="L1062" s="47" t="s">
        <v>2014</v>
      </c>
      <c r="M1062" s="47" t="s">
        <v>2015</v>
      </c>
      <c r="N1062" s="154"/>
    </row>
    <row r="1063" spans="1:14" ht="18.75" thickBot="1">
      <c r="A1063" s="114"/>
      <c r="B1063" s="111">
        <v>109</v>
      </c>
      <c r="C1063" s="47" t="s">
        <v>2016</v>
      </c>
      <c r="D1063" s="47"/>
      <c r="E1063" s="47"/>
      <c r="F1063" s="126"/>
      <c r="G1063" s="111" t="s">
        <v>28</v>
      </c>
      <c r="H1063" s="119"/>
      <c r="I1063" s="47"/>
      <c r="J1063" s="47" t="s">
        <v>1728</v>
      </c>
      <c r="K1063" s="119">
        <f t="shared" si="14"/>
        <v>0</v>
      </c>
      <c r="L1063" s="47" t="s">
        <v>2017</v>
      </c>
      <c r="M1063" s="47" t="s">
        <v>2018</v>
      </c>
      <c r="N1063" s="154"/>
    </row>
    <row r="1064" spans="1:14" ht="18.75" thickBot="1">
      <c r="A1064" s="114"/>
      <c r="B1064" s="111">
        <v>40</v>
      </c>
      <c r="C1064" s="47" t="s">
        <v>2019</v>
      </c>
      <c r="D1064" s="47"/>
      <c r="E1064" s="47"/>
      <c r="F1064" s="126"/>
      <c r="G1064" s="111" t="s">
        <v>28</v>
      </c>
      <c r="H1064" s="119"/>
      <c r="I1064" s="47"/>
      <c r="J1064" s="47" t="s">
        <v>1430</v>
      </c>
      <c r="K1064" s="119">
        <f t="shared" si="14"/>
        <v>0</v>
      </c>
      <c r="L1064" s="47" t="s">
        <v>2020</v>
      </c>
      <c r="M1064" s="47" t="s">
        <v>2021</v>
      </c>
      <c r="N1064" s="154"/>
    </row>
    <row r="1065" spans="1:14" ht="18.75" thickBot="1">
      <c r="A1065" s="114"/>
      <c r="B1065" s="111">
        <v>143</v>
      </c>
      <c r="C1065" s="47" t="s">
        <v>2022</v>
      </c>
      <c r="D1065" s="47"/>
      <c r="E1065" s="47"/>
      <c r="F1065" s="126"/>
      <c r="G1065" s="111" t="s">
        <v>28</v>
      </c>
      <c r="H1065" s="119"/>
      <c r="I1065" s="47"/>
      <c r="J1065" s="47" t="s">
        <v>1430</v>
      </c>
      <c r="K1065" s="119">
        <f t="shared" si="14"/>
        <v>0</v>
      </c>
      <c r="L1065" s="47" t="s">
        <v>2023</v>
      </c>
      <c r="M1065" s="47" t="s">
        <v>2024</v>
      </c>
      <c r="N1065" s="154"/>
    </row>
    <row r="1066" spans="1:14" ht="18.75" thickBot="1">
      <c r="A1066" s="114"/>
      <c r="B1066" s="111">
        <v>114</v>
      </c>
      <c r="C1066" s="47" t="s">
        <v>2025</v>
      </c>
      <c r="D1066" s="47"/>
      <c r="E1066" s="47"/>
      <c r="F1066" s="126"/>
      <c r="G1066" s="111" t="s">
        <v>28</v>
      </c>
      <c r="H1066" s="119"/>
      <c r="I1066" s="47"/>
      <c r="J1066" s="47" t="s">
        <v>1742</v>
      </c>
      <c r="K1066" s="119">
        <f t="shared" si="14"/>
        <v>0</v>
      </c>
      <c r="L1066" s="47" t="s">
        <v>2026</v>
      </c>
      <c r="M1066" s="47" t="s">
        <v>2027</v>
      </c>
      <c r="N1066" s="154"/>
    </row>
    <row r="1067" spans="1:14" ht="18.75" thickBot="1">
      <c r="A1067" s="114"/>
      <c r="B1067" s="111">
        <v>194</v>
      </c>
      <c r="C1067" s="47" t="s">
        <v>2028</v>
      </c>
      <c r="D1067" s="47"/>
      <c r="E1067" s="47"/>
      <c r="F1067" s="126"/>
      <c r="G1067" s="111" t="s">
        <v>28</v>
      </c>
      <c r="H1067" s="119"/>
      <c r="I1067" s="47"/>
      <c r="J1067" s="47" t="s">
        <v>1728</v>
      </c>
      <c r="K1067" s="119">
        <f t="shared" si="14"/>
        <v>0</v>
      </c>
      <c r="L1067" s="47" t="s">
        <v>2029</v>
      </c>
      <c r="M1067" s="47" t="s">
        <v>2030</v>
      </c>
      <c r="N1067" s="154"/>
    </row>
    <row r="1068" spans="1:14" ht="18.75" thickBot="1">
      <c r="A1068" s="114"/>
      <c r="B1068" s="111">
        <v>48</v>
      </c>
      <c r="C1068" s="47" t="s">
        <v>2031</v>
      </c>
      <c r="D1068" s="47"/>
      <c r="E1068" s="47"/>
      <c r="F1068" s="126"/>
      <c r="G1068" s="111" t="s">
        <v>28</v>
      </c>
      <c r="H1068" s="119"/>
      <c r="I1068" s="47"/>
      <c r="J1068" s="47" t="s">
        <v>2032</v>
      </c>
      <c r="K1068" s="119">
        <f t="shared" si="14"/>
        <v>0</v>
      </c>
      <c r="L1068" s="47" t="s">
        <v>2033</v>
      </c>
      <c r="M1068" s="47" t="s">
        <v>2034</v>
      </c>
      <c r="N1068" s="154"/>
    </row>
    <row r="1069" spans="1:14" ht="18.75" thickBot="1">
      <c r="A1069" s="114"/>
      <c r="B1069" s="111">
        <v>35</v>
      </c>
      <c r="C1069" s="47" t="s">
        <v>2035</v>
      </c>
      <c r="D1069" s="47"/>
      <c r="E1069" s="47"/>
      <c r="F1069" s="126"/>
      <c r="G1069" s="111" t="s">
        <v>28</v>
      </c>
      <c r="H1069" s="119"/>
      <c r="I1069" s="47"/>
      <c r="J1069" s="47" t="s">
        <v>2036</v>
      </c>
      <c r="K1069" s="119">
        <f t="shared" si="14"/>
        <v>0</v>
      </c>
      <c r="L1069" s="47" t="s">
        <v>2037</v>
      </c>
      <c r="M1069" s="47" t="s">
        <v>2038</v>
      </c>
      <c r="N1069" s="154"/>
    </row>
    <row r="1070" spans="1:14" ht="18.75" thickBot="1">
      <c r="A1070" s="114"/>
      <c r="B1070" s="111">
        <v>190</v>
      </c>
      <c r="C1070" s="47" t="s">
        <v>2039</v>
      </c>
      <c r="D1070" s="47"/>
      <c r="E1070" s="47"/>
      <c r="F1070" s="126"/>
      <c r="G1070" s="111" t="s">
        <v>28</v>
      </c>
      <c r="H1070" s="119"/>
      <c r="I1070" s="47"/>
      <c r="J1070" s="47" t="s">
        <v>2040</v>
      </c>
      <c r="K1070" s="119">
        <f t="shared" si="14"/>
        <v>0</v>
      </c>
      <c r="L1070" s="47" t="s">
        <v>2041</v>
      </c>
      <c r="M1070" s="47" t="s">
        <v>2042</v>
      </c>
      <c r="N1070" s="154"/>
    </row>
    <row r="1071" spans="1:14" ht="18.75" thickBot="1">
      <c r="A1071" s="114"/>
      <c r="B1071" s="111">
        <v>54</v>
      </c>
      <c r="C1071" s="47" t="s">
        <v>2043</v>
      </c>
      <c r="D1071" s="47"/>
      <c r="E1071" s="47"/>
      <c r="F1071" s="126"/>
      <c r="G1071" s="111" t="s">
        <v>28</v>
      </c>
      <c r="H1071" s="119"/>
      <c r="I1071" s="47"/>
      <c r="J1071" s="47" t="s">
        <v>2044</v>
      </c>
      <c r="K1071" s="119">
        <f t="shared" si="14"/>
        <v>0</v>
      </c>
      <c r="L1071" s="47" t="s">
        <v>2045</v>
      </c>
      <c r="M1071" s="47" t="s">
        <v>2046</v>
      </c>
      <c r="N1071" s="154"/>
    </row>
    <row r="1072" spans="1:14" ht="18.75" thickBot="1">
      <c r="A1072" s="114"/>
      <c r="B1072" s="111">
        <v>35</v>
      </c>
      <c r="C1072" s="47" t="s">
        <v>2996</v>
      </c>
      <c r="D1072" s="47"/>
      <c r="E1072" s="47"/>
      <c r="F1072" s="126"/>
      <c r="G1072" s="111" t="s">
        <v>28</v>
      </c>
      <c r="H1072" s="119"/>
      <c r="I1072" s="47"/>
      <c r="J1072" s="47" t="s">
        <v>2997</v>
      </c>
      <c r="K1072" s="119">
        <f t="shared" si="14"/>
        <v>0</v>
      </c>
      <c r="L1072" s="47" t="s">
        <v>2998</v>
      </c>
      <c r="M1072" s="47" t="s">
        <v>2999</v>
      </c>
      <c r="N1072" s="154"/>
    </row>
    <row r="1073" spans="1:14" ht="18.75" thickBot="1">
      <c r="A1073" s="114"/>
      <c r="B1073" s="111">
        <v>62</v>
      </c>
      <c r="C1073" s="47" t="s">
        <v>2047</v>
      </c>
      <c r="D1073" s="47"/>
      <c r="E1073" s="47"/>
      <c r="F1073" s="126"/>
      <c r="G1073" s="111" t="s">
        <v>28</v>
      </c>
      <c r="H1073" s="119"/>
      <c r="I1073" s="47"/>
      <c r="J1073" s="47" t="s">
        <v>2048</v>
      </c>
      <c r="K1073" s="119">
        <f t="shared" si="14"/>
        <v>0</v>
      </c>
      <c r="L1073" s="47" t="s">
        <v>2049</v>
      </c>
      <c r="M1073" s="47" t="s">
        <v>2050</v>
      </c>
      <c r="N1073" s="154"/>
    </row>
    <row r="1074" spans="1:14" ht="18.75" thickBot="1">
      <c r="A1074" s="114"/>
      <c r="B1074" s="111">
        <v>130</v>
      </c>
      <c r="C1074" s="47" t="s">
        <v>2051</v>
      </c>
      <c r="D1074" s="47"/>
      <c r="E1074" s="47"/>
      <c r="F1074" s="126"/>
      <c r="G1074" s="111" t="s">
        <v>28</v>
      </c>
      <c r="H1074" s="119"/>
      <c r="I1074" s="47"/>
      <c r="J1074" s="47" t="s">
        <v>2052</v>
      </c>
      <c r="K1074" s="119">
        <f t="shared" si="14"/>
        <v>0</v>
      </c>
      <c r="L1074" s="47" t="s">
        <v>2053</v>
      </c>
      <c r="M1074" s="47" t="s">
        <v>2054</v>
      </c>
      <c r="N1074" s="154"/>
    </row>
    <row r="1075" spans="1:14" ht="18.75" thickBot="1">
      <c r="A1075" s="114"/>
      <c r="B1075" s="111">
        <v>32</v>
      </c>
      <c r="C1075" s="47" t="s">
        <v>2055</v>
      </c>
      <c r="D1075" s="47"/>
      <c r="E1075" s="47"/>
      <c r="F1075" s="126"/>
      <c r="G1075" s="111" t="s">
        <v>28</v>
      </c>
      <c r="H1075" s="119"/>
      <c r="I1075" s="47"/>
      <c r="J1075" s="47" t="s">
        <v>1730</v>
      </c>
      <c r="K1075" s="119">
        <f t="shared" si="14"/>
        <v>0</v>
      </c>
      <c r="L1075" s="47" t="s">
        <v>2056</v>
      </c>
      <c r="M1075" s="47" t="s">
        <v>2057</v>
      </c>
      <c r="N1075" s="154"/>
    </row>
    <row r="1076" spans="1:14" ht="18.75" thickBot="1">
      <c r="A1076" s="114"/>
      <c r="B1076" s="111">
        <v>74</v>
      </c>
      <c r="C1076" s="47" t="s">
        <v>2058</v>
      </c>
      <c r="D1076" s="47"/>
      <c r="E1076" s="47"/>
      <c r="F1076" s="126"/>
      <c r="G1076" s="111" t="s">
        <v>28</v>
      </c>
      <c r="H1076" s="119"/>
      <c r="I1076" s="47"/>
      <c r="J1076" s="47" t="s">
        <v>1743</v>
      </c>
      <c r="K1076" s="119">
        <f t="shared" si="14"/>
        <v>0</v>
      </c>
      <c r="L1076" s="47" t="s">
        <v>2059</v>
      </c>
      <c r="M1076" s="47" t="s">
        <v>2060</v>
      </c>
      <c r="N1076" s="154"/>
    </row>
    <row r="1077" spans="1:14" ht="18.75" thickBot="1">
      <c r="A1077" s="114"/>
      <c r="B1077" s="111">
        <v>43</v>
      </c>
      <c r="C1077" s="47" t="s">
        <v>2061</v>
      </c>
      <c r="D1077" s="47"/>
      <c r="E1077" s="47"/>
      <c r="F1077" s="126"/>
      <c r="G1077" s="111" t="s">
        <v>28</v>
      </c>
      <c r="H1077" s="119"/>
      <c r="I1077" s="47"/>
      <c r="J1077" s="47" t="s">
        <v>2062</v>
      </c>
      <c r="K1077" s="119">
        <f t="shared" si="14"/>
        <v>0</v>
      </c>
      <c r="L1077" s="47" t="s">
        <v>2063</v>
      </c>
      <c r="M1077" s="47" t="s">
        <v>2064</v>
      </c>
      <c r="N1077" s="154"/>
    </row>
    <row r="1078" spans="1:14" ht="18.75" thickBot="1">
      <c r="A1078" s="114"/>
      <c r="B1078" s="111">
        <v>178</v>
      </c>
      <c r="C1078" s="47" t="s">
        <v>2065</v>
      </c>
      <c r="D1078" s="47"/>
      <c r="E1078" s="47"/>
      <c r="F1078" s="126"/>
      <c r="G1078" s="111" t="s">
        <v>28</v>
      </c>
      <c r="H1078" s="119"/>
      <c r="I1078" s="47"/>
      <c r="J1078" s="47" t="s">
        <v>2066</v>
      </c>
      <c r="K1078" s="119">
        <f t="shared" ref="K1078:K1109" si="15">IF(I1078&lt;&gt;0,A1078*I1078,A1078*H1078)</f>
        <v>0</v>
      </c>
      <c r="L1078" s="47" t="s">
        <v>2067</v>
      </c>
      <c r="M1078" s="47" t="s">
        <v>2068</v>
      </c>
      <c r="N1078" s="154"/>
    </row>
    <row r="1079" spans="1:14" ht="18.75" thickBot="1">
      <c r="A1079" s="114"/>
      <c r="B1079" s="111">
        <v>243</v>
      </c>
      <c r="C1079" s="47" t="s">
        <v>2069</v>
      </c>
      <c r="D1079" s="47"/>
      <c r="E1079" s="47"/>
      <c r="F1079" s="126"/>
      <c r="G1079" s="111" t="s">
        <v>28</v>
      </c>
      <c r="H1079" s="119"/>
      <c r="I1079" s="47"/>
      <c r="J1079" s="47" t="s">
        <v>1430</v>
      </c>
      <c r="K1079" s="119">
        <f t="shared" si="15"/>
        <v>0</v>
      </c>
      <c r="L1079" s="47" t="s">
        <v>2070</v>
      </c>
      <c r="M1079" s="47" t="s">
        <v>2071</v>
      </c>
      <c r="N1079" s="154"/>
    </row>
    <row r="1080" spans="1:14" ht="18.75" thickBot="1">
      <c r="A1080" s="114"/>
      <c r="B1080" s="111">
        <v>184</v>
      </c>
      <c r="C1080" s="47" t="s">
        <v>2072</v>
      </c>
      <c r="D1080" s="47"/>
      <c r="E1080" s="47"/>
      <c r="F1080" s="126"/>
      <c r="G1080" s="111" t="s">
        <v>28</v>
      </c>
      <c r="H1080" s="119"/>
      <c r="I1080" s="47"/>
      <c r="J1080" s="47" t="s">
        <v>2073</v>
      </c>
      <c r="K1080" s="119">
        <f t="shared" si="15"/>
        <v>0</v>
      </c>
      <c r="L1080" s="47" t="s">
        <v>2074</v>
      </c>
      <c r="M1080" s="47" t="s">
        <v>2075</v>
      </c>
      <c r="N1080" s="154"/>
    </row>
    <row r="1081" spans="1:14" ht="18.75" thickBot="1">
      <c r="A1081" s="114"/>
      <c r="B1081" s="111">
        <v>76</v>
      </c>
      <c r="C1081" s="47" t="s">
        <v>2076</v>
      </c>
      <c r="D1081" s="47"/>
      <c r="E1081" s="47"/>
      <c r="F1081" s="126"/>
      <c r="G1081" s="111" t="s">
        <v>28</v>
      </c>
      <c r="H1081" s="119"/>
      <c r="I1081" s="47"/>
      <c r="J1081" s="47" t="s">
        <v>1743</v>
      </c>
      <c r="K1081" s="119">
        <f t="shared" si="15"/>
        <v>0</v>
      </c>
      <c r="L1081" s="47" t="s">
        <v>2077</v>
      </c>
      <c r="M1081" s="47" t="s">
        <v>2078</v>
      </c>
      <c r="N1081" s="154"/>
    </row>
    <row r="1082" spans="1:14" ht="18.75" thickBot="1">
      <c r="A1082" s="114"/>
      <c r="B1082" s="111">
        <v>73</v>
      </c>
      <c r="C1082" s="47" t="s">
        <v>2079</v>
      </c>
      <c r="D1082" s="47"/>
      <c r="E1082" s="47"/>
      <c r="F1082" s="126"/>
      <c r="G1082" s="111" t="s">
        <v>28</v>
      </c>
      <c r="H1082" s="119"/>
      <c r="I1082" s="47"/>
      <c r="J1082" s="47" t="s">
        <v>1743</v>
      </c>
      <c r="K1082" s="119">
        <f t="shared" si="15"/>
        <v>0</v>
      </c>
      <c r="L1082" s="47" t="s">
        <v>2080</v>
      </c>
      <c r="M1082" s="47" t="s">
        <v>2081</v>
      </c>
      <c r="N1082" s="154"/>
    </row>
    <row r="1083" spans="1:14" ht="18.75" thickBot="1">
      <c r="A1083" s="114"/>
      <c r="B1083" s="111">
        <v>29</v>
      </c>
      <c r="C1083" s="47" t="s">
        <v>2082</v>
      </c>
      <c r="D1083" s="47"/>
      <c r="E1083" s="47"/>
      <c r="F1083" s="126"/>
      <c r="G1083" s="111" t="s">
        <v>28</v>
      </c>
      <c r="H1083" s="119"/>
      <c r="I1083" s="47"/>
      <c r="J1083" s="47" t="s">
        <v>2083</v>
      </c>
      <c r="K1083" s="119">
        <f t="shared" si="15"/>
        <v>0</v>
      </c>
      <c r="L1083" s="47" t="s">
        <v>2084</v>
      </c>
      <c r="M1083" s="47" t="s">
        <v>2085</v>
      </c>
      <c r="N1083" s="154"/>
    </row>
    <row r="1084" spans="1:14" ht="18.75" thickBot="1">
      <c r="A1084" s="114"/>
      <c r="B1084" s="111">
        <v>49</v>
      </c>
      <c r="C1084" s="47" t="s">
        <v>2086</v>
      </c>
      <c r="D1084" s="47"/>
      <c r="E1084" s="47"/>
      <c r="F1084" s="126"/>
      <c r="G1084" s="111" t="s">
        <v>28</v>
      </c>
      <c r="H1084" s="119"/>
      <c r="I1084" s="47"/>
      <c r="J1084" s="47" t="s">
        <v>2006</v>
      </c>
      <c r="K1084" s="119">
        <f t="shared" si="15"/>
        <v>0</v>
      </c>
      <c r="L1084" s="47" t="s">
        <v>2087</v>
      </c>
      <c r="M1084" s="47" t="s">
        <v>2088</v>
      </c>
      <c r="N1084" s="154"/>
    </row>
    <row r="1085" spans="1:14" ht="18.75" thickBot="1">
      <c r="A1085" s="114"/>
      <c r="B1085" s="111">
        <v>115</v>
      </c>
      <c r="C1085" s="47" t="s">
        <v>2089</v>
      </c>
      <c r="D1085" s="47"/>
      <c r="E1085" s="47"/>
      <c r="F1085" s="126"/>
      <c r="G1085" s="111" t="s">
        <v>28</v>
      </c>
      <c r="H1085" s="119"/>
      <c r="I1085" s="47"/>
      <c r="J1085" s="47" t="s">
        <v>2090</v>
      </c>
      <c r="K1085" s="119">
        <f t="shared" si="15"/>
        <v>0</v>
      </c>
      <c r="L1085" s="47" t="s">
        <v>2091</v>
      </c>
      <c r="M1085" s="47" t="s">
        <v>2092</v>
      </c>
      <c r="N1085" s="154"/>
    </row>
    <row r="1086" spans="1:14" ht="18.75" thickBot="1">
      <c r="A1086" s="114"/>
      <c r="B1086" s="111">
        <v>69</v>
      </c>
      <c r="C1086" s="47" t="s">
        <v>2093</v>
      </c>
      <c r="D1086" s="47"/>
      <c r="E1086" s="47"/>
      <c r="F1086" s="126"/>
      <c r="G1086" s="111" t="s">
        <v>28</v>
      </c>
      <c r="H1086" s="119"/>
      <c r="I1086" s="47"/>
      <c r="J1086" s="47" t="s">
        <v>2094</v>
      </c>
      <c r="K1086" s="119">
        <f t="shared" si="15"/>
        <v>0</v>
      </c>
      <c r="L1086" s="47" t="s">
        <v>2095</v>
      </c>
      <c r="M1086" s="47" t="s">
        <v>2096</v>
      </c>
      <c r="N1086" s="154"/>
    </row>
    <row r="1087" spans="1:14" ht="18.75" thickBot="1">
      <c r="A1087" s="114"/>
      <c r="B1087" s="111">
        <v>84</v>
      </c>
      <c r="C1087" s="47" t="s">
        <v>2097</v>
      </c>
      <c r="D1087" s="47"/>
      <c r="E1087" s="47"/>
      <c r="F1087" s="126"/>
      <c r="G1087" s="111" t="s">
        <v>28</v>
      </c>
      <c r="H1087" s="119"/>
      <c r="I1087" s="47"/>
      <c r="J1087" s="47" t="s">
        <v>1891</v>
      </c>
      <c r="K1087" s="119">
        <f t="shared" si="15"/>
        <v>0</v>
      </c>
      <c r="L1087" s="47" t="s">
        <v>2098</v>
      </c>
      <c r="M1087" s="47" t="s">
        <v>2099</v>
      </c>
      <c r="N1087" s="154"/>
    </row>
    <row r="1088" spans="1:14" ht="18.75" thickBot="1">
      <c r="A1088" s="114"/>
      <c r="B1088" s="111">
        <v>42</v>
      </c>
      <c r="C1088" s="47" t="s">
        <v>2100</v>
      </c>
      <c r="D1088" s="47"/>
      <c r="E1088" s="47"/>
      <c r="F1088" s="126"/>
      <c r="G1088" s="111" t="s">
        <v>28</v>
      </c>
      <c r="H1088" s="119"/>
      <c r="I1088" s="47"/>
      <c r="J1088" s="47" t="s">
        <v>2101</v>
      </c>
      <c r="K1088" s="119">
        <f t="shared" si="15"/>
        <v>0</v>
      </c>
      <c r="L1088" s="47" t="s">
        <v>2102</v>
      </c>
      <c r="M1088" s="47" t="s">
        <v>2103</v>
      </c>
      <c r="N1088" s="154"/>
    </row>
    <row r="1089" spans="1:14" ht="18.75" thickBot="1">
      <c r="A1089" s="114"/>
      <c r="B1089" s="111">
        <v>38</v>
      </c>
      <c r="C1089" s="47" t="s">
        <v>2104</v>
      </c>
      <c r="D1089" s="47"/>
      <c r="E1089" s="47"/>
      <c r="F1089" s="126"/>
      <c r="G1089" s="111" t="s">
        <v>28</v>
      </c>
      <c r="H1089" s="119"/>
      <c r="I1089" s="47"/>
      <c r="J1089" s="47" t="s">
        <v>2105</v>
      </c>
      <c r="K1089" s="119">
        <f t="shared" si="15"/>
        <v>0</v>
      </c>
      <c r="L1089" s="47" t="s">
        <v>2106</v>
      </c>
      <c r="M1089" s="47" t="s">
        <v>2107</v>
      </c>
      <c r="N1089" s="154"/>
    </row>
    <row r="1090" spans="1:14" ht="18.75" thickBot="1">
      <c r="A1090" s="114"/>
      <c r="B1090" s="111">
        <v>214</v>
      </c>
      <c r="C1090" s="47" t="s">
        <v>2108</v>
      </c>
      <c r="D1090" s="47"/>
      <c r="E1090" s="47"/>
      <c r="F1090" s="126"/>
      <c r="G1090" s="111" t="s">
        <v>28</v>
      </c>
      <c r="H1090" s="119"/>
      <c r="I1090" s="47"/>
      <c r="J1090" s="47" t="s">
        <v>1430</v>
      </c>
      <c r="K1090" s="119">
        <f t="shared" si="15"/>
        <v>0</v>
      </c>
      <c r="L1090" s="47" t="s">
        <v>2109</v>
      </c>
      <c r="M1090" s="47" t="s">
        <v>2110</v>
      </c>
      <c r="N1090" s="154"/>
    </row>
    <row r="1091" spans="1:14" ht="18.75" thickBot="1">
      <c r="A1091" s="114"/>
      <c r="B1091" s="111">
        <v>58</v>
      </c>
      <c r="C1091" s="47" t="s">
        <v>2111</v>
      </c>
      <c r="D1091" s="47"/>
      <c r="E1091" s="47"/>
      <c r="F1091" s="126"/>
      <c r="G1091" s="111" t="s">
        <v>28</v>
      </c>
      <c r="H1091" s="119"/>
      <c r="I1091" s="47"/>
      <c r="J1091" s="47" t="s">
        <v>2112</v>
      </c>
      <c r="K1091" s="119">
        <f t="shared" si="15"/>
        <v>0</v>
      </c>
      <c r="L1091" s="47" t="s">
        <v>2113</v>
      </c>
      <c r="M1091" s="47" t="s">
        <v>2114</v>
      </c>
      <c r="N1091" s="154"/>
    </row>
    <row r="1092" spans="1:14" ht="18.75" thickBot="1">
      <c r="A1092" s="114"/>
      <c r="B1092" s="111">
        <v>35</v>
      </c>
      <c r="C1092" s="47" t="s">
        <v>3000</v>
      </c>
      <c r="D1092" s="47"/>
      <c r="E1092" s="47"/>
      <c r="F1092" s="126"/>
      <c r="G1092" s="111" t="s">
        <v>28</v>
      </c>
      <c r="H1092" s="119"/>
      <c r="I1092" s="47"/>
      <c r="J1092" s="47" t="s">
        <v>3001</v>
      </c>
      <c r="K1092" s="119">
        <f t="shared" si="15"/>
        <v>0</v>
      </c>
      <c r="L1092" s="47" t="s">
        <v>3002</v>
      </c>
      <c r="M1092" s="47" t="s">
        <v>3003</v>
      </c>
      <c r="N1092" s="154"/>
    </row>
    <row r="1093" spans="1:14" ht="18.75" thickBot="1">
      <c r="A1093" s="114"/>
      <c r="B1093" s="51"/>
      <c r="C1093" s="52" t="s">
        <v>2115</v>
      </c>
      <c r="D1093" s="52"/>
      <c r="E1093" s="52"/>
      <c r="F1093" s="137"/>
      <c r="G1093" s="51"/>
      <c r="H1093" s="69"/>
      <c r="I1093" s="52"/>
      <c r="J1093" s="52"/>
      <c r="K1093" s="119">
        <f t="shared" si="15"/>
        <v>0</v>
      </c>
      <c r="L1093" s="155"/>
      <c r="M1093" s="155"/>
      <c r="N1093" s="154"/>
    </row>
    <row r="1094" spans="1:14" ht="18.75" thickBot="1">
      <c r="A1094" s="114"/>
      <c r="B1094" s="111">
        <v>298</v>
      </c>
      <c r="C1094" s="47" t="s">
        <v>2116</v>
      </c>
      <c r="D1094" s="47"/>
      <c r="E1094" s="47"/>
      <c r="F1094" s="126"/>
      <c r="G1094" s="111" t="s">
        <v>33</v>
      </c>
      <c r="H1094" s="119"/>
      <c r="I1094" s="47"/>
      <c r="J1094" s="47" t="s">
        <v>2117</v>
      </c>
      <c r="K1094" s="119">
        <f t="shared" si="15"/>
        <v>0</v>
      </c>
      <c r="L1094" s="47" t="s">
        <v>2118</v>
      </c>
      <c r="M1094" s="47" t="s">
        <v>2119</v>
      </c>
      <c r="N1094" s="154"/>
    </row>
    <row r="1095" spans="1:14" ht="18.75" thickBot="1">
      <c r="A1095" s="114"/>
      <c r="B1095" s="111">
        <v>46</v>
      </c>
      <c r="C1095" s="47" t="s">
        <v>2120</v>
      </c>
      <c r="D1095" s="47"/>
      <c r="E1095" s="47"/>
      <c r="F1095" s="126"/>
      <c r="G1095" s="111" t="s">
        <v>33</v>
      </c>
      <c r="H1095" s="119"/>
      <c r="I1095" s="47"/>
      <c r="J1095" s="47" t="s">
        <v>1729</v>
      </c>
      <c r="K1095" s="119">
        <f t="shared" si="15"/>
        <v>0</v>
      </c>
      <c r="L1095" s="47" t="s">
        <v>2121</v>
      </c>
      <c r="M1095" s="47" t="s">
        <v>2122</v>
      </c>
      <c r="N1095" s="154"/>
    </row>
    <row r="1096" spans="1:14" ht="18.75" thickBot="1">
      <c r="A1096" s="114"/>
      <c r="B1096" s="111">
        <v>42</v>
      </c>
      <c r="C1096" s="47" t="s">
        <v>2123</v>
      </c>
      <c r="D1096" s="47"/>
      <c r="E1096" s="47"/>
      <c r="F1096" s="126"/>
      <c r="G1096" s="111" t="s">
        <v>33</v>
      </c>
      <c r="H1096" s="119"/>
      <c r="I1096" s="47"/>
      <c r="J1096" s="47" t="s">
        <v>2124</v>
      </c>
      <c r="K1096" s="119">
        <f t="shared" si="15"/>
        <v>0</v>
      </c>
      <c r="L1096" s="47" t="s">
        <v>2125</v>
      </c>
      <c r="M1096" s="47" t="s">
        <v>2126</v>
      </c>
      <c r="N1096" s="154"/>
    </row>
    <row r="1097" spans="1:14" ht="18.75" thickBot="1">
      <c r="A1097" s="114"/>
      <c r="B1097" s="111">
        <v>103</v>
      </c>
      <c r="C1097" s="47" t="s">
        <v>2127</v>
      </c>
      <c r="D1097" s="47"/>
      <c r="E1097" s="47"/>
      <c r="F1097" s="126"/>
      <c r="G1097" s="111" t="s">
        <v>33</v>
      </c>
      <c r="H1097" s="119"/>
      <c r="I1097" s="47"/>
      <c r="J1097" s="47" t="s">
        <v>1736</v>
      </c>
      <c r="K1097" s="119">
        <f t="shared" si="15"/>
        <v>0</v>
      </c>
      <c r="L1097" s="47" t="s">
        <v>2128</v>
      </c>
      <c r="M1097" s="47" t="s">
        <v>2129</v>
      </c>
      <c r="N1097" s="154"/>
    </row>
    <row r="1098" spans="1:14" ht="18.75" thickBot="1">
      <c r="A1098" s="114"/>
      <c r="B1098" s="111">
        <v>42</v>
      </c>
      <c r="C1098" s="47" t="s">
        <v>2130</v>
      </c>
      <c r="D1098" s="47"/>
      <c r="E1098" s="47"/>
      <c r="F1098" s="126"/>
      <c r="G1098" s="111" t="s">
        <v>33</v>
      </c>
      <c r="H1098" s="119"/>
      <c r="I1098" s="47"/>
      <c r="J1098" s="47" t="s">
        <v>1738</v>
      </c>
      <c r="K1098" s="119">
        <f t="shared" si="15"/>
        <v>0</v>
      </c>
      <c r="L1098" s="47" t="s">
        <v>2131</v>
      </c>
      <c r="M1098" s="47" t="s">
        <v>2132</v>
      </c>
      <c r="N1098" s="154"/>
    </row>
    <row r="1099" spans="1:14" ht="18.75" thickBot="1">
      <c r="A1099" s="114"/>
      <c r="B1099" s="111">
        <v>77</v>
      </c>
      <c r="C1099" s="47" t="s">
        <v>2133</v>
      </c>
      <c r="D1099" s="47"/>
      <c r="E1099" s="47"/>
      <c r="F1099" s="126"/>
      <c r="G1099" s="111" t="s">
        <v>33</v>
      </c>
      <c r="H1099" s="119"/>
      <c r="I1099" s="47"/>
      <c r="J1099" s="47" t="s">
        <v>2134</v>
      </c>
      <c r="K1099" s="119">
        <f t="shared" si="15"/>
        <v>0</v>
      </c>
      <c r="L1099" s="47" t="s">
        <v>2135</v>
      </c>
      <c r="M1099" s="47" t="s">
        <v>2136</v>
      </c>
      <c r="N1099" s="154"/>
    </row>
    <row r="1100" spans="1:14" ht="18.75" thickBot="1">
      <c r="A1100" s="114"/>
      <c r="B1100" s="111">
        <v>147</v>
      </c>
      <c r="C1100" s="47" t="s">
        <v>2137</v>
      </c>
      <c r="D1100" s="47"/>
      <c r="E1100" s="47"/>
      <c r="F1100" s="126"/>
      <c r="G1100" s="111" t="s">
        <v>33</v>
      </c>
      <c r="H1100" s="119"/>
      <c r="I1100" s="47"/>
      <c r="J1100" s="47" t="s">
        <v>2138</v>
      </c>
      <c r="K1100" s="119">
        <f t="shared" si="15"/>
        <v>0</v>
      </c>
      <c r="L1100" s="47" t="s">
        <v>2139</v>
      </c>
      <c r="M1100" s="47" t="s">
        <v>2140</v>
      </c>
      <c r="N1100" s="154"/>
    </row>
    <row r="1101" spans="1:14" ht="18.75" thickBot="1">
      <c r="A1101" s="114"/>
      <c r="B1101" s="111">
        <v>44</v>
      </c>
      <c r="C1101" s="47" t="s">
        <v>2141</v>
      </c>
      <c r="D1101" s="47"/>
      <c r="E1101" s="47"/>
      <c r="F1101" s="126"/>
      <c r="G1101" s="111" t="s">
        <v>33</v>
      </c>
      <c r="H1101" s="119"/>
      <c r="I1101" s="47"/>
      <c r="J1101" s="47" t="s">
        <v>2142</v>
      </c>
      <c r="K1101" s="119">
        <f t="shared" si="15"/>
        <v>0</v>
      </c>
      <c r="L1101" s="47" t="s">
        <v>2143</v>
      </c>
      <c r="M1101" s="47" t="s">
        <v>2144</v>
      </c>
      <c r="N1101" s="154"/>
    </row>
    <row r="1102" spans="1:14" ht="18.75" thickBot="1">
      <c r="A1102" s="114"/>
      <c r="B1102" s="51"/>
      <c r="C1102" s="52" t="s">
        <v>2145</v>
      </c>
      <c r="D1102" s="52"/>
      <c r="E1102" s="52"/>
      <c r="F1102" s="137"/>
      <c r="G1102" s="51"/>
      <c r="H1102" s="69"/>
      <c r="I1102" s="52"/>
      <c r="J1102" s="52"/>
      <c r="K1102" s="119">
        <f t="shared" si="15"/>
        <v>0</v>
      </c>
      <c r="L1102" s="155"/>
      <c r="M1102" s="155"/>
      <c r="N1102" s="154"/>
    </row>
    <row r="1103" spans="1:14" ht="18.75" thickBot="1">
      <c r="A1103" s="114"/>
      <c r="B1103" s="111">
        <v>300</v>
      </c>
      <c r="C1103" s="47" t="s">
        <v>2146</v>
      </c>
      <c r="D1103" s="47"/>
      <c r="E1103" s="47"/>
      <c r="F1103" s="126"/>
      <c r="G1103" s="111" t="s">
        <v>28</v>
      </c>
      <c r="H1103" s="119"/>
      <c r="I1103" s="47"/>
      <c r="J1103" s="47" t="s">
        <v>2711</v>
      </c>
      <c r="K1103" s="119">
        <f t="shared" si="15"/>
        <v>0</v>
      </c>
      <c r="L1103" s="47" t="s">
        <v>2147</v>
      </c>
      <c r="M1103" s="47" t="s">
        <v>2148</v>
      </c>
      <c r="N1103" s="154"/>
    </row>
    <row r="1104" spans="1:14" ht="18.75" thickBot="1">
      <c r="A1104" s="114"/>
      <c r="B1104" s="111">
        <v>254</v>
      </c>
      <c r="C1104" s="47" t="s">
        <v>2149</v>
      </c>
      <c r="D1104" s="47"/>
      <c r="E1104" s="47"/>
      <c r="F1104" s="126"/>
      <c r="G1104" s="111" t="s">
        <v>28</v>
      </c>
      <c r="H1104" s="119"/>
      <c r="I1104" s="47"/>
      <c r="J1104" s="47" t="s">
        <v>1735</v>
      </c>
      <c r="K1104" s="119">
        <f t="shared" si="15"/>
        <v>0</v>
      </c>
      <c r="L1104" s="47" t="s">
        <v>2150</v>
      </c>
      <c r="M1104" s="47" t="s">
        <v>2151</v>
      </c>
      <c r="N1104" s="154"/>
    </row>
    <row r="1105" spans="1:14" ht="18.75" thickBot="1">
      <c r="A1105" s="114"/>
      <c r="B1105" s="111">
        <v>142</v>
      </c>
      <c r="C1105" s="47" t="s">
        <v>2152</v>
      </c>
      <c r="D1105" s="47"/>
      <c r="E1105" s="47"/>
      <c r="F1105" s="126"/>
      <c r="G1105" s="111" t="s">
        <v>28</v>
      </c>
      <c r="H1105" s="119"/>
      <c r="I1105" s="47"/>
      <c r="J1105" s="47" t="s">
        <v>1739</v>
      </c>
      <c r="K1105" s="119">
        <f t="shared" si="15"/>
        <v>0</v>
      </c>
      <c r="L1105" s="47" t="s">
        <v>2153</v>
      </c>
      <c r="M1105" s="47" t="s">
        <v>2154</v>
      </c>
      <c r="N1105" s="154"/>
    </row>
    <row r="1106" spans="1:14" ht="18.75" thickBot="1">
      <c r="A1106" s="114"/>
      <c r="B1106" s="111">
        <v>358</v>
      </c>
      <c r="C1106" s="47" t="s">
        <v>2155</v>
      </c>
      <c r="D1106" s="47"/>
      <c r="E1106" s="47"/>
      <c r="F1106" s="126"/>
      <c r="G1106" s="111" t="s">
        <v>28</v>
      </c>
      <c r="H1106" s="119"/>
      <c r="I1106" s="47"/>
      <c r="J1106" s="47" t="s">
        <v>2156</v>
      </c>
      <c r="K1106" s="119">
        <f t="shared" si="15"/>
        <v>0</v>
      </c>
      <c r="L1106" s="47" t="s">
        <v>2157</v>
      </c>
      <c r="M1106" s="47" t="s">
        <v>2158</v>
      </c>
      <c r="N1106" s="154"/>
    </row>
    <row r="1107" spans="1:14" ht="18.75" thickBot="1">
      <c r="A1107" s="114"/>
      <c r="B1107" s="111">
        <v>115</v>
      </c>
      <c r="C1107" s="47" t="s">
        <v>2159</v>
      </c>
      <c r="D1107" s="47"/>
      <c r="E1107" s="47"/>
      <c r="F1107" s="126"/>
      <c r="G1107" s="111" t="s">
        <v>28</v>
      </c>
      <c r="H1107" s="119"/>
      <c r="I1107" s="47"/>
      <c r="J1107" s="47" t="s">
        <v>2160</v>
      </c>
      <c r="K1107" s="119">
        <f t="shared" si="15"/>
        <v>0</v>
      </c>
      <c r="L1107" s="47" t="s">
        <v>2161</v>
      </c>
      <c r="M1107" s="47" t="s">
        <v>2162</v>
      </c>
      <c r="N1107" s="154"/>
    </row>
    <row r="1108" spans="1:14" ht="18.75" thickBot="1">
      <c r="A1108" s="114"/>
      <c r="B1108" s="111">
        <v>73</v>
      </c>
      <c r="C1108" s="47" t="s">
        <v>2163</v>
      </c>
      <c r="D1108" s="47"/>
      <c r="E1108" s="47"/>
      <c r="F1108" s="126"/>
      <c r="G1108" s="111" t="s">
        <v>28</v>
      </c>
      <c r="H1108" s="119"/>
      <c r="I1108" s="47"/>
      <c r="J1108" s="47" t="s">
        <v>2164</v>
      </c>
      <c r="K1108" s="119">
        <f t="shared" si="15"/>
        <v>0</v>
      </c>
      <c r="L1108" s="47" t="s">
        <v>2165</v>
      </c>
      <c r="M1108" s="47" t="s">
        <v>2166</v>
      </c>
      <c r="N1108" s="154"/>
    </row>
    <row r="1109" spans="1:14" ht="18.75" thickBot="1">
      <c r="A1109" s="114"/>
      <c r="B1109" s="51"/>
      <c r="C1109" s="52" t="s">
        <v>2167</v>
      </c>
      <c r="D1109" s="52"/>
      <c r="E1109" s="52"/>
      <c r="F1109" s="137"/>
      <c r="G1109" s="51"/>
      <c r="H1109" s="69"/>
      <c r="I1109" s="52"/>
      <c r="J1109" s="52"/>
      <c r="K1109" s="119">
        <f t="shared" si="15"/>
        <v>0</v>
      </c>
      <c r="L1109" s="155"/>
      <c r="M1109" s="155"/>
      <c r="N1109" s="154"/>
    </row>
    <row r="1110" spans="1:14" ht="18.75" thickBot="1">
      <c r="A1110" s="114"/>
      <c r="B1110" s="111">
        <v>639</v>
      </c>
      <c r="C1110" s="47" t="s">
        <v>2168</v>
      </c>
      <c r="D1110" s="47"/>
      <c r="E1110" s="47"/>
      <c r="F1110" s="126" t="s">
        <v>41</v>
      </c>
      <c r="G1110" s="111" t="s">
        <v>28</v>
      </c>
      <c r="H1110" s="119"/>
      <c r="I1110" s="47"/>
      <c r="J1110" s="47" t="s">
        <v>2169</v>
      </c>
      <c r="K1110" s="119">
        <f t="shared" ref="K1110:K1141" si="16">IF(I1110&lt;&gt;0,A1110*I1110,A1110*H1110)</f>
        <v>0</v>
      </c>
      <c r="L1110" s="47" t="s">
        <v>2170</v>
      </c>
      <c r="M1110" s="47" t="s">
        <v>2171</v>
      </c>
      <c r="N1110" s="154"/>
    </row>
    <row r="1111" spans="1:14" ht="18.75" thickBot="1">
      <c r="A1111" s="114"/>
      <c r="B1111" s="111">
        <v>228</v>
      </c>
      <c r="C1111" s="47" t="s">
        <v>2172</v>
      </c>
      <c r="D1111" s="47"/>
      <c r="E1111" s="47"/>
      <c r="F1111" s="126"/>
      <c r="G1111" s="111" t="s">
        <v>28</v>
      </c>
      <c r="H1111" s="119"/>
      <c r="I1111" s="47"/>
      <c r="J1111" s="47" t="s">
        <v>1430</v>
      </c>
      <c r="K1111" s="119">
        <f t="shared" si="16"/>
        <v>0</v>
      </c>
      <c r="L1111" s="47" t="s">
        <v>2173</v>
      </c>
      <c r="M1111" s="47" t="s">
        <v>2174</v>
      </c>
      <c r="N1111" s="155"/>
    </row>
    <row r="1112" spans="1:14" ht="18.75" thickBot="1">
      <c r="A1112" s="114"/>
      <c r="B1112" s="111">
        <v>50</v>
      </c>
      <c r="C1112" s="47" t="s">
        <v>2175</v>
      </c>
      <c r="D1112" s="47"/>
      <c r="E1112" s="47"/>
      <c r="F1112" s="126" t="s">
        <v>125</v>
      </c>
      <c r="G1112" s="111" t="s">
        <v>28</v>
      </c>
      <c r="H1112" s="119"/>
      <c r="I1112" s="47"/>
      <c r="J1112" s="47" t="s">
        <v>2176</v>
      </c>
      <c r="K1112" s="119">
        <f t="shared" si="16"/>
        <v>0</v>
      </c>
      <c r="L1112" s="47" t="s">
        <v>2177</v>
      </c>
      <c r="M1112" s="47" t="s">
        <v>2178</v>
      </c>
      <c r="N1112" s="154"/>
    </row>
    <row r="1113" spans="1:14" ht="18.75" thickBot="1">
      <c r="A1113" s="114"/>
      <c r="B1113" s="111">
        <v>172</v>
      </c>
      <c r="C1113" s="47" t="s">
        <v>2179</v>
      </c>
      <c r="D1113" s="47"/>
      <c r="E1113" s="47"/>
      <c r="F1113" s="126" t="s">
        <v>2180</v>
      </c>
      <c r="G1113" s="111" t="s">
        <v>28</v>
      </c>
      <c r="H1113" s="119"/>
      <c r="I1113" s="47"/>
      <c r="J1113" s="47" t="s">
        <v>2181</v>
      </c>
      <c r="K1113" s="119">
        <f t="shared" si="16"/>
        <v>0</v>
      </c>
      <c r="L1113" s="47" t="s">
        <v>2182</v>
      </c>
      <c r="M1113" s="47" t="s">
        <v>2183</v>
      </c>
      <c r="N1113" s="154"/>
    </row>
    <row r="1114" spans="1:14" ht="18.75" thickBot="1">
      <c r="A1114" s="114"/>
      <c r="B1114" s="111">
        <v>92</v>
      </c>
      <c r="C1114" s="47" t="s">
        <v>2184</v>
      </c>
      <c r="D1114" s="47"/>
      <c r="E1114" s="47"/>
      <c r="F1114" s="126" t="s">
        <v>2180</v>
      </c>
      <c r="G1114" s="111" t="s">
        <v>28</v>
      </c>
      <c r="H1114" s="119"/>
      <c r="I1114" s="47"/>
      <c r="J1114" s="47" t="s">
        <v>1740</v>
      </c>
      <c r="K1114" s="119">
        <f t="shared" si="16"/>
        <v>0</v>
      </c>
      <c r="L1114" s="47" t="s">
        <v>2185</v>
      </c>
      <c r="M1114" s="47" t="s">
        <v>2186</v>
      </c>
      <c r="N1114" s="154"/>
    </row>
    <row r="1115" spans="1:14" ht="18.75" thickBot="1">
      <c r="A1115" s="114"/>
      <c r="B1115" s="111">
        <v>91</v>
      </c>
      <c r="C1115" s="47" t="s">
        <v>2187</v>
      </c>
      <c r="D1115" s="47"/>
      <c r="E1115" s="47"/>
      <c r="F1115" s="126" t="s">
        <v>2180</v>
      </c>
      <c r="G1115" s="111" t="s">
        <v>28</v>
      </c>
      <c r="H1115" s="119"/>
      <c r="I1115" s="47"/>
      <c r="J1115" s="47" t="s">
        <v>1732</v>
      </c>
      <c r="K1115" s="119">
        <f t="shared" si="16"/>
        <v>0</v>
      </c>
      <c r="L1115" s="47" t="s">
        <v>2188</v>
      </c>
      <c r="M1115" s="47" t="s">
        <v>2189</v>
      </c>
      <c r="N1115" s="154"/>
    </row>
    <row r="1116" spans="1:14" ht="18.75" thickBot="1">
      <c r="A1116" s="114"/>
      <c r="B1116" s="111">
        <v>39</v>
      </c>
      <c r="C1116" s="47" t="s">
        <v>2190</v>
      </c>
      <c r="D1116" s="47"/>
      <c r="E1116" s="47"/>
      <c r="F1116" s="126" t="s">
        <v>2180</v>
      </c>
      <c r="G1116" s="111" t="s">
        <v>28</v>
      </c>
      <c r="H1116" s="119"/>
      <c r="I1116" s="47"/>
      <c r="J1116" s="47" t="s">
        <v>1741</v>
      </c>
      <c r="K1116" s="119">
        <f t="shared" si="16"/>
        <v>0</v>
      </c>
      <c r="L1116" s="47" t="s">
        <v>2191</v>
      </c>
      <c r="M1116" s="47" t="s">
        <v>2192</v>
      </c>
      <c r="N1116" s="154"/>
    </row>
    <row r="1117" spans="1:14" ht="18.75" thickBot="1">
      <c r="A1117" s="114"/>
      <c r="B1117" s="111">
        <v>53</v>
      </c>
      <c r="C1117" s="47" t="s">
        <v>2193</v>
      </c>
      <c r="D1117" s="47"/>
      <c r="E1117" s="47"/>
      <c r="F1117" s="126" t="s">
        <v>2180</v>
      </c>
      <c r="G1117" s="111" t="s">
        <v>28</v>
      </c>
      <c r="H1117" s="119"/>
      <c r="I1117" s="47"/>
      <c r="J1117" s="47" t="s">
        <v>1730</v>
      </c>
      <c r="K1117" s="119">
        <f t="shared" si="16"/>
        <v>0</v>
      </c>
      <c r="L1117" s="47" t="s">
        <v>2194</v>
      </c>
      <c r="M1117" s="47" t="s">
        <v>2195</v>
      </c>
      <c r="N1117" s="154"/>
    </row>
    <row r="1118" spans="1:14" ht="18.75" thickBot="1">
      <c r="A1118" s="114"/>
      <c r="B1118" s="111">
        <v>51</v>
      </c>
      <c r="C1118" s="47" t="s">
        <v>2196</v>
      </c>
      <c r="D1118" s="47"/>
      <c r="E1118" s="47"/>
      <c r="F1118" s="126" t="s">
        <v>41</v>
      </c>
      <c r="G1118" s="111" t="s">
        <v>28</v>
      </c>
      <c r="H1118" s="119"/>
      <c r="I1118" s="47"/>
      <c r="J1118" s="47" t="s">
        <v>3032</v>
      </c>
      <c r="K1118" s="119">
        <f t="shared" si="16"/>
        <v>0</v>
      </c>
      <c r="L1118" s="47" t="s">
        <v>2197</v>
      </c>
      <c r="M1118" s="47" t="s">
        <v>2198</v>
      </c>
      <c r="N1118" s="154"/>
    </row>
    <row r="1119" spans="1:14" ht="18.75" thickBot="1">
      <c r="A1119" s="114"/>
      <c r="B1119" s="111">
        <v>78</v>
      </c>
      <c r="C1119" s="47" t="s">
        <v>2199</v>
      </c>
      <c r="D1119" s="47"/>
      <c r="E1119" s="47"/>
      <c r="F1119" s="126"/>
      <c r="G1119" s="111" t="s">
        <v>28</v>
      </c>
      <c r="H1119" s="119"/>
      <c r="I1119" s="47"/>
      <c r="J1119" s="47" t="s">
        <v>1732</v>
      </c>
      <c r="K1119" s="119">
        <f t="shared" si="16"/>
        <v>0</v>
      </c>
      <c r="L1119" s="47" t="s">
        <v>2200</v>
      </c>
      <c r="M1119" s="47" t="s">
        <v>2201</v>
      </c>
      <c r="N1119" s="154"/>
    </row>
    <row r="1120" spans="1:14" ht="18.75" thickBot="1">
      <c r="A1120" s="114"/>
      <c r="B1120" s="111">
        <v>110</v>
      </c>
      <c r="C1120" s="47" t="s">
        <v>2202</v>
      </c>
      <c r="D1120" s="47"/>
      <c r="E1120" s="47"/>
      <c r="F1120" s="126"/>
      <c r="G1120" s="111" t="s">
        <v>28</v>
      </c>
      <c r="H1120" s="119"/>
      <c r="I1120" s="47"/>
      <c r="J1120" s="47" t="s">
        <v>2203</v>
      </c>
      <c r="K1120" s="119">
        <f t="shared" si="16"/>
        <v>0</v>
      </c>
      <c r="L1120" s="47" t="s">
        <v>2204</v>
      </c>
      <c r="M1120" s="47" t="s">
        <v>2205</v>
      </c>
      <c r="N1120" s="154"/>
    </row>
    <row r="1121" spans="1:14" ht="18.75" thickBot="1">
      <c r="A1121" s="114"/>
      <c r="B1121" s="111">
        <v>115</v>
      </c>
      <c r="C1121" s="47" t="s">
        <v>2206</v>
      </c>
      <c r="D1121" s="47"/>
      <c r="E1121" s="47"/>
      <c r="F1121" s="126"/>
      <c r="G1121" s="111" t="s">
        <v>28</v>
      </c>
      <c r="H1121" s="119"/>
      <c r="I1121" s="47"/>
      <c r="J1121" s="47" t="s">
        <v>2207</v>
      </c>
      <c r="K1121" s="119">
        <f t="shared" si="16"/>
        <v>0</v>
      </c>
      <c r="L1121" s="47" t="s">
        <v>2208</v>
      </c>
      <c r="M1121" s="47" t="s">
        <v>2209</v>
      </c>
      <c r="N1121" s="154"/>
    </row>
    <row r="1122" spans="1:14" ht="18.75" thickBot="1">
      <c r="A1122" s="114"/>
      <c r="B1122" s="111">
        <v>170</v>
      </c>
      <c r="C1122" s="47" t="s">
        <v>2210</v>
      </c>
      <c r="D1122" s="47"/>
      <c r="E1122" s="47"/>
      <c r="F1122" s="126"/>
      <c r="G1122" s="111" t="s">
        <v>28</v>
      </c>
      <c r="H1122" s="119"/>
      <c r="I1122" s="47"/>
      <c r="J1122" s="47" t="s">
        <v>1727</v>
      </c>
      <c r="K1122" s="119">
        <f t="shared" si="16"/>
        <v>0</v>
      </c>
      <c r="L1122" s="47" t="s">
        <v>2211</v>
      </c>
      <c r="M1122" s="47" t="s">
        <v>2212</v>
      </c>
      <c r="N1122" s="154"/>
    </row>
    <row r="1123" spans="1:14" ht="18.75" thickBot="1">
      <c r="A1123" s="114"/>
      <c r="B1123" s="111">
        <v>220</v>
      </c>
      <c r="C1123" s="47" t="s">
        <v>2213</v>
      </c>
      <c r="D1123" s="47"/>
      <c r="E1123" s="47"/>
      <c r="F1123" s="126"/>
      <c r="G1123" s="111" t="s">
        <v>28</v>
      </c>
      <c r="H1123" s="119"/>
      <c r="I1123" s="47"/>
      <c r="J1123" s="47" t="s">
        <v>2214</v>
      </c>
      <c r="K1123" s="119">
        <f t="shared" si="16"/>
        <v>0</v>
      </c>
      <c r="L1123" s="47" t="s">
        <v>2215</v>
      </c>
      <c r="M1123" s="47" t="s">
        <v>2216</v>
      </c>
      <c r="N1123" s="154"/>
    </row>
    <row r="1124" spans="1:14" ht="18.75" thickBot="1">
      <c r="A1124" s="114"/>
      <c r="B1124" s="111">
        <v>90</v>
      </c>
      <c r="C1124" s="47" t="s">
        <v>2217</v>
      </c>
      <c r="D1124" s="47"/>
      <c r="E1124" s="47"/>
      <c r="F1124" s="126"/>
      <c r="G1124" s="111" t="s">
        <v>28</v>
      </c>
      <c r="H1124" s="119"/>
      <c r="I1124" s="47"/>
      <c r="J1124" s="47" t="s">
        <v>1730</v>
      </c>
      <c r="K1124" s="119">
        <f t="shared" si="16"/>
        <v>0</v>
      </c>
      <c r="L1124" s="47" t="s">
        <v>2218</v>
      </c>
      <c r="M1124" s="47" t="s">
        <v>2219</v>
      </c>
      <c r="N1124" s="154"/>
    </row>
    <row r="1125" spans="1:14" ht="18.75" thickBot="1">
      <c r="A1125" s="114"/>
      <c r="B1125" s="111">
        <v>112</v>
      </c>
      <c r="C1125" s="47" t="s">
        <v>2220</v>
      </c>
      <c r="D1125" s="47"/>
      <c r="E1125" s="47"/>
      <c r="F1125" s="126"/>
      <c r="G1125" s="111" t="s">
        <v>28</v>
      </c>
      <c r="H1125" s="119"/>
      <c r="I1125" s="47"/>
      <c r="J1125" s="47" t="s">
        <v>1728</v>
      </c>
      <c r="K1125" s="119">
        <f t="shared" si="16"/>
        <v>0</v>
      </c>
      <c r="L1125" s="47" t="s">
        <v>2221</v>
      </c>
      <c r="M1125" s="47" t="s">
        <v>2222</v>
      </c>
      <c r="N1125" s="154"/>
    </row>
    <row r="1126" spans="1:14" ht="18.75" thickBot="1">
      <c r="A1126" s="114"/>
      <c r="B1126" s="111">
        <v>380</v>
      </c>
      <c r="C1126" s="47" t="s">
        <v>2223</v>
      </c>
      <c r="D1126" s="47"/>
      <c r="E1126" s="47"/>
      <c r="F1126" s="126"/>
      <c r="G1126" s="111" t="s">
        <v>28</v>
      </c>
      <c r="H1126" s="119"/>
      <c r="I1126" s="47"/>
      <c r="J1126" s="47" t="s">
        <v>1732</v>
      </c>
      <c r="K1126" s="119">
        <f t="shared" si="16"/>
        <v>0</v>
      </c>
      <c r="L1126" s="47" t="s">
        <v>2224</v>
      </c>
      <c r="M1126" s="47" t="s">
        <v>2225</v>
      </c>
      <c r="N1126" s="154"/>
    </row>
    <row r="1127" spans="1:14" ht="18.75" thickBot="1">
      <c r="A1127" s="114"/>
      <c r="B1127" s="111">
        <v>120</v>
      </c>
      <c r="C1127" s="47" t="s">
        <v>2226</v>
      </c>
      <c r="D1127" s="47"/>
      <c r="E1127" s="47"/>
      <c r="F1127" s="126"/>
      <c r="G1127" s="111" t="s">
        <v>28</v>
      </c>
      <c r="H1127" s="119"/>
      <c r="I1127" s="47"/>
      <c r="J1127" s="47" t="s">
        <v>1735</v>
      </c>
      <c r="K1127" s="119">
        <f t="shared" si="16"/>
        <v>0</v>
      </c>
      <c r="L1127" s="47" t="s">
        <v>2227</v>
      </c>
      <c r="M1127" s="47" t="s">
        <v>2228</v>
      </c>
      <c r="N1127" s="154"/>
    </row>
    <row r="1128" spans="1:14" ht="18.75" thickBot="1">
      <c r="A1128" s="114"/>
      <c r="B1128" s="111">
        <v>594</v>
      </c>
      <c r="C1128" s="47" t="s">
        <v>2229</v>
      </c>
      <c r="D1128" s="47"/>
      <c r="E1128" s="47"/>
      <c r="F1128" s="126" t="s">
        <v>41</v>
      </c>
      <c r="G1128" s="111" t="s">
        <v>28</v>
      </c>
      <c r="H1128" s="119"/>
      <c r="I1128" s="47"/>
      <c r="J1128" s="47" t="s">
        <v>1430</v>
      </c>
      <c r="K1128" s="119">
        <f t="shared" si="16"/>
        <v>0</v>
      </c>
      <c r="L1128" s="47" t="s">
        <v>2230</v>
      </c>
      <c r="M1128" s="47" t="s">
        <v>2231</v>
      </c>
      <c r="N1128" s="154"/>
    </row>
    <row r="1129" spans="1:14" ht="18.75" thickBot="1">
      <c r="A1129" s="114"/>
      <c r="B1129" s="111">
        <v>447</v>
      </c>
      <c r="C1129" s="47" t="s">
        <v>2232</v>
      </c>
      <c r="D1129" s="47"/>
      <c r="E1129" s="47"/>
      <c r="F1129" s="126" t="s">
        <v>41</v>
      </c>
      <c r="G1129" s="111" t="s">
        <v>28</v>
      </c>
      <c r="H1129" s="119"/>
      <c r="I1129" s="47"/>
      <c r="J1129" s="47" t="s">
        <v>1727</v>
      </c>
      <c r="K1129" s="119">
        <f t="shared" si="16"/>
        <v>0</v>
      </c>
      <c r="L1129" s="47" t="s">
        <v>2233</v>
      </c>
      <c r="M1129" s="47" t="s">
        <v>2234</v>
      </c>
      <c r="N1129" s="154"/>
    </row>
    <row r="1130" spans="1:14" ht="18.75" thickBot="1">
      <c r="A1130" s="114"/>
      <c r="B1130" s="111">
        <v>402</v>
      </c>
      <c r="C1130" s="47" t="s">
        <v>2235</v>
      </c>
      <c r="D1130" s="47"/>
      <c r="E1130" s="47"/>
      <c r="F1130" s="126" t="s">
        <v>41</v>
      </c>
      <c r="G1130" s="111" t="s">
        <v>28</v>
      </c>
      <c r="H1130" s="119"/>
      <c r="I1130" s="47"/>
      <c r="J1130" s="47" t="s">
        <v>1737</v>
      </c>
      <c r="K1130" s="119">
        <f t="shared" si="16"/>
        <v>0</v>
      </c>
      <c r="L1130" s="47" t="s">
        <v>2236</v>
      </c>
      <c r="M1130" s="47" t="s">
        <v>2237</v>
      </c>
      <c r="N1130" s="155"/>
    </row>
    <row r="1131" spans="1:14" ht="18.75" thickBot="1">
      <c r="A1131" s="114"/>
      <c r="B1131" s="111">
        <v>586</v>
      </c>
      <c r="C1131" s="47" t="s">
        <v>2238</v>
      </c>
      <c r="D1131" s="47"/>
      <c r="E1131" s="47"/>
      <c r="F1131" s="126" t="s">
        <v>41</v>
      </c>
      <c r="G1131" s="111" t="s">
        <v>28</v>
      </c>
      <c r="H1131" s="119"/>
      <c r="I1131" s="47"/>
      <c r="J1131" s="47" t="s">
        <v>1731</v>
      </c>
      <c r="K1131" s="119">
        <f t="shared" si="16"/>
        <v>0</v>
      </c>
      <c r="L1131" s="47" t="s">
        <v>2239</v>
      </c>
      <c r="M1131" s="47" t="s">
        <v>2240</v>
      </c>
      <c r="N1131" s="154"/>
    </row>
    <row r="1132" spans="1:14" ht="18.75" thickBot="1">
      <c r="A1132" s="114"/>
      <c r="B1132" s="111">
        <v>433</v>
      </c>
      <c r="C1132" s="47" t="s">
        <v>2241</v>
      </c>
      <c r="D1132" s="47"/>
      <c r="E1132" s="47"/>
      <c r="F1132" s="126" t="s">
        <v>41</v>
      </c>
      <c r="G1132" s="111" t="s">
        <v>28</v>
      </c>
      <c r="H1132" s="119"/>
      <c r="I1132" s="47"/>
      <c r="J1132" s="47" t="s">
        <v>1733</v>
      </c>
      <c r="K1132" s="119">
        <f t="shared" si="16"/>
        <v>0</v>
      </c>
      <c r="L1132" s="47" t="s">
        <v>2242</v>
      </c>
      <c r="M1132" s="47" t="s">
        <v>2243</v>
      </c>
      <c r="N1132" s="154"/>
    </row>
    <row r="1133" spans="1:14" ht="18.75" thickBot="1">
      <c r="A1133" s="114"/>
      <c r="B1133" s="111">
        <v>81</v>
      </c>
      <c r="C1133" s="47" t="s">
        <v>2244</v>
      </c>
      <c r="D1133" s="47"/>
      <c r="E1133" s="47"/>
      <c r="F1133" s="126"/>
      <c r="G1133" s="111" t="s">
        <v>28</v>
      </c>
      <c r="H1133" s="119"/>
      <c r="I1133" s="47"/>
      <c r="J1133" s="47" t="s">
        <v>1732</v>
      </c>
      <c r="K1133" s="119">
        <f t="shared" si="16"/>
        <v>0</v>
      </c>
      <c r="L1133" s="47" t="s">
        <v>2245</v>
      </c>
      <c r="M1133" s="47" t="s">
        <v>2246</v>
      </c>
      <c r="N1133" s="154"/>
    </row>
    <row r="1134" spans="1:14" ht="18.75" thickBot="1">
      <c r="A1134" s="114"/>
      <c r="B1134" s="111">
        <v>491</v>
      </c>
      <c r="C1134" s="47" t="s">
        <v>2247</v>
      </c>
      <c r="D1134" s="47"/>
      <c r="E1134" s="47"/>
      <c r="F1134" s="126" t="s">
        <v>41</v>
      </c>
      <c r="G1134" s="111" t="s">
        <v>28</v>
      </c>
      <c r="H1134" s="119"/>
      <c r="I1134" s="47"/>
      <c r="J1134" s="47" t="s">
        <v>2748</v>
      </c>
      <c r="K1134" s="119">
        <f t="shared" si="16"/>
        <v>0</v>
      </c>
      <c r="L1134" s="47" t="s">
        <v>2248</v>
      </c>
      <c r="M1134" s="47" t="s">
        <v>2249</v>
      </c>
      <c r="N1134" s="154"/>
    </row>
    <row r="1135" spans="1:14" ht="18.75" thickBot="1">
      <c r="A1135" s="114"/>
      <c r="B1135" s="111">
        <v>333</v>
      </c>
      <c r="C1135" s="47" t="s">
        <v>2250</v>
      </c>
      <c r="D1135" s="47"/>
      <c r="E1135" s="47"/>
      <c r="F1135" s="126" t="s">
        <v>41</v>
      </c>
      <c r="G1135" s="111" t="s">
        <v>28</v>
      </c>
      <c r="H1135" s="119"/>
      <c r="I1135" s="47"/>
      <c r="J1135" s="47" t="s">
        <v>2748</v>
      </c>
      <c r="K1135" s="119">
        <f t="shared" si="16"/>
        <v>0</v>
      </c>
      <c r="L1135" s="47" t="s">
        <v>2251</v>
      </c>
      <c r="M1135" s="47" t="s">
        <v>2252</v>
      </c>
      <c r="N1135" s="154"/>
    </row>
    <row r="1136" spans="1:14" ht="18.75" thickBot="1">
      <c r="A1136" s="114"/>
      <c r="B1136" s="111">
        <v>218</v>
      </c>
      <c r="C1136" s="47" t="s">
        <v>2253</v>
      </c>
      <c r="D1136" s="47"/>
      <c r="E1136" s="47"/>
      <c r="F1136" s="126" t="s">
        <v>41</v>
      </c>
      <c r="G1136" s="111" t="s">
        <v>28</v>
      </c>
      <c r="H1136" s="119"/>
      <c r="I1136" s="47"/>
      <c r="J1136" s="47" t="s">
        <v>2748</v>
      </c>
      <c r="K1136" s="119">
        <f t="shared" si="16"/>
        <v>0</v>
      </c>
      <c r="L1136" s="47" t="s">
        <v>2254</v>
      </c>
      <c r="M1136" s="47" t="s">
        <v>2255</v>
      </c>
      <c r="N1136" s="154"/>
    </row>
    <row r="1137" spans="1:14" ht="18.75" thickBot="1">
      <c r="A1137" s="114"/>
      <c r="B1137" s="111">
        <v>86</v>
      </c>
      <c r="C1137" s="47" t="s">
        <v>3004</v>
      </c>
      <c r="D1137" s="47"/>
      <c r="E1137" s="47"/>
      <c r="F1137" s="126"/>
      <c r="G1137" s="111" t="s">
        <v>28</v>
      </c>
      <c r="H1137" s="119"/>
      <c r="I1137" s="47"/>
      <c r="J1137" s="47" t="s">
        <v>1743</v>
      </c>
      <c r="K1137" s="119">
        <f t="shared" si="16"/>
        <v>0</v>
      </c>
      <c r="L1137" s="47" t="s">
        <v>3005</v>
      </c>
      <c r="M1137" s="47" t="s">
        <v>3006</v>
      </c>
      <c r="N1137" s="154"/>
    </row>
    <row r="1138" spans="1:14" ht="18.75" thickBot="1">
      <c r="A1138" s="114"/>
      <c r="B1138" s="111">
        <v>436</v>
      </c>
      <c r="C1138" s="47" t="s">
        <v>2256</v>
      </c>
      <c r="D1138" s="47"/>
      <c r="E1138" s="47"/>
      <c r="F1138" s="126"/>
      <c r="G1138" s="111" t="s">
        <v>28</v>
      </c>
      <c r="H1138" s="119"/>
      <c r="I1138" s="47"/>
      <c r="J1138" s="47" t="s">
        <v>1729</v>
      </c>
      <c r="K1138" s="119">
        <f t="shared" si="16"/>
        <v>0</v>
      </c>
      <c r="L1138" s="47" t="s">
        <v>2257</v>
      </c>
      <c r="M1138" s="47" t="s">
        <v>2258</v>
      </c>
      <c r="N1138" s="154"/>
    </row>
    <row r="1139" spans="1:14" ht="18.75" thickBot="1">
      <c r="A1139" s="114"/>
      <c r="B1139" s="111">
        <v>84</v>
      </c>
      <c r="C1139" s="47" t="s">
        <v>2259</v>
      </c>
      <c r="D1139" s="47"/>
      <c r="E1139" s="47"/>
      <c r="F1139" s="126"/>
      <c r="G1139" s="111" t="s">
        <v>28</v>
      </c>
      <c r="H1139" s="119"/>
      <c r="I1139" s="47"/>
      <c r="J1139" s="47" t="s">
        <v>1728</v>
      </c>
      <c r="K1139" s="119">
        <f t="shared" si="16"/>
        <v>0</v>
      </c>
      <c r="L1139" s="47" t="s">
        <v>2260</v>
      </c>
      <c r="M1139" s="47" t="s">
        <v>2261</v>
      </c>
      <c r="N1139" s="154"/>
    </row>
    <row r="1140" spans="1:14" ht="18.75" thickBot="1">
      <c r="A1140" s="114"/>
      <c r="B1140" s="111">
        <v>94</v>
      </c>
      <c r="C1140" s="47" t="s">
        <v>2262</v>
      </c>
      <c r="D1140" s="47"/>
      <c r="E1140" s="47"/>
      <c r="F1140" s="126"/>
      <c r="G1140" s="111" t="s">
        <v>28</v>
      </c>
      <c r="H1140" s="119"/>
      <c r="I1140" s="47"/>
      <c r="J1140" s="47" t="s">
        <v>2263</v>
      </c>
      <c r="K1140" s="119">
        <f t="shared" si="16"/>
        <v>0</v>
      </c>
      <c r="L1140" s="47" t="s">
        <v>2264</v>
      </c>
      <c r="M1140" s="47" t="s">
        <v>2265</v>
      </c>
      <c r="N1140" s="155"/>
    </row>
    <row r="1141" spans="1:14" ht="18.75" thickBot="1">
      <c r="A1141" s="114"/>
      <c r="B1141" s="111">
        <v>83</v>
      </c>
      <c r="C1141" s="47" t="s">
        <v>2266</v>
      </c>
      <c r="D1141" s="47"/>
      <c r="E1141" s="47"/>
      <c r="F1141" s="126"/>
      <c r="G1141" s="111" t="s">
        <v>28</v>
      </c>
      <c r="H1141" s="119"/>
      <c r="I1141" s="47"/>
      <c r="J1141" s="47" t="s">
        <v>1738</v>
      </c>
      <c r="K1141" s="119">
        <f t="shared" si="16"/>
        <v>0</v>
      </c>
      <c r="L1141" s="47" t="s">
        <v>2267</v>
      </c>
      <c r="M1141" s="47" t="s">
        <v>2268</v>
      </c>
      <c r="N1141" s="154"/>
    </row>
    <row r="1142" spans="1:14" ht="18.75" thickBot="1">
      <c r="A1142" s="114"/>
      <c r="B1142" s="111">
        <v>194</v>
      </c>
      <c r="C1142" s="47" t="s">
        <v>2269</v>
      </c>
      <c r="D1142" s="47"/>
      <c r="E1142" s="47"/>
      <c r="F1142" s="126"/>
      <c r="G1142" s="111" t="s">
        <v>28</v>
      </c>
      <c r="H1142" s="119"/>
      <c r="I1142" s="47"/>
      <c r="J1142" s="47" t="s">
        <v>1430</v>
      </c>
      <c r="K1142" s="119">
        <f t="shared" ref="K1142:K1172" si="17">IF(I1142&lt;&gt;0,A1142*I1142,A1142*H1142)</f>
        <v>0</v>
      </c>
      <c r="L1142" s="47" t="s">
        <v>2270</v>
      </c>
      <c r="M1142" s="47" t="s">
        <v>2271</v>
      </c>
      <c r="N1142" s="154"/>
    </row>
    <row r="1143" spans="1:14" ht="18.75" thickBot="1">
      <c r="A1143" s="114"/>
      <c r="B1143" s="111">
        <v>32</v>
      </c>
      <c r="C1143" s="47" t="s">
        <v>3007</v>
      </c>
      <c r="D1143" s="47"/>
      <c r="E1143" s="47"/>
      <c r="F1143" s="126"/>
      <c r="G1143" s="111" t="s">
        <v>33</v>
      </c>
      <c r="H1143" s="119"/>
      <c r="I1143" s="47"/>
      <c r="J1143" s="47" t="s">
        <v>3008</v>
      </c>
      <c r="K1143" s="119">
        <f t="shared" si="17"/>
        <v>0</v>
      </c>
      <c r="L1143" s="47" t="s">
        <v>3009</v>
      </c>
      <c r="M1143" s="47" t="s">
        <v>3010</v>
      </c>
      <c r="N1143" s="154"/>
    </row>
    <row r="1144" spans="1:14" ht="18.75" thickBot="1">
      <c r="A1144" s="114"/>
      <c r="B1144" s="51"/>
      <c r="C1144" s="52" t="s">
        <v>1256</v>
      </c>
      <c r="D1144" s="52"/>
      <c r="E1144" s="52"/>
      <c r="F1144" s="137"/>
      <c r="G1144" s="51"/>
      <c r="H1144" s="69"/>
      <c r="I1144" s="52"/>
      <c r="J1144" s="52"/>
      <c r="K1144" s="119">
        <f t="shared" si="17"/>
        <v>0</v>
      </c>
      <c r="L1144" s="155"/>
      <c r="M1144" s="155"/>
      <c r="N1144" s="154"/>
    </row>
    <row r="1145" spans="1:14" ht="18.75" thickBot="1">
      <c r="A1145" s="114"/>
      <c r="B1145" s="111">
        <v>1108</v>
      </c>
      <c r="C1145" s="47" t="s">
        <v>1257</v>
      </c>
      <c r="D1145" s="47"/>
      <c r="E1145" s="47"/>
      <c r="F1145" s="126"/>
      <c r="G1145" s="111" t="s">
        <v>28</v>
      </c>
      <c r="H1145" s="119"/>
      <c r="I1145" s="47"/>
      <c r="J1145" s="47" t="s">
        <v>2748</v>
      </c>
      <c r="K1145" s="119">
        <f t="shared" si="17"/>
        <v>0</v>
      </c>
      <c r="L1145" s="47" t="s">
        <v>1258</v>
      </c>
      <c r="M1145" s="47" t="s">
        <v>1259</v>
      </c>
      <c r="N1145" s="154"/>
    </row>
    <row r="1146" spans="1:14" ht="18.75" thickBot="1">
      <c r="A1146" s="114"/>
      <c r="B1146" s="111">
        <v>120</v>
      </c>
      <c r="C1146" s="47" t="s">
        <v>1260</v>
      </c>
      <c r="D1146" s="47"/>
      <c r="E1146" s="47"/>
      <c r="F1146" s="126"/>
      <c r="G1146" s="111" t="s">
        <v>28</v>
      </c>
      <c r="H1146" s="119"/>
      <c r="I1146" s="47"/>
      <c r="J1146" s="47" t="s">
        <v>2748</v>
      </c>
      <c r="K1146" s="119">
        <f t="shared" si="17"/>
        <v>0</v>
      </c>
      <c r="L1146" s="47" t="s">
        <v>1261</v>
      </c>
      <c r="M1146" s="47" t="s">
        <v>1262</v>
      </c>
      <c r="N1146" s="154"/>
    </row>
    <row r="1147" spans="1:14" ht="18.75" thickBot="1">
      <c r="A1147" s="114"/>
      <c r="B1147" s="111">
        <v>12433</v>
      </c>
      <c r="C1147" s="47" t="s">
        <v>1263</v>
      </c>
      <c r="D1147" s="47"/>
      <c r="E1147" s="47"/>
      <c r="F1147" s="126"/>
      <c r="G1147" s="111" t="s">
        <v>28</v>
      </c>
      <c r="H1147" s="119"/>
      <c r="I1147" s="47"/>
      <c r="J1147" s="47" t="s">
        <v>2748</v>
      </c>
      <c r="K1147" s="119">
        <f t="shared" si="17"/>
        <v>0</v>
      </c>
      <c r="L1147" s="47" t="s">
        <v>1264</v>
      </c>
      <c r="M1147" s="47" t="s">
        <v>1265</v>
      </c>
      <c r="N1147" s="154"/>
    </row>
    <row r="1148" spans="1:14" ht="18.75" thickBot="1">
      <c r="A1148" s="114"/>
      <c r="B1148" s="111">
        <v>2184</v>
      </c>
      <c r="C1148" s="47" t="s">
        <v>1266</v>
      </c>
      <c r="D1148" s="47"/>
      <c r="E1148" s="47"/>
      <c r="F1148" s="126"/>
      <c r="G1148" s="111" t="s">
        <v>28</v>
      </c>
      <c r="H1148" s="119"/>
      <c r="I1148" s="47"/>
      <c r="J1148" s="47" t="s">
        <v>2748</v>
      </c>
      <c r="K1148" s="119">
        <f t="shared" si="17"/>
        <v>0</v>
      </c>
      <c r="L1148" s="47" t="s">
        <v>1267</v>
      </c>
      <c r="M1148" s="47" t="s">
        <v>1268</v>
      </c>
      <c r="N1148" s="154"/>
    </row>
    <row r="1149" spans="1:14" ht="18.75" thickBot="1">
      <c r="A1149" s="114"/>
      <c r="B1149" s="111">
        <v>4058</v>
      </c>
      <c r="C1149" s="47" t="s">
        <v>1269</v>
      </c>
      <c r="D1149" s="47"/>
      <c r="E1149" s="47"/>
      <c r="F1149" s="126"/>
      <c r="G1149" s="111" t="s">
        <v>28</v>
      </c>
      <c r="H1149" s="119"/>
      <c r="I1149" s="47"/>
      <c r="J1149" s="47" t="s">
        <v>2748</v>
      </c>
      <c r="K1149" s="119">
        <f t="shared" si="17"/>
        <v>0</v>
      </c>
      <c r="L1149" s="47" t="s">
        <v>1270</v>
      </c>
      <c r="M1149" s="47" t="s">
        <v>1271</v>
      </c>
      <c r="N1149" s="154"/>
    </row>
    <row r="1150" spans="1:14" ht="18.75" thickBot="1">
      <c r="A1150" s="114"/>
      <c r="B1150" s="111">
        <v>1365</v>
      </c>
      <c r="C1150" s="47" t="s">
        <v>1272</v>
      </c>
      <c r="D1150" s="47"/>
      <c r="E1150" s="47"/>
      <c r="F1150" s="126"/>
      <c r="G1150" s="111" t="s">
        <v>28</v>
      </c>
      <c r="H1150" s="119"/>
      <c r="I1150" s="47"/>
      <c r="J1150" s="47" t="s">
        <v>2748</v>
      </c>
      <c r="K1150" s="119">
        <f t="shared" si="17"/>
        <v>0</v>
      </c>
      <c r="L1150" s="47" t="s">
        <v>1273</v>
      </c>
      <c r="M1150" s="47" t="s">
        <v>1274</v>
      </c>
      <c r="N1150" s="154"/>
    </row>
    <row r="1151" spans="1:14" ht="18.75" thickBot="1">
      <c r="A1151" s="114"/>
      <c r="B1151" s="111">
        <v>4691</v>
      </c>
      <c r="C1151" s="47" t="s">
        <v>1275</v>
      </c>
      <c r="D1151" s="47"/>
      <c r="E1151" s="47"/>
      <c r="F1151" s="126"/>
      <c r="G1151" s="111" t="s">
        <v>28</v>
      </c>
      <c r="H1151" s="119"/>
      <c r="I1151" s="47"/>
      <c r="J1151" s="47" t="s">
        <v>2748</v>
      </c>
      <c r="K1151" s="119">
        <f t="shared" si="17"/>
        <v>0</v>
      </c>
      <c r="L1151" s="47" t="s">
        <v>1276</v>
      </c>
      <c r="M1151" s="47" t="s">
        <v>1277</v>
      </c>
      <c r="N1151" s="154"/>
    </row>
    <row r="1152" spans="1:14" ht="18.75" thickBot="1">
      <c r="A1152" s="114"/>
      <c r="B1152" s="111">
        <v>3110</v>
      </c>
      <c r="C1152" s="47" t="s">
        <v>1278</v>
      </c>
      <c r="D1152" s="47"/>
      <c r="E1152" s="47"/>
      <c r="F1152" s="126"/>
      <c r="G1152" s="111" t="s">
        <v>28</v>
      </c>
      <c r="H1152" s="119"/>
      <c r="I1152" s="47"/>
      <c r="J1152" s="47" t="s">
        <v>2748</v>
      </c>
      <c r="K1152" s="119">
        <f t="shared" si="17"/>
        <v>0</v>
      </c>
      <c r="L1152" s="47" t="s">
        <v>1279</v>
      </c>
      <c r="M1152" s="47" t="s">
        <v>1280</v>
      </c>
      <c r="N1152" s="154"/>
    </row>
    <row r="1153" spans="1:14" ht="18.75" thickBot="1">
      <c r="A1153" s="114"/>
      <c r="B1153" s="111">
        <v>542</v>
      </c>
      <c r="C1153" s="47" t="s">
        <v>1281</v>
      </c>
      <c r="D1153" s="47"/>
      <c r="E1153" s="47"/>
      <c r="F1153" s="126"/>
      <c r="G1153" s="111" t="s">
        <v>28</v>
      </c>
      <c r="H1153" s="119"/>
      <c r="I1153" s="47"/>
      <c r="J1153" s="47" t="s">
        <v>2748</v>
      </c>
      <c r="K1153" s="119">
        <f t="shared" si="17"/>
        <v>0</v>
      </c>
      <c r="L1153" s="47" t="s">
        <v>1282</v>
      </c>
      <c r="M1153" s="47" t="s">
        <v>1283</v>
      </c>
      <c r="N1153" s="154"/>
    </row>
    <row r="1154" spans="1:14" ht="18.75" thickBot="1">
      <c r="A1154" s="114"/>
      <c r="B1154" s="111">
        <v>1939</v>
      </c>
      <c r="C1154" s="47" t="s">
        <v>1284</v>
      </c>
      <c r="D1154" s="47"/>
      <c r="E1154" s="47"/>
      <c r="F1154" s="126"/>
      <c r="G1154" s="111" t="s">
        <v>28</v>
      </c>
      <c r="H1154" s="119"/>
      <c r="I1154" s="47"/>
      <c r="J1154" s="47" t="s">
        <v>2748</v>
      </c>
      <c r="K1154" s="119">
        <f t="shared" si="17"/>
        <v>0</v>
      </c>
      <c r="L1154" s="47" t="s">
        <v>1285</v>
      </c>
      <c r="M1154" s="47" t="s">
        <v>1286</v>
      </c>
      <c r="N1154" s="154"/>
    </row>
    <row r="1155" spans="1:14" ht="18.75" thickBot="1">
      <c r="A1155" s="114"/>
      <c r="B1155" s="111">
        <v>667</v>
      </c>
      <c r="C1155" s="47" t="s">
        <v>1287</v>
      </c>
      <c r="D1155" s="47"/>
      <c r="E1155" s="47"/>
      <c r="F1155" s="126"/>
      <c r="G1155" s="111" t="s">
        <v>28</v>
      </c>
      <c r="H1155" s="119"/>
      <c r="I1155" s="47"/>
      <c r="J1155" s="47" t="s">
        <v>2748</v>
      </c>
      <c r="K1155" s="119">
        <f t="shared" si="17"/>
        <v>0</v>
      </c>
      <c r="L1155" s="47" t="s">
        <v>1288</v>
      </c>
      <c r="M1155" s="47" t="s">
        <v>1289</v>
      </c>
      <c r="N1155" s="154"/>
    </row>
    <row r="1156" spans="1:14" ht="18.75" thickBot="1">
      <c r="A1156" s="114"/>
      <c r="B1156" s="51"/>
      <c r="C1156" s="52" t="s">
        <v>1290</v>
      </c>
      <c r="D1156" s="52"/>
      <c r="E1156" s="52"/>
      <c r="F1156" s="137"/>
      <c r="G1156" s="51"/>
      <c r="H1156" s="69"/>
      <c r="I1156" s="52"/>
      <c r="J1156" s="52"/>
      <c r="K1156" s="119">
        <f t="shared" si="17"/>
        <v>0</v>
      </c>
      <c r="L1156" s="155"/>
      <c r="M1156" s="155"/>
      <c r="N1156" s="154"/>
    </row>
    <row r="1157" spans="1:14" ht="18.75" thickBot="1">
      <c r="A1157" s="114"/>
      <c r="B1157" s="111">
        <v>2002</v>
      </c>
      <c r="C1157" s="47" t="s">
        <v>1291</v>
      </c>
      <c r="D1157" s="47"/>
      <c r="E1157" s="47"/>
      <c r="F1157" s="126"/>
      <c r="G1157" s="111" t="s">
        <v>28</v>
      </c>
      <c r="H1157" s="119"/>
      <c r="I1157" s="47"/>
      <c r="J1157" s="47" t="s">
        <v>2748</v>
      </c>
      <c r="K1157" s="119">
        <f t="shared" si="17"/>
        <v>0</v>
      </c>
      <c r="L1157" s="47" t="s">
        <v>1292</v>
      </c>
      <c r="M1157" s="47" t="s">
        <v>1293</v>
      </c>
      <c r="N1157" s="154"/>
    </row>
    <row r="1158" spans="1:14" ht="18.75" thickBot="1">
      <c r="A1158" s="114"/>
      <c r="B1158" s="111">
        <v>763</v>
      </c>
      <c r="C1158" s="47" t="s">
        <v>1294</v>
      </c>
      <c r="D1158" s="47"/>
      <c r="E1158" s="47"/>
      <c r="F1158" s="126"/>
      <c r="G1158" s="111" t="s">
        <v>28</v>
      </c>
      <c r="H1158" s="119"/>
      <c r="I1158" s="47"/>
      <c r="J1158" s="47" t="s">
        <v>2748</v>
      </c>
      <c r="K1158" s="119">
        <f t="shared" si="17"/>
        <v>0</v>
      </c>
      <c r="L1158" s="47" t="s">
        <v>1295</v>
      </c>
      <c r="M1158" s="47" t="s">
        <v>1296</v>
      </c>
      <c r="N1158" s="154"/>
    </row>
    <row r="1159" spans="1:14" ht="18.75" thickBot="1">
      <c r="A1159" s="114"/>
      <c r="B1159" s="111">
        <v>724</v>
      </c>
      <c r="C1159" s="47" t="s">
        <v>1297</v>
      </c>
      <c r="D1159" s="47"/>
      <c r="E1159" s="47"/>
      <c r="F1159" s="126"/>
      <c r="G1159" s="111" t="s">
        <v>28</v>
      </c>
      <c r="H1159" s="119"/>
      <c r="I1159" s="47"/>
      <c r="J1159" s="47" t="s">
        <v>2748</v>
      </c>
      <c r="K1159" s="119">
        <f t="shared" si="17"/>
        <v>0</v>
      </c>
      <c r="L1159" s="47" t="s">
        <v>1298</v>
      </c>
      <c r="M1159" s="47" t="s">
        <v>1299</v>
      </c>
      <c r="N1159" s="154"/>
    </row>
    <row r="1160" spans="1:14" ht="18.75" thickBot="1">
      <c r="A1160" s="114"/>
      <c r="B1160" s="111">
        <v>2426</v>
      </c>
      <c r="C1160" s="47" t="s">
        <v>1300</v>
      </c>
      <c r="D1160" s="47"/>
      <c r="E1160" s="47"/>
      <c r="F1160" s="126"/>
      <c r="G1160" s="111" t="s">
        <v>28</v>
      </c>
      <c r="H1160" s="119"/>
      <c r="I1160" s="47"/>
      <c r="J1160" s="47" t="s">
        <v>2748</v>
      </c>
      <c r="K1160" s="119">
        <f t="shared" si="17"/>
        <v>0</v>
      </c>
      <c r="L1160" s="47" t="s">
        <v>1301</v>
      </c>
      <c r="M1160" s="47" t="s">
        <v>1302</v>
      </c>
      <c r="N1160" s="154"/>
    </row>
    <row r="1161" spans="1:14" ht="18.75" thickBot="1">
      <c r="A1161" s="114"/>
      <c r="B1161" s="111">
        <v>2456</v>
      </c>
      <c r="C1161" s="47" t="s">
        <v>1303</v>
      </c>
      <c r="D1161" s="47"/>
      <c r="E1161" s="47"/>
      <c r="F1161" s="126"/>
      <c r="G1161" s="111" t="s">
        <v>28</v>
      </c>
      <c r="H1161" s="119"/>
      <c r="I1161" s="47"/>
      <c r="J1161" s="47" t="s">
        <v>2748</v>
      </c>
      <c r="K1161" s="119">
        <f t="shared" si="17"/>
        <v>0</v>
      </c>
      <c r="L1161" s="47" t="s">
        <v>1304</v>
      </c>
      <c r="M1161" s="47" t="s">
        <v>1305</v>
      </c>
      <c r="N1161" s="154"/>
    </row>
    <row r="1162" spans="1:14" ht="18.75" thickBot="1">
      <c r="A1162" s="114"/>
      <c r="B1162" s="111">
        <v>2330</v>
      </c>
      <c r="C1162" s="47" t="s">
        <v>1306</v>
      </c>
      <c r="D1162" s="47"/>
      <c r="E1162" s="47"/>
      <c r="F1162" s="126"/>
      <c r="G1162" s="111" t="s">
        <v>28</v>
      </c>
      <c r="H1162" s="119"/>
      <c r="I1162" s="47"/>
      <c r="J1162" s="47" t="s">
        <v>2748</v>
      </c>
      <c r="K1162" s="119">
        <f t="shared" si="17"/>
        <v>0</v>
      </c>
      <c r="L1162" s="47" t="s">
        <v>1307</v>
      </c>
      <c r="M1162" s="47" t="s">
        <v>1308</v>
      </c>
      <c r="N1162" s="154"/>
    </row>
    <row r="1163" spans="1:14" ht="18.75" thickBot="1">
      <c r="A1163" s="114"/>
      <c r="B1163" s="111">
        <v>5397</v>
      </c>
      <c r="C1163" s="47" t="s">
        <v>1309</v>
      </c>
      <c r="D1163" s="47"/>
      <c r="E1163" s="47"/>
      <c r="F1163" s="126"/>
      <c r="G1163" s="111" t="s">
        <v>28</v>
      </c>
      <c r="H1163" s="119"/>
      <c r="I1163" s="47"/>
      <c r="J1163" s="47" t="s">
        <v>2748</v>
      </c>
      <c r="K1163" s="119">
        <f t="shared" si="17"/>
        <v>0</v>
      </c>
      <c r="L1163" s="47" t="s">
        <v>1310</v>
      </c>
      <c r="M1163" s="47" t="s">
        <v>1311</v>
      </c>
      <c r="N1163" s="154"/>
    </row>
    <row r="1164" spans="1:14" ht="18.75" thickBot="1">
      <c r="A1164" s="114"/>
      <c r="B1164" s="111">
        <v>1847</v>
      </c>
      <c r="C1164" s="47" t="s">
        <v>1312</v>
      </c>
      <c r="D1164" s="47"/>
      <c r="E1164" s="47"/>
      <c r="F1164" s="126"/>
      <c r="G1164" s="111" t="s">
        <v>28</v>
      </c>
      <c r="H1164" s="119"/>
      <c r="I1164" s="47"/>
      <c r="J1164" s="47" t="s">
        <v>2748</v>
      </c>
      <c r="K1164" s="119">
        <f t="shared" si="17"/>
        <v>0</v>
      </c>
      <c r="L1164" s="47" t="s">
        <v>1313</v>
      </c>
      <c r="M1164" s="47" t="s">
        <v>1314</v>
      </c>
      <c r="N1164" s="154"/>
    </row>
    <row r="1165" spans="1:14" ht="18.75" thickBot="1">
      <c r="A1165" s="114"/>
      <c r="B1165" s="111">
        <v>1442</v>
      </c>
      <c r="C1165" s="47" t="s">
        <v>1315</v>
      </c>
      <c r="D1165" s="47"/>
      <c r="E1165" s="47"/>
      <c r="F1165" s="126"/>
      <c r="G1165" s="111" t="s">
        <v>28</v>
      </c>
      <c r="H1165" s="119"/>
      <c r="I1165" s="47"/>
      <c r="J1165" s="47" t="s">
        <v>2748</v>
      </c>
      <c r="K1165" s="119">
        <f t="shared" si="17"/>
        <v>0</v>
      </c>
      <c r="L1165" s="47" t="s">
        <v>1316</v>
      </c>
      <c r="M1165" s="47" t="s">
        <v>1317</v>
      </c>
      <c r="N1165" s="154"/>
    </row>
    <row r="1166" spans="1:14" ht="18.75" thickBot="1">
      <c r="A1166" s="114"/>
      <c r="B1166" s="51"/>
      <c r="C1166" s="52" t="s">
        <v>2272</v>
      </c>
      <c r="D1166" s="52"/>
      <c r="E1166" s="52"/>
      <c r="F1166" s="137"/>
      <c r="G1166" s="51"/>
      <c r="H1166" s="69"/>
      <c r="I1166" s="52"/>
      <c r="J1166" s="52"/>
      <c r="K1166" s="119">
        <f t="shared" si="17"/>
        <v>0</v>
      </c>
      <c r="L1166" s="155"/>
      <c r="M1166" s="155"/>
      <c r="N1166" s="155"/>
    </row>
    <row r="1167" spans="1:14" ht="18.75" thickBot="1">
      <c r="A1167" s="114"/>
      <c r="B1167" s="111">
        <v>105</v>
      </c>
      <c r="C1167" s="47" t="s">
        <v>2273</v>
      </c>
      <c r="D1167" s="47"/>
      <c r="E1167" s="47"/>
      <c r="F1167" s="126"/>
      <c r="G1167" s="111" t="s">
        <v>28</v>
      </c>
      <c r="H1167" s="119"/>
      <c r="I1167" s="47"/>
      <c r="J1167" s="47" t="s">
        <v>2274</v>
      </c>
      <c r="K1167" s="119">
        <f t="shared" si="17"/>
        <v>0</v>
      </c>
      <c r="L1167" s="47" t="s">
        <v>2275</v>
      </c>
      <c r="M1167" s="47" t="s">
        <v>2276</v>
      </c>
      <c r="N1167" s="154"/>
    </row>
    <row r="1168" spans="1:14" ht="18.75" thickBot="1">
      <c r="A1168" s="114"/>
      <c r="B1168" s="111">
        <v>105</v>
      </c>
      <c r="C1168" s="47" t="s">
        <v>2277</v>
      </c>
      <c r="D1168" s="47"/>
      <c r="E1168" s="47"/>
      <c r="F1168" s="126"/>
      <c r="G1168" s="111" t="s">
        <v>28</v>
      </c>
      <c r="H1168" s="119"/>
      <c r="I1168" s="47"/>
      <c r="J1168" s="47" t="s">
        <v>2278</v>
      </c>
      <c r="K1168" s="119">
        <f t="shared" si="17"/>
        <v>0</v>
      </c>
      <c r="L1168" s="47" t="s">
        <v>2279</v>
      </c>
      <c r="M1168" s="47" t="s">
        <v>2280</v>
      </c>
      <c r="N1168" s="154"/>
    </row>
    <row r="1169" spans="1:14" ht="18.75" thickBot="1">
      <c r="A1169" s="114"/>
      <c r="B1169" s="111">
        <v>73</v>
      </c>
      <c r="C1169" s="47" t="s">
        <v>2281</v>
      </c>
      <c r="D1169" s="47"/>
      <c r="E1169" s="47"/>
      <c r="F1169" s="126"/>
      <c r="G1169" s="111" t="s">
        <v>28</v>
      </c>
      <c r="H1169" s="119"/>
      <c r="I1169" s="47"/>
      <c r="J1169" s="47" t="s">
        <v>2282</v>
      </c>
      <c r="K1169" s="119">
        <f t="shared" si="17"/>
        <v>0</v>
      </c>
      <c r="L1169" s="47" t="s">
        <v>2283</v>
      </c>
      <c r="M1169" s="47" t="s">
        <v>2284</v>
      </c>
      <c r="N1169" s="154"/>
    </row>
    <row r="1170" spans="1:14" ht="18.75" thickBot="1">
      <c r="A1170" s="114"/>
      <c r="B1170" s="111">
        <v>35</v>
      </c>
      <c r="C1170" s="47" t="s">
        <v>2285</v>
      </c>
      <c r="D1170" s="47"/>
      <c r="E1170" s="47"/>
      <c r="F1170" s="126"/>
      <c r="G1170" s="111" t="s">
        <v>28</v>
      </c>
      <c r="H1170" s="119"/>
      <c r="I1170" s="47"/>
      <c r="J1170" s="47" t="s">
        <v>2286</v>
      </c>
      <c r="K1170" s="119">
        <f t="shared" si="17"/>
        <v>0</v>
      </c>
      <c r="L1170" s="47" t="s">
        <v>2287</v>
      </c>
      <c r="M1170" s="47" t="s">
        <v>2288</v>
      </c>
      <c r="N1170" s="154"/>
    </row>
    <row r="1171" spans="1:14" ht="18.75" thickBot="1">
      <c r="A1171" s="114"/>
      <c r="B1171" s="111">
        <v>65</v>
      </c>
      <c r="C1171" s="47" t="s">
        <v>2289</v>
      </c>
      <c r="D1171" s="47"/>
      <c r="E1171" s="47"/>
      <c r="F1171" s="126"/>
      <c r="G1171" s="111" t="s">
        <v>28</v>
      </c>
      <c r="H1171" s="119"/>
      <c r="I1171" s="47"/>
      <c r="J1171" s="47" t="s">
        <v>2290</v>
      </c>
      <c r="K1171" s="119">
        <f t="shared" si="17"/>
        <v>0</v>
      </c>
      <c r="L1171" s="47" t="s">
        <v>2291</v>
      </c>
      <c r="M1171" s="47" t="s">
        <v>2292</v>
      </c>
      <c r="N1171" s="154"/>
    </row>
    <row r="1172" spans="1:14" ht="18.75" thickBot="1">
      <c r="A1172" s="114"/>
      <c r="B1172" s="111">
        <v>84</v>
      </c>
      <c r="C1172" s="47" t="s">
        <v>2293</v>
      </c>
      <c r="D1172" s="47"/>
      <c r="E1172" s="47"/>
      <c r="F1172" s="126"/>
      <c r="G1172" s="111" t="s">
        <v>28</v>
      </c>
      <c r="H1172" s="119"/>
      <c r="I1172" s="47"/>
      <c r="J1172" s="47" t="s">
        <v>2294</v>
      </c>
      <c r="K1172" s="119">
        <f t="shared" si="17"/>
        <v>0</v>
      </c>
      <c r="L1172" s="47" t="s">
        <v>2295</v>
      </c>
      <c r="M1172" s="47" t="s">
        <v>2296</v>
      </c>
      <c r="N1172" s="154"/>
    </row>
    <row r="1173" spans="1:14" ht="18.75" thickBot="1">
      <c r="A1173" s="114"/>
      <c r="B1173" s="111">
        <v>76</v>
      </c>
      <c r="C1173" s="47" t="s">
        <v>2297</v>
      </c>
      <c r="D1173" s="47"/>
      <c r="E1173" s="47"/>
      <c r="F1173" s="126"/>
      <c r="G1173" s="111" t="s">
        <v>28</v>
      </c>
      <c r="H1173" s="119"/>
      <c r="I1173" s="47"/>
      <c r="J1173" s="47" t="s">
        <v>2298</v>
      </c>
      <c r="K1173" s="119">
        <f t="shared" ref="K1173:K1187" si="18">IF(I1173&lt;&gt;0,A1173*I1173,A1173*H1173)</f>
        <v>0</v>
      </c>
      <c r="L1173" s="47" t="s">
        <v>2299</v>
      </c>
      <c r="M1173" s="47" t="s">
        <v>2300</v>
      </c>
      <c r="N1173" s="154"/>
    </row>
    <row r="1174" spans="1:14" ht="18.75" thickBot="1">
      <c r="A1174" s="114"/>
      <c r="B1174" s="111">
        <v>126</v>
      </c>
      <c r="C1174" s="47" t="s">
        <v>2301</v>
      </c>
      <c r="D1174" s="47"/>
      <c r="E1174" s="47"/>
      <c r="F1174" s="126"/>
      <c r="G1174" s="111" t="s">
        <v>28</v>
      </c>
      <c r="H1174" s="119"/>
      <c r="I1174" s="47"/>
      <c r="J1174" s="47" t="s">
        <v>2302</v>
      </c>
      <c r="K1174" s="119">
        <f t="shared" si="18"/>
        <v>0</v>
      </c>
      <c r="L1174" s="47" t="s">
        <v>2303</v>
      </c>
      <c r="M1174" s="47" t="s">
        <v>2304</v>
      </c>
      <c r="N1174" s="154"/>
    </row>
    <row r="1175" spans="1:14" ht="18.75" thickBot="1">
      <c r="A1175" s="114"/>
      <c r="B1175" s="111">
        <v>8</v>
      </c>
      <c r="C1175" s="47" t="s">
        <v>3011</v>
      </c>
      <c r="D1175" s="47"/>
      <c r="E1175" s="47"/>
      <c r="F1175" s="126"/>
      <c r="G1175" s="111" t="s">
        <v>48</v>
      </c>
      <c r="H1175" s="119"/>
      <c r="I1175" s="47"/>
      <c r="J1175" s="47" t="s">
        <v>3012</v>
      </c>
      <c r="K1175" s="119">
        <f t="shared" si="18"/>
        <v>0</v>
      </c>
      <c r="L1175" s="47" t="s">
        <v>3013</v>
      </c>
      <c r="M1175" s="47" t="s">
        <v>3014</v>
      </c>
      <c r="N1175" s="154"/>
    </row>
    <row r="1176" spans="1:14" ht="18.75" thickBot="1">
      <c r="A1176" s="114"/>
      <c r="B1176" s="111">
        <v>5</v>
      </c>
      <c r="C1176" s="47" t="s">
        <v>2712</v>
      </c>
      <c r="D1176" s="47"/>
      <c r="E1176" s="47"/>
      <c r="F1176" s="126"/>
      <c r="G1176" s="111" t="s">
        <v>48</v>
      </c>
      <c r="H1176" s="119"/>
      <c r="I1176" s="47"/>
      <c r="J1176" s="47" t="s">
        <v>2294</v>
      </c>
      <c r="K1176" s="119">
        <f t="shared" si="18"/>
        <v>0</v>
      </c>
      <c r="L1176" s="47" t="s">
        <v>2713</v>
      </c>
      <c r="M1176" s="47" t="s">
        <v>2714</v>
      </c>
      <c r="N1176" s="154"/>
    </row>
    <row r="1177" spans="1:14" ht="18.75" thickBot="1">
      <c r="A1177" s="114"/>
      <c r="B1177" s="111">
        <v>13</v>
      </c>
      <c r="C1177" s="47" t="s">
        <v>2305</v>
      </c>
      <c r="D1177" s="47"/>
      <c r="E1177" s="47"/>
      <c r="F1177" s="126"/>
      <c r="G1177" s="111" t="s">
        <v>48</v>
      </c>
      <c r="H1177" s="119"/>
      <c r="I1177" s="47"/>
      <c r="J1177" s="47" t="s">
        <v>2306</v>
      </c>
      <c r="K1177" s="119">
        <f t="shared" si="18"/>
        <v>0</v>
      </c>
      <c r="L1177" s="47" t="s">
        <v>2307</v>
      </c>
      <c r="M1177" s="47" t="s">
        <v>2308</v>
      </c>
      <c r="N1177" s="154"/>
    </row>
    <row r="1178" spans="1:14" ht="18.75" thickBot="1">
      <c r="A1178" s="114"/>
      <c r="B1178" s="111">
        <v>8</v>
      </c>
      <c r="C1178" s="47" t="s">
        <v>2715</v>
      </c>
      <c r="D1178" s="47"/>
      <c r="E1178" s="47"/>
      <c r="F1178" s="126"/>
      <c r="G1178" s="111" t="s">
        <v>48</v>
      </c>
      <c r="H1178" s="119"/>
      <c r="I1178" s="47"/>
      <c r="J1178" s="47" t="s">
        <v>2716</v>
      </c>
      <c r="K1178" s="119">
        <f t="shared" si="18"/>
        <v>0</v>
      </c>
      <c r="L1178" s="47" t="s">
        <v>2717</v>
      </c>
      <c r="M1178" s="47" t="s">
        <v>2718</v>
      </c>
      <c r="N1178" s="154"/>
    </row>
    <row r="1179" spans="1:14" ht="18.75" thickBot="1">
      <c r="A1179" s="114"/>
      <c r="B1179" s="111">
        <v>8</v>
      </c>
      <c r="C1179" s="47" t="s">
        <v>3015</v>
      </c>
      <c r="D1179" s="47"/>
      <c r="E1179" s="47"/>
      <c r="F1179" s="126"/>
      <c r="G1179" s="111" t="s">
        <v>48</v>
      </c>
      <c r="H1179" s="119"/>
      <c r="I1179" s="47"/>
      <c r="J1179" s="47" t="s">
        <v>3016</v>
      </c>
      <c r="K1179" s="119">
        <f t="shared" si="18"/>
        <v>0</v>
      </c>
      <c r="L1179" s="47" t="s">
        <v>3017</v>
      </c>
      <c r="M1179" s="47" t="s">
        <v>3018</v>
      </c>
      <c r="N1179" s="155"/>
    </row>
    <row r="1180" spans="1:14" ht="18.75" thickBot="1">
      <c r="A1180" s="114"/>
      <c r="B1180" s="111">
        <v>6</v>
      </c>
      <c r="C1180" s="47" t="s">
        <v>2719</v>
      </c>
      <c r="D1180" s="47"/>
      <c r="E1180" s="47"/>
      <c r="F1180" s="126"/>
      <c r="G1180" s="111" t="s">
        <v>48</v>
      </c>
      <c r="H1180" s="119"/>
      <c r="I1180" s="47"/>
      <c r="J1180" s="47" t="s">
        <v>2720</v>
      </c>
      <c r="K1180" s="119">
        <f t="shared" si="18"/>
        <v>0</v>
      </c>
      <c r="L1180" s="47" t="s">
        <v>2721</v>
      </c>
      <c r="M1180" s="47" t="s">
        <v>2722</v>
      </c>
      <c r="N1180" s="154"/>
    </row>
    <row r="1181" spans="1:14" ht="18.75" thickBot="1">
      <c r="A1181" s="114"/>
      <c r="B1181" s="111">
        <v>9</v>
      </c>
      <c r="C1181" s="47" t="s">
        <v>2724</v>
      </c>
      <c r="D1181" s="47"/>
      <c r="E1181" s="47"/>
      <c r="F1181" s="126"/>
      <c r="G1181" s="111" t="s">
        <v>48</v>
      </c>
      <c r="H1181" s="119"/>
      <c r="I1181" s="47"/>
      <c r="J1181" s="47" t="s">
        <v>2725</v>
      </c>
      <c r="K1181" s="119">
        <f t="shared" si="18"/>
        <v>0</v>
      </c>
      <c r="L1181" s="47" t="s">
        <v>2726</v>
      </c>
      <c r="M1181" s="47" t="s">
        <v>2727</v>
      </c>
      <c r="N1181" s="154"/>
    </row>
    <row r="1182" spans="1:14" ht="18.75" thickBot="1">
      <c r="A1182" s="114"/>
      <c r="B1182" s="111">
        <v>19</v>
      </c>
      <c r="C1182" s="47" t="s">
        <v>2728</v>
      </c>
      <c r="D1182" s="47"/>
      <c r="E1182" s="47"/>
      <c r="F1182" s="126"/>
      <c r="G1182" s="111" t="s">
        <v>48</v>
      </c>
      <c r="H1182" s="119"/>
      <c r="I1182" s="47"/>
      <c r="J1182" s="47" t="s">
        <v>2729</v>
      </c>
      <c r="K1182" s="119">
        <f t="shared" si="18"/>
        <v>0</v>
      </c>
      <c r="L1182" s="47" t="s">
        <v>2730</v>
      </c>
      <c r="M1182" s="47" t="s">
        <v>2731</v>
      </c>
      <c r="N1182" s="154"/>
    </row>
    <row r="1183" spans="1:14" ht="18.75" thickBot="1">
      <c r="A1183" s="114"/>
      <c r="B1183" s="111">
        <v>5</v>
      </c>
      <c r="C1183" s="47" t="s">
        <v>2732</v>
      </c>
      <c r="D1183" s="47"/>
      <c r="E1183" s="47"/>
      <c r="F1183" s="126"/>
      <c r="G1183" s="111" t="s">
        <v>48</v>
      </c>
      <c r="H1183" s="119"/>
      <c r="I1183" s="47"/>
      <c r="J1183" s="47" t="s">
        <v>2729</v>
      </c>
      <c r="K1183" s="119">
        <f t="shared" si="18"/>
        <v>0</v>
      </c>
      <c r="L1183" s="47" t="s">
        <v>2733</v>
      </c>
      <c r="M1183" s="47" t="s">
        <v>2734</v>
      </c>
      <c r="N1183" s="154"/>
    </row>
    <row r="1184" spans="1:14" ht="18.75" thickBot="1">
      <c r="A1184" s="114"/>
      <c r="B1184" s="111">
        <v>4</v>
      </c>
      <c r="C1184" s="47" t="s">
        <v>2735</v>
      </c>
      <c r="D1184" s="47"/>
      <c r="E1184" s="47"/>
      <c r="F1184" s="126"/>
      <c r="G1184" s="111" t="s">
        <v>48</v>
      </c>
      <c r="H1184" s="119"/>
      <c r="I1184" s="47"/>
      <c r="J1184" s="47" t="s">
        <v>2729</v>
      </c>
      <c r="K1184" s="119">
        <f t="shared" si="18"/>
        <v>0</v>
      </c>
      <c r="L1184" s="47" t="s">
        <v>2736</v>
      </c>
      <c r="M1184" s="47" t="s">
        <v>2737</v>
      </c>
      <c r="N1184" s="154"/>
    </row>
    <row r="1185" spans="1:14" ht="18.75" thickBot="1">
      <c r="A1185" s="114"/>
      <c r="B1185" s="111">
        <v>2</v>
      </c>
      <c r="C1185" s="47" t="s">
        <v>2738</v>
      </c>
      <c r="D1185" s="47"/>
      <c r="E1185" s="47"/>
      <c r="F1185" s="126"/>
      <c r="G1185" s="111" t="s">
        <v>48</v>
      </c>
      <c r="H1185" s="119"/>
      <c r="I1185" s="47"/>
      <c r="J1185" s="47" t="s">
        <v>2723</v>
      </c>
      <c r="K1185" s="119">
        <f t="shared" si="18"/>
        <v>0</v>
      </c>
      <c r="L1185" s="47" t="s">
        <v>2739</v>
      </c>
      <c r="M1185" s="47" t="s">
        <v>2740</v>
      </c>
      <c r="N1185" s="154"/>
    </row>
    <row r="1186" spans="1:14" ht="18.75" thickBot="1">
      <c r="A1186" s="114"/>
      <c r="B1186" s="111">
        <v>6</v>
      </c>
      <c r="C1186" s="47" t="s">
        <v>3019</v>
      </c>
      <c r="D1186" s="47"/>
      <c r="E1186" s="47"/>
      <c r="F1186" s="126"/>
      <c r="G1186" s="111" t="s">
        <v>48</v>
      </c>
      <c r="H1186" s="119"/>
      <c r="I1186" s="47"/>
      <c r="J1186" s="47" t="s">
        <v>2729</v>
      </c>
      <c r="K1186" s="119">
        <f t="shared" si="18"/>
        <v>0</v>
      </c>
      <c r="L1186" s="47" t="s">
        <v>3020</v>
      </c>
      <c r="M1186" s="47" t="s">
        <v>3021</v>
      </c>
      <c r="N1186" s="154"/>
    </row>
    <row r="1187" spans="1:14" ht="18.75" thickBot="1">
      <c r="A1187" s="159"/>
      <c r="B1187" s="111">
        <v>8</v>
      </c>
      <c r="C1187" s="47" t="s">
        <v>2741</v>
      </c>
      <c r="D1187" s="47"/>
      <c r="E1187" s="47"/>
      <c r="F1187" s="126"/>
      <c r="G1187" s="111" t="s">
        <v>48</v>
      </c>
      <c r="H1187" s="119"/>
      <c r="I1187" s="47"/>
      <c r="J1187" s="47" t="s">
        <v>2742</v>
      </c>
      <c r="K1187" s="119">
        <f t="shared" si="18"/>
        <v>0</v>
      </c>
      <c r="L1187" s="47" t="s">
        <v>2743</v>
      </c>
      <c r="M1187" s="47" t="s">
        <v>2744</v>
      </c>
      <c r="N1187" s="154"/>
    </row>
    <row r="1188" spans="1:14">
      <c r="A1188" s="120">
        <f>SUM(A196:A1187)</f>
        <v>0</v>
      </c>
      <c r="B1188" s="121"/>
      <c r="D1188" s="60"/>
      <c r="E1188" s="122"/>
      <c r="G1188" s="123"/>
      <c r="J1188" s="60"/>
      <c r="K1188" s="120">
        <f>SUM(K196:K1187)</f>
        <v>0</v>
      </c>
      <c r="M1188" s="158"/>
    </row>
    <row r="1189" spans="1:14">
      <c r="A1189" s="1"/>
    </row>
    <row r="1190" spans="1:14">
      <c r="A1190" s="1"/>
    </row>
    <row r="1191" spans="1:14">
      <c r="A1191" s="1"/>
    </row>
    <row r="1192" spans="1:14">
      <c r="A1192" s="1"/>
    </row>
    <row r="1193" spans="1:14">
      <c r="A1193" s="1"/>
    </row>
    <row r="1194" spans="1:14">
      <c r="A1194" s="1"/>
    </row>
    <row r="1195" spans="1:14">
      <c r="A1195" s="1"/>
    </row>
    <row r="1196" spans="1:14">
      <c r="A1196" s="1"/>
    </row>
    <row r="1197" spans="1:14">
      <c r="A1197" s="1"/>
    </row>
    <row r="1198" spans="1:14">
      <c r="A1198" s="1"/>
    </row>
    <row r="1199" spans="1:14">
      <c r="A1199" s="1"/>
    </row>
    <row r="1200" spans="1:14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</sheetData>
  <autoFilter ref="A194:JD1188" xr:uid="{00000000-0001-0000-0000-000000000000}">
    <filterColumn colId="4" showButton="0"/>
  </autoFilter>
  <sortState xmlns:xlrd2="http://schemas.microsoft.com/office/spreadsheetml/2017/richdata2" ref="A503:JD923">
    <sortCondition ref="C503:C923"/>
    <sortCondition ref="G503:G923"/>
  </sortState>
  <dataConsolidate function="count">
    <dataRefs count="1">
      <dataRef ref="B54:B953" sheet="Shrubs and Perennials (2)" r:id="rId1"/>
    </dataRefs>
  </dataConsolidate>
  <mergeCells count="43">
    <mergeCell ref="G20:J20"/>
    <mergeCell ref="A16:B16"/>
    <mergeCell ref="A17:B17"/>
    <mergeCell ref="A18:B18"/>
    <mergeCell ref="C29:D29"/>
    <mergeCell ref="A19:B19"/>
    <mergeCell ref="A20:B20"/>
    <mergeCell ref="A23:J23"/>
    <mergeCell ref="A24:J24"/>
    <mergeCell ref="A26:H26"/>
    <mergeCell ref="A27:H27"/>
    <mergeCell ref="C28:D28"/>
    <mergeCell ref="A21:F21"/>
    <mergeCell ref="G21:J21"/>
    <mergeCell ref="E1:J2"/>
    <mergeCell ref="E3:J3"/>
    <mergeCell ref="E6:J6"/>
    <mergeCell ref="A8:J8"/>
    <mergeCell ref="A15:B15"/>
    <mergeCell ref="A10:B10"/>
    <mergeCell ref="C10:D10"/>
    <mergeCell ref="A11:B11"/>
    <mergeCell ref="A12:D12"/>
    <mergeCell ref="A13:B13"/>
    <mergeCell ref="C13:D13"/>
    <mergeCell ref="A14:B14"/>
    <mergeCell ref="A9:B9"/>
    <mergeCell ref="E194:F194"/>
    <mergeCell ref="B42:H42"/>
    <mergeCell ref="A30:G30"/>
    <mergeCell ref="H30:I30"/>
    <mergeCell ref="A32:H32"/>
    <mergeCell ref="A33:H33"/>
    <mergeCell ref="A47:G47"/>
    <mergeCell ref="A41:H41"/>
    <mergeCell ref="I41:J41"/>
    <mergeCell ref="B34:G34"/>
    <mergeCell ref="B35:H35"/>
    <mergeCell ref="A37:I37"/>
    <mergeCell ref="A38:J38"/>
    <mergeCell ref="A40:J40"/>
    <mergeCell ref="A48:J48"/>
    <mergeCell ref="A50:J51"/>
  </mergeCells>
  <phoneticPr fontId="78" type="noConversion"/>
  <dataValidations count="1">
    <dataValidation type="whole" allowBlank="1" showInputMessage="1" showErrorMessage="1" errorTitle="Number Only" error="You may only enter numbers." sqref="A195:A1187" xr:uid="{9004CADE-C8E9-45BF-9E20-7196C8A07A92}">
      <formula1>0</formula1>
      <formula2>10000</formula2>
    </dataValidation>
  </dataValidations>
  <hyperlinks>
    <hyperlink ref="J7" r:id="rId2" display="www.medfordnursery.com" xr:uid="{09E96A08-03EC-4BC8-9BB9-3D62D477CFE0}"/>
    <hyperlink ref="C515" r:id="rId3" xr:uid="{9B580ADB-6107-4A5F-A857-97AF065142F8}"/>
    <hyperlink ref="C522" r:id="rId4" xr:uid="{8B9A97D9-4CD1-4FC0-A64A-996E5C47B181}"/>
    <hyperlink ref="C533" r:id="rId5" xr:uid="{F46696E8-40E5-465D-91B1-A3341F4436C0}"/>
    <hyperlink ref="C535" r:id="rId6" xr:uid="{46B65B3B-F3D9-4778-B103-DA90D0889137}"/>
    <hyperlink ref="C281" r:id="rId7" xr:uid="{4ACC0BD6-07ED-4FCF-9BD4-4DB00554D0F5}"/>
    <hyperlink ref="C287" r:id="rId8" xr:uid="{859BF551-D20C-4215-B372-083F0AA2CE56}"/>
    <hyperlink ref="C598" r:id="rId9" xr:uid="{AFBE060F-F080-4FE9-945C-BA9A38C8BFD8}"/>
    <hyperlink ref="C599" r:id="rId10" xr:uid="{CDA10D3E-85E5-42C5-BC6A-980C92294910}"/>
    <hyperlink ref="C600" r:id="rId11" xr:uid="{E25F8F08-8E1A-4510-A62A-6E0322BC0D0E}"/>
    <hyperlink ref="C601" r:id="rId12" xr:uid="{2130DBF4-AAA4-4AAF-8FCB-BD37E57C7D02}"/>
    <hyperlink ref="C605" r:id="rId13" xr:uid="{DDF1AEFB-B6A4-46DA-A77E-80222A91DE93}"/>
    <hyperlink ref="C608" r:id="rId14" xr:uid="{DA368903-4542-4F34-84A4-A45442F5972F}"/>
    <hyperlink ref="C609" r:id="rId15" xr:uid="{213B9940-7A4A-4470-A443-7DABFD9693DE}"/>
    <hyperlink ref="C614" r:id="rId16" xr:uid="{2A3570ED-B4D3-4920-B51C-BA3389133EAF}"/>
    <hyperlink ref="C619" r:id="rId17" xr:uid="{705940C8-04BA-4133-8CE1-A8A0B9704B2B}"/>
    <hyperlink ref="C620" r:id="rId18" xr:uid="{28B97003-ACA6-4C13-AC88-F7ABABDBE20A}"/>
    <hyperlink ref="C948" r:id="rId19" xr:uid="{A18A99C2-CF6E-41E7-9DF7-79E62444C10B}"/>
    <hyperlink ref="C950" r:id="rId20" xr:uid="{623D78BA-278E-4CB8-9578-FC1B2934A27C}"/>
    <hyperlink ref="C212" r:id="rId21" xr:uid="{8AA72E64-127E-4848-B24D-A51AB8B3924D}"/>
    <hyperlink ref="C210" r:id="rId22" xr:uid="{84D24F60-D01B-4718-880B-9C1D3E618491}"/>
    <hyperlink ref="C211" r:id="rId23" xr:uid="{8EE3E8C6-91C7-4EAD-9F85-063F03E0F7DC}"/>
    <hyperlink ref="C647" r:id="rId24" xr:uid="{817FA59F-0F54-4CD9-86D1-3DE9F911FBA2}"/>
    <hyperlink ref="C648" r:id="rId25" xr:uid="{411FEC98-0399-4E2D-B263-F22B8EC7B777}"/>
    <hyperlink ref="C649" r:id="rId26" xr:uid="{F60E6ACF-E26C-42A5-A9EE-0A5E88E2A43C}"/>
    <hyperlink ref="C650" r:id="rId27" xr:uid="{341EBF46-320C-495E-88D4-744E1207A366}"/>
    <hyperlink ref="C756" r:id="rId28" xr:uid="{6F9D7D8C-D292-4CC7-9F62-E5A7D751FC20}"/>
    <hyperlink ref="C768" r:id="rId29" xr:uid="{F3A757CF-595F-4D4E-9BB4-5B3C05F86110}"/>
    <hyperlink ref="C769" r:id="rId30" xr:uid="{0DB5EF43-7CB5-48D3-BEEE-0B9C22CB2332}"/>
    <hyperlink ref="C772" r:id="rId31" xr:uid="{643EAC87-2397-4FD4-8454-586990266411}"/>
    <hyperlink ref="C773" r:id="rId32" xr:uid="{70756BB4-BC52-4159-9FEA-1B7D313B7A87}"/>
    <hyperlink ref="C774" r:id="rId33" xr:uid="{03002037-3833-4EA9-9182-C7F62B771123}"/>
    <hyperlink ref="C796" r:id="rId34" xr:uid="{FC1DE840-ED4A-4786-AEC6-DC6FB8EAFE5E}"/>
    <hyperlink ref="C806" r:id="rId35" xr:uid="{10663C4C-AA83-4AA5-A6E5-2458758A2A1A}"/>
    <hyperlink ref="C811" r:id="rId36" xr:uid="{82DD5370-4D0A-4EDC-BAAB-27590EE2A45D}"/>
    <hyperlink ref="C812" r:id="rId37" xr:uid="{9F9ECC74-C8BF-4698-86F9-E5B58815532C}"/>
    <hyperlink ref="C800" r:id="rId38" xr:uid="{93A14FF3-435B-42B1-A3E7-AFD482E52C25}"/>
    <hyperlink ref="C819" r:id="rId39" xr:uid="{F00ABB31-C2BC-4434-AFC8-8EFDDDF28667}"/>
    <hyperlink ref="C975" r:id="rId40" xr:uid="{BC28C179-B9FC-4F6C-870B-D9FE266F98C0}"/>
    <hyperlink ref="C853" r:id="rId41" xr:uid="{3170FCA3-9928-4024-BEF1-4F7E5C953F19}"/>
    <hyperlink ref="C860" r:id="rId42" xr:uid="{04963E88-29C7-4560-BC6C-0D91444D3CFC}"/>
    <hyperlink ref="C868" r:id="rId43" xr:uid="{1CA4DF08-C9A7-4CAA-96D5-686160EBA397}"/>
    <hyperlink ref="C875" r:id="rId44" xr:uid="{C4FBAB8B-B173-4C58-BEA2-8AABA86CF638}"/>
    <hyperlink ref="C878" r:id="rId45" xr:uid="{1A444D3A-224A-4D91-9ABE-85432891D862}"/>
    <hyperlink ref="C892" r:id="rId46" xr:uid="{03B3A073-72FD-44AE-89C7-946CFD2AEE53}"/>
    <hyperlink ref="C895" r:id="rId47" xr:uid="{7A2966E5-D8A4-4CD2-8546-441BFC2CC414}"/>
    <hyperlink ref="C902" r:id="rId48" xr:uid="{89362F56-5AA3-4C5C-817D-86F63E1575EB}"/>
    <hyperlink ref="C904" r:id="rId49" xr:uid="{9BE33E4A-B7F1-4301-8FE1-58EE1D9FC5E0}"/>
    <hyperlink ref="C905" r:id="rId50" xr:uid="{31B38EE2-3AA5-4E3E-A59E-5CB0E91F2303}"/>
    <hyperlink ref="C531" r:id="rId51" xr:uid="{D2472E42-715C-4A7E-9DC5-1AF7A2A6D494}"/>
    <hyperlink ref="C532" r:id="rId52" xr:uid="{8DFADE19-EA24-4C14-8E6C-4E8E83FF9897}"/>
    <hyperlink ref="C552" r:id="rId53" xr:uid="{D8B00A28-E74A-43DC-AAD0-E007C8149B26}"/>
    <hyperlink ref="C553" r:id="rId54" xr:uid="{24D62A02-7DE6-4B97-A7A0-A0A11823B6ED}"/>
    <hyperlink ref="C556" r:id="rId55" xr:uid="{D1DC063F-1D12-4B2F-97A7-E97CEBB3CFDF}"/>
    <hyperlink ref="C253" r:id="rId56" xr:uid="{B94B047D-AC55-4974-B712-7512FC55ABB7}"/>
    <hyperlink ref="C276" r:id="rId57" xr:uid="{9585E421-C263-41F2-85E9-23610F0652CB}"/>
    <hyperlink ref="C282" r:id="rId58" xr:uid="{1BCDAAC3-0827-4CDF-9268-FE94365EA905}"/>
    <hyperlink ref="C280" r:id="rId59" xr:uid="{966E81E3-F370-4BF8-8894-A57D9AF135FE}"/>
    <hyperlink ref="C947" r:id="rId60" xr:uid="{417C6B89-66DB-4F86-8DBA-2DA1A9B7CECA}"/>
    <hyperlink ref="C288" r:id="rId61" xr:uid="{ACE950A7-181A-4C76-A653-AF27193E7212}"/>
    <hyperlink ref="C621" r:id="rId62" xr:uid="{2BFC245E-C60A-42A9-A002-CECBAED3ABF7}"/>
    <hyperlink ref="C622" r:id="rId63" xr:uid="{D4B73441-9F47-4051-8FFB-E3182CA8C922}"/>
    <hyperlink ref="C949" r:id="rId64" xr:uid="{FA5ABED6-EF2D-418A-8E49-F68B82144E12}"/>
    <hyperlink ref="C659" r:id="rId65" xr:uid="{4C569CB3-35C1-4821-9EA6-56F2AE2F29E2}"/>
    <hyperlink ref="C381" r:id="rId66" xr:uid="{1EA20F09-018C-4E4E-944E-7DDF9387B1A1}"/>
    <hyperlink ref="C388" r:id="rId67" xr:uid="{4B6AEFDC-D8A1-4309-B218-70628C68F04E}"/>
    <hyperlink ref="C820" r:id="rId68" xr:uid="{F4B7652F-3C85-44F5-BCD1-5F57A54587ED}"/>
    <hyperlink ref="C422" r:id="rId69" xr:uid="{6EACAD50-9AF7-4AF0-9700-EC152FC9594C}"/>
    <hyperlink ref="C866" r:id="rId70" xr:uid="{2D315AF3-0B5B-473B-8B8D-2AEFAE9C4211}"/>
    <hyperlink ref="C242" r:id="rId71" xr:uid="{34B0C31F-9607-4A7E-89D9-F6126D8518A7}"/>
    <hyperlink ref="C243" r:id="rId72" xr:uid="{2688EAF8-3D95-479E-9569-1A67A027F3CC}"/>
    <hyperlink ref="C246" r:id="rId73" xr:uid="{B6691C7D-0C9A-4C76-B597-40C673E7D39D}"/>
    <hyperlink ref="C231" r:id="rId74" xr:uid="{B5A472F7-A726-4DB9-9C61-2DDC47DE586E}"/>
    <hyperlink ref="C247" r:id="rId75" xr:uid="{77059C78-2B89-4F14-9D24-F8736AB9A2BB}"/>
    <hyperlink ref="C275" r:id="rId76" xr:uid="{2D07D06A-627C-4CFA-897E-A1B80503144F}"/>
    <hyperlink ref="C283" r:id="rId77" xr:uid="{7AA55E0E-E150-4FFD-A479-D211B64E7B1B}"/>
    <hyperlink ref="C286" r:id="rId78" xr:uid="{F1580BE9-9353-4EC7-8144-DBBAC7C909FD}"/>
    <hyperlink ref="C289" r:id="rId79" xr:uid="{5FF23847-F0CE-49F7-9D79-65E2E18FE113}"/>
    <hyperlink ref="C295" r:id="rId80" xr:uid="{575BDE53-3A35-46B6-ABAF-CD431853F438}"/>
    <hyperlink ref="C352" r:id="rId81" xr:uid="{2F22C984-EC5B-46BC-A1F6-3F01A0D99894}"/>
    <hyperlink ref="C359" r:id="rId82" xr:uid="{495C7976-44E8-4DBD-A241-49B1C4EFCB60}"/>
    <hyperlink ref="C363" r:id="rId83" xr:uid="{C79BCB76-1BFF-43E7-9E84-91E24AC2193A}"/>
    <hyperlink ref="C372" r:id="rId84" xr:uid="{983A7702-ACA7-413C-A2EF-25EE661000B4}"/>
    <hyperlink ref="C387" r:id="rId85" xr:uid="{E2A68322-04F8-45D7-99D9-9CC2F4E85DB8}"/>
    <hyperlink ref="C389" r:id="rId86" xr:uid="{7EBFDFB8-65A7-4D36-9BA1-6AD7567FDDBF}"/>
    <hyperlink ref="C416" r:id="rId87" xr:uid="{412A9F97-0BAB-466E-89A2-0FA7E4A0E799}"/>
    <hyperlink ref="C405" r:id="rId88" xr:uid="{0BCD7220-E552-4DC3-AB84-11786A03E14B}"/>
    <hyperlink ref="C434" r:id="rId89" xr:uid="{244BE4E8-55AC-4C99-9593-FBCE3A773A5E}"/>
    <hyperlink ref="C437" r:id="rId90" xr:uid="{B2D9C136-E24B-41B4-8EB7-1CA84B4273FB}"/>
    <hyperlink ref="C440" r:id="rId91" xr:uid="{F2ECC6C4-808F-493B-814C-605D669673EA}"/>
    <hyperlink ref="C444" r:id="rId92" xr:uid="{A88F9114-BA17-4014-82D3-0910FEFADA25}"/>
    <hyperlink ref="C445" r:id="rId93" xr:uid="{92ED0C2E-7AA2-4603-AEEC-E74A159969F4}"/>
    <hyperlink ref="C446" r:id="rId94" xr:uid="{97319E50-5641-443D-A418-69C941A97858}"/>
    <hyperlink ref="C450" r:id="rId95" xr:uid="{FF37F28C-9C2E-45EF-A43C-BCCA76A66E36}"/>
    <hyperlink ref="C200" r:id="rId96" xr:uid="{EF2C5E86-2C26-4BAF-8789-EBD664060A36}"/>
    <hyperlink ref="C201" r:id="rId97" xr:uid="{B6BAD98A-E31B-47BA-B638-AEF5BA9F018B}"/>
    <hyperlink ref="C204" r:id="rId98" xr:uid="{53094534-EE2B-4A14-B4DB-EAD8DBC78439}"/>
    <hyperlink ref="C206" r:id="rId99" xr:uid="{CF7890F8-C5E7-4477-BF22-89F81FCBAEF6}"/>
    <hyperlink ref="C209" r:id="rId100" xr:uid="{DCACBB7C-DC45-4D6C-8165-7189A8166F73}"/>
    <hyperlink ref="C214" r:id="rId101" xr:uid="{55E8EC4F-FC46-4465-8E0E-662100638833}"/>
    <hyperlink ref="C218" r:id="rId102" xr:uid="{10D1ED78-F765-4B89-ACCD-FFDDB14FEBBE}"/>
    <hyperlink ref="C248" r:id="rId103" xr:uid="{4A33CE88-AF96-4DE8-A072-5F226849E45B}"/>
    <hyperlink ref="C252" r:id="rId104" xr:uid="{C7A6E514-193B-4D82-9DB1-480F1D8E6E09}"/>
    <hyperlink ref="C291" r:id="rId105" xr:uid="{2D71CF4B-8B64-4E7C-B21D-914D1EEDF595}"/>
    <hyperlink ref="C360" r:id="rId106" xr:uid="{0A3F8ABF-8C06-4F82-8C44-0ABF7A8CB0ED}"/>
    <hyperlink ref="C364" r:id="rId107" xr:uid="{E4F46F49-2EFC-4A38-8751-5728F4EBB549}"/>
    <hyperlink ref="C406" r:id="rId108" xr:uid="{DC5BDC8E-6CD2-4F63-AC07-B76B2C4A5354}"/>
    <hyperlink ref="C451" r:id="rId109" xr:uid="{2FD163CF-9F5B-42EB-8805-7542F1F856FF}"/>
    <hyperlink ref="C453" r:id="rId110" xr:uid="{B542047A-C4F3-4048-8D8D-891852BBA91C}"/>
    <hyperlink ref="C462" r:id="rId111" xr:uid="{30AB535C-742B-41D7-ADD5-24C8B14128FE}"/>
    <hyperlink ref="C879" r:id="rId112" xr:uid="{AE522D13-A5C8-4C9D-81D2-DC96F1270EC1}"/>
    <hyperlink ref="C880" r:id="rId113" xr:uid="{47285DB2-E530-40C1-9EE3-CDA4044AAF11}"/>
    <hyperlink ref="C238" r:id="rId114" xr:uid="{727C2C1A-487C-40CD-A6B0-A8B1C1704FDF}"/>
    <hyperlink ref="C339" r:id="rId115" xr:uid="{52202B61-2435-47EF-B2F1-F6F5449C7544}"/>
    <hyperlink ref="C882" r:id="rId116" xr:uid="{37EDE0C8-DFDB-4EE0-8153-348EC8D2B8B6}"/>
  </hyperlinks>
  <printOptions horizontalCentered="1"/>
  <pageMargins left="0.25" right="0.25" top="0.5" bottom="0.5" header="0" footer="0"/>
  <pageSetup scale="56" fitToHeight="0" orientation="portrait" horizontalDpi="1200" verticalDpi="1200" r:id="rId117"/>
  <headerFooter alignWithMargins="0">
    <oddHeader>&amp;L&amp;"Monotype Corsiva,Regular"&amp;16Medford Nursery Availability&amp;R&amp;"Monotype Corsiva,Regular"&amp;16 &amp;D</oddHeader>
    <oddFooter>&amp;C&amp;P of &amp;N&amp;Rwww.medfordnursery.com</oddFooter>
  </headerFooter>
  <rowBreaks count="1" manualBreakCount="1">
    <brk id="193" max="16383" man="1"/>
  </rowBreaks>
  <drawing r:id="rId11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Shrubs and Perennials (2)</vt:lpstr>
      <vt:lpstr>'Shrubs and Perennials (2)'!Print_Area</vt:lpstr>
      <vt:lpstr>'Shrubs and Perennials (2)'!Print_Titles</vt:lpstr>
    </vt:vector>
  </TitlesOfParts>
  <Manager/>
  <Company>Medford Nursery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DSaluga</dc:creator>
  <cp:keywords/>
  <dc:description/>
  <cp:lastModifiedBy>Nicole Lamb</cp:lastModifiedBy>
  <cp:revision/>
  <cp:lastPrinted>2025-04-11T18:13:58Z</cp:lastPrinted>
  <dcterms:created xsi:type="dcterms:W3CDTF">2007-02-28T20:11:01Z</dcterms:created>
  <dcterms:modified xsi:type="dcterms:W3CDTF">2025-04-11T18:20:37Z</dcterms:modified>
  <cp:category/>
  <cp:contentStatus/>
</cp:coreProperties>
</file>