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March\"/>
    </mc:Choice>
  </mc:AlternateContent>
  <xr:revisionPtr revIDLastSave="0" documentId="13_ncr:1_{EE374786-2356-4D94-B054-F1BF33F5E6D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(2)'!$A$52:$J$52</definedName>
    <definedName name="Bill_To" localSheetId="0">#REF!</definedName>
    <definedName name="Bill_To">#REF!</definedName>
    <definedName name="_xlnm.Print_Area" localSheetId="0">'Shrubs and Perennials (2)'!$A$1:$J$1056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43" i="3" l="1"/>
  <c r="K91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905" i="3"/>
  <c r="K879" i="3"/>
  <c r="K878" i="3"/>
  <c r="K135" i="3" l="1"/>
  <c r="K134" i="3"/>
  <c r="K142" i="3"/>
  <c r="K141" i="3"/>
  <c r="K133" i="3"/>
  <c r="K132" i="3"/>
  <c r="K131" i="3"/>
  <c r="K130" i="3"/>
  <c r="K129" i="3"/>
  <c r="K139" i="3"/>
  <c r="K138" i="3"/>
  <c r="K140" i="3"/>
  <c r="K137" i="3"/>
  <c r="K136" i="3"/>
  <c r="K143" i="3"/>
  <c r="K144" i="3"/>
  <c r="K145" i="3"/>
  <c r="K146" i="3"/>
  <c r="K147" i="3"/>
  <c r="K148" i="3"/>
  <c r="K149" i="3"/>
  <c r="K150" i="3"/>
  <c r="K151" i="3"/>
  <c r="K152" i="3"/>
  <c r="K154" i="3"/>
  <c r="K155" i="3"/>
  <c r="K156" i="3"/>
  <c r="A1056" i="3" l="1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4" i="3"/>
  <c r="K913" i="3"/>
  <c r="K912" i="3"/>
  <c r="K911" i="3"/>
  <c r="K910" i="3"/>
  <c r="K909" i="3"/>
  <c r="K908" i="3"/>
  <c r="K907" i="3"/>
  <c r="K906" i="3"/>
  <c r="K877" i="3"/>
  <c r="K876" i="3"/>
  <c r="K875" i="3"/>
  <c r="K874" i="3"/>
  <c r="K873" i="3"/>
  <c r="K872" i="3"/>
  <c r="K869" i="3"/>
  <c r="K871" i="3"/>
  <c r="K870" i="3"/>
  <c r="K868" i="3"/>
  <c r="K867" i="3"/>
  <c r="K866" i="3"/>
  <c r="K865" i="3"/>
  <c r="K863" i="3"/>
  <c r="K864" i="3"/>
  <c r="K861" i="3"/>
  <c r="K862" i="3"/>
  <c r="K860" i="3"/>
  <c r="K859" i="3"/>
  <c r="K858" i="3"/>
  <c r="K857" i="3"/>
  <c r="K856" i="3"/>
  <c r="K855" i="3"/>
  <c r="K854" i="3"/>
  <c r="K853" i="3"/>
  <c r="K851" i="3"/>
  <c r="K852" i="3"/>
  <c r="K850" i="3"/>
  <c r="K849" i="3"/>
  <c r="K848" i="3"/>
  <c r="K847" i="3"/>
  <c r="K846" i="3"/>
  <c r="K845" i="3"/>
  <c r="K844" i="3"/>
  <c r="K842" i="3"/>
  <c r="K841" i="3"/>
  <c r="K839" i="3"/>
  <c r="K840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6" i="3"/>
  <c r="K807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8" i="3"/>
  <c r="K749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7" i="3"/>
  <c r="K728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3" i="3"/>
  <c r="K684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3" i="3"/>
  <c r="K634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7" i="3"/>
  <c r="K578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1" i="3"/>
  <c r="K482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2" i="3"/>
  <c r="K463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1" i="3"/>
  <c r="K362" i="3"/>
  <c r="K360" i="3"/>
  <c r="K359" i="3"/>
  <c r="K358" i="3"/>
  <c r="K357" i="3"/>
  <c r="K356" i="3"/>
  <c r="K355" i="3"/>
  <c r="K354" i="3"/>
  <c r="K352" i="3"/>
  <c r="K353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153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0" i="3"/>
  <c r="K291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2" i="3"/>
  <c r="K264" i="3"/>
  <c r="K263" i="3"/>
  <c r="K261" i="3"/>
  <c r="K259" i="3"/>
  <c r="K260" i="3"/>
  <c r="K258" i="3"/>
  <c r="K257" i="3"/>
  <c r="K255" i="3"/>
  <c r="K256" i="3"/>
  <c r="K253" i="3"/>
  <c r="K254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3" i="3"/>
  <c r="K234" i="3"/>
  <c r="K230" i="3"/>
  <c r="K231" i="3"/>
  <c r="K232" i="3"/>
  <c r="K228" i="3"/>
  <c r="K229" i="3"/>
  <c r="K227" i="3"/>
  <c r="K225" i="3"/>
  <c r="K226" i="3"/>
  <c r="K224" i="3"/>
  <c r="K223" i="3"/>
  <c r="K222" i="3"/>
  <c r="K221" i="3"/>
  <c r="K220" i="3"/>
  <c r="K219" i="3"/>
  <c r="K218" i="3"/>
  <c r="K217" i="3"/>
  <c r="K216" i="3"/>
  <c r="K215" i="3"/>
  <c r="K214" i="3"/>
  <c r="K212" i="3"/>
  <c r="K213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5" i="3"/>
  <c r="K194" i="3"/>
  <c r="K193" i="3"/>
  <c r="K197" i="3"/>
  <c r="K192" i="3"/>
  <c r="K199" i="3"/>
  <c r="K191" i="3"/>
  <c r="K190" i="3"/>
  <c r="K189" i="3"/>
  <c r="K198" i="3"/>
  <c r="K188" i="3"/>
  <c r="K196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7" i="3"/>
  <c r="K158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5" i="3"/>
  <c r="K116" i="3"/>
  <c r="K114" i="3"/>
  <c r="K113" i="3"/>
  <c r="K112" i="3"/>
  <c r="K110" i="3"/>
  <c r="K111" i="3"/>
  <c r="K109" i="3"/>
  <c r="K108" i="3"/>
  <c r="K107" i="3"/>
  <c r="K106" i="3"/>
  <c r="K105" i="3"/>
  <c r="K103" i="3"/>
  <c r="K104" i="3"/>
  <c r="K102" i="3"/>
  <c r="K101" i="3"/>
  <c r="K100" i="3"/>
  <c r="K99" i="3"/>
  <c r="K98" i="3"/>
  <c r="K97" i="3"/>
  <c r="K96" i="3"/>
  <c r="K95" i="3"/>
  <c r="K93" i="3"/>
  <c r="K94" i="3"/>
  <c r="K91" i="3"/>
  <c r="K92" i="3"/>
  <c r="K90" i="3"/>
  <c r="K88" i="3"/>
  <c r="K89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1056" i="3" l="1"/>
</calcChain>
</file>

<file path=xl/sharedStrings.xml><?xml version="1.0" encoding="utf-8"?>
<sst xmlns="http://schemas.openxmlformats.org/spreadsheetml/2006/main" count="5235" uniqueCount="3401">
  <si>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</si>
  <si>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</si>
  <si>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</si>
  <si>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</si>
  <si>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</si>
  <si>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</si>
  <si>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</si>
  <si>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</si>
  <si>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</si>
  <si>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</si>
  <si>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</si>
  <si>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</si>
  <si>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</si>
  <si>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</si>
  <si>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</si>
  <si>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</si>
  <si>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</si>
  <si>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</si>
  <si>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</si>
  <si>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</si>
  <si>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</si>
  <si>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</si>
  <si>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</si>
  <si>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</si>
  <si>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Rubus  Baby Cakes® #27032</t>
  </si>
  <si>
    <t>Blackberry, thornless</t>
  </si>
  <si>
    <t>#2</t>
  </si>
  <si>
    <t>732726086807</t>
  </si>
  <si>
    <t>RUBBBBYKG02NSMED</t>
  </si>
  <si>
    <t>Raspberry</t>
  </si>
  <si>
    <t>#3</t>
  </si>
  <si>
    <t>Rubus  Raspberry ShortCake® #22141</t>
  </si>
  <si>
    <t>732726086814</t>
  </si>
  <si>
    <t>RUBBBRPKG02NSMED</t>
  </si>
  <si>
    <t>732726095137</t>
  </si>
  <si>
    <t>RUBIDSBOYG03NSMED</t>
  </si>
  <si>
    <t>732726097124</t>
  </si>
  <si>
    <t>RUBIDSLHMG03NSMED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</si>
  <si>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</si>
  <si>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</si>
  <si>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</si>
  <si>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</si>
  <si>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</si>
  <si>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</si>
  <si>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</si>
  <si>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</si>
  <si>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</si>
  <si>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</si>
  <si>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</si>
  <si>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</si>
  <si>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</si>
  <si>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</si>
  <si>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</si>
  <si>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</si>
  <si>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</si>
  <si>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</si>
  <si>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</si>
  <si>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</si>
  <si>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</si>
  <si>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</si>
  <si>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732726076983</t>
  </si>
  <si>
    <t>VCCCRPLMG03NSMED</t>
  </si>
  <si>
    <t>732726055988</t>
  </si>
  <si>
    <t>VCCCRSSUG03NSMED</t>
  </si>
  <si>
    <t>Shrubs</t>
  </si>
  <si>
    <t>#5</t>
  </si>
  <si>
    <t>PW</t>
  </si>
  <si>
    <t>Azalea Ev. Del. Val. White</t>
  </si>
  <si>
    <t>732726000780</t>
  </si>
  <si>
    <t>AZLEVDVWG05NSMED</t>
  </si>
  <si>
    <t>732726000674</t>
  </si>
  <si>
    <t>AZLEVDVWG02NSMED</t>
  </si>
  <si>
    <t>732726000735</t>
  </si>
  <si>
    <t>AZLEVDVWG03NSMED</t>
  </si>
  <si>
    <t>Azalea Ev. Gir.  Pleasant White</t>
  </si>
  <si>
    <t>732726044241</t>
  </si>
  <si>
    <t>AZLEVGPWG05NSMED</t>
  </si>
  <si>
    <t>Azalea Ev. Hino Crimson</t>
  </si>
  <si>
    <t>732726001732</t>
  </si>
  <si>
    <t>AZLEVHNCG02NSMED</t>
  </si>
  <si>
    <t>Azalea Ev. Purple Splendor</t>
  </si>
  <si>
    <t>732726002524</t>
  </si>
  <si>
    <t>AZLEVPSLG02NSMED</t>
  </si>
  <si>
    <t>Azalea Ev. Stewartstonian</t>
  </si>
  <si>
    <t>732726002890</t>
  </si>
  <si>
    <t>AZLEVSWNG03NSMED</t>
  </si>
  <si>
    <t>732726038776</t>
  </si>
  <si>
    <t>BRBTHARAG03NSMED</t>
  </si>
  <si>
    <t>732726053816</t>
  </si>
  <si>
    <t>BRBTHRYBG02NSMED</t>
  </si>
  <si>
    <t>732726034600</t>
  </si>
  <si>
    <t>BRBTHACPG03NSMED</t>
  </si>
  <si>
    <t>732726004801</t>
  </si>
  <si>
    <t>BRBTHACPG02NSMED</t>
  </si>
  <si>
    <t>732726038202</t>
  </si>
  <si>
    <t>BRBTHATOG03NSMED</t>
  </si>
  <si>
    <t>732726045514</t>
  </si>
  <si>
    <t>BRBTHATOG02NSMED</t>
  </si>
  <si>
    <t>732726083516</t>
  </si>
  <si>
    <t>BDDDVPCCG02NSMED</t>
  </si>
  <si>
    <t>Buddleia  CranRazz™</t>
  </si>
  <si>
    <t>732726084612</t>
  </si>
  <si>
    <t>BDDXXCZZG03NSMED</t>
  </si>
  <si>
    <t>Buddleia  Pugster® Amethyst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</si>
  <si>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</si>
  <si>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</si>
  <si>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</si>
  <si>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</si>
  <si>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</si>
  <si>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</si>
  <si>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Buddleia dav. Nanho Blue</t>
  </si>
  <si>
    <t>732726004566</t>
  </si>
  <si>
    <t>BDDDVNHBG03NSMED</t>
  </si>
  <si>
    <t>Buddleia x Miss Violet</t>
  </si>
  <si>
    <t>732726081420</t>
  </si>
  <si>
    <t>BDDXXMSVG03NSMED</t>
  </si>
  <si>
    <t>Buxus  Green Mountain</t>
  </si>
  <si>
    <t>#1</t>
  </si>
  <si>
    <t>green, z5</t>
  </si>
  <si>
    <t>732726034297</t>
  </si>
  <si>
    <t>BXSXXGMNG02NSMED</t>
  </si>
  <si>
    <t>FE</t>
  </si>
  <si>
    <t>732726039308</t>
  </si>
  <si>
    <t>ENYAACMPG05NSMED</t>
  </si>
  <si>
    <t>#7</t>
  </si>
  <si>
    <t>732726056312</t>
  </si>
  <si>
    <t>ENYAACMPG07NSMED</t>
  </si>
  <si>
    <t>732726038592</t>
  </si>
  <si>
    <t>ENYAACMPG03NSMED</t>
  </si>
  <si>
    <t>Fothergilla gardenii Mt. Airy</t>
  </si>
  <si>
    <t>732726041646</t>
  </si>
  <si>
    <t>FTHGADMTAG03NSMED</t>
  </si>
  <si>
    <t>Hibiscus syriacus ('Minrosa') Rose Satin®</t>
  </si>
  <si>
    <t>732726049611</t>
  </si>
  <si>
    <t>HBSSYSARG03NSMED</t>
  </si>
  <si>
    <t>Hibiscus syriacus Dark Lavender Chiffon® USPP33568</t>
  </si>
  <si>
    <t>732726101456</t>
  </si>
  <si>
    <t>HBSSYDVNG03NSMED</t>
  </si>
  <si>
    <t>Hydrangea  Let's Dance ¡Arriba!® #33206</t>
  </si>
  <si>
    <t>732726095021</t>
  </si>
  <si>
    <t>HYDXXLDAG03NSMED</t>
  </si>
  <si>
    <t>Hydrangea anomala spp. petiolaris</t>
  </si>
  <si>
    <t>732726074668</t>
  </si>
  <si>
    <t>HYDANMXXXG03NSMED</t>
  </si>
  <si>
    <t>Hydrangea arbor. Invincibelle Garnetta™ #33142</t>
  </si>
  <si>
    <t>732726089617</t>
  </si>
  <si>
    <t>HYDARBIVGG03NSMED</t>
  </si>
  <si>
    <t>Hydrangea arbor. Invincibelle Limetta® PPAF</t>
  </si>
  <si>
    <t>732726084322</t>
  </si>
  <si>
    <t>HYDARBIVLG03NSMED</t>
  </si>
  <si>
    <t>732726098732</t>
  </si>
  <si>
    <t>HYDARBISBG03NSMED</t>
  </si>
  <si>
    <t>732726079328</t>
  </si>
  <si>
    <t>HYDMCBOMG03NSMED</t>
  </si>
  <si>
    <t>Hydrangea macrop. Cherry Explosion™ (Mckay) PPAF</t>
  </si>
  <si>
    <t>732726084384</t>
  </si>
  <si>
    <t>HYDMCCHPG03NSMED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</si>
  <si>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</si>
  <si>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</si>
  <si>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</si>
  <si>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</si>
  <si>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</si>
  <si>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</si>
  <si>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Wee Bit Grumpy®</t>
  </si>
  <si>
    <t>732726089587</t>
  </si>
  <si>
    <t>HYDMCWBGG03NSMED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</si>
  <si>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</si>
  <si>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</si>
  <si>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</si>
  <si>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</si>
  <si>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</si>
  <si>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</si>
  <si>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</si>
  <si>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</si>
  <si>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</si>
  <si>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</si>
  <si>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</si>
  <si>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</si>
  <si>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732726078444</t>
  </si>
  <si>
    <t>HYDPNCLTFG07NSMED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</si>
  <si>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</si>
  <si>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</si>
  <si>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</si>
  <si>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</si>
  <si>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</si>
  <si>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</si>
  <si>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</si>
  <si>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</si>
  <si>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</si>
  <si>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</si>
  <si>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</si>
  <si>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</si>
  <si>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</si>
  <si>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</si>
  <si>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</si>
  <si>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</si>
  <si>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</si>
  <si>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</si>
  <si>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</si>
  <si>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</si>
  <si>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Ilex crenata Green Luster</t>
  </si>
  <si>
    <t>732726042537</t>
  </si>
  <si>
    <t>ILXCRTGLSG03NSMED</t>
  </si>
  <si>
    <t>Ilex crenata Helleri</t>
  </si>
  <si>
    <t>Ilex glabra Shamrock</t>
  </si>
  <si>
    <t>732726039353</t>
  </si>
  <si>
    <t>ILXGBSHMG05NSMED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</si>
  <si>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</si>
  <si>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</si>
  <si>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</si>
  <si>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</si>
  <si>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</si>
  <si>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</si>
  <si>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</si>
  <si>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</si>
  <si>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</si>
  <si>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732726038233</t>
  </si>
  <si>
    <t>ILXMSBPRG05NSMED</t>
  </si>
  <si>
    <t>Ilex x meserveae Blue Princess</t>
  </si>
  <si>
    <t>732726008793</t>
  </si>
  <si>
    <t>ILXMSBPSG03NSMED</t>
  </si>
  <si>
    <t>Ilex x meserveae Honey Maid PPAF</t>
  </si>
  <si>
    <t>732726038912</t>
  </si>
  <si>
    <t>ILXMSHNMG03NSMED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</si>
  <si>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</si>
  <si>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</si>
  <si>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</si>
  <si>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</si>
  <si>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</si>
  <si>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</si>
  <si>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</si>
  <si>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</si>
  <si>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</si>
  <si>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</si>
  <si>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</si>
  <si>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</si>
  <si>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</si>
  <si>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</si>
  <si>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</si>
  <si>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</si>
  <si>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</si>
  <si>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</si>
  <si>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</si>
  <si>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</si>
  <si>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</si>
  <si>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</si>
  <si>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</si>
  <si>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</si>
  <si>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732726010277</t>
  </si>
  <si>
    <t>JNPCNFBPCG03NSMED</t>
  </si>
  <si>
    <t>Junip. horiz. Plum. Comp. Youngstown</t>
  </si>
  <si>
    <t>732726010468</t>
  </si>
  <si>
    <t>JNPHRPCYG03NSMED</t>
  </si>
  <si>
    <t>732726028876</t>
  </si>
  <si>
    <t>JNPHRPCYG02NSMED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</si>
  <si>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</si>
  <si>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</si>
  <si>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</si>
  <si>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</si>
  <si>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</si>
  <si>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</si>
  <si>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</si>
  <si>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</si>
  <si>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732726010697</t>
  </si>
  <si>
    <t>JNPPRBNNAG03NSMED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</si>
  <si>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</si>
  <si>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</si>
  <si>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</si>
  <si>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</si>
  <si>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</si>
  <si>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</si>
  <si>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Ligustrum vulg. First Editions® Straight Talk®</t>
  </si>
  <si>
    <t>732726099128</t>
  </si>
  <si>
    <t>LGSVLGTAKG03NSMED</t>
  </si>
  <si>
    <t>Microbiota decussata</t>
  </si>
  <si>
    <t>732726038172</t>
  </si>
  <si>
    <t>MCRDCSXXXG03NSMED</t>
  </si>
  <si>
    <t>732726013087</t>
  </si>
  <si>
    <t>MCRDCSXXXG02NSMED</t>
  </si>
  <si>
    <t>Microbiota decussata Celtic Pride™</t>
  </si>
  <si>
    <t>732726079502</t>
  </si>
  <si>
    <t>MCRDCSCLCG03NSMED</t>
  </si>
  <si>
    <t>Phy. opul. First Editions® Little Devil™ PP22634</t>
  </si>
  <si>
    <t>732726067363</t>
  </si>
  <si>
    <t>PHCOLLTDG03NSMED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</si>
  <si>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</si>
  <si>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</si>
  <si>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</si>
  <si>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</si>
  <si>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</si>
  <si>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</si>
  <si>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</si>
  <si>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</si>
  <si>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</si>
  <si>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</si>
  <si>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</si>
  <si>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white, z5</t>
  </si>
  <si>
    <t>Rhodo.  Landmark</t>
  </si>
  <si>
    <t>732726066854</t>
  </si>
  <si>
    <t>RHDXXLARG03NSMED</t>
  </si>
  <si>
    <t>Rhodo.  P.J.M.</t>
  </si>
  <si>
    <t>732726027763</t>
  </si>
  <si>
    <t>RHDXXPJMG02NSMED</t>
  </si>
  <si>
    <t>Rhodo. cat. Chionoides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</si>
  <si>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</si>
  <si>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</si>
  <si>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</si>
  <si>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</si>
  <si>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</si>
  <si>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</si>
  <si>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</si>
  <si>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</si>
  <si>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</si>
  <si>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</si>
  <si>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</si>
  <si>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</si>
  <si>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</si>
  <si>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</si>
  <si>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</si>
  <si>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</si>
  <si>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</si>
  <si>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</si>
  <si>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732726038288</t>
  </si>
  <si>
    <t>RHDCTPELG03NSMED</t>
  </si>
  <si>
    <t>732726015357</t>
  </si>
  <si>
    <t>RHDCTPELG05NSMED</t>
  </si>
  <si>
    <t>Rhodo. cat. Roseum Elegans</t>
  </si>
  <si>
    <t>732726039087</t>
  </si>
  <si>
    <t>RHDCTRSKG05NSMED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</si>
  <si>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</si>
  <si>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</si>
  <si>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</si>
  <si>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</si>
  <si>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</si>
  <si>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</si>
  <si>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</si>
  <si>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</si>
  <si>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</si>
  <si>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</si>
  <si>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</si>
  <si>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</si>
  <si>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</si>
  <si>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</si>
  <si>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</si>
  <si>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</si>
  <si>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</si>
  <si>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</si>
  <si>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</si>
  <si>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</si>
  <si>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</si>
  <si>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732726022454</t>
  </si>
  <si>
    <t>SPABMNFLG03NSMED</t>
  </si>
  <si>
    <t>Spiraea japonica Shirobana</t>
  </si>
  <si>
    <t>732726022492</t>
  </si>
  <si>
    <t>SPAJPSHRG03NSMED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</si>
  <si>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</si>
  <si>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</si>
  <si>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</si>
  <si>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</si>
  <si>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</si>
  <si>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</si>
  <si>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</si>
  <si>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</si>
  <si>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</si>
  <si>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732726099166</t>
  </si>
  <si>
    <t>SYMXDRCYXG03NSMED</t>
  </si>
  <si>
    <t>Syringa  Bloomerang® Dark Purple</t>
  </si>
  <si>
    <t>732726074972</t>
  </si>
  <si>
    <t>SYRXXBDPG03NSMED</t>
  </si>
  <si>
    <t>Syringa patula Miss Kim</t>
  </si>
  <si>
    <t>Thuja occidentalis Nigra</t>
  </si>
  <si>
    <t>732726053052</t>
  </si>
  <si>
    <t>THJOCNGRG05NSMED</t>
  </si>
  <si>
    <t>Thuja occidentalis Smaragd</t>
  </si>
  <si>
    <t>732726040120</t>
  </si>
  <si>
    <t>THJOCSMRG03NSMED</t>
  </si>
  <si>
    <t>732726042742</t>
  </si>
  <si>
    <t>THJOCSMRG05NSMED</t>
  </si>
  <si>
    <t>732726099173</t>
  </si>
  <si>
    <t>THJEEXCERG03NSMED</t>
  </si>
  <si>
    <t>Viburnum dent. ('Christom') Blue Muffin ®</t>
  </si>
  <si>
    <t>732726052000</t>
  </si>
  <si>
    <t>VBRDNTBMFG05NSMED</t>
  </si>
  <si>
    <t>Viburnum rhy. Alleghany</t>
  </si>
  <si>
    <t>732726033344</t>
  </si>
  <si>
    <t>VBRRHALEG05NSMED</t>
  </si>
  <si>
    <t>732726098831</t>
  </si>
  <si>
    <t>VTXAGNGCKG03NSMED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</si>
  <si>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</si>
  <si>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</si>
  <si>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</si>
  <si>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</si>
  <si>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</si>
  <si>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</si>
  <si>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</si>
  <si>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</si>
  <si>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</si>
  <si>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</si>
  <si>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</si>
  <si>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</si>
  <si>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</si>
  <si>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</si>
  <si>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</si>
  <si>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</si>
  <si>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</si>
  <si>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</si>
  <si>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</si>
  <si>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</si>
  <si>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</si>
  <si>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</si>
  <si>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</si>
  <si>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</si>
  <si>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</si>
  <si>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</si>
  <si>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</si>
  <si>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</si>
  <si>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</si>
  <si>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</si>
  <si>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</si>
  <si>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</si>
  <si>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</si>
  <si>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</si>
  <si>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</si>
  <si>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</si>
  <si>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</si>
  <si>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</si>
  <si>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</si>
  <si>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</si>
  <si>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</si>
  <si>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</si>
  <si>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Achillea millef. Sunny Seduction</t>
  </si>
  <si>
    <t>732726078765</t>
  </si>
  <si>
    <t>ACHMFSUDG02NSMED</t>
  </si>
  <si>
    <t>Ajuga  Feathered Friends™ Cordial Canary</t>
  </si>
  <si>
    <t>732726092198</t>
  </si>
  <si>
    <t>AJGXXFFCG01NSMED</t>
  </si>
  <si>
    <t>Ajuga  Feathered Friends™ Parrot Paradise</t>
  </si>
  <si>
    <t>732726092204</t>
  </si>
  <si>
    <t>AJGXXFPDG01NSMED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</si>
  <si>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</si>
  <si>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</si>
  <si>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</si>
  <si>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</si>
  <si>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</si>
  <si>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</si>
  <si>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Aralia cordata Sun King</t>
  </si>
  <si>
    <t>732726084100</t>
  </si>
  <si>
    <t>ARLCRDSNNG02NSMED</t>
  </si>
  <si>
    <t>Aruncus  Chantilly Lace</t>
  </si>
  <si>
    <t>732726092280</t>
  </si>
  <si>
    <t>ARNXXCTLG02NSMED</t>
  </si>
  <si>
    <t>Aruncus  Fairy Hair</t>
  </si>
  <si>
    <t>732726095984</t>
  </si>
  <si>
    <t>ARNXXFYHG02NSMED</t>
  </si>
  <si>
    <t>Aruncus dioicus</t>
  </si>
  <si>
    <t>732726027503</t>
  </si>
  <si>
    <t>ARNDICXXXG02NSMED</t>
  </si>
  <si>
    <t>732726097711</t>
  </si>
  <si>
    <t>ASTNVNGCSG02NSMED</t>
  </si>
  <si>
    <t>Astilbe  Rise and Shine</t>
  </si>
  <si>
    <t>732726101371</t>
  </si>
  <si>
    <t>ASBXXRISG02NSMED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</si>
  <si>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</si>
  <si>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</si>
  <si>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</si>
  <si>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</si>
  <si>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</si>
  <si>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</si>
  <si>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</si>
  <si>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</si>
  <si>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</si>
  <si>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</si>
  <si>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White</t>
  </si>
  <si>
    <t>732726065536</t>
  </si>
  <si>
    <t>ASBCHVWHG01NSMED</t>
  </si>
  <si>
    <t>732726065543</t>
  </si>
  <si>
    <t>ASBCHVWHG02NSMED</t>
  </si>
  <si>
    <t>Astilbe Happy Spirit</t>
  </si>
  <si>
    <t>732726088627</t>
  </si>
  <si>
    <t>ASBXXHPTG02NSMED</t>
  </si>
  <si>
    <t>Astilbe x arendsii Bridal Veil</t>
  </si>
  <si>
    <t>732726051591</t>
  </si>
  <si>
    <t>ASBARNBVLG01NSMED</t>
  </si>
  <si>
    <t>732726026711</t>
  </si>
  <si>
    <t>ASBARNBVLG02NSMED</t>
  </si>
  <si>
    <t>Astilbe x arendsii Fanal</t>
  </si>
  <si>
    <t>732726026605</t>
  </si>
  <si>
    <t>ASBARNFNLG02NSMED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</si>
  <si>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</si>
  <si>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</si>
  <si>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</si>
  <si>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</si>
  <si>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</si>
  <si>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</si>
  <si>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Plum Rosy</t>
  </si>
  <si>
    <t>732726097896</t>
  </si>
  <si>
    <t>BAPXXPRYG02NSMED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</si>
  <si>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</si>
  <si>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</si>
  <si>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</si>
  <si>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</si>
  <si>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</si>
  <si>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</si>
  <si>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</si>
  <si>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</si>
  <si>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</si>
  <si>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 Sizzle &amp; Spice™ Curry Up #28521</t>
  </si>
  <si>
    <t>732726083721</t>
  </si>
  <si>
    <t>CROXXSZYG02NSMED</t>
  </si>
  <si>
    <t>732726089945</t>
  </si>
  <si>
    <t>CROXXSZRG02NSMED</t>
  </si>
  <si>
    <t>Coreopsis  Sizzle &amp; Spice™ Sassy Saffron</t>
  </si>
  <si>
    <t>732726089952</t>
  </si>
  <si>
    <t>CROXXSSYG02NSMED</t>
  </si>
  <si>
    <t>732726078802</t>
  </si>
  <si>
    <t>CROXXRESG01NSMED</t>
  </si>
  <si>
    <t>Coreopsis rosea American Dream</t>
  </si>
  <si>
    <t>732726005655</t>
  </si>
  <si>
    <t>CRORSAMDG02NSMED</t>
  </si>
  <si>
    <t>732726086555</t>
  </si>
  <si>
    <t>CRMXXGDVG01NSMED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</si>
  <si>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</si>
  <si>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</si>
  <si>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</si>
  <si>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</si>
  <si>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</si>
  <si>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</si>
  <si>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732726092853</t>
  </si>
  <si>
    <t>ECHXXECNG01NSMED</t>
  </si>
  <si>
    <t>732726092860</t>
  </si>
  <si>
    <t>ECHXXECCG01NSMED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</si>
  <si>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</si>
  <si>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</si>
  <si>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</si>
  <si>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</si>
  <si>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</si>
  <si>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</si>
  <si>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</si>
  <si>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</si>
  <si>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</si>
  <si>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King of the Ages</t>
  </si>
  <si>
    <t>732726090514</t>
  </si>
  <si>
    <t>HMRXXRRKG02NSMED</t>
  </si>
  <si>
    <t>Hemer.  Rainbow Rhythm® Orange Smoothie</t>
  </si>
  <si>
    <t>732726087996</t>
  </si>
  <si>
    <t>HMRXXRROG02NSMED</t>
  </si>
  <si>
    <t>Hemer.  Rainbow Rhythm® Sound of My Heart</t>
  </si>
  <si>
    <t>732726090552</t>
  </si>
  <si>
    <t>HMRXXRSDG02NSMED</t>
  </si>
  <si>
    <t>Hemer.  Rainbow Rhythm® Tiger Swirl</t>
  </si>
  <si>
    <t>732726084728</t>
  </si>
  <si>
    <t>HMRXXRTSG02NSMED</t>
  </si>
  <si>
    <t>Heuchera  Berry Timeless</t>
  </si>
  <si>
    <t>732726086272</t>
  </si>
  <si>
    <t>HCHXXBYTG02NSMED</t>
  </si>
  <si>
    <t>Heuchera  City™ Rio</t>
  </si>
  <si>
    <t>732726096028</t>
  </si>
  <si>
    <t>HCHXXCTYG01NSMED</t>
  </si>
  <si>
    <t>Heuchera  Dolce® Apple Twist</t>
  </si>
  <si>
    <t>732726093102</t>
  </si>
  <si>
    <t>HCHXXDATG01NSMED</t>
  </si>
  <si>
    <t>Heuchera  Dolce® Silver Gumdrop</t>
  </si>
  <si>
    <t>732726088894</t>
  </si>
  <si>
    <t>HCHXXDSGG01NSMED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</si>
  <si>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</si>
  <si>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</si>
  <si>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</si>
  <si>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</si>
  <si>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</si>
  <si>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</si>
  <si>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</si>
  <si>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</si>
  <si>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</si>
  <si>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</si>
  <si>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</si>
  <si>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</si>
  <si>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</si>
  <si>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</si>
  <si>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</si>
  <si>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</si>
  <si>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</si>
  <si>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</si>
  <si>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</si>
  <si>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</si>
  <si>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</si>
  <si>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</si>
  <si>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</si>
  <si>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</si>
  <si>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</si>
  <si>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</si>
  <si>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</si>
  <si>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</si>
  <si>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</si>
  <si>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</si>
  <si>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</si>
  <si>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</si>
  <si>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</si>
  <si>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</si>
  <si>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</si>
  <si>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</si>
  <si>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</si>
  <si>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</si>
  <si>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732726096073</t>
  </si>
  <si>
    <t>HCAXXPFZG01NSMED</t>
  </si>
  <si>
    <t>732726098121</t>
  </si>
  <si>
    <t>HBSXXABFG03NSMED</t>
  </si>
  <si>
    <t>Hibiscus  Head Over Heels® Adore</t>
  </si>
  <si>
    <t>732726093188</t>
  </si>
  <si>
    <t>HBSXXHHAG03NSMED</t>
  </si>
  <si>
    <t>732726098145</t>
  </si>
  <si>
    <t>HBSXXHODG03NSMED</t>
  </si>
  <si>
    <t>732726098152</t>
  </si>
  <si>
    <t>HBSXXHOPG03NSMED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</si>
  <si>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</si>
  <si>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</si>
  <si>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</si>
  <si>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</si>
  <si>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</si>
  <si>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</si>
  <si>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732726098176</t>
  </si>
  <si>
    <t>HBSXXSFYG03NSMED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</si>
  <si>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</si>
  <si>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</si>
  <si>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</si>
  <si>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</si>
  <si>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</si>
  <si>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</si>
  <si>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</si>
  <si>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</si>
  <si>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</si>
  <si>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</si>
  <si>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</si>
  <si>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</si>
  <si>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</si>
  <si>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</si>
  <si>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</si>
  <si>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</si>
  <si>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</si>
  <si>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</si>
  <si>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</si>
  <si>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</si>
  <si>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</si>
  <si>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</si>
  <si>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</si>
  <si>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</si>
  <si>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</si>
  <si>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</si>
  <si>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</si>
  <si>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</si>
  <si>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</si>
  <si>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</si>
  <si>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</si>
  <si>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</si>
  <si>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</si>
  <si>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</si>
  <si>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</si>
  <si>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</si>
  <si>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</si>
  <si>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</si>
  <si>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Krossa Regal</t>
  </si>
  <si>
    <t>732726007178</t>
  </si>
  <si>
    <t>HSTXXKRGG02NSMED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</si>
  <si>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</si>
  <si>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</si>
  <si>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</si>
  <si>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</si>
  <si>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</si>
  <si>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</si>
  <si>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</si>
  <si>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</si>
  <si>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</si>
  <si>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Neptune</t>
  </si>
  <si>
    <t>732726099678</t>
  </si>
  <si>
    <t>HSTXXNPTG02NSMED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</si>
  <si>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</si>
  <si>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</si>
  <si>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</si>
  <si>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</si>
  <si>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</si>
  <si>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</si>
  <si>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</si>
  <si>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</si>
  <si>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</si>
  <si>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</si>
  <si>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</si>
  <si>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</si>
  <si>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</si>
  <si>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</si>
  <si>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</si>
  <si>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</si>
  <si>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</si>
  <si>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</si>
  <si>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</si>
  <si>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</si>
  <si>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</si>
  <si>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</si>
  <si>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</si>
  <si>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</si>
  <si>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</si>
  <si>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</si>
  <si>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</si>
  <si>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</si>
  <si>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</si>
  <si>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</si>
  <si>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</si>
  <si>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</si>
  <si>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</si>
  <si>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</si>
  <si>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</si>
  <si>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</si>
  <si>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</si>
  <si>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</si>
  <si>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</si>
  <si>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</si>
  <si>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</si>
  <si>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</si>
  <si>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</si>
  <si>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</si>
  <si>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</si>
  <si>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</si>
  <si>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</si>
  <si>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</si>
  <si>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</si>
  <si>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</si>
  <si>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</si>
  <si>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</si>
  <si>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732726007116</t>
  </si>
  <si>
    <t>HSTSBLELGG02NSMED</t>
  </si>
  <si>
    <t>732726095816</t>
  </si>
  <si>
    <t>IRSXXBGMG02NSMED</t>
  </si>
  <si>
    <t>Iris ensata Lion King</t>
  </si>
  <si>
    <t>732726101098</t>
  </si>
  <si>
    <t>IRSENLOKG02NSMED</t>
  </si>
  <si>
    <t>732726095823</t>
  </si>
  <si>
    <t>IRSPSUYARG02NSMED</t>
  </si>
  <si>
    <t>732726067219</t>
  </si>
  <si>
    <t>IRSSIBCSBG02NSMED</t>
  </si>
  <si>
    <t>732726095830</t>
  </si>
  <si>
    <t>IRSSIBCPYG02NSMED</t>
  </si>
  <si>
    <t>732726093508</t>
  </si>
  <si>
    <t>IRSSIBPBMG02NSMED</t>
  </si>
  <si>
    <t>732726093522</t>
  </si>
  <si>
    <t>IRSSIBPFUG02NSMED</t>
  </si>
  <si>
    <t>Iris sibirica Sunfisher</t>
  </si>
  <si>
    <t>732726101104</t>
  </si>
  <si>
    <t>IRSSIBSFXG02NSMED</t>
  </si>
  <si>
    <t>732726080980</t>
  </si>
  <si>
    <t>LCNSPMRLRG02NSMED</t>
  </si>
  <si>
    <t>732726012974</t>
  </si>
  <si>
    <t>LRPMSRBGBG01NSMED</t>
  </si>
  <si>
    <t>732726072633</t>
  </si>
  <si>
    <t>NEPFAAJNWG02NSMED</t>
  </si>
  <si>
    <t>732726056244</t>
  </si>
  <si>
    <t>NEPFAAKATG02NSMED</t>
  </si>
  <si>
    <t>732726056237</t>
  </si>
  <si>
    <t>NEPFAAKATG01NSMED</t>
  </si>
  <si>
    <t>732726049246</t>
  </si>
  <si>
    <t>NEPFAAWALG01NSMED</t>
  </si>
  <si>
    <t>Nipponanthemum niponicum</t>
  </si>
  <si>
    <t>732726081093</t>
  </si>
  <si>
    <t>NIPNNXXXG02NSMED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</si>
  <si>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</si>
  <si>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</si>
  <si>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</si>
  <si>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</si>
  <si>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</si>
  <si>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</si>
  <si>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</si>
  <si>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732726093836</t>
  </si>
  <si>
    <t>PHXPNCBCUG01NSMED</t>
  </si>
  <si>
    <t>732726093850</t>
  </si>
  <si>
    <t>PHXPNCBTTG01NSMED</t>
  </si>
  <si>
    <t>732726079335</t>
  </si>
  <si>
    <t>PHXPNCLAUG02NSMED</t>
  </si>
  <si>
    <t>732726079342</t>
  </si>
  <si>
    <t>PHXPNCNKYG02NSMED</t>
  </si>
  <si>
    <t>Rudbeckia laciniata</t>
  </si>
  <si>
    <t>732726093942</t>
  </si>
  <si>
    <t>RDBLCNXXXG02NSMED</t>
  </si>
  <si>
    <t>732726089198</t>
  </si>
  <si>
    <t>SLVXXCAZG01NSMED</t>
  </si>
  <si>
    <t>732726084261</t>
  </si>
  <si>
    <t>SLVXXCSPG01NSMED</t>
  </si>
  <si>
    <t>732726094000</t>
  </si>
  <si>
    <t>SLVXXCSKG02NSMED</t>
  </si>
  <si>
    <t>732726098480</t>
  </si>
  <si>
    <t>SLVXXFMGG02NSMED</t>
  </si>
  <si>
    <t>732726083936</t>
  </si>
  <si>
    <t>SLVNMBBQG01NSMED</t>
  </si>
  <si>
    <t>732726095854</t>
  </si>
  <si>
    <t>SLVNMTDPG02NSMED</t>
  </si>
  <si>
    <t>732726098565</t>
  </si>
  <si>
    <t>SDMXXNGHG02NSMED</t>
  </si>
  <si>
    <t>732726096417</t>
  </si>
  <si>
    <t>SDMXXRCJG01NSMED</t>
  </si>
  <si>
    <t>732726090286</t>
  </si>
  <si>
    <t>SDMXXRWYG01NSMED</t>
  </si>
  <si>
    <t>732726087118</t>
  </si>
  <si>
    <t>SDMXXRGPG01NSMED</t>
  </si>
  <si>
    <t>732726083974</t>
  </si>
  <si>
    <t>SDMXXLMSG01NSMED</t>
  </si>
  <si>
    <t>732726022263</t>
  </si>
  <si>
    <t>SDMSPBAJYG02NSMED</t>
  </si>
  <si>
    <t>732726094123</t>
  </si>
  <si>
    <t>SDMTTRTHDG01NSMED</t>
  </si>
  <si>
    <t>732726094130</t>
  </si>
  <si>
    <t>SDMTLPMTNG02NSMED</t>
  </si>
  <si>
    <t>732726089556</t>
  </si>
  <si>
    <t>SDMTLPMDKG02NSMED</t>
  </si>
  <si>
    <t>732726094161</t>
  </si>
  <si>
    <t>SPVXXBCKG01NSMED</t>
  </si>
  <si>
    <t>732726083653</t>
  </si>
  <si>
    <t>SPVXXPFBG01NSMED</t>
  </si>
  <si>
    <t>732726094178</t>
  </si>
  <si>
    <t>SPVXXPLYG01NSMED</t>
  </si>
  <si>
    <t>732726083660</t>
  </si>
  <si>
    <t>SPVXXRBHG01NSMED</t>
  </si>
  <si>
    <t>732726098589</t>
  </si>
  <si>
    <t>VRCXXMGKG01NSMED</t>
  </si>
  <si>
    <t>732726098596</t>
  </si>
  <si>
    <t>VRCXXPPIG02NSMED</t>
  </si>
  <si>
    <t>732726038745</t>
  </si>
  <si>
    <t>VRCLGRDXG01NSMED</t>
  </si>
  <si>
    <t>732726035195</t>
  </si>
  <si>
    <t>VRCLGRDXG02NSMED</t>
  </si>
  <si>
    <t>732726063716</t>
  </si>
  <si>
    <t>VRCSPTRYCG01NSMED</t>
  </si>
  <si>
    <t>732726082137</t>
  </si>
  <si>
    <t>VRCSPTMVEG01NSMED</t>
  </si>
  <si>
    <t>732726087170</t>
  </si>
  <si>
    <t>VRCSPTSKYG01NSMED</t>
  </si>
  <si>
    <t>Ferns</t>
  </si>
  <si>
    <t>Athyrium filix-femina</t>
  </si>
  <si>
    <t>Lady</t>
  </si>
  <si>
    <t>732726072688</t>
  </si>
  <si>
    <t>ATHFLXXXXG01NSMED</t>
  </si>
  <si>
    <t>Regal Red</t>
  </si>
  <si>
    <t>732726083547</t>
  </si>
  <si>
    <t>ATHNPPRLDG01NSMED</t>
  </si>
  <si>
    <t>Apple Court</t>
  </si>
  <si>
    <t>732726092389</t>
  </si>
  <si>
    <t>ATHNNAPCG01NSMED</t>
  </si>
  <si>
    <t>732726088665</t>
  </si>
  <si>
    <t>ATHNNCRSG01NSMED</t>
  </si>
  <si>
    <t>Jap. Painted</t>
  </si>
  <si>
    <t>732726048102</t>
  </si>
  <si>
    <t>ATHNNJPFG01NSMED</t>
  </si>
  <si>
    <t>Silver Falls</t>
  </si>
  <si>
    <t>732726090798</t>
  </si>
  <si>
    <t>ATHNNSVFG01NSMED</t>
  </si>
  <si>
    <t>Cyrtomium fortunei</t>
  </si>
  <si>
    <t>Jap. Holly</t>
  </si>
  <si>
    <t>732726086975</t>
  </si>
  <si>
    <t>CYTFRNXXXG01NSMED</t>
  </si>
  <si>
    <t>Autumn</t>
  </si>
  <si>
    <t>732726072695</t>
  </si>
  <si>
    <t>DRYERTBRIG01NSMED</t>
  </si>
  <si>
    <t>Dryopteris marginalis</t>
  </si>
  <si>
    <t>Wood</t>
  </si>
  <si>
    <t>732726083783</t>
  </si>
  <si>
    <t>DRYMRGXXXG01NSMED</t>
  </si>
  <si>
    <t>Onoclea sensibilis</t>
  </si>
  <si>
    <t>Sensitive</t>
  </si>
  <si>
    <t>732726087071</t>
  </si>
  <si>
    <t>ONCSNBXXXG01NSMED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</si>
  <si>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</si>
  <si>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</si>
  <si>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</si>
  <si>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</si>
  <si>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</si>
  <si>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</si>
  <si>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</si>
  <si>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</si>
  <si>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</si>
  <si>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732726092433</t>
  </si>
  <si>
    <t>CLMACUELDG03NSMED</t>
  </si>
  <si>
    <t>732726092440</t>
  </si>
  <si>
    <t>CLMACULNSG02NSMED</t>
  </si>
  <si>
    <t>732726092457</t>
  </si>
  <si>
    <t>CRXXXCRFG01NSMED</t>
  </si>
  <si>
    <t>732726092464</t>
  </si>
  <si>
    <t>CRXXXFTHG01NSMED</t>
  </si>
  <si>
    <t>732726005723</t>
  </si>
  <si>
    <t>CRXOSHEVRG02NSMED</t>
  </si>
  <si>
    <t>732726067448</t>
  </si>
  <si>
    <t>HKNMAAGDG01NSMED</t>
  </si>
  <si>
    <t>732726067455</t>
  </si>
  <si>
    <t>HKNMAARLG01NSMED</t>
  </si>
  <si>
    <t>732726090781</t>
  </si>
  <si>
    <t>HKNMASNFG01NSMED</t>
  </si>
  <si>
    <t>732726044210</t>
  </si>
  <si>
    <t>MSCSNADGG03NSMED</t>
  </si>
  <si>
    <t>732726050433</t>
  </si>
  <si>
    <t>MSCSNCABG03NSMED</t>
  </si>
  <si>
    <t>732726049215</t>
  </si>
  <si>
    <t>MSCSNGRAG02NSMED</t>
  </si>
  <si>
    <t>732726052062</t>
  </si>
  <si>
    <t>MSCSNLZBG03NSMED</t>
  </si>
  <si>
    <t>732726013186</t>
  </si>
  <si>
    <t>MSCSNMLGG03NSMED</t>
  </si>
  <si>
    <t>732726041677</t>
  </si>
  <si>
    <t>MSCSNMLGG02NSMED</t>
  </si>
  <si>
    <t>732726079113</t>
  </si>
  <si>
    <t>MSCSNMFNG03NSMED</t>
  </si>
  <si>
    <t>Miscanthus sinensis Oktoberfest</t>
  </si>
  <si>
    <t>732726100831</t>
  </si>
  <si>
    <t>MSCSNOKTG03NSMED</t>
  </si>
  <si>
    <t>732726013193</t>
  </si>
  <si>
    <t>MSCSNPCNG03NSMED</t>
  </si>
  <si>
    <t>732726081338</t>
  </si>
  <si>
    <t>MSCSNSCTG03NSMED</t>
  </si>
  <si>
    <t>732726035164</t>
  </si>
  <si>
    <t>MSCSNSTIG02NSMED</t>
  </si>
  <si>
    <t>732726049239</t>
  </si>
  <si>
    <t>MSCSNVRGG02NSMED</t>
  </si>
  <si>
    <t>732726013216</t>
  </si>
  <si>
    <t>MSCSNVRGG03NSMED</t>
  </si>
  <si>
    <t>732726027558</t>
  </si>
  <si>
    <t>MSCSNZBSG03NSMED</t>
  </si>
  <si>
    <t>732726035201</t>
  </si>
  <si>
    <t>PANVRTSHHG03NSMED</t>
  </si>
  <si>
    <t>732726013780</t>
  </si>
  <si>
    <t>PNNAOHMNG03NSMED</t>
  </si>
  <si>
    <t>732726049253</t>
  </si>
  <si>
    <t>PNNAOHMNG01NSMED</t>
  </si>
  <si>
    <t>732726013803</t>
  </si>
  <si>
    <t>PNNAOLTBG02NSMED</t>
  </si>
  <si>
    <t>732726078727</t>
  </si>
  <si>
    <t>PNNAOPLTG02NSMED</t>
  </si>
  <si>
    <t>732726093805</t>
  </si>
  <si>
    <t>PNNAOPWSG03NSMED</t>
  </si>
  <si>
    <t>732726076945</t>
  </si>
  <si>
    <t>SCHSCOSTVG02NSMED</t>
  </si>
  <si>
    <t>Shrub Roses</t>
  </si>
  <si>
    <t>RSESHOLZG03R01MED</t>
  </si>
  <si>
    <t>Rose Shr. Oso Easy® Double Pink #30912</t>
  </si>
  <si>
    <t>RSESHODPG03R01MED</t>
  </si>
  <si>
    <t>Rose Shr. Oso Easy® Double Red #26298</t>
  </si>
  <si>
    <t>RSESHODRG03R01MED</t>
  </si>
  <si>
    <t>Rose Shr. Oso Easy® Peasy #29167</t>
  </si>
  <si>
    <t>RSESHOEPG03R01MED</t>
  </si>
  <si>
    <t>Rose Shr. Oso Easy® Urban Legend®</t>
  </si>
  <si>
    <t>RSESHOULG03R01MED</t>
  </si>
  <si>
    <t>Rose Shr. Ringo™ #28394</t>
  </si>
  <si>
    <t>RSESHRING03R01MED</t>
  </si>
  <si>
    <t>Rose Shr. Sunorita® #31005</t>
  </si>
  <si>
    <t>RSESHSUIG03R01MED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</si>
  <si>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</si>
  <si>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</si>
  <si>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</si>
  <si>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</si>
  <si>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</si>
  <si>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</si>
  <si>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</si>
  <si>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Petite Knock Out® #30811</t>
  </si>
  <si>
    <t>RSESHPTKG02R01MED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</si>
  <si>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</si>
  <si>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</si>
  <si>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</si>
  <si>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</si>
  <si>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</si>
  <si>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Lemon Drift® #20635</t>
  </si>
  <si>
    <t>RSEGCVLMOG03R01MED</t>
  </si>
  <si>
    <t>Rose Groundcover Red Drift® #17877</t>
  </si>
  <si>
    <t>RSEGCVRDDG03R01MED</t>
  </si>
  <si>
    <t>RSESHOMSG03R01MED</t>
  </si>
  <si>
    <t>Deutzia gracilis Nikko</t>
  </si>
  <si>
    <t>732726049598</t>
  </si>
  <si>
    <t>DTZGRNKKG03NSMED</t>
  </si>
  <si>
    <t>732726098787</t>
  </si>
  <si>
    <t>HYDPNCPUFG03NSMED</t>
  </si>
  <si>
    <t>Myrica pensylvanica</t>
  </si>
  <si>
    <t>732726013292</t>
  </si>
  <si>
    <t>MYRPNSXXXG03NSMED</t>
  </si>
  <si>
    <t>Thuja occidentalis Firechief™</t>
  </si>
  <si>
    <t>732726078635</t>
  </si>
  <si>
    <t>THJOCFHFG03NSMED</t>
  </si>
  <si>
    <t>Amsonia tabern. Storm Cloud</t>
  </si>
  <si>
    <t>732726082274</t>
  </si>
  <si>
    <t>AMSTBSTOG01NSMED</t>
  </si>
  <si>
    <t>732726092914</t>
  </si>
  <si>
    <t>ECHXXSYBG01NSMED</t>
  </si>
  <si>
    <t>732726098312</t>
  </si>
  <si>
    <t>LCNXXSDJG01NSMED</t>
  </si>
  <si>
    <t>732726089228</t>
  </si>
  <si>
    <t>SLVNMBLRG01NSMED</t>
  </si>
  <si>
    <t>732726098572</t>
  </si>
  <si>
    <t>SDMXXRBGG01NSMED</t>
  </si>
  <si>
    <t>WSRFRUAMFG02NSMED</t>
  </si>
  <si>
    <t>Hydrangea macrop. Summer Crush®</t>
  </si>
  <si>
    <t>732726086753</t>
  </si>
  <si>
    <t>HYDMCSMCG03NSMED</t>
  </si>
  <si>
    <t>732726098770</t>
  </si>
  <si>
    <t>HYDPNCLHTG03NSMED</t>
  </si>
  <si>
    <t>Rosa rugosa Alba</t>
  </si>
  <si>
    <t>732726016774</t>
  </si>
  <si>
    <t>RSARGALBG03NSMED</t>
  </si>
  <si>
    <t>Campsis Bloomables® Summer Jazz™ Fire</t>
  </si>
  <si>
    <t>732726097902</t>
  </si>
  <si>
    <t>CAMXXSJFG03NSMED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</si>
  <si>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</si>
  <si>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</si>
  <si>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</si>
  <si>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</si>
  <si>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</si>
  <si>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732726098138</t>
  </si>
  <si>
    <t>HBSXXHHDG03NSMED</t>
  </si>
  <si>
    <t>Hosta  Humpback Whale</t>
  </si>
  <si>
    <t>732726098251</t>
  </si>
  <si>
    <t>HSTXXHBWG02NSMED</t>
  </si>
  <si>
    <t>Hosta  Shadowland® Empress Wu</t>
  </si>
  <si>
    <t>732726082243</t>
  </si>
  <si>
    <t>HSTXXEMWG02NSMED</t>
  </si>
  <si>
    <t>Hosta  Snake Eyes</t>
  </si>
  <si>
    <t>732726093454</t>
  </si>
  <si>
    <t>HSTXXSEYG02NSMED</t>
  </si>
  <si>
    <t>Hosta  T-Rex</t>
  </si>
  <si>
    <t>732726093461</t>
  </si>
  <si>
    <t>HSTXXTRXG02NSMED</t>
  </si>
  <si>
    <t>732726093584</t>
  </si>
  <si>
    <t>LCNSPMCDYG01NSMED</t>
  </si>
  <si>
    <t>732726093874</t>
  </si>
  <si>
    <t>PHXPNCLOPG02NSMED</t>
  </si>
  <si>
    <t>Polystichum acrostichoides</t>
  </si>
  <si>
    <t>Christmas</t>
  </si>
  <si>
    <t>732726066007</t>
  </si>
  <si>
    <t>POLACRXXXG01NSMED</t>
  </si>
  <si>
    <t>Hydrangea macrop. Bloomstruck™</t>
  </si>
  <si>
    <t>Buddleia dav. Pink Delight</t>
  </si>
  <si>
    <t>732726004597</t>
  </si>
  <si>
    <t>BDDDVPDLG03NSMED</t>
  </si>
  <si>
    <t>732726098985</t>
  </si>
  <si>
    <t>DRVEEXKDOG03NSMED</t>
  </si>
  <si>
    <t>732726015449</t>
  </si>
  <si>
    <t>RHDCTRSEG03NSMED</t>
  </si>
  <si>
    <t>732726038196</t>
  </si>
  <si>
    <t>RHDCTRSKG03NSMED</t>
  </si>
  <si>
    <t>Rosa rugosa</t>
  </si>
  <si>
    <t>732726016828</t>
  </si>
  <si>
    <t>RSARGXXXG03NSMED</t>
  </si>
  <si>
    <t>Geranium pratense Boom Chocolatta</t>
  </si>
  <si>
    <t>732726095878</t>
  </si>
  <si>
    <t>GERPAEBMCG02NSMED</t>
  </si>
  <si>
    <t>Hosta  Blue Angel</t>
  </si>
  <si>
    <t>732726065789</t>
  </si>
  <si>
    <t>HSTXXBANG02NSMED</t>
  </si>
  <si>
    <t>Hosta  Shadowland® Coast to Coast</t>
  </si>
  <si>
    <t>732726086661</t>
  </si>
  <si>
    <t>HSTXXSDCG02NSMED</t>
  </si>
  <si>
    <t>Hosta  Shadowland® Echo the Sun</t>
  </si>
  <si>
    <t>732726101074</t>
  </si>
  <si>
    <t>HSTXXSDEG02NSMED</t>
  </si>
  <si>
    <t>Hosta  Shadowland® Voices in the Wind</t>
  </si>
  <si>
    <t>732726101081</t>
  </si>
  <si>
    <t>HSTXXSVWG02NSMED</t>
  </si>
  <si>
    <t>732726096141</t>
  </si>
  <si>
    <t>NEPXXPFTG01NSMED</t>
  </si>
  <si>
    <t>732726093898</t>
  </si>
  <si>
    <t>PHXXXOPDG02NSMED</t>
  </si>
  <si>
    <t>732726092495</t>
  </si>
  <si>
    <t>SLVXXCGLG01NSMED</t>
  </si>
  <si>
    <t>732726027497</t>
  </si>
  <si>
    <t>BRBTHBNGG03NSMED</t>
  </si>
  <si>
    <t>732726098893</t>
  </si>
  <si>
    <t>BRBTHSJYG03NSMED</t>
  </si>
  <si>
    <t>732726101487</t>
  </si>
  <si>
    <t>BDDXXPGAG03NSMED</t>
  </si>
  <si>
    <t>732726101500</t>
  </si>
  <si>
    <t>BDDXXPSBG03NSMED</t>
  </si>
  <si>
    <t>732726101470</t>
  </si>
  <si>
    <t>BDDXXPSWG03NSMED</t>
  </si>
  <si>
    <t>Buddleia  Pugster® Pinker</t>
  </si>
  <si>
    <t>732726101494</t>
  </si>
  <si>
    <t>BDDXXPPKG03NSMED</t>
  </si>
  <si>
    <t>Buddleia dav. Lo &amp; Behold® Purple Haze</t>
  </si>
  <si>
    <t>732726092402</t>
  </si>
  <si>
    <t>BDDDVLPHG02NSMED</t>
  </si>
  <si>
    <t>732726099050</t>
  </si>
  <si>
    <t>HBSSYPVUG03NSMED</t>
  </si>
  <si>
    <t>732726099074</t>
  </si>
  <si>
    <t>HYDARBILLG03NSMED</t>
  </si>
  <si>
    <t>ES</t>
  </si>
  <si>
    <t>Hydrangea macrop. Blushing Bride #17169</t>
  </si>
  <si>
    <t>732726095465</t>
  </si>
  <si>
    <t>HYDMCBHBG03NSMED</t>
  </si>
  <si>
    <t>732726098763</t>
  </si>
  <si>
    <t>HYDMCWBDG03NSMED</t>
  </si>
  <si>
    <t>Hydrangea pani. Quickfire Fab®</t>
  </si>
  <si>
    <t>732726089648</t>
  </si>
  <si>
    <t>HYDPNCQFFG03NSMED</t>
  </si>
  <si>
    <t>Hydrangea quercifolia Gatsby Pink®</t>
  </si>
  <si>
    <t>732726079069</t>
  </si>
  <si>
    <t>HYDQRGBPG03NSMED</t>
  </si>
  <si>
    <t>732726039322</t>
  </si>
  <si>
    <t>ILXCRTHLRG05NSMED</t>
  </si>
  <si>
    <t>732726008731</t>
  </si>
  <si>
    <t>ILXMSBPSG02NSMED</t>
  </si>
  <si>
    <t>Itea virginica ('Sprich') Little Henry®</t>
  </si>
  <si>
    <t>732726045217</t>
  </si>
  <si>
    <t>ITAVRGLTHG03NSMED</t>
  </si>
  <si>
    <t>732726010536</t>
  </si>
  <si>
    <t>JNPHRWLTG01NSMED</t>
  </si>
  <si>
    <t>732726099401</t>
  </si>
  <si>
    <t>SPAVNRAIG03NSMED</t>
  </si>
  <si>
    <t>732726022560</t>
  </si>
  <si>
    <t>SYRPTLMKMG03NSMED</t>
  </si>
  <si>
    <t>732726098824</t>
  </si>
  <si>
    <t>VBRPMONYG03NSMED</t>
  </si>
  <si>
    <t>732726099227</t>
  </si>
  <si>
    <t>WGLFLVVDG03NSMED</t>
  </si>
  <si>
    <t>732726098664</t>
  </si>
  <si>
    <t>WSRFRUAMFG03NSMED</t>
  </si>
  <si>
    <t>Agastache  Beelicious® Purple</t>
  </si>
  <si>
    <t>732726083691</t>
  </si>
  <si>
    <t>AGAXXBPAG01NSMED</t>
  </si>
  <si>
    <t>Agastache aurantiaca Tango</t>
  </si>
  <si>
    <t>732726076594</t>
  </si>
  <si>
    <t>AGAARATGOG02NSMED</t>
  </si>
  <si>
    <t>Amsonia  String Theory</t>
  </si>
  <si>
    <t>732726092211</t>
  </si>
  <si>
    <t>AMSXXSTGG01NSMED</t>
  </si>
  <si>
    <t>Baptisia  Burgundy Blast</t>
  </si>
  <si>
    <t>732726100909</t>
  </si>
  <si>
    <t>BAPXXBGUG02NSMED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</si>
  <si>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</si>
  <si>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</si>
  <si>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</si>
  <si>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</si>
  <si>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</si>
  <si>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</si>
  <si>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</si>
  <si>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</si>
  <si>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</si>
  <si>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</si>
  <si>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</si>
  <si>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</si>
  <si>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</si>
  <si>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</si>
  <si>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</si>
  <si>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Taffy</t>
  </si>
  <si>
    <t>732726097889</t>
  </si>
  <si>
    <t>BAPXXGTAG02NSMED</t>
  </si>
  <si>
    <t>Calamintha nepeta Marvelette Blue</t>
  </si>
  <si>
    <t>732726091092</t>
  </si>
  <si>
    <t>CLNNEPMVBG01NSMED</t>
  </si>
  <si>
    <t>Ceratostigma plumbaganoides</t>
  </si>
  <si>
    <t>732726076723</t>
  </si>
  <si>
    <t>CERPLUXXXG01NSMED</t>
  </si>
  <si>
    <t>Coreopsis  Perma Thread™ Shade of Rose</t>
  </si>
  <si>
    <t>732726097667</t>
  </si>
  <si>
    <t>CROXXPSRG02NSMED</t>
  </si>
  <si>
    <t>732726083714</t>
  </si>
  <si>
    <t>CROXXSZCG02NSMED</t>
  </si>
  <si>
    <t>732726083738</t>
  </si>
  <si>
    <t>CROXXSZHG02NSMED</t>
  </si>
  <si>
    <t>732726097735</t>
  </si>
  <si>
    <t>CROXXSDXG01NSMED</t>
  </si>
  <si>
    <t>Dianthus  American Pie™ Cherry Pie</t>
  </si>
  <si>
    <t>732726092655</t>
  </si>
  <si>
    <t>DNTXXAPYG01NSMED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</si>
  <si>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</si>
  <si>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</si>
  <si>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</si>
  <si>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</si>
  <si>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</si>
  <si>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</si>
  <si>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Everlast™ Burgundy Blush</t>
  </si>
  <si>
    <t>732726082373</t>
  </si>
  <si>
    <t>DNTXXEBLG01NSMED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</si>
  <si>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</si>
  <si>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</si>
  <si>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</si>
  <si>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</si>
  <si>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</si>
  <si>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</si>
  <si>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</si>
  <si>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</si>
  <si>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</si>
  <si>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</si>
  <si>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</si>
  <si>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</si>
  <si>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</si>
  <si>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</si>
  <si>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</si>
  <si>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</si>
  <si>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</si>
  <si>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</si>
  <si>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</si>
  <si>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</si>
  <si>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</si>
  <si>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</si>
  <si>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</si>
  <si>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</si>
  <si>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</si>
  <si>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</si>
  <si>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</si>
  <si>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</si>
  <si>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</si>
  <si>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</si>
  <si>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</si>
  <si>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</si>
  <si>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</si>
  <si>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</si>
  <si>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</si>
  <si>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</si>
  <si>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</si>
  <si>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</si>
  <si>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</si>
  <si>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Cute as a Button</t>
  </si>
  <si>
    <t>732726092730</t>
  </si>
  <si>
    <t>DNTXXPPRG01NSMED</t>
  </si>
  <si>
    <t>Dianthus  Pretty Poppers™ Goody Gumdrops</t>
  </si>
  <si>
    <t>732726098015</t>
  </si>
  <si>
    <t>DNTXXPGGG01NSMED</t>
  </si>
  <si>
    <t>Dianthus  Pretty Poppers™ Kiss and Tell</t>
  </si>
  <si>
    <t>732726092754</t>
  </si>
  <si>
    <t>DNTXXPKTG01NSMED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</si>
  <si>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</si>
  <si>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</si>
  <si>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</si>
  <si>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</si>
  <si>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</si>
  <si>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</si>
  <si>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</si>
  <si>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</si>
  <si>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 Single Ladies™ Lip Gloss PP35073</t>
  </si>
  <si>
    <t>732726102149</t>
  </si>
  <si>
    <t>DNTXXSING01NSMED</t>
  </si>
  <si>
    <t>Dianthus Early Bird ™ Radiance</t>
  </si>
  <si>
    <t>732726073821</t>
  </si>
  <si>
    <t>DNTXXRDCG01NSMED</t>
  </si>
  <si>
    <t>Dianthus Star™ Single Stargazer</t>
  </si>
  <si>
    <t>732726080379</t>
  </si>
  <si>
    <t>DNTXXSGGG01NSMED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</si>
  <si>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</si>
  <si>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</si>
  <si>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</si>
  <si>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</si>
  <si>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</si>
  <si>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</si>
  <si>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</si>
  <si>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</si>
  <si>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</si>
  <si>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Hosta  Big Daddy</t>
  </si>
  <si>
    <t>732726065796</t>
  </si>
  <si>
    <t>HSTXXBIGG02NSMED</t>
  </si>
  <si>
    <t>Hosta  Jurassic Park</t>
  </si>
  <si>
    <t>732726093287</t>
  </si>
  <si>
    <t>HSTXXJSPG02NSMED</t>
  </si>
  <si>
    <t>732726098374</t>
  </si>
  <si>
    <t>LCNSPMRRMG02NSMED</t>
  </si>
  <si>
    <t>732726089013</t>
  </si>
  <si>
    <t>NEPXXBULG01NSMED</t>
  </si>
  <si>
    <t>732726083677</t>
  </si>
  <si>
    <t>NEPXXNPTG01NSMED</t>
  </si>
  <si>
    <t>732726072626</t>
  </si>
  <si>
    <t>NEPFAAJNWG01NSMED</t>
  </si>
  <si>
    <t>732726093829</t>
  </si>
  <si>
    <t>PRKATLSGAG02NSMED</t>
  </si>
  <si>
    <t>732726087095</t>
  </si>
  <si>
    <t>PHXXXCLRG02NSMED</t>
  </si>
  <si>
    <t>732726095847</t>
  </si>
  <si>
    <t>PHXXXMGPG02NSMED</t>
  </si>
  <si>
    <t>732726098442</t>
  </si>
  <si>
    <t>PHXXXOAUG02NSMED</t>
  </si>
  <si>
    <t>732726089204</t>
  </si>
  <si>
    <t>SLVXXCYBG02NSMED</t>
  </si>
  <si>
    <t>732726098473</t>
  </si>
  <si>
    <t>SLVXXFEAG02NSMED</t>
  </si>
  <si>
    <t>732726089235</t>
  </si>
  <si>
    <t>SLVNMBMUG01NSMED</t>
  </si>
  <si>
    <t>732726094017</t>
  </si>
  <si>
    <t>SLVNMBMYG01NSMED</t>
  </si>
  <si>
    <t>732726089242</t>
  </si>
  <si>
    <t>SLVNMBNWG01NSMED</t>
  </si>
  <si>
    <t>732726101432</t>
  </si>
  <si>
    <t>SLVNMLYEG01NSMED</t>
  </si>
  <si>
    <t>732726095380</t>
  </si>
  <si>
    <t>SLVNMSKIG01NSMED</t>
  </si>
  <si>
    <t>732726094208</t>
  </si>
  <si>
    <t>VBSXXPSYG01NSMED</t>
  </si>
  <si>
    <t>732726087125</t>
  </si>
  <si>
    <t>VRCXXLDLG02NSMED</t>
  </si>
  <si>
    <t>Veronica  Magic Show® Ever After</t>
  </si>
  <si>
    <t>732726101159</t>
  </si>
  <si>
    <t>VRCXXMEAG01NSMED</t>
  </si>
  <si>
    <t>732726089044</t>
  </si>
  <si>
    <t>PANVRTCPBG03NSMED</t>
  </si>
  <si>
    <t>732726085060</t>
  </si>
  <si>
    <t>732726085046</t>
  </si>
  <si>
    <t>732726084353</t>
  </si>
  <si>
    <t>732726084377</t>
  </si>
  <si>
    <t>732726096271</t>
  </si>
  <si>
    <t>732726086258</t>
  </si>
  <si>
    <t>732726091788</t>
  </si>
  <si>
    <t>732726096370</t>
  </si>
  <si>
    <t>732726057340</t>
  </si>
  <si>
    <t>732726032897</t>
  </si>
  <si>
    <t>732726082502</t>
  </si>
  <si>
    <t>732726091023</t>
  </si>
  <si>
    <t>732726044913</t>
  </si>
  <si>
    <t>732726096387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</si>
  <si>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</si>
  <si>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</si>
  <si>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</si>
  <si>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</si>
  <si>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</si>
  <si>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</si>
  <si>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</si>
  <si>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</si>
  <si>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Bushel and Berry™, z4</t>
  </si>
  <si>
    <t>deep red, z3</t>
  </si>
  <si>
    <t>red, z4</t>
  </si>
  <si>
    <t>purple, z4</t>
  </si>
  <si>
    <t>black, z4</t>
  </si>
  <si>
    <t>Bushel and Berry™, z6</t>
  </si>
  <si>
    <t>Bushel and Berry™, z5</t>
  </si>
  <si>
    <t>fruits early summer, z4</t>
  </si>
  <si>
    <t>pink, z5</t>
  </si>
  <si>
    <t>lavender, z4</t>
  </si>
  <si>
    <t>lavender-pink, z4</t>
  </si>
  <si>
    <t>purple, z5</t>
  </si>
  <si>
    <t>dark green, z4</t>
  </si>
  <si>
    <t>deep blue, z5</t>
  </si>
  <si>
    <t>white, z3</t>
  </si>
  <si>
    <t>pink, z4</t>
  </si>
  <si>
    <t>white, z4</t>
  </si>
  <si>
    <t>blue, z5</t>
  </si>
  <si>
    <t>pink, z3</t>
  </si>
  <si>
    <t>lime green, z3</t>
  </si>
  <si>
    <t>blue, z4</t>
  </si>
  <si>
    <t>raspberry red, z4</t>
  </si>
  <si>
    <t>red, z5</t>
  </si>
  <si>
    <t>chartreuse, z4</t>
  </si>
  <si>
    <t>white to pink, z4</t>
  </si>
  <si>
    <t>green, z3</t>
  </si>
  <si>
    <t>purple, z3</t>
  </si>
  <si>
    <t>dark green, z3</t>
  </si>
  <si>
    <t>green foliage, z3</t>
  </si>
  <si>
    <t>white/yellow, z4</t>
  </si>
  <si>
    <t>yellow, z5</t>
  </si>
  <si>
    <t>yellow, z4</t>
  </si>
  <si>
    <t>magenta, z4</t>
  </si>
  <si>
    <t>deep purple, z4</t>
  </si>
  <si>
    <t>light purple, z4</t>
  </si>
  <si>
    <t>bright pink, z4</t>
  </si>
  <si>
    <t>rose pink, z4</t>
  </si>
  <si>
    <t>yellow, z3</t>
  </si>
  <si>
    <t>pale yellow, z3</t>
  </si>
  <si>
    <t>purple, z6</t>
  </si>
  <si>
    <t>fiery orange, z5</t>
  </si>
  <si>
    <t>purple, gold foliage, z3</t>
  </si>
  <si>
    <t>purple, tri-color foliage, z3</t>
  </si>
  <si>
    <t>burgundy-black foliage, z3</t>
  </si>
  <si>
    <t>pink/white/green foliage, z3</t>
  </si>
  <si>
    <t>light periwinkle, z4</t>
  </si>
  <si>
    <t>periwinkle blue, z4</t>
  </si>
  <si>
    <t>deep pink, z5</t>
  </si>
  <si>
    <t>cream, z3</t>
  </si>
  <si>
    <t>cherry red, z4</t>
  </si>
  <si>
    <t>bright purple, z4</t>
  </si>
  <si>
    <t>burgundy, z4</t>
  </si>
  <si>
    <t>maroon/yellow, z4</t>
  </si>
  <si>
    <t>yellow/red, z4</t>
  </si>
  <si>
    <t>lavender blue, z4</t>
  </si>
  <si>
    <t>yellow to pink, z4</t>
  </si>
  <si>
    <t>lemon yellow, z4</t>
  </si>
  <si>
    <t>cream, z4</t>
  </si>
  <si>
    <t>pink to white, z4</t>
  </si>
  <si>
    <t>purple-blue shades, z4</t>
  </si>
  <si>
    <t>yellow/red, z5</t>
  </si>
  <si>
    <t>red-orange, z5</t>
  </si>
  <si>
    <t>wine, white, z5</t>
  </si>
  <si>
    <t>wine red, z5</t>
  </si>
  <si>
    <t>rosy pink, z3</t>
  </si>
  <si>
    <t>yellow, z6</t>
  </si>
  <si>
    <t>deep red, z4</t>
  </si>
  <si>
    <t>rose purple, z4</t>
  </si>
  <si>
    <t>pink, purple, white, z4</t>
  </si>
  <si>
    <t>pink shades, z4</t>
  </si>
  <si>
    <t>violet blue, z5</t>
  </si>
  <si>
    <t>blue purple, z4</t>
  </si>
  <si>
    <t>tangerine orange, z3</t>
  </si>
  <si>
    <t>yellow w/burg eye &amp; edge, z3</t>
  </si>
  <si>
    <t>mango-orange, z3</t>
  </si>
  <si>
    <t>pink w/wine purple eye, z3</t>
  </si>
  <si>
    <t>gold/orange, z4</t>
  </si>
  <si>
    <t>raspberry-pink, z4</t>
  </si>
  <si>
    <t>red/white, z4</t>
  </si>
  <si>
    <t>dark pink, z4</t>
  </si>
  <si>
    <t>blush white, z4</t>
  </si>
  <si>
    <t>hot pink, z4</t>
  </si>
  <si>
    <t>white-pink w/red eye, z4</t>
  </si>
  <si>
    <t>white/pink, z4</t>
  </si>
  <si>
    <t>blue-green, z3</t>
  </si>
  <si>
    <t>chalky blue, z3</t>
  </si>
  <si>
    <t>blue green, z3</t>
  </si>
  <si>
    <t>green/yellow, z3</t>
  </si>
  <si>
    <t>dark green/white edge, z3</t>
  </si>
  <si>
    <t>creamy yellow/green, z3</t>
  </si>
  <si>
    <t>light green w/yellow edges, z3</t>
  </si>
  <si>
    <t>chartreuse, z3</t>
  </si>
  <si>
    <t>blue, z3</t>
  </si>
  <si>
    <t>gold, z3</t>
  </si>
  <si>
    <t>dark green/white margin, z3</t>
  </si>
  <si>
    <t>gold, green margin, z3</t>
  </si>
  <si>
    <t>lime yellow, z3</t>
  </si>
  <si>
    <t>white, green margin, z3</t>
  </si>
  <si>
    <t>blue/green/yellow, z3</t>
  </si>
  <si>
    <t>light green, dark green, z3</t>
  </si>
  <si>
    <t>green, white, z3</t>
  </si>
  <si>
    <t>blue green w/creamy edge, z3</t>
  </si>
  <si>
    <t>green/white centers, z3</t>
  </si>
  <si>
    <t>peach, purple veining, z4</t>
  </si>
  <si>
    <t>purple/white blaze, z3</t>
  </si>
  <si>
    <t>blue to yellow center, z3</t>
  </si>
  <si>
    <t>plum, burgundy, yellow, z3</t>
  </si>
  <si>
    <t>lavender, yellow, brown, z3</t>
  </si>
  <si>
    <t>cream/yellow, z5</t>
  </si>
  <si>
    <t>white w/yellow center, z5</t>
  </si>
  <si>
    <t>white, yellow eye, z4</t>
  </si>
  <si>
    <t>green, purple-blue, z5</t>
  </si>
  <si>
    <t>blue-purple, z3</t>
  </si>
  <si>
    <t>bluish-purple, z4</t>
  </si>
  <si>
    <t>732726081116</t>
  </si>
  <si>
    <t>PENLFRDDNG02NSMED</t>
  </si>
  <si>
    <t>732726097209</t>
  </si>
  <si>
    <t>PENLFRFMXG02NSMED</t>
  </si>
  <si>
    <t>fuchsia-red, z4</t>
  </si>
  <si>
    <t>732726079946</t>
  </si>
  <si>
    <t>PENLFRKLRG02NSMED</t>
  </si>
  <si>
    <t>light rose pink, z3</t>
  </si>
  <si>
    <t>732726079953</t>
  </si>
  <si>
    <t>PENLFRMJEG02NSMED</t>
  </si>
  <si>
    <t>purple cerise, z4</t>
  </si>
  <si>
    <t>732726091726</t>
  </si>
  <si>
    <t>PENLFRRHHG02NSMED</t>
  </si>
  <si>
    <t>rose-pink, z4</t>
  </si>
  <si>
    <t>732726081123</t>
  </si>
  <si>
    <t>PENLFRSBDG02NSMED</t>
  </si>
  <si>
    <t>pure white, z4</t>
  </si>
  <si>
    <t>732726079960</t>
  </si>
  <si>
    <t>PENLFRSHPG02NSMED</t>
  </si>
  <si>
    <t>lavender, pink, z4</t>
  </si>
  <si>
    <t>magenta-pink, z3</t>
  </si>
  <si>
    <t>wine red, z4</t>
  </si>
  <si>
    <t>purple w/white, z4</t>
  </si>
  <si>
    <t>purple and white, z3</t>
  </si>
  <si>
    <t>fuchsia pink, z3</t>
  </si>
  <si>
    <t>sky blue, z3</t>
  </si>
  <si>
    <t>cotton candy pink, z4</t>
  </si>
  <si>
    <t>white shades, z3</t>
  </si>
  <si>
    <t>pink, blue, white, z5</t>
  </si>
  <si>
    <t>dark pink, z3</t>
  </si>
  <si>
    <t>purple-blue, z3</t>
  </si>
  <si>
    <t>light blue, z3</t>
  </si>
  <si>
    <t>violet-blue, z3</t>
  </si>
  <si>
    <t>deep blue, z4</t>
  </si>
  <si>
    <t>light yellow, z3</t>
  </si>
  <si>
    <t>yellow flower, z3</t>
  </si>
  <si>
    <t>salmon pink, z3</t>
  </si>
  <si>
    <t>crimson rose, z3</t>
  </si>
  <si>
    <t>black shades foliage, z3</t>
  </si>
  <si>
    <t>bluish pink foliage, z3</t>
  </si>
  <si>
    <t>pink/purple shades, z3</t>
  </si>
  <si>
    <t>mauve, z5</t>
  </si>
  <si>
    <t>fuchsia pink, z4</t>
  </si>
  <si>
    <t>mauve, z4</t>
  </si>
  <si>
    <t>light blue, z4</t>
  </si>
  <si>
    <t>light green, z4</t>
  </si>
  <si>
    <t>blue/green, reddish purple, z3</t>
  </si>
  <si>
    <t>silver-green, z3</t>
  </si>
  <si>
    <t>grayish green w/silver, z5</t>
  </si>
  <si>
    <t>green, z6</t>
  </si>
  <si>
    <t>coppery-red, z5</t>
  </si>
  <si>
    <t>gray-green, z3</t>
  </si>
  <si>
    <t>medium green, z4</t>
  </si>
  <si>
    <t>732726102835</t>
  </si>
  <si>
    <t>AONMLNLSMG02NSMED</t>
  </si>
  <si>
    <t>green, z4</t>
  </si>
  <si>
    <t>rosy pink, z4</t>
  </si>
  <si>
    <t>dark red, z4</t>
  </si>
  <si>
    <t>pink/white, z5</t>
  </si>
  <si>
    <t>red w/pink margins, z5</t>
  </si>
  <si>
    <t>fuchsia, z4</t>
  </si>
  <si>
    <t>magenta pink, z4</t>
  </si>
  <si>
    <t>red/pink, z4</t>
  </si>
  <si>
    <t>bright pink, red, z4</t>
  </si>
  <si>
    <t>fuchsia pink/red eye, z4</t>
  </si>
  <si>
    <t>red, blush pink, z4</t>
  </si>
  <si>
    <t>coral w/white edges, z5</t>
  </si>
  <si>
    <t>red, blush pink, z5</t>
  </si>
  <si>
    <t>pink, red center, z5</t>
  </si>
  <si>
    <t>double crimson red, z5</t>
  </si>
  <si>
    <t>white w/red eye, z5</t>
  </si>
  <si>
    <t>silvered green, z4</t>
  </si>
  <si>
    <t>yellow amber, z4</t>
  </si>
  <si>
    <t>var. green, red, yellow, z4</t>
  </si>
  <si>
    <t>amber, z4</t>
  </si>
  <si>
    <t>black-purple w/pink splashes, z4</t>
  </si>
  <si>
    <t>green foliage, dark veins, z4</t>
  </si>
  <si>
    <t>purple w/black veins, z4</t>
  </si>
  <si>
    <t>chartreuse w/rose ctr, z4</t>
  </si>
  <si>
    <t>bronze to green, z4</t>
  </si>
  <si>
    <t>green/silver, z4</t>
  </si>
  <si>
    <t>dark green, yellow stripe, z3</t>
  </si>
  <si>
    <t>green/white var, z4</t>
  </si>
  <si>
    <t>green/white var., z5</t>
  </si>
  <si>
    <t>green w/gold edge, z5</t>
  </si>
  <si>
    <t>bright golden-yellow, z4</t>
  </si>
  <si>
    <t>green w/yellow stripe, z5</t>
  </si>
  <si>
    <t>yellow with crimson, z5</t>
  </si>
  <si>
    <t>silver-green, z5</t>
  </si>
  <si>
    <t>green/white stripes, z5</t>
  </si>
  <si>
    <t>green, thin blades, z5</t>
  </si>
  <si>
    <t>green w/gold bands, z5</t>
  </si>
  <si>
    <t>green w/white margins, z5</t>
  </si>
  <si>
    <t>green w/red tinge, z5</t>
  </si>
  <si>
    <t>green w/white midribs, z5</t>
  </si>
  <si>
    <t>green white stripe, z5</t>
  </si>
  <si>
    <t>green/white stripe, z5</t>
  </si>
  <si>
    <t>deep green foliage, z4</t>
  </si>
  <si>
    <t>green w/red tinge, z4</t>
  </si>
  <si>
    <t>green, tan plumes, z5</t>
  </si>
  <si>
    <t>blue, purple base, z3</t>
  </si>
  <si>
    <t>deciduous. z3</t>
  </si>
  <si>
    <t>orange-red, z5</t>
  </si>
  <si>
    <t>yellow foliage, z4</t>
  </si>
  <si>
    <t>bright yellow foliage, z4</t>
  </si>
  <si>
    <t>burgundy foliage, z4</t>
  </si>
  <si>
    <t>red/pink foliage, z4</t>
  </si>
  <si>
    <t>orchid pink, z5</t>
  </si>
  <si>
    <t>deep magenta, z5</t>
  </si>
  <si>
    <t>lavender-blue, z5</t>
  </si>
  <si>
    <t>dark green foliage, z5</t>
  </si>
  <si>
    <t>fuchsia/pink, z5</t>
  </si>
  <si>
    <t>blue violet, z5</t>
  </si>
  <si>
    <t>blue-violet, z5</t>
  </si>
  <si>
    <t>pink/purple, z4</t>
  </si>
  <si>
    <t>white/climber, z4</t>
  </si>
  <si>
    <t>silvery-pink to ruby red, z3</t>
  </si>
  <si>
    <t>white to pink blush, z5</t>
  </si>
  <si>
    <t>pink/purple, z5</t>
  </si>
  <si>
    <t>blue violet, z4</t>
  </si>
  <si>
    <t>white, aging to pink, z3</t>
  </si>
  <si>
    <t>chartreuse aging to pink, z4</t>
  </si>
  <si>
    <t>white aging to pink, z4</t>
  </si>
  <si>
    <t>white to pink to deep red, z3</t>
  </si>
  <si>
    <t>white to pink, z5</t>
  </si>
  <si>
    <t>green foliage, z4</t>
  </si>
  <si>
    <t>green with blue/grey berry, z3</t>
  </si>
  <si>
    <t>burgundy foliage, z3</t>
  </si>
  <si>
    <t>green to orange, z2</t>
  </si>
  <si>
    <t>purple foliage pink flower, z3</t>
  </si>
  <si>
    <t>purple/red foliage, z3</t>
  </si>
  <si>
    <t>gold foliage white flower, z3</t>
  </si>
  <si>
    <t>pinkish white, z5</t>
  </si>
  <si>
    <t>rosy lavender, z4</t>
  </si>
  <si>
    <t>rosy pink, z2</t>
  </si>
  <si>
    <t>white, z2</t>
  </si>
  <si>
    <t>reddish-purple, z3</t>
  </si>
  <si>
    <t>pink,  z4</t>
  </si>
  <si>
    <t>pink-red, z3</t>
  </si>
  <si>
    <t>neon pink, z4</t>
  </si>
  <si>
    <t>pink berry, z4</t>
  </si>
  <si>
    <t>white bloom, blue berry, z3</t>
  </si>
  <si>
    <t>pink, z6</t>
  </si>
  <si>
    <t>rose, z4</t>
  </si>
  <si>
    <t>copper foliage, z4</t>
  </si>
  <si>
    <t>blue-gray, z3</t>
  </si>
  <si>
    <t>green, cream, z3</t>
  </si>
  <si>
    <t>blue/green, white margin, z3</t>
  </si>
  <si>
    <t>variegated, z5</t>
  </si>
  <si>
    <t>salmon/coral, z4</t>
  </si>
  <si>
    <t>bright red, z4</t>
  </si>
  <si>
    <t>yellow w/red center, z4</t>
  </si>
  <si>
    <t>orange, z5</t>
  </si>
  <si>
    <t>cherry red, z5</t>
  </si>
  <si>
    <t>bright-cream yellow, z4</t>
  </si>
  <si>
    <t>light pink, z4</t>
  </si>
  <si>
    <t>orange fall foliage,  z4</t>
  </si>
  <si>
    <t>red fall foliage, z4</t>
  </si>
  <si>
    <t>evergreen, red berry, z4</t>
  </si>
  <si>
    <t>green/gold foliage, z4</t>
  </si>
  <si>
    <t>silvery blue foliage, z4</t>
  </si>
  <si>
    <t>blue/green foliage, z5</t>
  </si>
  <si>
    <t>gray/green foliage, z3</t>
  </si>
  <si>
    <t>sage to red, z5</t>
  </si>
  <si>
    <t>Viburnum x burkwoodii</t>
  </si>
  <si>
    <t>732726042179</t>
  </si>
  <si>
    <t>VBRBRXXXG05NSMED</t>
  </si>
  <si>
    <t>732726090125</t>
  </si>
  <si>
    <t>SLVXXCSFG02NSMED</t>
  </si>
  <si>
    <t>blue/green foliage, pollinator, z5</t>
  </si>
  <si>
    <t>variegated foliage, z5</t>
  </si>
  <si>
    <t>lime green foliage, z4</t>
  </si>
  <si>
    <t>Hypericum Patulum Sungold</t>
  </si>
  <si>
    <t>golden yellow, z5</t>
  </si>
  <si>
    <t>HYPPTMSNGG03NSMED</t>
  </si>
  <si>
    <t>white to pink, z3</t>
  </si>
  <si>
    <t>white to green, z3</t>
  </si>
  <si>
    <t>732726072558</t>
  </si>
  <si>
    <t>HYDARBAEWG03NSMED</t>
  </si>
  <si>
    <t>732726044616</t>
  </si>
  <si>
    <t>HYDPNCLMHG03NSMED</t>
  </si>
  <si>
    <t>Hydrangea pani. Little Lime Punch™ #33207</t>
  </si>
  <si>
    <t>732726095014</t>
  </si>
  <si>
    <t>HYDPNCLTUG03NSMED</t>
  </si>
  <si>
    <t>732726027220</t>
  </si>
  <si>
    <t>Spiraea japonica Double Play® Candy Corn™</t>
  </si>
  <si>
    <t>732726081611</t>
  </si>
  <si>
    <t>SPAJPDPCG03NSMED</t>
  </si>
  <si>
    <t>Agastache  Purple Haze</t>
  </si>
  <si>
    <t>lavender-blue, z6</t>
  </si>
  <si>
    <t>732726076617</t>
  </si>
  <si>
    <t>AGAXXPHZG02NSMED</t>
  </si>
  <si>
    <t>bright yellow, z3</t>
  </si>
  <si>
    <t>732726088924</t>
  </si>
  <si>
    <t>IRSVRSPPFG02NSMED</t>
  </si>
  <si>
    <t>light purple, z5</t>
  </si>
  <si>
    <t>white/yellow blotch, z4</t>
  </si>
  <si>
    <t>evergreen, z2</t>
  </si>
  <si>
    <t>Hemer.  Stella D'Oro</t>
  </si>
  <si>
    <t>dark yellow, rebloomer, z4</t>
  </si>
  <si>
    <t>732726038127</t>
  </si>
  <si>
    <t>HMRXXSDOG01NSMED</t>
  </si>
  <si>
    <t>732726007086</t>
  </si>
  <si>
    <t>HMRXXSDOG02NSMED</t>
  </si>
  <si>
    <t>Vaccinium angustifolium</t>
  </si>
  <si>
    <t>732726084469</t>
  </si>
  <si>
    <t>VCCAGSXXXG03NSMED</t>
  </si>
  <si>
    <t>732726046849</t>
  </si>
  <si>
    <t>VCCCRBCRG03NSMED</t>
  </si>
  <si>
    <t>fruits mid to late season, z5</t>
  </si>
  <si>
    <t>732726075016</t>
  </si>
  <si>
    <t>VCCCRJRSG03NSMED</t>
  </si>
  <si>
    <t>fruits late spring, z3</t>
  </si>
  <si>
    <t>732726053090</t>
  </si>
  <si>
    <t>VCCCRPATG03NSMED</t>
  </si>
  <si>
    <t>Azalea Ev. Girard Hot Shot</t>
  </si>
  <si>
    <t>732726004702</t>
  </si>
  <si>
    <t>BRBTHABGG02NSMED</t>
  </si>
  <si>
    <t>Buddleia  Miss Molly</t>
  </si>
  <si>
    <t>dark pink, z5</t>
  </si>
  <si>
    <t>732726086135</t>
  </si>
  <si>
    <t>BDDXXMLLG03NSMED</t>
  </si>
  <si>
    <t>Buddleia  RoyalRazz®</t>
  </si>
  <si>
    <t>732726100916</t>
  </si>
  <si>
    <t>BDDXXRYZG03NSMED</t>
  </si>
  <si>
    <t>Buddleia dav. Black Knight</t>
  </si>
  <si>
    <t>dark purple, z5</t>
  </si>
  <si>
    <t>732726004542</t>
  </si>
  <si>
    <t>BDDDVBLNG03NSMED</t>
  </si>
  <si>
    <t>Buddleia dav. Funky Fuchsia™</t>
  </si>
  <si>
    <t>reddish pink, z5</t>
  </si>
  <si>
    <t>732726099333</t>
  </si>
  <si>
    <t>BDDDVFYFG03NSMED</t>
  </si>
  <si>
    <t>Buddleia dav. Groovy Grape™</t>
  </si>
  <si>
    <t>732726099340</t>
  </si>
  <si>
    <t>BDDDVGYGG03NSMED</t>
  </si>
  <si>
    <t>Hydrangea macrop. Twist &amp; Shout® (PP20,176)</t>
  </si>
  <si>
    <t>pink or blue, z4</t>
  </si>
  <si>
    <t>732726066281</t>
  </si>
  <si>
    <t>HYDMCTWSG03NSMED</t>
  </si>
  <si>
    <t>Hydrangea quercifolia Gatsby Gal™</t>
  </si>
  <si>
    <t>white, aging to pink, z5</t>
  </si>
  <si>
    <t>732726079052</t>
  </si>
  <si>
    <t>HYDQRGBGG03NSMED</t>
  </si>
  <si>
    <t>Hydrangea quercifolia Gatsby Moon®</t>
  </si>
  <si>
    <t>white, aging to lime green, z5</t>
  </si>
  <si>
    <t>732726084636</t>
  </si>
  <si>
    <t>HYDQRGTMG03NSMED</t>
  </si>
  <si>
    <t>Clematis  Multi Blue</t>
  </si>
  <si>
    <t>silvery-blue, z4</t>
  </si>
  <si>
    <t>732726078567</t>
  </si>
  <si>
    <t>CMAXXMLBG02NSMED</t>
  </si>
  <si>
    <t>Clematis  Still Waters™</t>
  </si>
  <si>
    <t>ice violet blue w/dark red, z5</t>
  </si>
  <si>
    <t>732726088436</t>
  </si>
  <si>
    <t>CMAXXSTWG02NSMED</t>
  </si>
  <si>
    <t>Clematis  Sweet Summer Love</t>
  </si>
  <si>
    <t>reddish purple, fragrant, z4</t>
  </si>
  <si>
    <t>732726072411</t>
  </si>
  <si>
    <t>CMAXXSSLG02NSMED</t>
  </si>
  <si>
    <t>Clematis  Tie Dye</t>
  </si>
  <si>
    <t>violet w/ white splash, z4</t>
  </si>
  <si>
    <t>732726068315</t>
  </si>
  <si>
    <t>CMAXXTDYG02NSMED</t>
  </si>
  <si>
    <t>Clematis  Viva Polonia</t>
  </si>
  <si>
    <t>red/ white, z4</t>
  </si>
  <si>
    <t>732726088467</t>
  </si>
  <si>
    <t>CMAXXVPLG02NSMED</t>
  </si>
  <si>
    <t>Clematis Stand By Me</t>
  </si>
  <si>
    <t>732726100565</t>
  </si>
  <si>
    <t>CMAXXSDYG02NSMED</t>
  </si>
  <si>
    <t>Clematis x jackmanii Superba</t>
  </si>
  <si>
    <t>dark purple, z4</t>
  </si>
  <si>
    <t>732726029576</t>
  </si>
  <si>
    <t>CMAJCKSPBG02NSMED</t>
  </si>
  <si>
    <t>Achillea  Firefly™ Sunshine</t>
  </si>
  <si>
    <t>732726087941</t>
  </si>
  <si>
    <t>ACHXXFRSG02NSMED</t>
  </si>
  <si>
    <t>Achillea  Sassy Summer Lemon</t>
  </si>
  <si>
    <t>732726095922</t>
  </si>
  <si>
    <t>ACHXXSLOG02NSMED</t>
  </si>
  <si>
    <t>Achillea  Sassy Summer Sangria</t>
  </si>
  <si>
    <t>red, z3</t>
  </si>
  <si>
    <t>732726095939</t>
  </si>
  <si>
    <t>ACHXXSAGG02NSMED</t>
  </si>
  <si>
    <t>732726095960</t>
  </si>
  <si>
    <t>ACHXXSYFG02NSMED</t>
  </si>
  <si>
    <t>Achillea millef. New Vintage™ Red #25618</t>
  </si>
  <si>
    <t>732726084131</t>
  </si>
  <si>
    <t>ACHMFNVRG01NSMED</t>
  </si>
  <si>
    <t>Achillea millef. Saucy Seduction</t>
  </si>
  <si>
    <t>732726078758</t>
  </si>
  <si>
    <t>ACHMFSCDG02NSMED</t>
  </si>
  <si>
    <t>Achillea millef. Strawberry Seduction</t>
  </si>
  <si>
    <t>velvet red, z3</t>
  </si>
  <si>
    <t>732726078772</t>
  </si>
  <si>
    <t>ACHMFSYDG02NSMED</t>
  </si>
  <si>
    <t>Agastache  Blue Fortune</t>
  </si>
  <si>
    <t>732726048966</t>
  </si>
  <si>
    <t>AGAXXBFTG02NSMED</t>
  </si>
  <si>
    <t>Alchemilla mollis</t>
  </si>
  <si>
    <t>chartreuse foliage, z3</t>
  </si>
  <si>
    <t>732726086067</t>
  </si>
  <si>
    <t>ALHMOLXXXG02NSMED</t>
  </si>
  <si>
    <t>Artemisia schmidt. Silver Mound</t>
  </si>
  <si>
    <t>silver foliage, z3</t>
  </si>
  <si>
    <t>732726026575</t>
  </si>
  <si>
    <t>ARESCMSLVG02NSMED</t>
  </si>
  <si>
    <t>732726035362</t>
  </si>
  <si>
    <t>ARESCMSLVG01NSMED</t>
  </si>
  <si>
    <t>Astilbe  x Music™ Drum and Bass</t>
  </si>
  <si>
    <t>732726086463</t>
  </si>
  <si>
    <t>ASBXXMRSG02NSMED</t>
  </si>
  <si>
    <t>Bergenia cordifolia Miss Piggy</t>
  </si>
  <si>
    <t>732726091283</t>
  </si>
  <si>
    <t>BRGCDFMPGG01NSMED</t>
  </si>
  <si>
    <t>Brunnera macrop. Jack of Diamonds</t>
  </si>
  <si>
    <t>baby blue, z3</t>
  </si>
  <si>
    <t>732726092396</t>
  </si>
  <si>
    <t>BRNMCJKDG01NSMED</t>
  </si>
  <si>
    <t>Brunnera macrop. Queen of Hearts</t>
  </si>
  <si>
    <t>732726088689</t>
  </si>
  <si>
    <t>BRNMCQNHG01NSMED</t>
  </si>
  <si>
    <t>732726096004</t>
  </si>
  <si>
    <t>CMPGLMCBSG01NSMED</t>
  </si>
  <si>
    <t>Camp. persicifolia Takion Blue</t>
  </si>
  <si>
    <t>lavender blue, z3</t>
  </si>
  <si>
    <t>732726080690</t>
  </si>
  <si>
    <t>CMPPRFTKLG01NSMED</t>
  </si>
  <si>
    <t>Camp. poschar. Blue Waterfall</t>
  </si>
  <si>
    <t>indigo blue, z3</t>
  </si>
  <si>
    <t>732726062986</t>
  </si>
  <si>
    <t>CMPPHRBWFG01NSMED</t>
  </si>
  <si>
    <t>732726080744</t>
  </si>
  <si>
    <t>CROXXLBRG01NSMED</t>
  </si>
  <si>
    <t>white w/magenta, z5</t>
  </si>
  <si>
    <t>732726080751</t>
  </si>
  <si>
    <t>CROXXLBTG01NSMED</t>
  </si>
  <si>
    <t>Coreopsis  Li'l Bang™ Enchanted Eve</t>
  </si>
  <si>
    <t>732726086937</t>
  </si>
  <si>
    <t>CROXXLEEG01NSMED</t>
  </si>
  <si>
    <t>Delosperma  Fire Spinner®</t>
  </si>
  <si>
    <t>orange/red/lavender, z5</t>
  </si>
  <si>
    <t>732726072596</t>
  </si>
  <si>
    <t>DLMXXFSPG01NSMED</t>
  </si>
  <si>
    <t>732726092662</t>
  </si>
  <si>
    <t>DNTBRBRPMG01NSMED</t>
  </si>
  <si>
    <t>732726088795</t>
  </si>
  <si>
    <t>DNTBRBRPPG01NSMED</t>
  </si>
  <si>
    <t>732726083752</t>
  </si>
  <si>
    <t>DNTBRBRKRG01NSMED</t>
  </si>
  <si>
    <t>Dicentra  Pink Diamonds</t>
  </si>
  <si>
    <t>732726094871</t>
  </si>
  <si>
    <t>DCNXXPKDG01NSMED</t>
  </si>
  <si>
    <t>Dicentra spectabilis</t>
  </si>
  <si>
    <t>pink/white, z3</t>
  </si>
  <si>
    <t>732726006034</t>
  </si>
  <si>
    <t>DCNSPCXXXG02NSMED</t>
  </si>
  <si>
    <t>Digitalis purpurea Camelot Cream</t>
  </si>
  <si>
    <t>cream, burgundy specks, z4</t>
  </si>
  <si>
    <t>732726092815</t>
  </si>
  <si>
    <t>DIGPRCMCG02NSMED</t>
  </si>
  <si>
    <t>rust orange, z4</t>
  </si>
  <si>
    <t>732726091313</t>
  </si>
  <si>
    <t>ECHXXAROG01NSMED</t>
  </si>
  <si>
    <t>orange, z4</t>
  </si>
  <si>
    <t>732726091320</t>
  </si>
  <si>
    <t>ECHXXASOG01NSMED</t>
  </si>
  <si>
    <t>red/orange/pink, z4</t>
  </si>
  <si>
    <t>732726100268</t>
  </si>
  <si>
    <t>ECHXXFCHG01NSMED</t>
  </si>
  <si>
    <t>Echin. purpurea Mellow Yellows</t>
  </si>
  <si>
    <t>yellow/gold/orange, z4</t>
  </si>
  <si>
    <t>732726088825</t>
  </si>
  <si>
    <t>ECHPRMYLG01NSMED</t>
  </si>
  <si>
    <t>Echinacea purpurea Magnus</t>
  </si>
  <si>
    <t>732726035577</t>
  </si>
  <si>
    <t>ECHPRMGNG01NSMED</t>
  </si>
  <si>
    <t>732726006171</t>
  </si>
  <si>
    <t>ECHPRMGNG02NSMED</t>
  </si>
  <si>
    <t>Echinacea purpurea PowWow® White</t>
  </si>
  <si>
    <t>732726076778</t>
  </si>
  <si>
    <t>ECHPRPWWG01NSMED</t>
  </si>
  <si>
    <t>Echinacea purpurea PowWow® Wild Berry</t>
  </si>
  <si>
    <t>pink/purple, z3</t>
  </si>
  <si>
    <t>732726091276</t>
  </si>
  <si>
    <t>ECHPRPWBG02NSMED</t>
  </si>
  <si>
    <t>Echinacea purpurea Prairie Splendor™</t>
  </si>
  <si>
    <t>rose pink, z3</t>
  </si>
  <si>
    <t>732726078833</t>
  </si>
  <si>
    <t>ECHPRPALG01NSMED</t>
  </si>
  <si>
    <t>Echinacea purpurea Ruby Star</t>
  </si>
  <si>
    <t>purple-pink, z3</t>
  </si>
  <si>
    <t>732726049109</t>
  </si>
  <si>
    <t>ECHPRRYSG01NSMED</t>
  </si>
  <si>
    <t>Echinacea purpurea White Swan</t>
  </si>
  <si>
    <t>snow white, z3</t>
  </si>
  <si>
    <t>732726035584</t>
  </si>
  <si>
    <t>ECHPRWHSG01NSMED</t>
  </si>
  <si>
    <t>Echinacea x hybrida Cheyenne Spirit</t>
  </si>
  <si>
    <t>mix, z4</t>
  </si>
  <si>
    <t>732726077584</t>
  </si>
  <si>
    <t>ECHHBCYPG01NSMED</t>
  </si>
  <si>
    <t>732726083592</t>
  </si>
  <si>
    <t>ECHHBCYPG02NSMED</t>
  </si>
  <si>
    <t>732726073838</t>
  </si>
  <si>
    <t>GERXXROZG01NSMED</t>
  </si>
  <si>
    <t>Geranium sanguinea Max Frei</t>
  </si>
  <si>
    <t>carmine-rose, z4</t>
  </si>
  <si>
    <t>732726068377</t>
  </si>
  <si>
    <t>GERSNGMFXG01NSMED</t>
  </si>
  <si>
    <t>Geum  Pretticoats™ Peach</t>
  </si>
  <si>
    <t>peachy pink, z5</t>
  </si>
  <si>
    <t>732726092990</t>
  </si>
  <si>
    <t>GUMXXPICG01NSMED</t>
  </si>
  <si>
    <t>Geum  Rustico™ Orange</t>
  </si>
  <si>
    <t>732726081314</t>
  </si>
  <si>
    <t>GUMXXRSCG01NSMED</t>
  </si>
  <si>
    <t>Geum  Tempo™ Orange</t>
  </si>
  <si>
    <t>732726093003</t>
  </si>
  <si>
    <t>GUMXXTPOG01NSMED</t>
  </si>
  <si>
    <t>Geum  Tempo™ Rose</t>
  </si>
  <si>
    <t>rose-pink, z5</t>
  </si>
  <si>
    <t>732726093010</t>
  </si>
  <si>
    <t>GUMXXTMSG01NSMED</t>
  </si>
  <si>
    <t>Geum  Tempo™ Yellow</t>
  </si>
  <si>
    <t>732726093027</t>
  </si>
  <si>
    <t>GUMXXTMYG01NSMED</t>
  </si>
  <si>
    <t>orange-peach, z5</t>
  </si>
  <si>
    <t>732726082656</t>
  </si>
  <si>
    <t>GUMXXTLTG01NSMED</t>
  </si>
  <si>
    <t>732726038110</t>
  </si>
  <si>
    <t>HMRXXHPPG01NSMED</t>
  </si>
  <si>
    <t>Hemer.  Pardon Me</t>
  </si>
  <si>
    <t>cranberry red, z4</t>
  </si>
  <si>
    <t>732726035157</t>
  </si>
  <si>
    <t>HMRXXPDNG02NSMED</t>
  </si>
  <si>
    <t>Hemer.  Rainbow Rhythm®  Storm Shelter</t>
  </si>
  <si>
    <t>732726084735</t>
  </si>
  <si>
    <t>HMRXXRSHG02NSMED</t>
  </si>
  <si>
    <t>Hemer.  Rainbow Rhythm® Lake of Fire</t>
  </si>
  <si>
    <t>peach/red, z3</t>
  </si>
  <si>
    <t>732726090521</t>
  </si>
  <si>
    <t>HMRXXRLFG02NSMED</t>
  </si>
  <si>
    <t>Hemer.  Rainbow Rhythm® Primal Scream</t>
  </si>
  <si>
    <t>tangerine orange, z4</t>
  </si>
  <si>
    <t>732726080935</t>
  </si>
  <si>
    <t>HMRXXRRPG02NSMED</t>
  </si>
  <si>
    <t>Hemer.  Rainbow Rhythm® Ruby Spider</t>
  </si>
  <si>
    <t>ruby red w/yellow throat, z4</t>
  </si>
  <si>
    <t>732726082250</t>
  </si>
  <si>
    <t>HMRXXRYPG02NSMED</t>
  </si>
  <si>
    <t>Heuchera  Berry Smoothie</t>
  </si>
  <si>
    <t>732726080898</t>
  </si>
  <si>
    <t>HCHXXBYMG02NSMED</t>
  </si>
  <si>
    <t>Heuchera  Caramel</t>
  </si>
  <si>
    <t>732726063471</t>
  </si>
  <si>
    <t>HCHXXCARG02NSMED</t>
  </si>
  <si>
    <t>Heuchera  Champagne</t>
  </si>
  <si>
    <t>peach to gold, z4</t>
  </si>
  <si>
    <t>732726087903</t>
  </si>
  <si>
    <t>HCHXXCMGG02NSMED</t>
  </si>
  <si>
    <t>Heuchera  Delta Dawn</t>
  </si>
  <si>
    <t>gold w/red foliage, z4</t>
  </si>
  <si>
    <t>732726080904</t>
  </si>
  <si>
    <t>HCHXXDLDG02NSMED</t>
  </si>
  <si>
    <t>Heuchera  Dolce® Spearmint</t>
  </si>
  <si>
    <t>732726089471</t>
  </si>
  <si>
    <t>HCHXXDSPG01NSMED</t>
  </si>
  <si>
    <t>Heuchera  Dolce® Wildberry</t>
  </si>
  <si>
    <t>white shades, z4</t>
  </si>
  <si>
    <t>732726084605</t>
  </si>
  <si>
    <t>HCHXXWDYG01NSMED</t>
  </si>
  <si>
    <t>Heuchera  Frosted Violet</t>
  </si>
  <si>
    <t>maroon purple, z4</t>
  </si>
  <si>
    <t>732726067288</t>
  </si>
  <si>
    <t>HCHXXFSVG02NSMED</t>
  </si>
  <si>
    <t>Heuchera  Georgia Peach</t>
  </si>
  <si>
    <t>732726065727</t>
  </si>
  <si>
    <t>HCHXXGORG02NSMED</t>
  </si>
  <si>
    <t>Heuchera  Grape Expectations</t>
  </si>
  <si>
    <t>purple, black veining, z4</t>
  </si>
  <si>
    <t>732726093133</t>
  </si>
  <si>
    <t>HCHXXGPXG02NSMED</t>
  </si>
  <si>
    <t>Heuchera  Magma</t>
  </si>
  <si>
    <t>red foliage, z4</t>
  </si>
  <si>
    <t>732726087910</t>
  </si>
  <si>
    <t>HCHXXMAGG02NSMED</t>
  </si>
  <si>
    <t>Heuchera  Mango</t>
  </si>
  <si>
    <t>red, burnt orange, apricot z4</t>
  </si>
  <si>
    <t>732726087927</t>
  </si>
  <si>
    <t>HCHXXMANG02NSMED</t>
  </si>
  <si>
    <t>Heuchera  Primo® Black Pearl</t>
  </si>
  <si>
    <t>white with pink, z4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</si>
  <si>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</si>
  <si>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</si>
  <si>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</si>
  <si>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</si>
  <si>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</si>
  <si>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</si>
  <si>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apricot orange, z4</t>
  </si>
  <si>
    <t>732726084971</t>
  </si>
  <si>
    <t>HCHXXPBYG01NSMED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</si>
  <si>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</si>
  <si>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</si>
  <si>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</si>
  <si>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</si>
  <si>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</si>
  <si>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</si>
  <si>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americana Plum Pudding</t>
  </si>
  <si>
    <t>732726078888</t>
  </si>
  <si>
    <t>HCHAEPMPG01NSMED</t>
  </si>
  <si>
    <t>732726050396</t>
  </si>
  <si>
    <t>HCHAEPMPG02NSMED</t>
  </si>
  <si>
    <t>variegated white/green, pink, z4</t>
  </si>
  <si>
    <t>732726087934</t>
  </si>
  <si>
    <t>HCHXXPARG01NSMED</t>
  </si>
  <si>
    <t>Heuchera micrantha Palace Purple</t>
  </si>
  <si>
    <t>purple bronze, z4</t>
  </si>
  <si>
    <t>732726051683</t>
  </si>
  <si>
    <t>HCHMCNPLPG01NSMED</t>
  </si>
  <si>
    <t>732726006959</t>
  </si>
  <si>
    <t>HCHMCNPLPG02NSMED</t>
  </si>
  <si>
    <t>Heuchera villosa Autumn Bride</t>
  </si>
  <si>
    <t>732726081321</t>
  </si>
  <si>
    <t>HCHVLLATDG02NSMED</t>
  </si>
  <si>
    <t>Heucherella  Catching Fire</t>
  </si>
  <si>
    <t>green/red, z4</t>
  </si>
  <si>
    <t>732726096066</t>
  </si>
  <si>
    <t>HCAXXCTFG01NSMED</t>
  </si>
  <si>
    <t>Heucherella  Fun and Games™ Red Rover</t>
  </si>
  <si>
    <t>copper red foliage, z4</t>
  </si>
  <si>
    <t>732726089884</t>
  </si>
  <si>
    <t>HCAXXFRDG01NSMED</t>
  </si>
  <si>
    <t>Heucherella  Gold Zebra</t>
  </si>
  <si>
    <t>golden yellow w/bright red, z4</t>
  </si>
  <si>
    <t>732726074019</t>
  </si>
  <si>
    <t>HCAXXGDZG01NSMED</t>
  </si>
  <si>
    <t>Heucherella  Solar Eclipse</t>
  </si>
  <si>
    <t>red-brown w/lime foliage, z4</t>
  </si>
  <si>
    <t>732726079588</t>
  </si>
  <si>
    <t>HCAXXSOPG01NSMED</t>
  </si>
  <si>
    <t>Heucherella  Sweet Tea</t>
  </si>
  <si>
    <t>orange w/burg foliage, z4</t>
  </si>
  <si>
    <t>732726080423</t>
  </si>
  <si>
    <t>HCAXXSEEG01NSMED</t>
  </si>
  <si>
    <t>Hibiscus  Vintage Wine</t>
  </si>
  <si>
    <t>732726098220</t>
  </si>
  <si>
    <t>HBSXXVGWG03NSMED</t>
  </si>
  <si>
    <t>Hosta  Amazone</t>
  </si>
  <si>
    <t>var. green/white, z3</t>
  </si>
  <si>
    <t>732726093195</t>
  </si>
  <si>
    <t>HSTXXAMAG02NSMED</t>
  </si>
  <si>
    <t>Hosta  High Society</t>
  </si>
  <si>
    <t>732726093263</t>
  </si>
  <si>
    <t>HSTXXHHSG01NSMED</t>
  </si>
  <si>
    <t>Hosta  June</t>
  </si>
  <si>
    <t>732726098268</t>
  </si>
  <si>
    <t>HSTXXJUNG02NSMED</t>
  </si>
  <si>
    <t>Hosta  Pocketful of Sunshine</t>
  </si>
  <si>
    <t>dark green, yellow, z3</t>
  </si>
  <si>
    <t>732726093348</t>
  </si>
  <si>
    <t>HSTXXPSSG01NSMED</t>
  </si>
  <si>
    <t>Hosta  Shadowland® Above the Clouds</t>
  </si>
  <si>
    <t>blue,z3</t>
  </si>
  <si>
    <t>732726101067</t>
  </si>
  <si>
    <t>HSTXXSVEG02NSMED</t>
  </si>
  <si>
    <t>Hosta  Shadowland® Hudson Bay</t>
  </si>
  <si>
    <t>tricolor, z3</t>
  </si>
  <si>
    <t>732726090316</t>
  </si>
  <si>
    <t>HSTXXSHYG02NSMED</t>
  </si>
  <si>
    <t>732726091375</t>
  </si>
  <si>
    <t>IBSSMSWTG01NSMED</t>
  </si>
  <si>
    <t>salmon-pink, z4</t>
  </si>
  <si>
    <t>732726079915</t>
  </si>
  <si>
    <t>LMUMCLPPWG01NSMED</t>
  </si>
  <si>
    <t>white/green leaves, purple, z4</t>
  </si>
  <si>
    <t>732726076853</t>
  </si>
  <si>
    <t>LMUMCLPDRG01NSMED</t>
  </si>
  <si>
    <t>732726093553</t>
  </si>
  <si>
    <t>LMUMCLWTNG01NSMED</t>
  </si>
  <si>
    <t>732726097247</t>
  </si>
  <si>
    <t>LVNAGBTMG01NSMED</t>
  </si>
  <si>
    <t>lavender, z5</t>
  </si>
  <si>
    <t>732726036000</t>
  </si>
  <si>
    <t>LVNAGHBLG01NSMED</t>
  </si>
  <si>
    <t>732726083448</t>
  </si>
  <si>
    <t>LVNAGSOMG01NSMED</t>
  </si>
  <si>
    <t>732726076860</t>
  </si>
  <si>
    <t>LVNINPHNG01NSMED</t>
  </si>
  <si>
    <t>732726053748</t>
  </si>
  <si>
    <t>LVNINPVNG01NSMED</t>
  </si>
  <si>
    <t>yellow , z5</t>
  </si>
  <si>
    <t>732726093607</t>
  </si>
  <si>
    <t>LCNSPMRFBG02NSMED</t>
  </si>
  <si>
    <t>Leucanthemum  Amazing Daisies® Banana Cream ll</t>
  </si>
  <si>
    <t>lemon yellow, z5</t>
  </si>
  <si>
    <t>732726102163</t>
  </si>
  <si>
    <t>LCNXXAZCG02NSMED</t>
  </si>
  <si>
    <t>732726091382</t>
  </si>
  <si>
    <t>LCNXXADDG02NSMED</t>
  </si>
  <si>
    <t>white, yellow eye, z5</t>
  </si>
  <si>
    <t>732726093560</t>
  </si>
  <si>
    <t>LCNXXADMG02NSMED</t>
  </si>
  <si>
    <t>732726093577</t>
  </si>
  <si>
    <t>LCNXXASPG02NSMED</t>
  </si>
  <si>
    <t>creamy white. z5</t>
  </si>
  <si>
    <t>732726095311</t>
  </si>
  <si>
    <t>LCNSPMSPFG02NSMED</t>
  </si>
  <si>
    <t>732726095328</t>
  </si>
  <si>
    <t>LCNSPMVTCG02NSMED</t>
  </si>
  <si>
    <t>732726048652</t>
  </si>
  <si>
    <t>LCNSPMBCYG02NSMED</t>
  </si>
  <si>
    <t>732726065895</t>
  </si>
  <si>
    <t>LCNSPMBCYG01NSMED</t>
  </si>
  <si>
    <t>732726077843</t>
  </si>
  <si>
    <t>LCNSPMGLHG01NSMED</t>
  </si>
  <si>
    <t>white/yellow, z5</t>
  </si>
  <si>
    <t>732726095298</t>
  </si>
  <si>
    <t>LCNSPMMCRG02NSMED</t>
  </si>
  <si>
    <t>732726065901</t>
  </si>
  <si>
    <t>LCNSPMSCPG01NSMED</t>
  </si>
  <si>
    <t>732726063495</t>
  </si>
  <si>
    <t>LCNSPMSCPG02NSMED</t>
  </si>
  <si>
    <t>732726044203</t>
  </si>
  <si>
    <t>LTRSPTFSWG02NSMED</t>
  </si>
  <si>
    <t>rich yellow, z3</t>
  </si>
  <si>
    <t>732726080997</t>
  </si>
  <si>
    <t>LLMXXLLBG01NSMED</t>
  </si>
  <si>
    <t>orange, z3</t>
  </si>
  <si>
    <t>732726083844</t>
  </si>
  <si>
    <t>LLMXXLKTG01NSMED</t>
  </si>
  <si>
    <t>732726098381</t>
  </si>
  <si>
    <t>LLMXXTDBG01NSMED</t>
  </si>
  <si>
    <t>Lilium  Oriental Big Smile</t>
  </si>
  <si>
    <t xml:space="preserve">pink,white,z3     </t>
  </si>
  <si>
    <t>732726100640</t>
  </si>
  <si>
    <t>LLMXXOBSG01NSMED</t>
  </si>
  <si>
    <t>732726088931</t>
  </si>
  <si>
    <t>LLMXXOSAG01NSMED</t>
  </si>
  <si>
    <t>732726088955</t>
  </si>
  <si>
    <t>LLMTGRSDSG02NSMED</t>
  </si>
  <si>
    <t>creamy white/ green stripe, z6</t>
  </si>
  <si>
    <t>732726065215</t>
  </si>
  <si>
    <t>LRPMSRSVPG01NSMED</t>
  </si>
  <si>
    <t>pink on white, z4</t>
  </si>
  <si>
    <t>732726097254</t>
  </si>
  <si>
    <t>LPNXXWBSG02NSMED</t>
  </si>
  <si>
    <t>732726082694</t>
  </si>
  <si>
    <t>LPNXXWCSG02NSMED</t>
  </si>
  <si>
    <t>732726093676</t>
  </si>
  <si>
    <t>LPNXXWPPG02NSMED</t>
  </si>
  <si>
    <t xml:space="preserve">red, z4  </t>
  </si>
  <si>
    <t>732726094888</t>
  </si>
  <si>
    <t>LPNXXWTIG02NSMED</t>
  </si>
  <si>
    <t>732726086685</t>
  </si>
  <si>
    <t>LYANLGOLG01NSMED</t>
  </si>
  <si>
    <t>732726098404</t>
  </si>
  <si>
    <t>MNRXXBPUG01NSMED</t>
  </si>
  <si>
    <t>732726098411</t>
  </si>
  <si>
    <t>MNRXXBYRG01NSMED</t>
  </si>
  <si>
    <t>scarlet red, z4</t>
  </si>
  <si>
    <t>732726078529</t>
  </si>
  <si>
    <t>MNRXXGRTG01NSMED</t>
  </si>
  <si>
    <t>732726096110</t>
  </si>
  <si>
    <t>MNRXXLYYG01NSMED</t>
  </si>
  <si>
    <t>732726093690</t>
  </si>
  <si>
    <t>MNRXXLLOG01NSMED</t>
  </si>
  <si>
    <t>Monarda  Upscale™ Pink Chenille</t>
  </si>
  <si>
    <t>732726100190</t>
  </si>
  <si>
    <t>MNRXXPNHG01NSMED</t>
  </si>
  <si>
    <t>732726091344</t>
  </si>
  <si>
    <t>MNRDYETNG01NSMED</t>
  </si>
  <si>
    <t>732726088986</t>
  </si>
  <si>
    <t>MNRDYENPG01NSMED</t>
  </si>
  <si>
    <t>732726078932</t>
  </si>
  <si>
    <t>MNRDYGAPG01NSMED</t>
  </si>
  <si>
    <t>drk cherry pink, z3</t>
  </si>
  <si>
    <t>732726081055</t>
  </si>
  <si>
    <t>MNRDYPMRG01NSMED</t>
  </si>
  <si>
    <t>732726081048</t>
  </si>
  <si>
    <t>MNRDYPDYG01NSMED</t>
  </si>
  <si>
    <t>732726046764</t>
  </si>
  <si>
    <t>MNRDYPTDG01NSMED</t>
  </si>
  <si>
    <t>dark rose-pink, z4</t>
  </si>
  <si>
    <t>732726087064</t>
  </si>
  <si>
    <t>MNRDYPCTG01NSMED</t>
  </si>
  <si>
    <t>Monarda didyma Pocahontas™ Deep Purple</t>
  </si>
  <si>
    <t>violet, z4</t>
  </si>
  <si>
    <t>732726100596</t>
  </si>
  <si>
    <t>MNRDYPDPG01NSMED</t>
  </si>
  <si>
    <t>732726088016</t>
  </si>
  <si>
    <t>MNRDYBMNG01NSMED</t>
  </si>
  <si>
    <t>732726093720</t>
  </si>
  <si>
    <t>MNRDYSZBG01NSMED</t>
  </si>
  <si>
    <t>732726089891</t>
  </si>
  <si>
    <t>MNRDYSCYG01NSMED</t>
  </si>
  <si>
    <t>732726088023</t>
  </si>
  <si>
    <t>MNRDYSBGG01NSMED</t>
  </si>
  <si>
    <t>raspberry, z4</t>
  </si>
  <si>
    <t>732726093751</t>
  </si>
  <si>
    <t>MNRDYSZKG01NSMED</t>
  </si>
  <si>
    <t>lavender, z3</t>
  </si>
  <si>
    <t>732726089037</t>
  </si>
  <si>
    <t>NEPXXCPJG01NSMED</t>
  </si>
  <si>
    <t>blue-purple, z4</t>
  </si>
  <si>
    <t>732726081079</t>
  </si>
  <si>
    <t>NEPFAACTMG01NSMED</t>
  </si>
  <si>
    <t>periwinkle blue, z3</t>
  </si>
  <si>
    <t>732726078741</t>
  </si>
  <si>
    <t>NEPFAAPURG02NSMED</t>
  </si>
  <si>
    <t>lavender/purple, z3</t>
  </si>
  <si>
    <t>732726082427</t>
  </si>
  <si>
    <t>PNSXXMDQG01NSMED</t>
  </si>
  <si>
    <t>732726090248</t>
  </si>
  <si>
    <t>PRKATLRTMG02NSMED</t>
  </si>
  <si>
    <t>Phlox  Mountainside® Majestic Magenta PP33006</t>
  </si>
  <si>
    <t>732726102170</t>
  </si>
  <si>
    <t>PHXXXMMMG01NSMED</t>
  </si>
  <si>
    <t>732726090262</t>
  </si>
  <si>
    <t>PHXXXOABG02NSMED</t>
  </si>
  <si>
    <t>bright purple, z3</t>
  </si>
  <si>
    <t>732726091627</t>
  </si>
  <si>
    <t>PHXXXPLSG01NSMED</t>
  </si>
  <si>
    <t xml:space="preserve">blue violet, z4    </t>
  </si>
  <si>
    <t>732726098459</t>
  </si>
  <si>
    <t>PHXXXVPWG01NSMED</t>
  </si>
  <si>
    <t>pink-purple, z4</t>
  </si>
  <si>
    <t>732726083899</t>
  </si>
  <si>
    <t>PHXPNCBBDG01NSMED</t>
  </si>
  <si>
    <t>white w/pink eye, z4</t>
  </si>
  <si>
    <t>732726090484</t>
  </si>
  <si>
    <t>PHXPNCFWEG01NSMED</t>
  </si>
  <si>
    <t>lavender blue, z2</t>
  </si>
  <si>
    <t>732726039179</t>
  </si>
  <si>
    <t>PHXSUBEMBG01NSMED</t>
  </si>
  <si>
    <t>732726091238</t>
  </si>
  <si>
    <t>PMMXXHSCG02NSMED</t>
  </si>
  <si>
    <t>variegated foliage, blue, z3</t>
  </si>
  <si>
    <t>732726063303</t>
  </si>
  <si>
    <t>PMMRPSRVG02NSMED</t>
  </si>
  <si>
    <t>blue/pink, z3</t>
  </si>
  <si>
    <t>732726099593</t>
  </si>
  <si>
    <t>PULXXPNUG01NSMED</t>
  </si>
  <si>
    <t>732726091351</t>
  </si>
  <si>
    <t>PULXXPYNG01NSMED</t>
  </si>
  <si>
    <t>Pulmonaria  Raspberry Frost</t>
  </si>
  <si>
    <t>coral/ red, z4</t>
  </si>
  <si>
    <t>732726102446</t>
  </si>
  <si>
    <t>PULXXRBOG01NSMED</t>
  </si>
  <si>
    <t>orange/pink/purple, z4</t>
  </si>
  <si>
    <t>732726096189</t>
  </si>
  <si>
    <t>PULXXSBQG01NSMED</t>
  </si>
  <si>
    <t>732726089907</t>
  </si>
  <si>
    <t>PULXXSOOG01NSMED</t>
  </si>
  <si>
    <t>732726091368</t>
  </si>
  <si>
    <t>RDBXXAGRG02NSMED</t>
  </si>
  <si>
    <t>gold/orange, z3</t>
  </si>
  <si>
    <t>732726073913</t>
  </si>
  <si>
    <t>RDBFGLGSG01NSMED</t>
  </si>
  <si>
    <t>732726014763</t>
  </si>
  <si>
    <t>RDBFGSGMG02NSMED</t>
  </si>
  <si>
    <t>732726035706</t>
  </si>
  <si>
    <t>RDBFGSGMG01NSMED</t>
  </si>
  <si>
    <t>sky blue, z5</t>
  </si>
  <si>
    <t>732726038721</t>
  </si>
  <si>
    <t>SLVNMBLHG01NSMED</t>
  </si>
  <si>
    <t>732726022317</t>
  </si>
  <si>
    <t>SLVNMBLHG02NSMED</t>
  </si>
  <si>
    <t>732726048669</t>
  </si>
  <si>
    <t>SLVNMCADG02NSMED</t>
  </si>
  <si>
    <t>violet blue, z4</t>
  </si>
  <si>
    <t>732726056961</t>
  </si>
  <si>
    <t>SLVNMESFG02NSMED</t>
  </si>
  <si>
    <t>732726095366</t>
  </si>
  <si>
    <t>SLVNMLYLG02NSMED</t>
  </si>
  <si>
    <t>small, violet flowers, z4</t>
  </si>
  <si>
    <t>732726078734</t>
  </si>
  <si>
    <t>SLVNMMASG02NSMED</t>
  </si>
  <si>
    <t>violet-blue, z4</t>
  </si>
  <si>
    <t>732726048928</t>
  </si>
  <si>
    <t>SLVSPMYNG01NSMED</t>
  </si>
  <si>
    <t>732726044234</t>
  </si>
  <si>
    <t>SLVSPMYNG02NSMED</t>
  </si>
  <si>
    <t>red shades, z4</t>
  </si>
  <si>
    <t>732726095861</t>
  </si>
  <si>
    <t>SAUOFMLIAG01NSMED</t>
  </si>
  <si>
    <t>732726081185</t>
  </si>
  <si>
    <t>SCBCBFDBG01NSMED</t>
  </si>
  <si>
    <t>Scabiosa colum. Flutter™ Rose Pink</t>
  </si>
  <si>
    <t>732726100671</t>
  </si>
  <si>
    <t>SCBCBFLPG01NSMED</t>
  </si>
  <si>
    <t>732726089273</t>
  </si>
  <si>
    <t>SDMXXRPJG01NSMED</t>
  </si>
  <si>
    <t>gray-blue foliage, z4</t>
  </si>
  <si>
    <t>732726094086</t>
  </si>
  <si>
    <t>SDMXXSBEG01NSMED</t>
  </si>
  <si>
    <t>732726094093</t>
  </si>
  <si>
    <t>SDMXXSUHG01NSMED</t>
  </si>
  <si>
    <t>732726096226</t>
  </si>
  <si>
    <t>SDMXXSKWG01NSMED</t>
  </si>
  <si>
    <t>732726057500</t>
  </si>
  <si>
    <t>SDMFFRWHGG01NSMED</t>
  </si>
  <si>
    <t>732726076952</t>
  </si>
  <si>
    <t>SDMSPBAFRG01NSMED</t>
  </si>
  <si>
    <t>732726048904</t>
  </si>
  <si>
    <t>SDMSPBAJYG01NSMED</t>
  </si>
  <si>
    <t>rosy red, z3</t>
  </si>
  <si>
    <t>732726081208</t>
  </si>
  <si>
    <t>SDMSPRVDOG01NSMED</t>
  </si>
  <si>
    <t>green leaves w/red edges, z4</t>
  </si>
  <si>
    <t>732726073944</t>
  </si>
  <si>
    <t>SDMXXLZGG01NSMED</t>
  </si>
  <si>
    <t>732726088054</t>
  </si>
  <si>
    <t>SDMXXSATG01NSMED</t>
  </si>
  <si>
    <t>blue foliage, pink bloom, z4</t>
  </si>
  <si>
    <t>732726073937</t>
  </si>
  <si>
    <t>SDMXXDZZG01NSMED</t>
  </si>
  <si>
    <t>732726084162</t>
  </si>
  <si>
    <t>SDMXXSDDG01NSMED</t>
  </si>
  <si>
    <t>732726079847</t>
  </si>
  <si>
    <t>SDMXXSSFG01NSMED</t>
  </si>
  <si>
    <t>plum purple, z4</t>
  </si>
  <si>
    <t>732726084179</t>
  </si>
  <si>
    <t>SDMXXSPDG01NSMED</t>
  </si>
  <si>
    <t>732726072664</t>
  </si>
  <si>
    <t>SSRAGSLUCG01NSMED</t>
  </si>
  <si>
    <t>732726089303</t>
  </si>
  <si>
    <t>SLDXXLTOG01NSMED</t>
  </si>
  <si>
    <t>silver-green foliage, z4</t>
  </si>
  <si>
    <t>732726081246</t>
  </si>
  <si>
    <t>STCBYHVSG01NSMED</t>
  </si>
  <si>
    <t>Stachys byzantina Little Lamb</t>
  </si>
  <si>
    <t>732726102439</t>
  </si>
  <si>
    <t>STCBYLIEG01NSMED</t>
  </si>
  <si>
    <t>lavender flowers, z4</t>
  </si>
  <si>
    <t>732726086715</t>
  </si>
  <si>
    <t>STCMNRHMMG01NSMED</t>
  </si>
  <si>
    <t>Stokesia  Totally Stoked Riptide</t>
  </si>
  <si>
    <t>732726102187</t>
  </si>
  <si>
    <t>STKXXTSDG01NSMED</t>
  </si>
  <si>
    <t>Stokesia  Totally Stoked Whitecaps</t>
  </si>
  <si>
    <t>732726102194</t>
  </si>
  <si>
    <t>STKXXTSWG01NSMED</t>
  </si>
  <si>
    <t>732726089716</t>
  </si>
  <si>
    <t>TRLXXCDGG01NSMED</t>
  </si>
  <si>
    <t>732726057531</t>
  </si>
  <si>
    <t>TRLCDFRTPG01NSMED</t>
  </si>
  <si>
    <t>white,pinkish hue, z3</t>
  </si>
  <si>
    <t>732726057555</t>
  </si>
  <si>
    <t>TRLXXELOG01NSMED</t>
  </si>
  <si>
    <t>732726081291</t>
  </si>
  <si>
    <t>VRCASTVNBG02NSMED</t>
  </si>
  <si>
    <t>lav-blue, z4</t>
  </si>
  <si>
    <t>732726084001</t>
  </si>
  <si>
    <t>VRCLGBSWG02NSMED</t>
  </si>
  <si>
    <t>732726094239</t>
  </si>
  <si>
    <t>VRCSPTBBNG01NSMED</t>
  </si>
  <si>
    <t>732726077898</t>
  </si>
  <si>
    <t>VRCSPTGVHG01NSMED</t>
  </si>
  <si>
    <t>732726063723</t>
  </si>
  <si>
    <t>VRCSPTRYCG02NSMED</t>
  </si>
  <si>
    <t>dark blue, z4</t>
  </si>
  <si>
    <t>732726082120</t>
  </si>
  <si>
    <t>VRCSPTDKBG01NSMED</t>
  </si>
  <si>
    <t>732726094246</t>
  </si>
  <si>
    <t>VRCSPTPGCG01NSMED</t>
  </si>
  <si>
    <t>732726094772</t>
  </si>
  <si>
    <t>VRCSPTSANG01NSMED</t>
  </si>
  <si>
    <t>Athyrium  Ghost™</t>
  </si>
  <si>
    <t>Ghost</t>
  </si>
  <si>
    <t>732726079151</t>
  </si>
  <si>
    <t>ATHXXGHOG01NSMED</t>
  </si>
  <si>
    <t>green-purplish, z4</t>
  </si>
  <si>
    <t>732726080577</t>
  </si>
  <si>
    <t>ANRGRRBKHG03NSMED</t>
  </si>
  <si>
    <t>732726088757</t>
  </si>
  <si>
    <t>CRXFLCBZNG01NSMED</t>
  </si>
  <si>
    <t>732726049093</t>
  </si>
  <si>
    <t>CRXOSHEVRG01NSMED</t>
  </si>
  <si>
    <t>Carex pensylvanica</t>
  </si>
  <si>
    <t>732726080768</t>
  </si>
  <si>
    <t>CRXPNSXXXG01NSMED</t>
  </si>
  <si>
    <t>732726086166</t>
  </si>
  <si>
    <t>FSTGLBDBG01NSMED</t>
  </si>
  <si>
    <t>732726086197</t>
  </si>
  <si>
    <t>FSTGLGEBG02NSMED</t>
  </si>
  <si>
    <t>silver-blue, z4</t>
  </si>
  <si>
    <t>732726082410</t>
  </si>
  <si>
    <t>LYMARIBUDG02NSMED</t>
  </si>
  <si>
    <t>732726027541</t>
  </si>
  <si>
    <t>MSCSNGRAG03NSMED</t>
  </si>
  <si>
    <t>red plumes, z6</t>
  </si>
  <si>
    <t>732726093683</t>
  </si>
  <si>
    <t>MSCSNRECG03NSMED</t>
  </si>
  <si>
    <t>732726037120</t>
  </si>
  <si>
    <t>MSCSNSTIG03NSMED</t>
  </si>
  <si>
    <t>732726086692</t>
  </si>
  <si>
    <t>PANVRTTTPG03NSMED</t>
  </si>
  <si>
    <t>732726013773</t>
  </si>
  <si>
    <t>PNNAOHMNG02NSMED</t>
  </si>
  <si>
    <t>732726094864</t>
  </si>
  <si>
    <t>SCHSCOPWDG02NSMED</t>
  </si>
  <si>
    <t>Climbers</t>
  </si>
  <si>
    <t>Rose Cl.  Arborose® Florentina™ #24196</t>
  </si>
  <si>
    <t>732726080003</t>
  </si>
  <si>
    <t>RSECLMFORG03R01MED</t>
  </si>
  <si>
    <t>Rose Cl. Garden Sun™</t>
  </si>
  <si>
    <t>apricot-yellow, z5</t>
  </si>
  <si>
    <t>732726099852</t>
  </si>
  <si>
    <t>RSECLMGASG03R01MED</t>
  </si>
  <si>
    <t>David Austin</t>
  </si>
  <si>
    <t>Rose Groundcover Buttercream Drift® PPAF</t>
  </si>
  <si>
    <t>light yellow, z4</t>
  </si>
  <si>
    <t>732726099944</t>
  </si>
  <si>
    <t>RSEGCVBUCG03R01MED</t>
  </si>
  <si>
    <t>Floribunda</t>
  </si>
  <si>
    <t>Rose Flor. Bolero™ #17841</t>
  </si>
  <si>
    <t>732726071155</t>
  </si>
  <si>
    <t>RSEFLRBOLG03R01MED</t>
  </si>
  <si>
    <t>Rose Flor. Camille Pissarro™</t>
  </si>
  <si>
    <t>yellow/red stripe, z5</t>
  </si>
  <si>
    <t>732726087422</t>
  </si>
  <si>
    <t>RSEFLRCIPG03R01MED</t>
  </si>
  <si>
    <t>Rose Flor. Cherrytini™ #32180</t>
  </si>
  <si>
    <t>732726101654</t>
  </si>
  <si>
    <t>RSEFLRCYIG03R01MED</t>
  </si>
  <si>
    <t>Rose Flor. Cinco de Mayo™  #21709</t>
  </si>
  <si>
    <t>lavender-red, z5</t>
  </si>
  <si>
    <t>732726060470</t>
  </si>
  <si>
    <t>RSEFLRCCOG03R01MED</t>
  </si>
  <si>
    <t>Rose Flor. Gene Boerner</t>
  </si>
  <si>
    <t>732726030039</t>
  </si>
  <si>
    <t>RSEFLRGBRG03R01MED</t>
  </si>
  <si>
    <t>white, z6</t>
  </si>
  <si>
    <t>Rose Flor. Impatient</t>
  </si>
  <si>
    <t>brick red, z6</t>
  </si>
  <si>
    <t>732726080119</t>
  </si>
  <si>
    <t>RSEFLRIMTG03R01MED</t>
  </si>
  <si>
    <t>Rose Flor. Intrigue</t>
  </si>
  <si>
    <t>732726030084</t>
  </si>
  <si>
    <t>RSEFLRINTG03R01MED</t>
  </si>
  <si>
    <t>Rose Flor. Marc Chagall™ PPAF</t>
  </si>
  <si>
    <t>pink/yellow, z6</t>
  </si>
  <si>
    <t>732726087439</t>
  </si>
  <si>
    <t>RSEFLRMCGG03R01MED</t>
  </si>
  <si>
    <t>Rose Flor. PowerPuff™ Pink PPAF</t>
  </si>
  <si>
    <t>732726102736</t>
  </si>
  <si>
    <t>RSEFLRPWFG03R01MED</t>
  </si>
  <si>
    <t>Rose Flor. Preference™ #15878</t>
  </si>
  <si>
    <t>732726068025</t>
  </si>
  <si>
    <t>RSEFLRPEFG03R01MED</t>
  </si>
  <si>
    <t>Rose Flor. Sunbelt® Soul Sister™ #25290</t>
  </si>
  <si>
    <t>orange-yellow, z5</t>
  </si>
  <si>
    <t>732726099937</t>
  </si>
  <si>
    <t>RSEFLRSOUG03R01MED</t>
  </si>
  <si>
    <t>Grandiflora</t>
  </si>
  <si>
    <t>Rose Grnd. All American Magic™ #20711</t>
  </si>
  <si>
    <t>red/yellow, z6</t>
  </si>
  <si>
    <t>732726071209</t>
  </si>
  <si>
    <t>RSEGRDAAMG03R01MED</t>
  </si>
  <si>
    <t>Rose Grnd. Dream Come True™  #20633</t>
  </si>
  <si>
    <t>yellow ruby, z5</t>
  </si>
  <si>
    <t>732726058392</t>
  </si>
  <si>
    <t>RSEGRDDCTG03R01MED</t>
  </si>
  <si>
    <t>Rose Grnd. Gold Medal</t>
  </si>
  <si>
    <t>yellow gold, z6</t>
  </si>
  <si>
    <t>732726075610</t>
  </si>
  <si>
    <t>RSEGRDGDMG03R01MED</t>
  </si>
  <si>
    <t>Hybrid Tea</t>
  </si>
  <si>
    <t>Rose H.T. Best Kept Secret™ #26411</t>
  </si>
  <si>
    <t>white, pink edges, z6</t>
  </si>
  <si>
    <t>732726102743</t>
  </si>
  <si>
    <t>RSEHTBKTG03R01MED</t>
  </si>
  <si>
    <t>Rose H.T. Big Momma™ #24873</t>
  </si>
  <si>
    <t>732726090873</t>
  </si>
  <si>
    <t>RSEHTBMMG03R01MED</t>
  </si>
  <si>
    <t>Rose H.T. Bronze Star™</t>
  </si>
  <si>
    <t>rich apricot, z6</t>
  </si>
  <si>
    <t>732726071254</t>
  </si>
  <si>
    <t>RSEHTBZSG03R01MED</t>
  </si>
  <si>
    <t>Rose H.T. Chicago Peace</t>
  </si>
  <si>
    <t>732726030503</t>
  </si>
  <si>
    <t>RSEHTCGPG03R01MED</t>
  </si>
  <si>
    <t>Rose H.T. Chrysler Imperial</t>
  </si>
  <si>
    <t>red, z6</t>
  </si>
  <si>
    <t>732726030510</t>
  </si>
  <si>
    <t>RSEHTCIMG03R01MED</t>
  </si>
  <si>
    <t>Rose H.T. Double Delight™</t>
  </si>
  <si>
    <t>red, cream interior, z5</t>
  </si>
  <si>
    <t>732726030558</t>
  </si>
  <si>
    <t>RSEHTDBDG03R01MED</t>
  </si>
  <si>
    <t>Rose H.T. Eleganza® Grand Amore™ #17047</t>
  </si>
  <si>
    <t>732726102774</t>
  </si>
  <si>
    <t>RSEHTGNAG03R01MED</t>
  </si>
  <si>
    <t>Rose H.T. Heirloom</t>
  </si>
  <si>
    <t>lilac/purple, z7</t>
  </si>
  <si>
    <t>732726030732</t>
  </si>
  <si>
    <t>RSEHTHRLG03R01MED</t>
  </si>
  <si>
    <t>Rose H.T. Honor™</t>
  </si>
  <si>
    <t>732726030725</t>
  </si>
  <si>
    <t>RSEHTHNRG03R01MED</t>
  </si>
  <si>
    <t>Rose H.T. King's Ransom</t>
  </si>
  <si>
    <t>yellow, z7</t>
  </si>
  <si>
    <t>732726030770</t>
  </si>
  <si>
    <t>RSEHTKNRG03R01MED</t>
  </si>
  <si>
    <t>Rose H.T. Mercury Rising™ #26169</t>
  </si>
  <si>
    <t>cream/pink, z6</t>
  </si>
  <si>
    <t>732726102750</t>
  </si>
  <si>
    <t>RSEHTMYSG03R01MED</t>
  </si>
  <si>
    <t>Rose H.T. Michelangelo™</t>
  </si>
  <si>
    <t>creamy yellow, z6</t>
  </si>
  <si>
    <t>732726075641</t>
  </si>
  <si>
    <t>RSEHTMCHG03R01MED</t>
  </si>
  <si>
    <t>Rose H.T. Miss All-American Beauty</t>
  </si>
  <si>
    <t>pink, z7</t>
  </si>
  <si>
    <t>732726037373</t>
  </si>
  <si>
    <t>RSEHTMABG03R01MED</t>
  </si>
  <si>
    <t>Rose H.T. My Bouquet® Ring of Fire™ #24152</t>
  </si>
  <si>
    <t>732726080232</t>
  </si>
  <si>
    <t>RSEHTROFG03R01MED</t>
  </si>
  <si>
    <t>Rose H.T. Princesse Charlene de Monaco® #24296</t>
  </si>
  <si>
    <t>light apricot, z5</t>
  </si>
  <si>
    <t>732726080195</t>
  </si>
  <si>
    <t>RSEHTPHMG03R01MED</t>
  </si>
  <si>
    <t>Rose H.T. Raspberry Cupcake™ #33406</t>
  </si>
  <si>
    <t>732726099968</t>
  </si>
  <si>
    <t>RSEHTRACG03R01MED</t>
  </si>
  <si>
    <t>Rose H.T. Secret's Out!™ #21373</t>
  </si>
  <si>
    <t>732726085497</t>
  </si>
  <si>
    <t>RSEHTSCUG03R01MED</t>
  </si>
  <si>
    <t>Rose H.T. Secret™</t>
  </si>
  <si>
    <t>cream/rich pink, z6</t>
  </si>
  <si>
    <t>732726031098</t>
  </si>
  <si>
    <t>RSEHTSCRG03R01MED</t>
  </si>
  <si>
    <t>Rose H.T. Sonia</t>
  </si>
  <si>
    <t>light pink, z7</t>
  </si>
  <si>
    <t>732726096363</t>
  </si>
  <si>
    <t>RSEHTSNAG03R01MED</t>
  </si>
  <si>
    <t>Rose H.T. Top Cream™ #33493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</si>
  <si>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</si>
  <si>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</si>
  <si>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</si>
  <si>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</si>
  <si>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</si>
  <si>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</si>
  <si>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World War II Memorial™</t>
  </si>
  <si>
    <t>light pink, z6</t>
  </si>
  <si>
    <t>732726073593</t>
  </si>
  <si>
    <t>RSEHTWWRG03R01MED</t>
  </si>
  <si>
    <t>deep pink, z6</t>
  </si>
  <si>
    <t>Mini Roses</t>
  </si>
  <si>
    <t>Rose Mini Sunblaze® Amber #20779</t>
  </si>
  <si>
    <t>bright orange, z5</t>
  </si>
  <si>
    <t>732726071292</t>
  </si>
  <si>
    <t>RSEMINAMSG02R01MED</t>
  </si>
  <si>
    <t>Rose Mini Sunblaze® Autumn</t>
  </si>
  <si>
    <t>orange red, z5</t>
  </si>
  <si>
    <t>732726071308</t>
  </si>
  <si>
    <t>RSEMINATNG02R01MED</t>
  </si>
  <si>
    <t>Rose Mini Sunblaze® Mandarin</t>
  </si>
  <si>
    <t>732726071346</t>
  </si>
  <si>
    <t>RSEMINMDZG02R01MED</t>
  </si>
  <si>
    <t>Rose Mini Sunblaze® Rainbow #17481</t>
  </si>
  <si>
    <t>yellow/orange/red, z5</t>
  </si>
  <si>
    <t>732726071353</t>
  </si>
  <si>
    <t>RSEMINRBZG02R01MED</t>
  </si>
  <si>
    <t>Rose Mini Sunblaze® Salmon</t>
  </si>
  <si>
    <t>salmon, z5</t>
  </si>
  <si>
    <t>732726071377</t>
  </si>
  <si>
    <t>RSEMINSSZG02R01MED</t>
  </si>
  <si>
    <t>Rose Shr. At Last® #27541</t>
  </si>
  <si>
    <t>creamy orange, z5</t>
  </si>
  <si>
    <t>732726079373</t>
  </si>
  <si>
    <t>RSESHATAG03R01MED</t>
  </si>
  <si>
    <t>Rose Shr. Bonica®</t>
  </si>
  <si>
    <t>732726032804</t>
  </si>
  <si>
    <t>RSESHBNCG03R01MED</t>
  </si>
  <si>
    <t>Rose Shr. Brindabella Roses™ First Lady™ #28332</t>
  </si>
  <si>
    <t>732726101821</t>
  </si>
  <si>
    <t>RSESHFSDG03R01MED</t>
  </si>
  <si>
    <t>Rose Shr. Easy Bee-zy™ Knock Out® PPAF</t>
  </si>
  <si>
    <t>732726101807</t>
  </si>
  <si>
    <t>RSESHEYKG03R01MED</t>
  </si>
  <si>
    <t>Rose Shr. Easy Elegance® Calypso</t>
  </si>
  <si>
    <t>EE</t>
  </si>
  <si>
    <t>coral, z5</t>
  </si>
  <si>
    <t>732726100060</t>
  </si>
  <si>
    <t>RSESHCYSG03R01MED</t>
  </si>
  <si>
    <t>Rose Shr. Kolorscape® Flamingo #23529</t>
  </si>
  <si>
    <t>vibrant pink, z5</t>
  </si>
  <si>
    <t>732726080287</t>
  </si>
  <si>
    <t>RSESHKFLG03R01MED</t>
  </si>
  <si>
    <t>Rose Shr. Kolorscape® Kardinal #23548</t>
  </si>
  <si>
    <t>732726080294</t>
  </si>
  <si>
    <t>RSESHKKAG03R01MED</t>
  </si>
  <si>
    <t>Rose Shr. Kolorscape® Lemon Fizz™ #24195</t>
  </si>
  <si>
    <t>deep yellow, z4</t>
  </si>
  <si>
    <t>732726080300</t>
  </si>
  <si>
    <t>RSESHKLEG03R01MED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</si>
  <si>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</si>
  <si>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</si>
  <si>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</si>
  <si>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</si>
  <si>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</si>
  <si>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</si>
  <si>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Reminiscent® Crema PPAF</t>
  </si>
  <si>
    <t>732726101883</t>
  </si>
  <si>
    <t>RSESHRMCG03R01MED</t>
  </si>
  <si>
    <t>Rose Shr. Ringo All-Star™</t>
  </si>
  <si>
    <t>orange w/red center, z4</t>
  </si>
  <si>
    <t>732726091771</t>
  </si>
  <si>
    <t>RSESHRASG03R01MED</t>
  </si>
  <si>
    <t>Rose Shr. Ringo® Double Pink</t>
  </si>
  <si>
    <t>732726101890</t>
  </si>
  <si>
    <t>RSESHRGKG03R01MED</t>
  </si>
  <si>
    <t>Rose Shr. Scentuous™ PPAF</t>
  </si>
  <si>
    <t>732726101869</t>
  </si>
  <si>
    <t>RSESHSEUG03R01MED</t>
  </si>
  <si>
    <t>Rose Shr. Sea Foam</t>
  </si>
  <si>
    <t>732726033009</t>
  </si>
  <si>
    <t>RSESHSFMG03R01MED</t>
  </si>
  <si>
    <t>Rose Shr. True Inspiration™ #31791</t>
  </si>
  <si>
    <t>732726101906</t>
  </si>
  <si>
    <t>RSESHTING02R01MED</t>
  </si>
  <si>
    <t>Rose Shr. True Passion™ #28928</t>
  </si>
  <si>
    <t>orange/red, z5</t>
  </si>
  <si>
    <t>732726101913</t>
  </si>
  <si>
    <t>RSESHTPNG02R01MED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</si>
  <si>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</si>
  <si>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</si>
  <si>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</si>
  <si>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</si>
  <si>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</si>
  <si>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</si>
  <si>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Pink Double Knock Out® #18507</t>
  </si>
  <si>
    <t>732726060661</t>
  </si>
  <si>
    <t>RSESHPDKG03R01MED</t>
  </si>
  <si>
    <t>Rose Shr. Rainbow Knock Out® #17346</t>
  </si>
  <si>
    <t>coral pink/yellow, z4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</si>
  <si>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</si>
  <si>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</si>
  <si>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</si>
  <si>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</si>
  <si>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</si>
  <si>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</si>
  <si>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</si>
  <si>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</si>
  <si>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Rose Groundcover Apricot Drift®  #23354</t>
  </si>
  <si>
    <t>apricot, z4</t>
  </si>
  <si>
    <t>732726063730</t>
  </si>
  <si>
    <t>RSEGCVAPDG03R01MED</t>
  </si>
  <si>
    <t>Rose Groundcover Coral Drift® #19148</t>
  </si>
  <si>
    <t>coral, z4</t>
  </si>
  <si>
    <t>732726058361</t>
  </si>
  <si>
    <t>RSEGCVCLDG03R01MED</t>
  </si>
  <si>
    <t>Rose Groundcover Peach Drift® #18542</t>
  </si>
  <si>
    <t>peach, z4</t>
  </si>
  <si>
    <t>732726058378</t>
  </si>
  <si>
    <t>RSEGCVPHDG03R01MED</t>
  </si>
  <si>
    <t>Rose Groundcover Pink Drift® #18874</t>
  </si>
  <si>
    <t>732726058385</t>
  </si>
  <si>
    <t>RSEGCVPKIG03R01MED</t>
  </si>
  <si>
    <t>Tree Roses</t>
  </si>
  <si>
    <t>Rose 48" Pom Pom Rainbow Sunblaze® #17481</t>
  </si>
  <si>
    <t>yellow/red/orange, z5</t>
  </si>
  <si>
    <t>732726100220</t>
  </si>
  <si>
    <t>RSEPOMRBZG05R01MED</t>
  </si>
  <si>
    <t>Rose 48" Pom Pom Red Sunblaze®</t>
  </si>
  <si>
    <t>dark red, z5</t>
  </si>
  <si>
    <t>732726100237</t>
  </si>
  <si>
    <t>RSEPOMRSZG05R01MED</t>
  </si>
  <si>
    <t>Rose 48" Pom Pom Sunblaze® Autumn</t>
  </si>
  <si>
    <t>732726100213</t>
  </si>
  <si>
    <t>RSEPOMATNG05R01MED</t>
  </si>
  <si>
    <t>Rose 48" Pom Pom Yellow Sunblaze® #14274</t>
  </si>
  <si>
    <t>732726100251</t>
  </si>
  <si>
    <t>RSEPOMYSZG05R01MED</t>
  </si>
  <si>
    <t>Rose Tr. 36" Chrysler Imperial</t>
  </si>
  <si>
    <t>732726025622</t>
  </si>
  <si>
    <t>RSETRSCIMG05R01MED</t>
  </si>
  <si>
    <t>Rose Tr. 36" Coral Drift® #19148</t>
  </si>
  <si>
    <t>732726082540</t>
  </si>
  <si>
    <t>RSETRSCLDG05R01MED</t>
  </si>
  <si>
    <t>Rose Tr. 36" Coral Knock Out® #19803</t>
  </si>
  <si>
    <t>732726085848</t>
  </si>
  <si>
    <t>RSETRSCKOG05R01MED</t>
  </si>
  <si>
    <t>Rose Tr. 36" Double Knock Out® #16202</t>
  </si>
  <si>
    <t>732726058491</t>
  </si>
  <si>
    <t>RSETRSDBKG05R01MED</t>
  </si>
  <si>
    <t>Rose Tr. 36" Fame!™ #11293</t>
  </si>
  <si>
    <t>732726085817</t>
  </si>
  <si>
    <t>RSETRSFAMG05R01MED</t>
  </si>
  <si>
    <t>Rose Tr. 36" Gilded Sun™ #27894</t>
  </si>
  <si>
    <t>deep yellow, z6</t>
  </si>
  <si>
    <t>732726085824</t>
  </si>
  <si>
    <t>RSETRSGSNG05R01MED</t>
  </si>
  <si>
    <t>Rose Tr. 36" Iceberg</t>
  </si>
  <si>
    <t>732726033207</t>
  </si>
  <si>
    <t>RSETRSICBG05R01MED</t>
  </si>
  <si>
    <t>Rose Tr. 36" Ingrid Bergman®</t>
  </si>
  <si>
    <t>732726044043</t>
  </si>
  <si>
    <t>RSETRSINBG05R01MED</t>
  </si>
  <si>
    <t>Rose Tr. 36" Orchid Romance™ #23582</t>
  </si>
  <si>
    <t>732726085831</t>
  </si>
  <si>
    <t>RSETRSOCMG05R01MED</t>
  </si>
  <si>
    <t>Rose Tr. 36" Perfume Delight™</t>
  </si>
  <si>
    <t>732726021983</t>
  </si>
  <si>
    <t>RSETRSPFDG05R01MED</t>
  </si>
  <si>
    <t>Rose Tr. 36" Pink Double Knock Out® #18507</t>
  </si>
  <si>
    <t>732726060708</t>
  </si>
  <si>
    <t>RSETRSPDKG05R01MED</t>
  </si>
  <si>
    <t>Rose Tr. 36" Pink Drift® #18874</t>
  </si>
  <si>
    <t>732726082557</t>
  </si>
  <si>
    <t>RSETRSPKIG05R01MED</t>
  </si>
  <si>
    <t>Rose Tr. 36" Pink Flamingo™ #22764</t>
  </si>
  <si>
    <t>732726100152</t>
  </si>
  <si>
    <t>RSETRSPKOG05R01MED</t>
  </si>
  <si>
    <t>Rose Tr. 36" Princess Anne #23099</t>
  </si>
  <si>
    <t>732726100770</t>
  </si>
  <si>
    <t>RSETRSPCAG05NSMED</t>
  </si>
  <si>
    <t>Rose Tr. 36" Red Drift® #17877</t>
  </si>
  <si>
    <t>732726071605</t>
  </si>
  <si>
    <t>RSETRSRDDG05R01MED</t>
  </si>
  <si>
    <t>Rose Tr. 36" Rio Samba™</t>
  </si>
  <si>
    <t>golden yellow, red edges, z6</t>
  </si>
  <si>
    <t>732726044975</t>
  </si>
  <si>
    <t>RSETRSRSMG05R01MED</t>
  </si>
  <si>
    <t>Rose Tr. 36" Sunny Knock Out® #18562</t>
  </si>
  <si>
    <t>732726060722</t>
  </si>
  <si>
    <t>RSETRSSKTG05R01MED</t>
  </si>
  <si>
    <t>Rose Tr. 36" White Knock Out ® #20273</t>
  </si>
  <si>
    <t>732726087583</t>
  </si>
  <si>
    <t>RSETRSWKOG05R01MED</t>
  </si>
  <si>
    <t>red, tangy, z5</t>
  </si>
  <si>
    <t>732726096783</t>
  </si>
  <si>
    <t>APPSDBRBG05NSMED</t>
  </si>
  <si>
    <t>reddish pink, crisp, juicy z4</t>
  </si>
  <si>
    <t>732726078079</t>
  </si>
  <si>
    <t>APPSDFUJG05NSMED</t>
  </si>
  <si>
    <t>green, tart, z5</t>
  </si>
  <si>
    <t>732726077621</t>
  </si>
  <si>
    <t>APPSDGSMG05NSMED</t>
  </si>
  <si>
    <t>red, sweet, z5</t>
  </si>
  <si>
    <t>732726096806</t>
  </si>
  <si>
    <t>APPSDMLRG05NSMED</t>
  </si>
  <si>
    <t>orange w/reddish blush, z4</t>
  </si>
  <si>
    <t>732726077669</t>
  </si>
  <si>
    <t>APRSDMRPG05NSMED</t>
  </si>
  <si>
    <t>mid-summer fruit, z5</t>
  </si>
  <si>
    <t>732726091658</t>
  </si>
  <si>
    <t>APRSDPUGG05NSMED</t>
  </si>
  <si>
    <t>golden w/red blush, z5</t>
  </si>
  <si>
    <t>732726091665</t>
  </si>
  <si>
    <t>APRSDTILG05NSMED</t>
  </si>
  <si>
    <t>brown, z5</t>
  </si>
  <si>
    <t>732726096912</t>
  </si>
  <si>
    <t>ASPSDHSIG05NSMED</t>
  </si>
  <si>
    <t>red, heavy producer, z5</t>
  </si>
  <si>
    <t>732726088283</t>
  </si>
  <si>
    <t>CHRSDSTHG05NSMED</t>
  </si>
  <si>
    <t>yellow, sweet,  z5</t>
  </si>
  <si>
    <t>732726096851</t>
  </si>
  <si>
    <t>NCTSDFNTG05NSMED</t>
  </si>
  <si>
    <t>Nectarine Semi-Dwarf Flavortop</t>
  </si>
  <si>
    <t>yellow/red, sweet, z5</t>
  </si>
  <si>
    <t>732726102095</t>
  </si>
  <si>
    <t>NCTSDFVTG05NSMED</t>
  </si>
  <si>
    <t>large, juicy, yellow, z5</t>
  </si>
  <si>
    <t>732726077713</t>
  </si>
  <si>
    <t>PERSDBARG05NSMED</t>
  </si>
  <si>
    <t>red/purple, sweet, z5</t>
  </si>
  <si>
    <t>732726096936</t>
  </si>
  <si>
    <t>PLMSDMTEG05NSMED</t>
  </si>
  <si>
    <t>732726096943</t>
  </si>
  <si>
    <t>PLMSDPUMG05NSMED</t>
  </si>
  <si>
    <t xml:space="preserve"> Please order in Quantities of 5 or more</t>
  </si>
  <si>
    <t>RSESHOIIG03R01MED</t>
  </si>
  <si>
    <t>732726097704</t>
  </si>
  <si>
    <t>ALCFCFLSVG01NSMED</t>
  </si>
  <si>
    <t>Alcea rosea Black Knight</t>
  </si>
  <si>
    <t>732726086425</t>
  </si>
  <si>
    <t>ALCRSBLNG01NSMED</t>
  </si>
  <si>
    <t>Alcea rosea Fiesta Time™</t>
  </si>
  <si>
    <t>732726091856</t>
  </si>
  <si>
    <t>ALCRSFTMG01NSMED</t>
  </si>
  <si>
    <t>Alcea rosea Halo™ Cerise</t>
  </si>
  <si>
    <t>732726086432</t>
  </si>
  <si>
    <t>ALCRSHCRG01NSMED</t>
  </si>
  <si>
    <t>Alcea rosea Indian Spring</t>
  </si>
  <si>
    <t>732726087132</t>
  </si>
  <si>
    <t>ALCRSIDSG02NSMED</t>
  </si>
  <si>
    <t>Coreopsis  UpTick™ Gold &amp; Bronze</t>
  </si>
  <si>
    <t>732726083523</t>
  </si>
  <si>
    <t>CROXXGDBG01NSMED</t>
  </si>
  <si>
    <t>Delph. grandiflorum Blue Butterfly</t>
  </si>
  <si>
    <t>732726079199</t>
  </si>
  <si>
    <t>DLPGRMBBFG01NSMED</t>
  </si>
  <si>
    <t>732726048607</t>
  </si>
  <si>
    <t>NEPFAAWALG02NSMED</t>
  </si>
  <si>
    <t>732726081192</t>
  </si>
  <si>
    <t>SDMRFLBUSG01NSMED</t>
  </si>
  <si>
    <t>Delph.  New Millennium™ Pink Punch</t>
  </si>
  <si>
    <t>732726086982</t>
  </si>
  <si>
    <t>DLPXXNPPG02NSMED</t>
  </si>
  <si>
    <t>Delph. grandiflorum Magic Fountains Mix</t>
  </si>
  <si>
    <t>732726006072</t>
  </si>
  <si>
    <t>DLPGRMMGMG02NSMED</t>
  </si>
  <si>
    <t>Delph. grandiflorum Summer Morning</t>
  </si>
  <si>
    <t>732726091894</t>
  </si>
  <si>
    <t>DLPGRMSROG01NSMED</t>
  </si>
  <si>
    <t>732726001589</t>
  </si>
  <si>
    <t>AZLEVGPWG03NSMED</t>
  </si>
  <si>
    <t>732726038370</t>
  </si>
  <si>
    <t>BRBTHBNGG02NSMED</t>
  </si>
  <si>
    <t>732726099043</t>
  </si>
  <si>
    <t>HBSSYPLUG03NSMED</t>
  </si>
  <si>
    <t>Hydrangea arbor. Incrediball® Blush PP28280</t>
  </si>
  <si>
    <t>732726094901</t>
  </si>
  <si>
    <t>HYDARBINLG03NSMED</t>
  </si>
  <si>
    <t>732726008632</t>
  </si>
  <si>
    <t>ILXMSBPRG03NSMED</t>
  </si>
  <si>
    <t>732726009707</t>
  </si>
  <si>
    <t>JNPCHSGRG02NSMED</t>
  </si>
  <si>
    <t>Astilbe x arendsii Deutschland</t>
  </si>
  <si>
    <t>732726026582</t>
  </si>
  <si>
    <t>ASBARNDTSG02NSMED</t>
  </si>
  <si>
    <t>Coreopsis verticillata Zagreb</t>
  </si>
  <si>
    <t>732726035539</t>
  </si>
  <si>
    <t>CROVRZGRG01NSMED</t>
  </si>
  <si>
    <t>purple &amp; white, z4</t>
  </si>
  <si>
    <t>732726082687</t>
  </si>
  <si>
    <t>LPNXXWCBG02NSMED</t>
  </si>
  <si>
    <t>732726096127</t>
  </si>
  <si>
    <t>MNRXXLYRG01NSMED</t>
  </si>
  <si>
    <t>732726090132</t>
  </si>
  <si>
    <t>SLVXXCIGG02NSMED</t>
  </si>
  <si>
    <t>732726094253</t>
  </si>
  <si>
    <t>VRCXXVVGG02NSMED</t>
  </si>
  <si>
    <t>green/purple shades, z3</t>
  </si>
  <si>
    <t>732726094024</t>
  </si>
  <si>
    <t>SCHSCOTWZG02NSMED</t>
  </si>
  <si>
    <t>Rugosa Roses</t>
  </si>
  <si>
    <t>Rose O.F. Purple Pavement</t>
  </si>
  <si>
    <t>purple/red, z3</t>
  </si>
  <si>
    <t>732726049864</t>
  </si>
  <si>
    <t>RSEOLFPPVG03R01MED</t>
  </si>
  <si>
    <t>Rubus idaeus Boyne</t>
  </si>
  <si>
    <t>Rubus idaeus Latham</t>
  </si>
  <si>
    <t>Vaccinium corymbosum Bluecrop</t>
  </si>
  <si>
    <t>Vaccinium corymbosum Jersey</t>
  </si>
  <si>
    <t>Vaccinium corymbosum Patriot</t>
  </si>
  <si>
    <t>Vaccinium corymbosum Pink Lemonade</t>
  </si>
  <si>
    <t>Vaccinium corymbosum Sunshine Blue</t>
  </si>
  <si>
    <t>crimson, z6</t>
  </si>
  <si>
    <t>Berb. th. Aurea</t>
  </si>
  <si>
    <t>Berb. th. Bonanza Gold #8215</t>
  </si>
  <si>
    <t>Berb. th. Royal Burgundy® #9461</t>
  </si>
  <si>
    <t>Berb. th. Sunjoy Todo®</t>
  </si>
  <si>
    <t>Berb. th. var. atro. Bagatelle</t>
  </si>
  <si>
    <t>purple-red foliage, z4</t>
  </si>
  <si>
    <t>Berb. th. var. atro. Crimson Pygmy</t>
  </si>
  <si>
    <t>Berb. th. var. atro. Rose Glow</t>
  </si>
  <si>
    <t>Diervilla x Kodiak® Orange</t>
  </si>
  <si>
    <t>Hibiscus syriacus Paraplu Rouge™</t>
  </si>
  <si>
    <t>Hibiscus syriacus Paraplu Violet®</t>
  </si>
  <si>
    <t>Hydrangea macrop. Wee Bit Giddy®</t>
  </si>
  <si>
    <t>Hydrangea pani. Little Hottie®</t>
  </si>
  <si>
    <t>Hydrangea pani. Puffer Fish</t>
  </si>
  <si>
    <t>732726038691</t>
  </si>
  <si>
    <t>RHDXXPJMG03NSMED</t>
  </si>
  <si>
    <t>Rhodo.  P.J.M. Elite</t>
  </si>
  <si>
    <t>732726053045</t>
  </si>
  <si>
    <t>RHDXXPJEG03NSMED</t>
  </si>
  <si>
    <t>Rhodo. cat. Roseum Pink</t>
  </si>
  <si>
    <t>red/yellow foliage, purp bloom,z4</t>
  </si>
  <si>
    <t>Spiraea japonica Neon Flash</t>
  </si>
  <si>
    <t>Spiraea x vanhouttei Renaissance</t>
  </si>
  <si>
    <t>Symphoricarpos x doorenbosii Candy™</t>
  </si>
  <si>
    <t>Thuja occ. Bobazam Mr. Bowling Ball®</t>
  </si>
  <si>
    <t>732726059306</t>
  </si>
  <si>
    <t>THJOCMBBG02NSMED</t>
  </si>
  <si>
    <t>Thuja occidentalis North Pole®</t>
  </si>
  <si>
    <t>732726079120</t>
  </si>
  <si>
    <t>THJOCNRPG03NSMED</t>
  </si>
  <si>
    <t>Thuja x Cheer Drops™</t>
  </si>
  <si>
    <t>Viburnum plicatum Opening Day™</t>
  </si>
  <si>
    <t>Vitex agnus-castus Galactic Pink™</t>
  </si>
  <si>
    <t>Weigela fl. Vinho Verde™</t>
  </si>
  <si>
    <t>Weigela fl. Wine &amp; Spirits™</t>
  </si>
  <si>
    <t>Achillea  Sassy Summer Taffy</t>
  </si>
  <si>
    <t>lavender-blue, z4</t>
  </si>
  <si>
    <t>Alcea ficifolia Las Vegas</t>
  </si>
  <si>
    <t>avail Spring 2024, multi, z3</t>
  </si>
  <si>
    <t>avail Spring 2024, blk purple, z3</t>
  </si>
  <si>
    <t>avail Spring 2024,cerise pink, z3</t>
  </si>
  <si>
    <t>avail Spring 2024, cerise, z3</t>
  </si>
  <si>
    <t>avail Spring 2024,wh/pk/red, z3</t>
  </si>
  <si>
    <t>Asarum splendens</t>
  </si>
  <si>
    <t>732726095991</t>
  </si>
  <si>
    <t>ASMSPLXXXG01NSMED</t>
  </si>
  <si>
    <t>Aster novae-angliae Grape Crush</t>
  </si>
  <si>
    <t>Camp. glomerata Church Bells</t>
  </si>
  <si>
    <t>Coreopsis  Sizzle &amp; Spice™ Crazy Cayenne PPAF</t>
  </si>
  <si>
    <t>Coreopsis  Sizzle &amp; Spice™ Hot Paprika #28522</t>
  </si>
  <si>
    <t>Coreopsis  Sizzle &amp; Spice™ Red Hot Vanilla</t>
  </si>
  <si>
    <t>Coreopsis  Sunbright Golden</t>
  </si>
  <si>
    <t>Crocosmia  George Davison</t>
  </si>
  <si>
    <t>avail Spring 2024, deep pink, z3</t>
  </si>
  <si>
    <t>avail Spring 2024, blue, z3</t>
  </si>
  <si>
    <t>avail Spring 2024, dwarf mix, z3</t>
  </si>
  <si>
    <t>avail Spring 2024, soft pink, z3</t>
  </si>
  <si>
    <t>Dianthus barb. Rockin™ Pink Magic</t>
  </si>
  <si>
    <t>Dianthus barb. Rockin™ Purple</t>
  </si>
  <si>
    <t>deep burgundy, z4</t>
  </si>
  <si>
    <t>732726080782</t>
  </si>
  <si>
    <t>ECHHBSJBG01NSMED</t>
  </si>
  <si>
    <t>Geum  Totally Tangerine #22041</t>
  </si>
  <si>
    <t>metallic rose-pink, z4</t>
  </si>
  <si>
    <t>silver,  z4</t>
  </si>
  <si>
    <t>silver/green, z4</t>
  </si>
  <si>
    <t>rosy-peach, z4</t>
  </si>
  <si>
    <t>caramel, z4</t>
  </si>
  <si>
    <t>mahogany red, z4</t>
  </si>
  <si>
    <t>silver, z4</t>
  </si>
  <si>
    <t>cinnamon-peach, z4</t>
  </si>
  <si>
    <t>silver-plum, z4</t>
  </si>
  <si>
    <t>Heuchera villosa Electric Plum</t>
  </si>
  <si>
    <t>Heucherella  Pink Fizz</t>
  </si>
  <si>
    <t>Hibiscus  Airbrush Effect</t>
  </si>
  <si>
    <t>Hibiscus  Head Over Heels® Desire</t>
  </si>
  <si>
    <t>Hibiscus  Head Over Heels® Dream</t>
  </si>
  <si>
    <t>Hibiscus  Head Over Heels® Passion</t>
  </si>
  <si>
    <t>Hibiscus  Summerific® Candy Crush</t>
  </si>
  <si>
    <t>blue/yellow margin, z3</t>
  </si>
  <si>
    <t>cream, blue margin, z3</t>
  </si>
  <si>
    <t>blue w/wide yellow margin, z3</t>
  </si>
  <si>
    <t>Hosta  Vulcan</t>
  </si>
  <si>
    <t>variegated, z3</t>
  </si>
  <si>
    <t>green/yellow margin, z3</t>
  </si>
  <si>
    <t>Hosta sieboldiana Elegans</t>
  </si>
  <si>
    <t>Iberis semp. Snowstation</t>
  </si>
  <si>
    <t>Iris  louisiana Black Gamecock</t>
  </si>
  <si>
    <t>Iris pseudata Yarai</t>
  </si>
  <si>
    <t>Iris sibirica Caesar's Brother</t>
  </si>
  <si>
    <t>Iris sibirica Cape Cod Boys</t>
  </si>
  <si>
    <t>Iris sibirica Peacock Butterfly™ Miss Apple</t>
  </si>
  <si>
    <t>Iris sibirica Peacock Butterfly™ Uncorked</t>
  </si>
  <si>
    <t>Iris versicolor Purple Flame</t>
  </si>
  <si>
    <t>blue, var. purple foliage, z3</t>
  </si>
  <si>
    <t>Lamium maculatum Pink Pewter</t>
  </si>
  <si>
    <t>Lamium maculatum Purple Dragon</t>
  </si>
  <si>
    <t>Lamium maculatum White Nancy</t>
  </si>
  <si>
    <t>Lavandula angus. Big Time Blue</t>
  </si>
  <si>
    <t>Lavandula angus. Hidcote Blue</t>
  </si>
  <si>
    <t>Lavandula angus. Sweet Romance®</t>
  </si>
  <si>
    <t>Lavandula x inter. Phenomenal</t>
  </si>
  <si>
    <t>Lavandula x inter. Provence</t>
  </si>
  <si>
    <t>Leuc. x superbum RealFlor® Real Charmer</t>
  </si>
  <si>
    <t>Leuc. x superbum RealFlor® Real Glory</t>
  </si>
  <si>
    <t>Leucanthemum  Amazing Daisies® Daisy May</t>
  </si>
  <si>
    <t>Leucanthemum  Amazing Daisies® Spun Silk</t>
  </si>
  <si>
    <t>Leucanthemum  Sweet Daisy™ Jane</t>
  </si>
  <si>
    <t>Leucanthemum x sup. Spoonful of Sugar</t>
  </si>
  <si>
    <t>Leucanthemum x sup. Victorian Secret</t>
  </si>
  <si>
    <t>Leucanthemum x superbum Becky</t>
  </si>
  <si>
    <t>Leucanthemum x superbum Carpet Angel Daisy™</t>
  </si>
  <si>
    <t>Leucanthemum x superbum Goldfinch</t>
  </si>
  <si>
    <t>Leucanthemum x superbum Macaroon</t>
  </si>
  <si>
    <t>Leucanthemum x superbum Snowcap</t>
  </si>
  <si>
    <t>Liatris spicata Floristan White</t>
  </si>
  <si>
    <t>Lilium  Lily Looks™ Tiny Bee #16255</t>
  </si>
  <si>
    <t>Lilium  Lily Looks™ Tiny Dino #16307</t>
  </si>
  <si>
    <t>Lilium  Lily Looks™ Tiny Double You</t>
  </si>
  <si>
    <t>Lilium  Oriental Stargazer After Eight</t>
  </si>
  <si>
    <t>Lilium tigrium Splendens</t>
  </si>
  <si>
    <t>Liriope muscari Big Blue</t>
  </si>
  <si>
    <t>Liriope muscari Silvery Sunproof</t>
  </si>
  <si>
    <t>Lupinus  Westcountry™ Blacksmith</t>
  </si>
  <si>
    <t>Lupinus  Westcountry™ Blossom</t>
  </si>
  <si>
    <t>Lupinus  Westcountry™ Desert Sun</t>
  </si>
  <si>
    <t>Lupinus  Westcountry™ Polar Princess</t>
  </si>
  <si>
    <t>Lupinus  Westcountry™ Towering Inferno</t>
  </si>
  <si>
    <t>Lysimachia nummularia Goldi</t>
  </si>
  <si>
    <t>Monarda  Balmy™ Purple</t>
  </si>
  <si>
    <t>Monarda  Balmy™ Rose</t>
  </si>
  <si>
    <t>Monarda  Gardenview Scarlet</t>
  </si>
  <si>
    <t>Monarda  Leading Lady® Amethyst</t>
  </si>
  <si>
    <t>Monarda  Leading Lady® Orchid</t>
  </si>
  <si>
    <t>Monarda  Leading Lady® Razzberry</t>
  </si>
  <si>
    <t>Monarda didyma Electric Neon Coral</t>
  </si>
  <si>
    <t>Monarda didyma Electric Neon Pink</t>
  </si>
  <si>
    <t>Monarda didyma Grand Parade™</t>
  </si>
  <si>
    <t>Monarda didyma Pardon My Cerise</t>
  </si>
  <si>
    <t>Monarda didyma Pardon My Purple</t>
  </si>
  <si>
    <t>Monarda didyma Petite Delight</t>
  </si>
  <si>
    <t>Monarda didyma Pocahontas Red Rose</t>
  </si>
  <si>
    <t>Monarda didyma Sugar Buzz® Blue Moon</t>
  </si>
  <si>
    <t>Monarda didyma Sugar Buzz® Bubblegum Blast</t>
  </si>
  <si>
    <t>Monarda didyma Sugar Buzz® Cherry Pops</t>
  </si>
  <si>
    <t>Monarda didyma Sugar Buzz® Grape Gumball</t>
  </si>
  <si>
    <t>Monarda didyma Sugar Buzz® Rockin Raspberry</t>
  </si>
  <si>
    <t>Nepeta  Blue Prelude</t>
  </si>
  <si>
    <t>Nepeta  Cat's Pajamas</t>
  </si>
  <si>
    <t>Nepeta  Neptune</t>
  </si>
  <si>
    <t>Nepeta  Picture Purrfect</t>
  </si>
  <si>
    <t>Nepeta x faassenii Cat's Meow</t>
  </si>
  <si>
    <t>Nepeta x faassenii Junior Walker™</t>
  </si>
  <si>
    <t>Nepeta x faassenii Kit Kat</t>
  </si>
  <si>
    <t>Nepeta x faassenii Purrsian Blue</t>
  </si>
  <si>
    <t>Nepeta x faassenii Walker's Low</t>
  </si>
  <si>
    <t>Paeonia lact. Duchesse De Nemours</t>
  </si>
  <si>
    <t>Paeonia lact. Festiva Maxima</t>
  </si>
  <si>
    <t>Paeonia lact. Karl Rosenfield</t>
  </si>
  <si>
    <t>Paeonia lact. Monsieur Jules Elie</t>
  </si>
  <si>
    <t>Paeonia lact. Red Sarah Bernhardt</t>
  </si>
  <si>
    <t>Paeonia lact. Sarah Bernhardt</t>
  </si>
  <si>
    <t>Paeonia lact. Shirley Temple</t>
  </si>
  <si>
    <t>Penstemon  Midnight Masquerade</t>
  </si>
  <si>
    <t>Perovskia  Little Spires</t>
  </si>
  <si>
    <t>Perovskia atriplicifolia Rocketman</t>
  </si>
  <si>
    <t>Phlox  Cloudburst</t>
  </si>
  <si>
    <t>Phlox  Magenta Pearl PPAF</t>
  </si>
  <si>
    <t>Phlox  Opening Act Blush</t>
  </si>
  <si>
    <t>Phlox  Opening Act Pink A Dot</t>
  </si>
  <si>
    <t>Phlox  Opening Act Ultrapink</t>
  </si>
  <si>
    <t>Phlox  Purple Sprite</t>
  </si>
  <si>
    <t>Phlox  Violet Pinwheels</t>
  </si>
  <si>
    <t>Phlox pani. Bambini® Cherry Crush</t>
  </si>
  <si>
    <t>Phlox pani. Bambini® Desire</t>
  </si>
  <si>
    <t>Phlox pani. Bambini® Sweet Tart</t>
  </si>
  <si>
    <t>Phlox pani. Flame™ White Eye</t>
  </si>
  <si>
    <t>Phlox pani. Laura</t>
  </si>
  <si>
    <t>Phlox pani. Luminary™ Opalescence</t>
  </si>
  <si>
    <t>Phlox pani. Nicky</t>
  </si>
  <si>
    <t>Phlox subulata Emerald Blue</t>
  </si>
  <si>
    <t>Polemonium  Heaven Scent</t>
  </si>
  <si>
    <t>Polemonium reptans Stairway to Heaven #14333</t>
  </si>
  <si>
    <t>Pulmonaria  Pink-a-Blue</t>
  </si>
  <si>
    <t>Pulmonaria  Pretty in Pink</t>
  </si>
  <si>
    <t>Pulmonaria  Silver Bouquet</t>
  </si>
  <si>
    <t>Pulmonaria  Spot On</t>
  </si>
  <si>
    <t>Rudbeckia  American Gold Rush</t>
  </si>
  <si>
    <t>Rudbeckia fulg. Little Goldstar</t>
  </si>
  <si>
    <t>Rudbeckia fulg. var. sull. Goldsturm</t>
  </si>
  <si>
    <t>Salvia  Color Spires® Azure Snow</t>
  </si>
  <si>
    <t>Salvia  Color Spires® Back to the Fuschia</t>
  </si>
  <si>
    <t>Salvia  Color Spires® Crystal Blue</t>
  </si>
  <si>
    <t>Salvia  Color Spires® Indiglo Girl</t>
  </si>
  <si>
    <t>Salvia  Color Spires® Pink Dawn</t>
  </si>
  <si>
    <t>Salvia  Color Spires® Snow Kiss</t>
  </si>
  <si>
    <t>Salvia  Confetti Garden™ La Salute</t>
  </si>
  <si>
    <t>Salvia  Fashionista® Evening Attire</t>
  </si>
  <si>
    <t>Salvia  Fashionista® Moulin Rouge</t>
  </si>
  <si>
    <t>Salvia nemorosa Blue Bouquetta</t>
  </si>
  <si>
    <t>Salvia nemorosa Blue Hill</t>
  </si>
  <si>
    <t>Salvia nemorosa Bumbleberry</t>
  </si>
  <si>
    <t>Salvia nemorosa Bumbleblue</t>
  </si>
  <si>
    <t>Salvia nemorosa Bumblesky</t>
  </si>
  <si>
    <t>Salvia nemorosa Bumblesnow</t>
  </si>
  <si>
    <t>Salvia nemorosa Caradonna</t>
  </si>
  <si>
    <t>Salvia nemorosa East Friesland</t>
  </si>
  <si>
    <t>Salvia nemorosa Lyrical™ Blues</t>
  </si>
  <si>
    <t>Salvia nemorosa Lyrical™ Rose</t>
  </si>
  <si>
    <t>Salvia nemorosa Marcus™</t>
  </si>
  <si>
    <t>Salvia nemorosa Spring King</t>
  </si>
  <si>
    <t>Salvia nemorosa Tidal Pool</t>
  </si>
  <si>
    <t>Salvia x superba May Night</t>
  </si>
  <si>
    <t>Sanguisorba offic. var. micro. Little Angel</t>
  </si>
  <si>
    <t>Scabiosa colum. Flutter ™ Deep Blue PPAF</t>
  </si>
  <si>
    <t>Sedum  Night Light</t>
  </si>
  <si>
    <t>Sedum  Rock 'N Grow® Coraljade</t>
  </si>
  <si>
    <t>Sedum  Rock 'N Low™ Yellow Brick Road</t>
  </si>
  <si>
    <t>Sedum  Rock 'N Round™ Bright Idea</t>
  </si>
  <si>
    <t>Sedum  Rock 'N Round™ Popstar</t>
  </si>
  <si>
    <t>Sedum  Rock 'N Round™ Pure Joy</t>
  </si>
  <si>
    <t>Sedum flori. Weihenstephaner Gold</t>
  </si>
  <si>
    <t>Sedum Little Miss Sunshine</t>
  </si>
  <si>
    <t>Sedum reflexum Blue Spruce</t>
  </si>
  <si>
    <t>Sedum spectabile Autumn Fire</t>
  </si>
  <si>
    <t>Sedum spectabile Autumn Joy</t>
  </si>
  <si>
    <t>Sedum spurium Voodoo</t>
  </si>
  <si>
    <t>Sedum Sunsparkler® Angelina's Teacup</t>
  </si>
  <si>
    <t>Sedum Sunsparkler® Dazzleberry</t>
  </si>
  <si>
    <t>Sedum Sunsparkler® Dream Dazzler</t>
  </si>
  <si>
    <t>Sedum Sunsparkler® Firecracker</t>
  </si>
  <si>
    <t>Sedum Sunsparkler® Lime Zinger</t>
  </si>
  <si>
    <t>Sedum Sunsparkler® Plum Dazzled</t>
  </si>
  <si>
    <t>Sedum tatarinowii Thundercloud</t>
  </si>
  <si>
    <t>Sedum telephium Matrona</t>
  </si>
  <si>
    <t>Sedum telephium Munstead Dark Red</t>
  </si>
  <si>
    <t>Sempervivum  Black</t>
  </si>
  <si>
    <t>Sempervivum  Pacific Blue Ice</t>
  </si>
  <si>
    <t>Sempervivum  Purple Beauty</t>
  </si>
  <si>
    <t>Sempervivum  Ruby Heart</t>
  </si>
  <si>
    <t>Sisyrinchium angustifolium Lucerne</t>
  </si>
  <si>
    <t>Solidago  Little Lemon®</t>
  </si>
  <si>
    <t>Stachys byzantina Helene Von Stein</t>
  </si>
  <si>
    <t>Stachys monieri Hummelo</t>
  </si>
  <si>
    <t>Tiarella  Cutting Edge</t>
  </si>
  <si>
    <t>Tiarella cordifolia Running Tapestry</t>
  </si>
  <si>
    <t>Tiarella x Elizabeth Oliver</t>
  </si>
  <si>
    <t>Verbascum  Plum Smokey</t>
  </si>
  <si>
    <t>Veronica  Lavender Lightsaber</t>
  </si>
  <si>
    <t>Veronica  Magic Show® Pink Potion</t>
  </si>
  <si>
    <t>Veronica  Purple Leia</t>
  </si>
  <si>
    <t>Veronica  Very Van Gogh</t>
  </si>
  <si>
    <t>Veronica austriaca Venice Blue</t>
  </si>
  <si>
    <t>Veronica longifolia Blue Skywalker</t>
  </si>
  <si>
    <t>Veronica longifolia Red Fox</t>
  </si>
  <si>
    <t>Veronica spicata Bubblegum Candles</t>
  </si>
  <si>
    <t>Veronica spicata Giles Van Hees</t>
  </si>
  <si>
    <t>Veronica spicata Glory Royal Candles</t>
  </si>
  <si>
    <t>Veronica spicata Moody Blues® Dark Blue</t>
  </si>
  <si>
    <t>Veronica spicata Moody Blues® Mauve</t>
  </si>
  <si>
    <t>Veronica spicata Moody Blues® Sky Blue</t>
  </si>
  <si>
    <t>Veronica spicata Purplegum Candles</t>
  </si>
  <si>
    <t>Veronica spicata Snow Candles</t>
  </si>
  <si>
    <t>silver-green w/purple, z3</t>
  </si>
  <si>
    <t>Athyrium nip. pictum Regal Red</t>
  </si>
  <si>
    <t>Athyrium niponicum Apple Court</t>
  </si>
  <si>
    <t>olive, dark green foliage, z5</t>
  </si>
  <si>
    <t>Athyrium niponicum Crested Surf</t>
  </si>
  <si>
    <t>Athyrium niponicum Pictum</t>
  </si>
  <si>
    <t>Athyrium niponicum Silver Falls</t>
  </si>
  <si>
    <t>Dryopteris erythrosora Brilliance</t>
  </si>
  <si>
    <t>Andropogon gerardii Blackhawks</t>
  </si>
  <si>
    <t>Calam. x acutiflora Lightning Strike™</t>
  </si>
  <si>
    <t>Carex  Censation™ Ribbon Falls</t>
  </si>
  <si>
    <t>Carex  Feather Falls</t>
  </si>
  <si>
    <t>Carex flacca Blue Zinger</t>
  </si>
  <si>
    <t>Carex oshimensis Evergold</t>
  </si>
  <si>
    <t>Festuca glauca Boulder Blue</t>
  </si>
  <si>
    <t>Festuca glauca Elijah Blue</t>
  </si>
  <si>
    <t>Hakonechloa macra All Gold</t>
  </si>
  <si>
    <t>Hakonechloa macra Aureola</t>
  </si>
  <si>
    <t>Hakonechloa macra Sunflare™</t>
  </si>
  <si>
    <t>Leymus arenarius Blue Dune</t>
  </si>
  <si>
    <t>Miscanthus sinensis Adagio</t>
  </si>
  <si>
    <t>Miscanthus sinensis Cabaret</t>
  </si>
  <si>
    <t>Miscanthus sinensis Gracillimus</t>
  </si>
  <si>
    <t>Miscanthus sinensis Little Zebra</t>
  </si>
  <si>
    <t>Miscanthus sinensis Morning Light</t>
  </si>
  <si>
    <t>Miscanthus sinensis My Fair Maiden™ PPAF</t>
  </si>
  <si>
    <t>Miscanthus sinensis Purpurascens</t>
  </si>
  <si>
    <t>Miscanthus sinensis Red Cloud</t>
  </si>
  <si>
    <t>Miscanthus sinensis Scout™</t>
  </si>
  <si>
    <t>Miscanthus sinensis Strictus</t>
  </si>
  <si>
    <t>Miscanthus sinensis Variegatus</t>
  </si>
  <si>
    <t>Miscanthus sinensis Zebrinus</t>
  </si>
  <si>
    <t>Panicum virgatum Cape Breeze</t>
  </si>
  <si>
    <t>Panicum virgatum Prairie Winds® Totem Pole</t>
  </si>
  <si>
    <t>Panicum virgatum Shenandoah</t>
  </si>
  <si>
    <t>Pennisetum alop. Hameln</t>
  </si>
  <si>
    <t>Pennisetum alop. Little Bunny</t>
  </si>
  <si>
    <t>Pennisetum alop. Piglet</t>
  </si>
  <si>
    <t>Pennisetum alop. Prairie Winds® Desert Plains</t>
  </si>
  <si>
    <t>Schizach. scop. Prairie Winds® Blue Paradise</t>
  </si>
  <si>
    <t>Apple Semi-Dwarf Braeburn</t>
  </si>
  <si>
    <t>Apple Semi-Dwarf Fuji</t>
  </si>
  <si>
    <t>Apple Semi-Dwarf Granny Smith</t>
  </si>
  <si>
    <t>Apple Semi-Dwarf Melrose</t>
  </si>
  <si>
    <t>Apricot Semi-Dwarf Moorpark</t>
  </si>
  <si>
    <t>Apricot Semi-Dwarf Puget Gold</t>
  </si>
  <si>
    <t>Apricot Semi-Dwarf Tilton</t>
  </si>
  <si>
    <t>Asian Pear Semi-Dwarf Hosui</t>
  </si>
  <si>
    <t>Cherry Semi-Dwarf Sweetheart (sweet)</t>
  </si>
  <si>
    <t>Nectarine Semi-Dwarf Fantasia</t>
  </si>
  <si>
    <t>Pear Semi-Dwarf Bartlett</t>
  </si>
  <si>
    <t>Plum Semi-Dwarf Methley</t>
  </si>
  <si>
    <t>Plum Semi-Dwarf Satsuma</t>
  </si>
  <si>
    <t>fruits mid season, z2</t>
  </si>
  <si>
    <t>fruits mid season, z5</t>
  </si>
  <si>
    <t>fruits early to mid summer, z6</t>
  </si>
  <si>
    <t>scarlet, z5</t>
  </si>
  <si>
    <t>burgundy/purple foliage, z6</t>
  </si>
  <si>
    <t>rich pink, z5</t>
  </si>
  <si>
    <t>chartreuse to pink, z3</t>
  </si>
  <si>
    <t>dark green glossy foliage, z5</t>
  </si>
  <si>
    <t>blue/green foliage, red berry, z5</t>
  </si>
  <si>
    <t>silver blue foliage, z3</t>
  </si>
  <si>
    <t>grey green foliage, z4</t>
  </si>
  <si>
    <t>white/green/pink foliage, z4</t>
  </si>
  <si>
    <t>neon red, z4</t>
  </si>
  <si>
    <t>white/ pink, z4</t>
  </si>
  <si>
    <t>creamy white, z5</t>
  </si>
  <si>
    <t>red, green foliage,  z4</t>
  </si>
  <si>
    <t>pink, green foliage, z4</t>
  </si>
  <si>
    <t>pink, purplish foliage, z4</t>
  </si>
  <si>
    <t>pink,green w/red margin foliage, z5</t>
  </si>
  <si>
    <t>white, dark foliage, z4</t>
  </si>
  <si>
    <t>Coreopsis  Li'l Bang™ Red Elf PPAF</t>
  </si>
  <si>
    <t>Coreopsis  Li'l Bang™ Starlight PPAF</t>
  </si>
  <si>
    <t>Dianthus barb. Rockin™ Red</t>
  </si>
  <si>
    <t>Kniphofia  Lady Luck</t>
  </si>
  <si>
    <t>white, chartreuse, z5</t>
  </si>
  <si>
    <t>732726101111</t>
  </si>
  <si>
    <t>KPHXXLYCG02NSMED</t>
  </si>
  <si>
    <t>Kniphofia  Winners Club™ Poker Face</t>
  </si>
  <si>
    <t>732726087040</t>
  </si>
  <si>
    <t>KPHXXWCPG02NSMED</t>
  </si>
  <si>
    <t>Leucanthemum  Amazing Daisies® Marshmallow</t>
  </si>
  <si>
    <t>Monarda  Leading Lady® Plum</t>
  </si>
  <si>
    <t>magenta purple, z4</t>
  </si>
  <si>
    <t>732726098428</t>
  </si>
  <si>
    <t>MNRXXLLLG01NSMED</t>
  </si>
  <si>
    <t>Perovskia atriplicifolia Sage Advice</t>
  </si>
  <si>
    <t>Rose Shr. Oso Easy® Italian Ice® #26532</t>
  </si>
  <si>
    <t>pink/yellow, z4</t>
  </si>
  <si>
    <t>732726085077</t>
  </si>
  <si>
    <t>Click here for photos</t>
  </si>
  <si>
    <t>Buddleia dav. Lo &amp; Behold® Pink Micro Chip</t>
  </si>
  <si>
    <t>Hydrangea arbor. Incrediball® PP20571</t>
  </si>
  <si>
    <t>Hydrangea arbor. Invincibelle Lace™</t>
  </si>
  <si>
    <t>Hydrangea arbor. Invincibelle Sublime®</t>
  </si>
  <si>
    <t>Phy. opul. First Editions® Amber Jubilee®</t>
  </si>
  <si>
    <t>Weigela fl. Sonic Bloom® Red</t>
  </si>
  <si>
    <t>Coreopsis  PermaThread™ Red Satin #25736</t>
  </si>
  <si>
    <t>Dianthus  Scent First™ Coral Reef</t>
  </si>
  <si>
    <t>Echin. Artisan™ Red Ombre</t>
  </si>
  <si>
    <t>Echin. Artisan™ Soft Orange</t>
  </si>
  <si>
    <t>Echin. Eye-Catcher™ Canary Feathers</t>
  </si>
  <si>
    <t>Echin. Eye-Catcher™ Coral Craze</t>
  </si>
  <si>
    <t>Echin. Summersong™ Firefinch™</t>
  </si>
  <si>
    <t>Echin. Sunny Days™ Ruby</t>
  </si>
  <si>
    <t>Echin. x hybrida Sombrero® Baja Burgundy</t>
  </si>
  <si>
    <t>Leuc. x superbum RealFlor® Real Sunbeam</t>
  </si>
  <si>
    <t>Sedum Sunsparkler® Blue Elf</t>
  </si>
  <si>
    <t>Sedum Sunsparkler® Cherry Tart</t>
  </si>
  <si>
    <t>Sedum Sunsparkler® Wildfire</t>
  </si>
  <si>
    <t>Calam. x acutiflora Eldorado</t>
  </si>
  <si>
    <t>Schizach. scop. Standing Ovation PP25202</t>
  </si>
  <si>
    <t>Schizach. scop. Twilight Zone</t>
  </si>
  <si>
    <t>Rose Shr. Oso Easy® Lemon Zest #26914</t>
  </si>
  <si>
    <t>Rose Shr. Oso Easy® Mango Salsa #22190</t>
  </si>
  <si>
    <t>Rose Grnd. Cherry Parfait™</t>
  </si>
  <si>
    <t>white/red, z5</t>
  </si>
  <si>
    <t>RSEGRDCHFG03R01MED</t>
  </si>
  <si>
    <t>Rose H.T. Tropicana</t>
  </si>
  <si>
    <t>orange, z6</t>
  </si>
  <si>
    <t>RSEHTTRPG03R01MED</t>
  </si>
  <si>
    <t>RSEHTORGG03R01MED</t>
  </si>
  <si>
    <t>Azalea Ev. Tradition</t>
  </si>
  <si>
    <t>732726003217</t>
  </si>
  <si>
    <t>AZLEVTRDG02NSMED</t>
  </si>
  <si>
    <t>Caryopteris x cland. Beyond Midnight® #27426</t>
  </si>
  <si>
    <t>732726084117</t>
  </si>
  <si>
    <t>CRTCDBYDG02NSMED</t>
  </si>
  <si>
    <t>Caryopteris x cland. Sapphire Surf™</t>
  </si>
  <si>
    <t>732726099357</t>
  </si>
  <si>
    <t>CRTCDSUFG03NSMED</t>
  </si>
  <si>
    <t>Cham. pisifera Fil. Au. Nana Goldmop</t>
  </si>
  <si>
    <t>732726038523</t>
  </si>
  <si>
    <t>CHMPSFAGG03NSMED</t>
  </si>
  <si>
    <t>Cham. pisifera fil. Golden Charm</t>
  </si>
  <si>
    <t>732726102866</t>
  </si>
  <si>
    <t>CHMPSFGDHG02NSMED</t>
  </si>
  <si>
    <t>Clethra alnif. Ruby Spice</t>
  </si>
  <si>
    <t>732726005419</t>
  </si>
  <si>
    <t>CLHANRBSG03NSMED</t>
  </si>
  <si>
    <t>Clethra alnif. Sugartina® Crystalina #21561</t>
  </si>
  <si>
    <t>732726079014</t>
  </si>
  <si>
    <t>CLHANCYTG03NSMED</t>
  </si>
  <si>
    <t>Cotinus coggygria Royal Purple</t>
  </si>
  <si>
    <t>purple foliage, z4</t>
  </si>
  <si>
    <t>732726087354</t>
  </si>
  <si>
    <t>CTSCGRPCG03NSMED</t>
  </si>
  <si>
    <t>Cotinus coggygria Winecraft Black®</t>
  </si>
  <si>
    <t>purple black foliage, z4</t>
  </si>
  <si>
    <t>732726098923</t>
  </si>
  <si>
    <t>CTSCGWFBG03NSMED</t>
  </si>
  <si>
    <t>Cotinus coggygria Winecraft Gold®</t>
  </si>
  <si>
    <t>golden, z5</t>
  </si>
  <si>
    <t>732726098930</t>
  </si>
  <si>
    <t>CTSCGWFGG03NSMED</t>
  </si>
  <si>
    <t>Deutzia  Yuki Snowflake® #25916</t>
  </si>
  <si>
    <t>732726079038</t>
  </si>
  <si>
    <t>DTZXXYKSG03NSMED</t>
  </si>
  <si>
    <t>X Cupressocyparis Leylandii</t>
  </si>
  <si>
    <t>732726038578</t>
  </si>
  <si>
    <t>CPRLYXXXG05NSMED</t>
  </si>
  <si>
    <t>Heuchera  City™ Paris</t>
  </si>
  <si>
    <t>732726101449</t>
  </si>
  <si>
    <t>SLVNMLYLG01NSMED</t>
  </si>
  <si>
    <t>Rose Flor. Hot Cocoa #15155</t>
  </si>
  <si>
    <t>smokey orange, z5</t>
  </si>
  <si>
    <t>732726037298</t>
  </si>
  <si>
    <t>RSEFLRHTCG03R01MED</t>
  </si>
  <si>
    <t>Rose Flor. Sunsprite</t>
  </si>
  <si>
    <t>732726030268</t>
  </si>
  <si>
    <t>RSEFLRSSTG03R01MED</t>
  </si>
  <si>
    <t>732726037335</t>
  </si>
  <si>
    <t>Rose H.T. Black Baccara®</t>
  </si>
  <si>
    <t>deep red, z6</t>
  </si>
  <si>
    <t>732726071858</t>
  </si>
  <si>
    <t>RSEHTBCAG03R01MED</t>
  </si>
  <si>
    <t>Rose H.T. John F. Kennedy</t>
  </si>
  <si>
    <t>732726030763</t>
  </si>
  <si>
    <t>RSEHTJFKG03R01MED</t>
  </si>
  <si>
    <t>Rose H.T. Love &amp; Peace®</t>
  </si>
  <si>
    <t>732726030817</t>
  </si>
  <si>
    <t>RSEHTLVPG03R01MED</t>
  </si>
  <si>
    <t>Rose H.T. Oregold</t>
  </si>
  <si>
    <t>732726030954</t>
  </si>
  <si>
    <t>Rose H.T. Peace</t>
  </si>
  <si>
    <t>yellow pink, z5</t>
  </si>
  <si>
    <t>732726030961</t>
  </si>
  <si>
    <t>RSEHTPCEG03R01MED</t>
  </si>
  <si>
    <t>732726031197</t>
  </si>
  <si>
    <t>Apple Columnar Golden Treat™</t>
  </si>
  <si>
    <t>yellow, sweet, z4</t>
  </si>
  <si>
    <t>732726102217</t>
  </si>
  <si>
    <t>APPCUMGTTG05NSMED</t>
  </si>
  <si>
    <t>Apple Columnar Tasty Red®</t>
  </si>
  <si>
    <t>red, sweet, z4</t>
  </si>
  <si>
    <t>732726102224</t>
  </si>
  <si>
    <t>APPCUMTYRG05NSMED</t>
  </si>
  <si>
    <t>Physocarpus opulifolius Tiny Wine™</t>
  </si>
  <si>
    <t>gold/green foliage, z3</t>
  </si>
  <si>
    <t>732726072855</t>
  </si>
  <si>
    <t>PHCOLTNWG03NSMED</t>
  </si>
  <si>
    <t>Astilbe th. Straussenfeder</t>
  </si>
  <si>
    <t>pink, tall, z4</t>
  </si>
  <si>
    <t>732726057449</t>
  </si>
  <si>
    <t>ASBTHSTRG02NSMED</t>
  </si>
  <si>
    <t>Dianthus  American Pie™ Georgia Peach Pie</t>
  </si>
  <si>
    <t>blush pink/coral, z5</t>
  </si>
  <si>
    <t>732726089792</t>
  </si>
  <si>
    <t>DNTXXAGPG01NSMED</t>
  </si>
  <si>
    <t>Dianthus  Pretty Poppers™ Appleblossum Burst</t>
  </si>
  <si>
    <t>red/pink/white, z4</t>
  </si>
  <si>
    <t>732726089686</t>
  </si>
  <si>
    <t>DNTXXPABG01NSMED</t>
  </si>
  <si>
    <t>Echibeckia™ Summerina® Pumpernickle</t>
  </si>
  <si>
    <t>orange /brown, z5</t>
  </si>
  <si>
    <t>732726088818</t>
  </si>
  <si>
    <t>ECBXXSPPG01NSMED</t>
  </si>
  <si>
    <t>Hibiscus  Summerific® Edge of Night</t>
  </si>
  <si>
    <t>732726099623</t>
  </si>
  <si>
    <t>HBSXXSEFG03NSMED</t>
  </si>
  <si>
    <t>Rose Cl. Hot 'N' Spicy</t>
  </si>
  <si>
    <t>orange-red, z6</t>
  </si>
  <si>
    <t>732726077102</t>
  </si>
  <si>
    <t>RSECLMHTYG03R01MED</t>
  </si>
  <si>
    <t>Rose Cl. Lavender Crush™</t>
  </si>
  <si>
    <t>732726080034</t>
  </si>
  <si>
    <t>RSECLMLVDG03R01MED</t>
  </si>
  <si>
    <t>Rose Flor. Alfred Sisley™</t>
  </si>
  <si>
    <t>orange yellow, z5</t>
  </si>
  <si>
    <t>732726096431</t>
  </si>
  <si>
    <t>RSEFLRAFSG03R01MED</t>
  </si>
  <si>
    <t>Rose Flor. Iceberg</t>
  </si>
  <si>
    <t>732726030077</t>
  </si>
  <si>
    <t>RSEFLRICBG03R01MED</t>
  </si>
  <si>
    <t>Rose Flor. My Bouquet® White Lies™</t>
  </si>
  <si>
    <t>white/red tips, z5</t>
  </si>
  <si>
    <t>732726091641</t>
  </si>
  <si>
    <t>RSEFLRWTSG03R01MED</t>
  </si>
  <si>
    <t>Rose H.T. Dolly Parton</t>
  </si>
  <si>
    <t>red/orange, z6</t>
  </si>
  <si>
    <t>732726034006</t>
  </si>
  <si>
    <t>RSEHTDLLG03R01MED</t>
  </si>
  <si>
    <t>Rose Tr. 36" Cherry Parfait™</t>
  </si>
  <si>
    <t>white/red</t>
  </si>
  <si>
    <t>732726085800</t>
  </si>
  <si>
    <t>RSETRSCHFG05R01MED</t>
  </si>
  <si>
    <t>Rose Tr. 36" Molineux™</t>
  </si>
  <si>
    <t>732726102798</t>
  </si>
  <si>
    <t>RSETRSMLXG05R01MED</t>
  </si>
  <si>
    <t>Thuja plicata Green Giant</t>
  </si>
  <si>
    <t>732726047549</t>
  </si>
  <si>
    <t>THJPCGGTG05NSMED</t>
  </si>
  <si>
    <t>732726001046</t>
  </si>
  <si>
    <t>AZLEVGHSG03NSMED</t>
  </si>
  <si>
    <t>green foliage, z5</t>
  </si>
  <si>
    <t>#10</t>
  </si>
  <si>
    <t>732726039407</t>
  </si>
  <si>
    <t>RHDCTRSKG10NSMED</t>
  </si>
  <si>
    <t>rosy purple, z4</t>
  </si>
  <si>
    <t>Rose H.T. Fragrant Cloud</t>
  </si>
  <si>
    <t>732726030596</t>
  </si>
  <si>
    <t>RSEHTFRCG03R01MED</t>
  </si>
  <si>
    <t>Rose H.T. Ingrid Bergman®</t>
  </si>
  <si>
    <t>bright red, z5</t>
  </si>
  <si>
    <t>732726030749</t>
  </si>
  <si>
    <t>RSEHTINBG03R01MED</t>
  </si>
  <si>
    <t>Rose H.T. Perfume Delight™</t>
  </si>
  <si>
    <t>732726030985</t>
  </si>
  <si>
    <t>RSEHTPFDG03R01MED</t>
  </si>
  <si>
    <t>Rose Shr. Campfire #24435</t>
  </si>
  <si>
    <t>732726101876</t>
  </si>
  <si>
    <t>RSESHCMIG03R01MED</t>
  </si>
  <si>
    <t>Azalea Ev. Girard's Rose</t>
  </si>
  <si>
    <t>rose-red, z5</t>
  </si>
  <si>
    <t>732726074491</t>
  </si>
  <si>
    <t>AZLEVGRSG03NSMED</t>
  </si>
  <si>
    <t>Clethra alnif. Hummingbird</t>
  </si>
  <si>
    <t>732726005402</t>
  </si>
  <si>
    <t>CLHANHMBG03NSMED</t>
  </si>
  <si>
    <t>Hibiscus syriacus ('Antong Two') Lil' Kim®</t>
  </si>
  <si>
    <t>white/ burgundy, z5</t>
  </si>
  <si>
    <t>732726060739</t>
  </si>
  <si>
    <t>HBSSYLLKG03NSMED</t>
  </si>
  <si>
    <t>Syringa  Baby Kim®</t>
  </si>
  <si>
    <t>732726099654</t>
  </si>
  <si>
    <t>SYRXXKIMG02NSMED</t>
  </si>
  <si>
    <t>Rose D.A. James Galway®</t>
  </si>
  <si>
    <t>732726057135</t>
  </si>
  <si>
    <t>RSEDAJAMG03R01MED</t>
  </si>
  <si>
    <t>Rose D.A. Olivia Rose Austin™ #27365</t>
  </si>
  <si>
    <t>732726080058</t>
  </si>
  <si>
    <t>RSEDAOLRG03R01MED</t>
  </si>
  <si>
    <t>Rose D.A. Strawberry Hill  #18716</t>
  </si>
  <si>
    <t>732726066045</t>
  </si>
  <si>
    <t>RSEDASBHG03R01MED</t>
  </si>
  <si>
    <t>lilac, z3</t>
  </si>
  <si>
    <t>Aronia melan. Low Scape Mound® USPP28,789</t>
  </si>
  <si>
    <t>deciduous, z3</t>
  </si>
  <si>
    <t>732726086760</t>
  </si>
  <si>
    <t>AONMLNLSMG03NSMED</t>
  </si>
  <si>
    <t>732726000995</t>
  </si>
  <si>
    <t>AZLEVGHSG02NSMED</t>
  </si>
  <si>
    <t>Euon. alatus Compactus</t>
  </si>
  <si>
    <t>Forsythia x inter. Lynwood Gold</t>
  </si>
  <si>
    <t>bright yellow, z5</t>
  </si>
  <si>
    <t>732726006799</t>
  </si>
  <si>
    <t>FRSINLYNG03NSMED</t>
  </si>
  <si>
    <t>Hydrangea arbor. Invincibelle ® Spirit II</t>
  </si>
  <si>
    <t>732726084629</t>
  </si>
  <si>
    <t>HYDARBISTG03NSMED</t>
  </si>
  <si>
    <t>liliac, z3</t>
  </si>
  <si>
    <t>Syringa meyeri Palibin</t>
  </si>
  <si>
    <t>732726034075</t>
  </si>
  <si>
    <t>SYRMYPLBG03NSMED</t>
  </si>
  <si>
    <t>Rose Tr. 36" Tropicana</t>
  </si>
  <si>
    <t>732726071629</t>
  </si>
  <si>
    <t>RSETRSTRPG05R01MED</t>
  </si>
  <si>
    <t>Current Availability for the Week of  March 3, 2024</t>
  </si>
  <si>
    <t>Buxus micro. kor. Franklin's Gem</t>
  </si>
  <si>
    <t>avail 4/15</t>
  </si>
  <si>
    <t>green, compact/low, z5</t>
  </si>
  <si>
    <t>BXSMCRFKGG01NSMED</t>
  </si>
  <si>
    <t>BXSMCRFKGG02NSMED</t>
  </si>
  <si>
    <t>Buxus micro. kor. Wintergreen</t>
  </si>
  <si>
    <t>732726037885</t>
  </si>
  <si>
    <t>BXSMCRKRWG02NSMED</t>
  </si>
  <si>
    <t>Buxus micro. kor. Sprinter</t>
  </si>
  <si>
    <t>732726075917</t>
  </si>
  <si>
    <t>BXSMCRSRTG02NSMED</t>
  </si>
  <si>
    <t>BXSMCRSRTG03NSMED</t>
  </si>
  <si>
    <t>732726005129</t>
  </si>
  <si>
    <t>BXSXXGMNG01NSMED</t>
  </si>
  <si>
    <t>BXSXXGMNG03NSMED</t>
  </si>
  <si>
    <t>Buxus  Green Velvet</t>
  </si>
  <si>
    <t>BXSXXGVLG01NSMED</t>
  </si>
  <si>
    <t>732726005228</t>
  </si>
  <si>
    <t>BXSXXGVLG02NSMED</t>
  </si>
  <si>
    <t>Buxus NewGen™ Freedom®</t>
  </si>
  <si>
    <t>BXSXXNGFG02NSMED</t>
  </si>
  <si>
    <t>BXSXXNGFG03NSMED</t>
  </si>
  <si>
    <t>Buxus  Winter Gem</t>
  </si>
  <si>
    <t>dark green, z5</t>
  </si>
  <si>
    <t>732726042711</t>
  </si>
  <si>
    <t>BXSXXWGMG01NSMED</t>
  </si>
  <si>
    <t>BXSXXWGMG02NSMED</t>
  </si>
  <si>
    <t>Roses - Available now</t>
  </si>
  <si>
    <t>Rose Shr. Oso Easy ® Lemon Zest #26914</t>
  </si>
  <si>
    <t>Rose Shr. Oso Easy ® Mango Salsa #22190</t>
  </si>
  <si>
    <t xml:space="preserve">Rose Shr. Oso Easy® Italian Ice® #26532 </t>
  </si>
  <si>
    <t>yellow/pink/orange, z4</t>
  </si>
  <si>
    <t xml:space="preserve">Available Spring 2024                 Nature's Classics Rose Collection </t>
  </si>
  <si>
    <t>Prebook Now!</t>
  </si>
  <si>
    <t xml:space="preserve">Rose D.A. The Wedgwood Rose #22032 </t>
  </si>
  <si>
    <t>light pink, z5</t>
  </si>
  <si>
    <t>RSEDAWGWG03R01MED</t>
  </si>
  <si>
    <t>FSTGLGEBG01NSMED</t>
  </si>
  <si>
    <t>peach, z5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</si>
</sst>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u/>
      <sz val="20"/>
      <color theme="10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sz val="14"/>
      <color theme="1"/>
      <name val="Arial"/>
      <family val="2"/>
    </font>
    <font>
      <b/>
      <sz val="12"/>
      <name val="Arial"/>
      <family val="2"/>
    </font>
    <font>
      <sz val="14"/>
      <color rgb="FFFF0000"/>
      <name val="Arial"/>
      <family val="2"/>
    </font>
    <font>
      <b/>
      <sz val="14"/>
      <color indexed="9"/>
      <name val="Arial"/>
      <family val="2"/>
    </font>
    <font>
      <b/>
      <i/>
      <sz val="11"/>
      <color indexed="9"/>
      <name val="Arial"/>
      <family val="2"/>
    </font>
    <font>
      <sz val="11"/>
      <color theme="0"/>
      <name val="Arial"/>
      <family val="2"/>
    </font>
    <font>
      <b/>
      <u/>
      <sz val="36"/>
      <color rgb="FF92D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6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62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6" fillId="0" borderId="0"/>
    <xf numFmtId="0" fontId="96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8" fillId="0" borderId="0" xfId="0" applyFont="1"/>
    <xf numFmtId="0" fontId="24" fillId="0" borderId="0" xfId="2" applyFont="1" applyAlignment="1"/>
    <xf numFmtId="0" fontId="32" fillId="2" borderId="0" xfId="0" applyFont="1" applyFill="1" applyAlignment="1">
      <alignment vertic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4" fillId="2" borderId="0" xfId="0" applyFont="1" applyFill="1" applyAlignment="1">
      <alignment horizontal="left"/>
    </xf>
    <xf numFmtId="8" fontId="35" fillId="2" borderId="0" xfId="0" applyNumberFormat="1" applyFont="1" applyFill="1" applyAlignment="1">
      <alignment horizontal="left"/>
    </xf>
    <xf numFmtId="0" fontId="29" fillId="0" borderId="0" xfId="0" applyFont="1"/>
    <xf numFmtId="0" fontId="34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9" fillId="0" borderId="0" xfId="0" applyFont="1"/>
    <xf numFmtId="0" fontId="27" fillId="0" borderId="0" xfId="0" applyFont="1" applyAlignment="1">
      <alignment horizontal="left"/>
    </xf>
    <xf numFmtId="0" fontId="40" fillId="0" borderId="0" xfId="0" applyFont="1"/>
    <xf numFmtId="0" fontId="45" fillId="2" borderId="0" xfId="0" applyFont="1" applyFill="1" applyAlignment="1">
      <alignment horizontal="left"/>
    </xf>
    <xf numFmtId="8" fontId="48" fillId="2" borderId="0" xfId="0" applyNumberFormat="1" applyFont="1" applyFill="1" applyAlignment="1">
      <alignment horizontal="left"/>
    </xf>
    <xf numFmtId="0" fontId="41" fillId="3" borderId="0" xfId="2" applyFont="1" applyFill="1" applyAlignment="1">
      <alignment horizontal="left"/>
    </xf>
    <xf numFmtId="0" fontId="33" fillId="2" borderId="0" xfId="0" applyFont="1" applyFill="1" applyAlignment="1">
      <alignment horizontal="left"/>
    </xf>
    <xf numFmtId="164" fontId="24" fillId="0" borderId="0" xfId="2" applyNumberFormat="1" applyFont="1" applyAlignment="1">
      <alignment horizontal="left" vertical="top"/>
    </xf>
    <xf numFmtId="0" fontId="41" fillId="2" borderId="0" xfId="2" applyFont="1" applyFill="1" applyAlignment="1">
      <alignment horizontal="left"/>
    </xf>
    <xf numFmtId="0" fontId="56" fillId="2" borderId="0" xfId="0" applyFont="1" applyFill="1"/>
    <xf numFmtId="8" fontId="32" fillId="0" borderId="0" xfId="0" applyNumberFormat="1" applyFont="1" applyAlignment="1">
      <alignment horizontal="left"/>
    </xf>
    <xf numFmtId="165" fontId="22" fillId="2" borderId="0" xfId="0" applyNumberFormat="1" applyFont="1" applyFill="1" applyAlignment="1">
      <alignment horizontal="left"/>
    </xf>
    <xf numFmtId="0" fontId="50" fillId="0" borderId="0" xfId="0" applyFont="1"/>
    <xf numFmtId="0" fontId="27" fillId="0" borderId="0" xfId="0" applyFont="1" applyAlignment="1">
      <alignment horizontal="center"/>
    </xf>
    <xf numFmtId="169" fontId="46" fillId="2" borderId="0" xfId="0" applyNumberFormat="1" applyFont="1" applyFill="1" applyAlignment="1">
      <alignment horizontal="center"/>
    </xf>
    <xf numFmtId="0" fontId="42" fillId="3" borderId="0" xfId="2" applyFont="1" applyFill="1" applyAlignment="1">
      <alignment horizontal="center" wrapText="1"/>
    </xf>
    <xf numFmtId="8" fontId="32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6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6" fillId="2" borderId="0" xfId="0" applyFont="1" applyFill="1" applyAlignment="1">
      <alignment horizontal="center"/>
    </xf>
    <xf numFmtId="0" fontId="54" fillId="0" borderId="2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0" fontId="65" fillId="4" borderId="0" xfId="2" applyFont="1" applyFill="1" applyAlignment="1">
      <alignment horizontal="left" vertical="center" wrapText="1"/>
    </xf>
    <xf numFmtId="1" fontId="36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4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4" fillId="0" borderId="1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/>
    </xf>
    <xf numFmtId="166" fontId="66" fillId="0" borderId="1" xfId="0" applyNumberFormat="1" applyFont="1" applyBorder="1" applyAlignment="1">
      <alignment horizontal="left" vertical="center"/>
    </xf>
    <xf numFmtId="0" fontId="65" fillId="4" borderId="0" xfId="2" applyFont="1" applyFill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49" fillId="0" borderId="0" xfId="0" applyFont="1"/>
    <xf numFmtId="0" fontId="82" fillId="6" borderId="0" xfId="0" applyFont="1" applyFill="1" applyAlignment="1">
      <alignment horizontal="center" wrapText="1"/>
    </xf>
    <xf numFmtId="0" fontId="84" fillId="6" borderId="0" xfId="0" applyFont="1" applyFill="1" applyAlignment="1">
      <alignment horizontal="left" vertical="center" wrapText="1"/>
    </xf>
    <xf numFmtId="0" fontId="82" fillId="6" borderId="0" xfId="0" applyFont="1" applyFill="1" applyAlignment="1">
      <alignment horizontal="center" vertical="center" wrapText="1"/>
    </xf>
    <xf numFmtId="0" fontId="84" fillId="6" borderId="0" xfId="0" applyFont="1" applyFill="1" applyAlignment="1">
      <alignment horizontal="center"/>
    </xf>
    <xf numFmtId="0" fontId="84" fillId="6" borderId="0" xfId="0" applyFont="1" applyFill="1"/>
    <xf numFmtId="164" fontId="49" fillId="0" borderId="0" xfId="1" applyNumberFormat="1" applyFont="1" applyAlignment="1">
      <alignment horizontal="right"/>
    </xf>
    <xf numFmtId="164" fontId="66" fillId="0" borderId="1" xfId="1" applyNumberFormat="1" applyFont="1" applyBorder="1" applyAlignment="1">
      <alignment horizontal="right"/>
    </xf>
    <xf numFmtId="164" fontId="49" fillId="0" borderId="1" xfId="1" applyNumberFormat="1" applyFont="1" applyBorder="1" applyAlignment="1">
      <alignment horizontal="right"/>
    </xf>
    <xf numFmtId="164" fontId="68" fillId="2" borderId="0" xfId="1" applyNumberFormat="1" applyFont="1" applyFill="1" applyAlignment="1">
      <alignment horizontal="right"/>
    </xf>
    <xf numFmtId="164" fontId="69" fillId="3" borderId="0" xfId="1" applyNumberFormat="1" applyFont="1" applyFill="1" applyAlignment="1">
      <alignment horizontal="right" wrapText="1"/>
    </xf>
    <xf numFmtId="164" fontId="70" fillId="2" borderId="0" xfId="1" applyNumberFormat="1" applyFont="1" applyFill="1" applyAlignment="1">
      <alignment horizontal="right"/>
    </xf>
    <xf numFmtId="164" fontId="71" fillId="0" borderId="0" xfId="1" applyNumberFormat="1" applyFont="1" applyAlignment="1">
      <alignment horizontal="right"/>
    </xf>
    <xf numFmtId="164" fontId="64" fillId="0" borderId="0" xfId="1" applyNumberFormat="1" applyFont="1" applyAlignment="1">
      <alignment horizontal="right" vertical="top"/>
    </xf>
    <xf numFmtId="164" fontId="65" fillId="4" borderId="0" xfId="2" applyNumberFormat="1" applyFont="1" applyFill="1" applyAlignment="1">
      <alignment horizontal="left" vertical="center"/>
    </xf>
    <xf numFmtId="0" fontId="49" fillId="0" borderId="0" xfId="0" applyFont="1" applyAlignment="1">
      <alignment horizontal="left"/>
    </xf>
    <xf numFmtId="167" fontId="66" fillId="0" borderId="1" xfId="0" applyNumberFormat="1" applyFont="1" applyBorder="1" applyAlignment="1">
      <alignment horizontal="left" vertical="center"/>
    </xf>
    <xf numFmtId="168" fontId="66" fillId="0" borderId="1" xfId="0" applyNumberFormat="1" applyFont="1" applyBorder="1" applyAlignment="1">
      <alignment horizontal="left" vertical="center"/>
    </xf>
    <xf numFmtId="0" fontId="68" fillId="2" borderId="0" xfId="0" applyFont="1" applyFill="1" applyAlignment="1">
      <alignment horizontal="left"/>
    </xf>
    <xf numFmtId="0" fontId="70" fillId="2" borderId="0" xfId="0" applyFont="1" applyFill="1" applyAlignment="1">
      <alignment horizontal="left"/>
    </xf>
    <xf numFmtId="8" fontId="49" fillId="2" borderId="0" xfId="0" quotePrefix="1" applyNumberFormat="1" applyFont="1" applyFill="1" applyAlignment="1">
      <alignment horizontal="left"/>
    </xf>
    <xf numFmtId="0" fontId="71" fillId="0" borderId="0" xfId="0" applyFont="1" applyAlignment="1">
      <alignment horizontal="left"/>
    </xf>
    <xf numFmtId="0" fontId="64" fillId="0" borderId="0" xfId="2" applyFont="1" applyAlignment="1">
      <alignment horizontal="left" vertical="top"/>
    </xf>
    <xf numFmtId="0" fontId="55" fillId="2" borderId="3" xfId="0" applyFont="1" applyFill="1" applyBorder="1"/>
    <xf numFmtId="0" fontId="56" fillId="0" borderId="0" xfId="0" applyFont="1"/>
    <xf numFmtId="0" fontId="44" fillId="0" borderId="0" xfId="0" applyFont="1"/>
    <xf numFmtId="0" fontId="24" fillId="0" borderId="1" xfId="2" applyFont="1" applyBorder="1">
      <alignment vertical="top"/>
    </xf>
    <xf numFmtId="164" fontId="55" fillId="2" borderId="3" xfId="0" applyNumberFormat="1" applyFont="1" applyFill="1" applyBorder="1" applyAlignment="1">
      <alignment horizontal="right"/>
    </xf>
    <xf numFmtId="164" fontId="84" fillId="6" borderId="0" xfId="0" applyNumberFormat="1" applyFont="1" applyFill="1"/>
    <xf numFmtId="0" fontId="49" fillId="6" borderId="6" xfId="0" applyFont="1" applyFill="1" applyBorder="1"/>
    <xf numFmtId="164" fontId="82" fillId="6" borderId="0" xfId="0" applyNumberFormat="1" applyFont="1" applyFill="1" applyAlignment="1">
      <alignment horizontal="center" vertical="center" wrapText="1"/>
    </xf>
    <xf numFmtId="164" fontId="65" fillId="4" borderId="0" xfId="1" applyNumberFormat="1" applyFont="1" applyFill="1" applyAlignment="1">
      <alignment horizontal="center" vertical="center" wrapText="1"/>
    </xf>
    <xf numFmtId="164" fontId="67" fillId="0" borderId="1" xfId="0" applyNumberFormat="1" applyFont="1" applyBorder="1" applyAlignment="1">
      <alignment horizontal="right"/>
    </xf>
    <xf numFmtId="164" fontId="77" fillId="2" borderId="0" xfId="1" applyNumberFormat="1" applyFont="1" applyFill="1" applyBorder="1" applyAlignment="1">
      <alignment horizontal="right"/>
    </xf>
    <xf numFmtId="164" fontId="81" fillId="0" borderId="0" xfId="1" applyNumberFormat="1" applyFont="1" applyFill="1" applyAlignment="1">
      <alignment horizontal="right" vertical="top"/>
    </xf>
    <xf numFmtId="164" fontId="74" fillId="0" borderId="0" xfId="1" applyNumberFormat="1" applyFont="1" applyFill="1" applyBorder="1" applyAlignment="1">
      <alignment horizontal="right"/>
    </xf>
    <xf numFmtId="164" fontId="80" fillId="2" borderId="0" xfId="1" applyNumberFormat="1" applyFont="1" applyFill="1" applyBorder="1" applyAlignment="1">
      <alignment horizontal="right"/>
    </xf>
    <xf numFmtId="164" fontId="78" fillId="2" borderId="0" xfId="1" applyNumberFormat="1" applyFont="1" applyFill="1" applyBorder="1" applyAlignment="1">
      <alignment horizontal="right"/>
    </xf>
    <xf numFmtId="164" fontId="77" fillId="0" borderId="0" xfId="1" applyNumberFormat="1" applyFont="1" applyFill="1" applyBorder="1" applyAlignment="1">
      <alignment horizontal="right"/>
    </xf>
    <xf numFmtId="164" fontId="95" fillId="2" borderId="3" xfId="0" applyNumberFormat="1" applyFont="1" applyFill="1" applyBorder="1" applyAlignment="1">
      <alignment horizontal="right"/>
    </xf>
    <xf numFmtId="164" fontId="75" fillId="0" borderId="1" xfId="0" applyNumberFormat="1" applyFont="1" applyBorder="1" applyAlignment="1">
      <alignment horizontal="right"/>
    </xf>
    <xf numFmtId="164" fontId="79" fillId="2" borderId="0" xfId="1" applyNumberFormat="1" applyFont="1" applyFill="1" applyBorder="1" applyAlignment="1">
      <alignment horizontal="right"/>
    </xf>
    <xf numFmtId="164" fontId="76" fillId="2" borderId="0" xfId="1" applyNumberFormat="1" applyFont="1" applyFill="1" applyAlignment="1">
      <alignment horizontal="right"/>
    </xf>
    <xf numFmtId="164" fontId="71" fillId="4" borderId="0" xfId="1" applyNumberFormat="1" applyFont="1" applyFill="1" applyBorder="1" applyAlignment="1">
      <alignment horizontal="center" vertical="center" wrapText="1"/>
    </xf>
    <xf numFmtId="0" fontId="107" fillId="2" borderId="0" xfId="0" applyFont="1" applyFill="1"/>
    <xf numFmtId="164" fontId="27" fillId="0" borderId="0" xfId="4" applyNumberFormat="1" applyFont="1" applyFill="1" applyAlignment="1">
      <alignment horizontal="right"/>
    </xf>
    <xf numFmtId="1" fontId="27" fillId="0" borderId="0" xfId="4" applyNumberFormat="1" applyFont="1" applyFill="1" applyAlignment="1">
      <alignment horizontal="right"/>
    </xf>
    <xf numFmtId="2" fontId="110" fillId="0" borderId="0" xfId="1" applyNumberFormat="1" applyFont="1" applyFill="1" applyAlignment="1"/>
    <xf numFmtId="164" fontId="105" fillId="0" borderId="0" xfId="4" applyNumberFormat="1" applyFont="1" applyFill="1" applyBorder="1" applyAlignment="1">
      <alignment horizontal="right" vertical="center"/>
    </xf>
    <xf numFmtId="1" fontId="105" fillId="0" borderId="0" xfId="4" applyNumberFormat="1" applyFont="1" applyFill="1" applyBorder="1" applyAlignment="1">
      <alignment horizontal="right" vertical="center"/>
    </xf>
    <xf numFmtId="1" fontId="106" fillId="0" borderId="0" xfId="4" applyNumberFormat="1" applyFont="1" applyFill="1" applyBorder="1" applyAlignment="1">
      <alignment horizontal="center" vertical="center"/>
    </xf>
    <xf numFmtId="0" fontId="65" fillId="4" borderId="0" xfId="2" applyFont="1" applyFill="1" applyAlignment="1">
      <alignment vertical="center" wrapText="1"/>
    </xf>
    <xf numFmtId="2" fontId="108" fillId="0" borderId="0" xfId="1" applyNumberFormat="1" applyFont="1" applyFill="1" applyAlignment="1"/>
    <xf numFmtId="0" fontId="87" fillId="2" borderId="0" xfId="0" applyFont="1" applyFill="1" applyAlignment="1">
      <alignment horizontal="right"/>
    </xf>
    <xf numFmtId="0" fontId="102" fillId="0" borderId="0" xfId="0" applyFont="1" applyAlignment="1">
      <alignment horizontal="right"/>
    </xf>
    <xf numFmtId="0" fontId="102" fillId="0" borderId="2" xfId="0" applyFont="1" applyBorder="1" applyAlignment="1">
      <alignment horizontal="right"/>
    </xf>
    <xf numFmtId="0" fontId="102" fillId="2" borderId="0" xfId="0" applyFont="1" applyFill="1" applyAlignment="1">
      <alignment horizontal="right"/>
    </xf>
    <xf numFmtId="169" fontId="103" fillId="2" borderId="0" xfId="0" applyNumberFormat="1" applyFont="1" applyFill="1" applyAlignment="1">
      <alignment horizontal="right"/>
    </xf>
    <xf numFmtId="0" fontId="104" fillId="3" borderId="0" xfId="2" applyFont="1" applyFill="1" applyAlignment="1">
      <alignment horizontal="right" wrapText="1"/>
    </xf>
    <xf numFmtId="8" fontId="102" fillId="2" borderId="0" xfId="0" applyNumberFormat="1" applyFont="1" applyFill="1" applyAlignment="1">
      <alignment horizontal="right"/>
    </xf>
    <xf numFmtId="0" fontId="88" fillId="0" borderId="0" xfId="0" applyFont="1" applyAlignment="1">
      <alignment horizontal="right"/>
    </xf>
    <xf numFmtId="0" fontId="104" fillId="0" borderId="0" xfId="2" applyFont="1" applyAlignment="1">
      <alignment horizontal="right"/>
    </xf>
    <xf numFmtId="0" fontId="110" fillId="0" borderId="0" xfId="0" applyFont="1"/>
    <xf numFmtId="0" fontId="108" fillId="0" borderId="0" xfId="0" applyFont="1"/>
    <xf numFmtId="0" fontId="119" fillId="0" borderId="0" xfId="4" applyFont="1" applyFill="1" applyAlignment="1">
      <alignment horizontal="center"/>
    </xf>
    <xf numFmtId="0" fontId="54" fillId="0" borderId="0" xfId="0" applyFont="1" applyAlignment="1">
      <alignment horizontal="right"/>
    </xf>
    <xf numFmtId="0" fontId="82" fillId="6" borderId="0" xfId="0" applyFont="1" applyFill="1"/>
    <xf numFmtId="0" fontId="30" fillId="0" borderId="0" xfId="0" applyFont="1"/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0" fontId="107" fillId="0" borderId="0" xfId="0" applyFont="1"/>
    <xf numFmtId="0" fontId="49" fillId="0" borderId="0" xfId="0" applyFont="1" applyAlignment="1">
      <alignment horizontal="center"/>
    </xf>
    <xf numFmtId="0" fontId="27" fillId="0" borderId="0" xfId="0" applyFont="1"/>
    <xf numFmtId="0" fontId="49" fillId="0" borderId="6" xfId="0" applyFont="1" applyBorder="1"/>
    <xf numFmtId="164" fontId="49" fillId="0" borderId="0" xfId="0" applyNumberFormat="1" applyFont="1"/>
    <xf numFmtId="164" fontId="31" fillId="0" borderId="0" xfId="0" applyNumberFormat="1" applyFont="1" applyAlignment="1">
      <alignment horizontal="right"/>
    </xf>
    <xf numFmtId="1" fontId="38" fillId="0" borderId="0" xfId="0" applyNumberFormat="1" applyFont="1"/>
    <xf numFmtId="1" fontId="31" fillId="0" borderId="0" xfId="0" applyNumberFormat="1" applyFont="1"/>
    <xf numFmtId="164" fontId="27" fillId="0" borderId="0" xfId="0" applyNumberFormat="1" applyFont="1" applyAlignment="1">
      <alignment horizontal="right"/>
    </xf>
    <xf numFmtId="1" fontId="27" fillId="0" borderId="0" xfId="0" applyNumberFormat="1" applyFont="1"/>
    <xf numFmtId="1" fontId="27" fillId="0" borderId="0" xfId="0" applyNumberFormat="1" applyFont="1" applyAlignment="1">
      <alignment horizontal="left"/>
    </xf>
    <xf numFmtId="164" fontId="113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center"/>
    </xf>
    <xf numFmtId="0" fontId="26" fillId="0" borderId="0" xfId="2" applyFont="1" applyAlignment="1"/>
    <xf numFmtId="164" fontId="5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left"/>
    </xf>
    <xf numFmtId="164" fontId="114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1" fontId="56" fillId="0" borderId="0" xfId="0" applyNumberFormat="1" applyFont="1" applyAlignment="1">
      <alignment horizontal="left"/>
    </xf>
    <xf numFmtId="164" fontId="41" fillId="0" borderId="0" xfId="2" applyNumberFormat="1" applyFont="1" applyAlignment="1">
      <alignment horizontal="right"/>
    </xf>
    <xf numFmtId="1" fontId="41" fillId="0" borderId="0" xfId="2" applyNumberFormat="1" applyFont="1" applyAlignment="1">
      <alignment horizontal="left"/>
    </xf>
    <xf numFmtId="164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64" fontId="117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left"/>
    </xf>
    <xf numFmtId="164" fontId="109" fillId="0" borderId="0" xfId="2" applyNumberFormat="1" applyFont="1" applyAlignment="1">
      <alignment horizontal="right" vertical="top"/>
    </xf>
    <xf numFmtId="1" fontId="110" fillId="0" borderId="0" xfId="2" applyNumberFormat="1" applyFont="1" applyAlignment="1">
      <alignment horizontal="left"/>
    </xf>
    <xf numFmtId="2" fontId="110" fillId="0" borderId="0" xfId="2" applyNumberFormat="1" applyFont="1" applyAlignment="1">
      <alignment horizontal="left"/>
    </xf>
    <xf numFmtId="164" fontId="108" fillId="0" borderId="0" xfId="0" applyNumberFormat="1" applyFont="1" applyAlignment="1">
      <alignment horizontal="right" vertical="center"/>
    </xf>
    <xf numFmtId="1" fontId="108" fillId="0" borderId="0" xfId="2" applyNumberFormat="1" applyFont="1" applyAlignment="1">
      <alignment horizontal="left"/>
    </xf>
    <xf numFmtId="2" fontId="108" fillId="0" borderId="0" xfId="2" applyNumberFormat="1" applyFont="1" applyAlignment="1">
      <alignment horizontal="left"/>
    </xf>
    <xf numFmtId="164" fontId="118" fillId="0" borderId="0" xfId="2" applyNumberFormat="1" applyFont="1" applyAlignment="1">
      <alignment horizontal="right" vertical="center"/>
    </xf>
    <xf numFmtId="1" fontId="65" fillId="0" borderId="0" xfId="2" applyNumberFormat="1" applyFont="1" applyAlignment="1">
      <alignment horizontal="center" vertical="center"/>
    </xf>
    <xf numFmtId="0" fontId="36" fillId="0" borderId="0" xfId="3" applyFont="1" applyAlignment="1">
      <alignment vertical="center"/>
    </xf>
    <xf numFmtId="164" fontId="82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0" xfId="0" applyFont="1"/>
    <xf numFmtId="0" fontId="84" fillId="0" borderId="0" xfId="0" applyFont="1"/>
    <xf numFmtId="1" fontId="24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0" fontId="64" fillId="0" borderId="0" xfId="2" applyFont="1">
      <alignment vertical="top"/>
    </xf>
    <xf numFmtId="0" fontId="64" fillId="0" borderId="0" xfId="2" applyFont="1" applyAlignment="1">
      <alignment horizontal="center"/>
    </xf>
    <xf numFmtId="0" fontId="64" fillId="0" borderId="0" xfId="2" applyFont="1" applyAlignment="1">
      <alignment horizontal="center" vertical="top"/>
    </xf>
    <xf numFmtId="1" fontId="64" fillId="5" borderId="0" xfId="2" applyNumberFormat="1" applyFont="1" applyFill="1" applyAlignment="1">
      <alignment horizontal="center" vertical="center"/>
    </xf>
    <xf numFmtId="164" fontId="67" fillId="0" borderId="0" xfId="1" applyNumberFormat="1" applyFont="1" applyFill="1" applyAlignment="1">
      <alignment horizontal="right" vertical="top"/>
    </xf>
    <xf numFmtId="164" fontId="64" fillId="0" borderId="0" xfId="2" applyNumberFormat="1" applyFont="1" applyAlignment="1">
      <alignment horizontal="left" vertical="top"/>
    </xf>
    <xf numFmtId="1" fontId="64" fillId="0" borderId="0" xfId="2" applyNumberFormat="1" applyFont="1" applyAlignment="1">
      <alignment horizontal="left" vertical="top"/>
    </xf>
    <xf numFmtId="0" fontId="121" fillId="0" borderId="0" xfId="0" applyFont="1"/>
    <xf numFmtId="164" fontId="49" fillId="0" borderId="0" xfId="0" applyNumberFormat="1" applyFont="1" applyAlignment="1">
      <alignment horizontal="right"/>
    </xf>
    <xf numFmtId="0" fontId="122" fillId="0" borderId="0" xfId="0" applyFont="1"/>
    <xf numFmtId="1" fontId="49" fillId="0" borderId="0" xfId="0" applyNumberFormat="1" applyFont="1" applyAlignment="1">
      <alignment horizontal="left"/>
    </xf>
    <xf numFmtId="0" fontId="120" fillId="0" borderId="0" xfId="0" applyFont="1" applyAlignment="1">
      <alignment horizontal="center"/>
    </xf>
    <xf numFmtId="0" fontId="122" fillId="7" borderId="4" xfId="29" applyFont="1" applyFill="1" applyBorder="1"/>
    <xf numFmtId="0" fontId="123" fillId="7" borderId="0" xfId="22" applyFont="1" applyFill="1" applyAlignment="1">
      <alignment horizontal="center"/>
    </xf>
    <xf numFmtId="0" fontId="123" fillId="7" borderId="0" xfId="22" applyFont="1" applyFill="1"/>
    <xf numFmtId="0" fontId="124" fillId="7" borderId="0" xfId="22" applyFont="1" applyFill="1" applyAlignment="1">
      <alignment horizontal="right" vertical="center"/>
    </xf>
    <xf numFmtId="164" fontId="123" fillId="7" borderId="0" xfId="22" applyNumberFormat="1" applyFont="1" applyFill="1" applyAlignment="1">
      <alignment horizontal="center"/>
    </xf>
    <xf numFmtId="0" fontId="67" fillId="7" borderId="0" xfId="22" applyFont="1" applyFill="1" applyAlignment="1">
      <alignment horizontal="center"/>
    </xf>
    <xf numFmtId="1" fontId="122" fillId="0" borderId="0" xfId="22" applyNumberFormat="1" applyFont="1"/>
    <xf numFmtId="0" fontId="125" fillId="6" borderId="0" xfId="0" applyFont="1" applyFill="1" applyAlignment="1">
      <alignment horizontal="right"/>
    </xf>
    <xf numFmtId="0" fontId="0" fillId="7" borderId="0" xfId="0" applyFill="1" applyAlignment="1">
      <alignment horizontal="center" vertical="top"/>
    </xf>
    <xf numFmtId="1" fontId="120" fillId="0" borderId="0" xfId="22" applyNumberFormat="1" applyFont="1"/>
    <xf numFmtId="0" fontId="73" fillId="6" borderId="0" xfId="0" applyFont="1" applyFill="1" applyAlignment="1">
      <alignment horizontal="right" vertical="center" wrapText="1"/>
    </xf>
    <xf numFmtId="12" fontId="49" fillId="0" borderId="0" xfId="0" applyNumberFormat="1" applyFont="1" applyAlignment="1">
      <alignment horizontal="left"/>
    </xf>
    <xf numFmtId="164" fontId="111" fillId="0" borderId="0" xfId="4" applyNumberFormat="1" applyFont="1" applyFill="1" applyAlignment="1">
      <alignment horizontal="center" vertical="center"/>
    </xf>
    <xf numFmtId="0" fontId="112" fillId="0" borderId="0" xfId="0" applyFont="1" applyAlignment="1">
      <alignment horizontal="center"/>
    </xf>
    <xf numFmtId="0" fontId="54" fillId="0" borderId="5" xfId="0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8" fontId="93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68" fillId="2" borderId="0" xfId="0" applyFont="1" applyFill="1" applyAlignment="1">
      <alignment horizontal="center"/>
    </xf>
    <xf numFmtId="0" fontId="87" fillId="2" borderId="0" xfId="0" applyFont="1" applyFill="1" applyAlignment="1">
      <alignment horizontal="right"/>
    </xf>
    <xf numFmtId="164" fontId="76" fillId="2" borderId="0" xfId="0" applyNumberFormat="1" applyFont="1" applyFill="1" applyAlignment="1">
      <alignment horizontal="center"/>
    </xf>
    <xf numFmtId="0" fontId="59" fillId="2" borderId="0" xfId="0" applyFont="1" applyFill="1"/>
    <xf numFmtId="0" fontId="92" fillId="2" borderId="0" xfId="0" applyFont="1" applyFill="1"/>
    <xf numFmtId="0" fontId="88" fillId="2" borderId="0" xfId="0" applyFont="1" applyFill="1" applyAlignment="1">
      <alignment horizontal="right"/>
    </xf>
    <xf numFmtId="164" fontId="98" fillId="2" borderId="0" xfId="0" applyNumberFormat="1" applyFont="1" applyFill="1"/>
    <xf numFmtId="8" fontId="50" fillId="2" borderId="0" xfId="0" applyNumberFormat="1" applyFont="1" applyFill="1" applyAlignment="1">
      <alignment horizontal="center"/>
    </xf>
    <xf numFmtId="0" fontId="5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3" fillId="0" borderId="0" xfId="0" applyFont="1" applyAlignment="1">
      <alignment horizontal="right"/>
    </xf>
    <xf numFmtId="0" fontId="0" fillId="0" borderId="0" xfId="0"/>
    <xf numFmtId="0" fontId="49" fillId="0" borderId="0" xfId="0" applyFont="1"/>
    <xf numFmtId="0" fontId="54" fillId="0" borderId="0" xfId="0" applyFont="1" applyAlignment="1">
      <alignment horizontal="right"/>
    </xf>
    <xf numFmtId="8" fontId="93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4" fillId="0" borderId="5" xfId="0" applyFont="1" applyBorder="1" applyAlignment="1">
      <alignment vertical="center"/>
    </xf>
    <xf numFmtId="0" fontId="54" fillId="0" borderId="1" xfId="0" applyFont="1" applyBorder="1" applyAlignment="1">
      <alignment vertical="center"/>
    </xf>
    <xf numFmtId="0" fontId="54" fillId="0" borderId="2" xfId="0" applyFont="1" applyBorder="1" applyAlignment="1">
      <alignment horizontal="right" vertical="center"/>
    </xf>
    <xf numFmtId="0" fontId="73" fillId="0" borderId="5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164" fontId="75" fillId="0" borderId="1" xfId="0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0" fontId="65" fillId="4" borderId="0" xfId="2" applyFont="1" applyFill="1" applyAlignment="1">
      <alignment horizontal="center" vertical="center"/>
    </xf>
    <xf numFmtId="0" fontId="90" fillId="4" borderId="0" xfId="2" applyFont="1" applyFill="1" applyAlignment="1">
      <alignment horizontal="right" vertical="center"/>
    </xf>
    <xf numFmtId="0" fontId="50" fillId="2" borderId="0" xfId="0" applyFont="1" applyFill="1" applyAlignment="1">
      <alignment horizontal="center"/>
    </xf>
    <xf numFmtId="0" fontId="50" fillId="0" borderId="0" xfId="0" applyFont="1"/>
    <xf numFmtId="0" fontId="50" fillId="2" borderId="0" xfId="0" applyFont="1" applyFill="1"/>
    <xf numFmtId="0" fontId="52" fillId="2" borderId="0" xfId="0" applyFont="1" applyFill="1"/>
    <xf numFmtId="0" fontId="82" fillId="2" borderId="0" xfId="0" applyFont="1" applyFill="1"/>
    <xf numFmtId="0" fontId="73" fillId="2" borderId="0" xfId="0" applyFont="1" applyFill="1" applyAlignment="1">
      <alignment horizontal="right"/>
    </xf>
    <xf numFmtId="0" fontId="43" fillId="2" borderId="0" xfId="2" applyFont="1" applyFill="1" applyAlignment="1">
      <alignment horizontal="center" wrapText="1"/>
    </xf>
    <xf numFmtId="164" fontId="101" fillId="2" borderId="0" xfId="2" applyNumberFormat="1" applyFont="1" applyFill="1" applyAlignment="1">
      <alignment horizontal="center" wrapText="1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 applyAlignment="1">
      <alignment horizontal="center"/>
    </xf>
    <xf numFmtId="0" fontId="72" fillId="2" borderId="0" xfId="0" applyFont="1" applyFill="1" applyAlignment="1">
      <alignment horizontal="right"/>
    </xf>
    <xf numFmtId="0" fontId="58" fillId="2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164" fontId="99" fillId="2" borderId="0" xfId="0" applyNumberFormat="1" applyFont="1" applyFill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1" fillId="0" borderId="0" xfId="0" applyFont="1"/>
    <xf numFmtId="0" fontId="72" fillId="0" borderId="0" xfId="0" applyFont="1" applyAlignment="1">
      <alignment horizontal="right"/>
    </xf>
    <xf numFmtId="0" fontId="52" fillId="0" borderId="0" xfId="0" applyFont="1" applyAlignment="1">
      <alignment horizontal="center"/>
    </xf>
    <xf numFmtId="0" fontId="47" fillId="2" borderId="0" xfId="0" applyFont="1" applyFill="1" applyAlignment="1">
      <alignment horizontal="center"/>
    </xf>
    <xf numFmtId="0" fontId="94" fillId="2" borderId="0" xfId="0" applyFont="1" applyFill="1" applyAlignment="1">
      <alignment horizontal="center"/>
    </xf>
    <xf numFmtId="0" fontId="89" fillId="2" borderId="0" xfId="0" applyFont="1" applyFill="1" applyAlignment="1">
      <alignment horizontal="right"/>
    </xf>
    <xf numFmtId="164" fontId="95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164" fontId="77" fillId="0" borderId="0" xfId="0" applyNumberFormat="1" applyFont="1" applyAlignment="1">
      <alignment horizontal="left"/>
    </xf>
    <xf numFmtId="164" fontId="60" fillId="2" borderId="0" xfId="0" applyNumberFormat="1" applyFont="1" applyFill="1"/>
    <xf numFmtId="0" fontId="31" fillId="0" borderId="0" xfId="0" applyFont="1"/>
    <xf numFmtId="164" fontId="80" fillId="0" borderId="0" xfId="0" applyNumberFormat="1" applyFont="1"/>
    <xf numFmtId="0" fontId="111" fillId="0" borderId="0" xfId="4" applyFont="1" applyFill="1" applyAlignment="1">
      <alignment horizontal="center" vertical="center"/>
    </xf>
    <xf numFmtId="0" fontId="126" fillId="5" borderId="0" xfId="4" applyFont="1" applyFill="1" applyBorder="1" applyAlignment="1">
      <alignment horizontal="center" vertical="center"/>
    </xf>
    <xf numFmtId="0" fontId="126" fillId="5" borderId="0" xfId="4" applyFont="1" applyFill="1" applyBorder="1" applyAlignment="1">
      <alignment horizontal="right" vertical="center"/>
    </xf>
    <xf numFmtId="164" fontId="126" fillId="5" borderId="0" xfId="4" applyNumberFormat="1" applyFont="1" applyFill="1" applyBorder="1" applyAlignment="1">
      <alignment horizontal="center" vertical="center"/>
    </xf>
    <xf numFmtId="0" fontId="37" fillId="0" borderId="0" xfId="0" applyFont="1"/>
    <xf numFmtId="0" fontId="85" fillId="0" borderId="0" xfId="0" applyFont="1" applyAlignment="1">
      <alignment horizontal="right"/>
    </xf>
    <xf numFmtId="0" fontId="38" fillId="0" borderId="0" xfId="0" applyFont="1"/>
    <xf numFmtId="164" fontId="100" fillId="0" borderId="0" xfId="0" applyNumberFormat="1" applyFont="1"/>
    <xf numFmtId="0" fontId="27" fillId="0" borderId="0" xfId="0" applyFont="1"/>
    <xf numFmtId="164" fontId="74" fillId="0" borderId="0" xfId="0" applyNumberFormat="1" applyFont="1"/>
    <xf numFmtId="170" fontId="61" fillId="0" borderId="4" xfId="2" applyNumberFormat="1" applyFont="1" applyBorder="1" applyAlignment="1">
      <alignment horizontal="center"/>
    </xf>
    <xf numFmtId="170" fontId="91" fillId="0" borderId="4" xfId="2" applyNumberFormat="1" applyFont="1" applyBorder="1" applyAlignment="1">
      <alignment horizontal="center"/>
    </xf>
    <xf numFmtId="170" fontId="86" fillId="0" borderId="4" xfId="2" applyNumberFormat="1" applyFont="1" applyBorder="1" applyAlignment="1">
      <alignment horizontal="right"/>
    </xf>
    <xf numFmtId="164" fontId="97" fillId="0" borderId="4" xfId="2" applyNumberFormat="1" applyFont="1" applyBorder="1" applyAlignment="1">
      <alignment horizontal="center"/>
    </xf>
    <xf numFmtId="166" fontId="66" fillId="0" borderId="1" xfId="0" applyNumberFormat="1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/>
    </xf>
  </cellXfs>
  <cellStyles count="6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0 2" xfId="50" xr:uid="{97F19BDB-F4C1-4FAA-A34F-5C48C82A2B7F}"/>
    <cellStyle name="Normal 11" xfId="19" xr:uid="{00000000-0005-0000-0000-000004000000}"/>
    <cellStyle name="Normal 11 2" xfId="51" xr:uid="{3E0C5199-F195-428C-B3A0-97EBCA7CA8E5}"/>
    <cellStyle name="Normal 12" xfId="20" xr:uid="{00000000-0005-0000-0000-000005000000}"/>
    <cellStyle name="Normal 12 2" xfId="52" xr:uid="{05BDE6A3-0504-40B9-A02E-D7458541DA6B}"/>
    <cellStyle name="Normal 13" xfId="21" xr:uid="{00000000-0005-0000-0000-000006000000}"/>
    <cellStyle name="Normal 13 2" xfId="53" xr:uid="{24A645E7-3666-4F25-997C-7E21F667D27D}"/>
    <cellStyle name="Normal 14" xfId="22" xr:uid="{B3608A94-867D-4F1F-A8D4-123C9D8DFC6F}"/>
    <cellStyle name="Normal 14 2" xfId="54" xr:uid="{E0262782-8C83-4A06-8296-368C6CC8CE21}"/>
    <cellStyle name="Normal 15" xfId="27" xr:uid="{03877640-D075-472D-BA06-7D9C9057A0AC}"/>
    <cellStyle name="Normal 15 2" xfId="59" xr:uid="{192C95E8-6571-4EC8-B126-B01E917F735F}"/>
    <cellStyle name="Normal 16" xfId="26" xr:uid="{CB6DCB3E-B266-4C6B-B4DF-FA99CA5FDC32}"/>
    <cellStyle name="Normal 16 2" xfId="58" xr:uid="{9CEA63ED-C507-469A-86F2-4CE74C063587}"/>
    <cellStyle name="Normal 17" xfId="28" xr:uid="{79D52AE3-A462-4716-9429-938B77DDAF07}"/>
    <cellStyle name="Normal 17 2" xfId="60" xr:uid="{44129636-57E3-4774-ADC1-CF6CF89BC926}"/>
    <cellStyle name="Normal 18" xfId="29" xr:uid="{1F65E9D8-5656-4E22-82B3-90C9D26C7960}"/>
    <cellStyle name="Normal 18 2" xfId="61" xr:uid="{4B228D5D-744F-47C0-9D24-CD07EB36B3F5}"/>
    <cellStyle name="Normal 19" xfId="30" xr:uid="{6DA6D540-2BB3-454C-B9A8-43BF92259D58}"/>
    <cellStyle name="Normal 19 2" xfId="62" xr:uid="{49AE772C-B45A-44B4-9080-930D29BBAC1A}"/>
    <cellStyle name="Normal 2" xfId="5" xr:uid="{00000000-0005-0000-0000-000007000000}"/>
    <cellStyle name="Normal 2 2" xfId="12" xr:uid="{00000000-0005-0000-0000-000008000000}"/>
    <cellStyle name="Normal 2 2 2" xfId="44" xr:uid="{8938C17F-F6A3-4EAC-81FE-AE5FBBA90C22}"/>
    <cellStyle name="Normal 2 3" xfId="37" xr:uid="{0B6B9F8D-6317-4383-84CE-06EC47F448C9}"/>
    <cellStyle name="Normal 20" xfId="31" xr:uid="{F5383DBF-1ED5-4868-9CA3-FDE8B3305E61}"/>
    <cellStyle name="Normal 20 2" xfId="63" xr:uid="{C1199C71-A219-49DB-B9FF-51DF1AD96839}"/>
    <cellStyle name="Normal 21" xfId="32" xr:uid="{995AC9B8-09F5-4F88-8A31-BD079C350DA5}"/>
    <cellStyle name="Normal 21 2" xfId="64" xr:uid="{67EC02C0-1579-4C01-BFCC-F61D5022B2B9}"/>
    <cellStyle name="Normal 22" xfId="33" xr:uid="{F9B553E7-AE86-4DAD-9E7F-D54196D4EA89}"/>
    <cellStyle name="Normal 22 2" xfId="65" xr:uid="{782A316B-4950-4787-8A6E-282CA8E83634}"/>
    <cellStyle name="Normal 23" xfId="36" xr:uid="{3619060C-3F42-4231-B773-B8F6F3160836}"/>
    <cellStyle name="Normal 25" xfId="34" xr:uid="{AA491ACE-617A-4626-9B46-5328667620EA}"/>
    <cellStyle name="Normal 27" xfId="25" xr:uid="{7C42650A-8571-4BEC-BE2C-5C0247BCCB00}"/>
    <cellStyle name="Normal 27 2" xfId="57" xr:uid="{F9F74E82-7A52-4C7D-80E2-4704FC1678E7}"/>
    <cellStyle name="Normal 28" xfId="24" xr:uid="{A005005E-837A-4ECD-8140-570F179AE7F6}"/>
    <cellStyle name="Normal 28 2" xfId="56" xr:uid="{94A87E4B-CE36-4B13-B03F-DF9F278AC1C8}"/>
    <cellStyle name="Normal 29" xfId="23" xr:uid="{C18B709F-1F70-4964-8BDB-08133EC9BB91}"/>
    <cellStyle name="Normal 29 2" xfId="55" xr:uid="{E6C4C7BA-7A09-47FD-BAE6-BFF641F6F214}"/>
    <cellStyle name="Normal 3" xfId="6" xr:uid="{00000000-0005-0000-0000-000009000000}"/>
    <cellStyle name="Normal 3 2" xfId="13" xr:uid="{00000000-0005-0000-0000-00000A000000}"/>
    <cellStyle name="Normal 3 2 2" xfId="45" xr:uid="{F4873FDA-643A-4A6B-AC1A-AA329E7A796D}"/>
    <cellStyle name="Normal 3 3" xfId="38" xr:uid="{2CA63D2E-0204-41F3-949B-E2CFA73B2806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4 2 2" xfId="46" xr:uid="{5FA20A4F-3DDE-4989-A2EE-160EBF3961D5}"/>
    <cellStyle name="Normal 4 3" xfId="39" xr:uid="{AE4AB0D1-8676-4BB8-858F-56E229EBD7EB}"/>
    <cellStyle name="Normal 5" xfId="8" xr:uid="{00000000-0005-0000-0000-00000D000000}"/>
    <cellStyle name="Normal 5 2" xfId="15" xr:uid="{00000000-0005-0000-0000-00000E000000}"/>
    <cellStyle name="Normal 5 2 2" xfId="47" xr:uid="{741110C0-E8AF-46BC-93CC-012C1A392DE2}"/>
    <cellStyle name="Normal 5 3" xfId="40" xr:uid="{0FB2BC9A-EB21-4768-9108-8D9085B951F7}"/>
    <cellStyle name="Normal 6" xfId="9" xr:uid="{00000000-0005-0000-0000-00000F000000}"/>
    <cellStyle name="Normal 6 2" xfId="16" xr:uid="{00000000-0005-0000-0000-000010000000}"/>
    <cellStyle name="Normal 6 2 2" xfId="48" xr:uid="{4199F5BA-06CE-4600-B105-FDAC71A90918}"/>
    <cellStyle name="Normal 6 3" xfId="41" xr:uid="{B8C8241C-6681-423E-8DA3-B7764D22D966}"/>
    <cellStyle name="Normal 7" xfId="10" xr:uid="{00000000-0005-0000-0000-000011000000}"/>
    <cellStyle name="Normal 7 2" xfId="42" xr:uid="{95235E93-03FA-4349-9C13-BE342C146549}"/>
    <cellStyle name="Normal 8" xfId="11" xr:uid="{00000000-0005-0000-0000-000012000000}"/>
    <cellStyle name="Normal 8 2" xfId="43" xr:uid="{232D11B1-931C-44EF-86FA-616F107069B6}"/>
    <cellStyle name="Normal 9" xfId="17" xr:uid="{00000000-0005-0000-0000-000013000000}"/>
    <cellStyle name="Normal 9 2" xfId="49" xr:uid="{3723EB01-585E-43DB-A598-E7E00CBD66C2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9D636F"/>
      <color rgb="FFA06069"/>
      <color rgb="FF916F75"/>
      <color rgb="FFA65A7B"/>
      <color rgb="FFC600BD"/>
      <color rgb="FF7738F4"/>
      <color rgb="FFD9C8FC"/>
      <color rgb="FFA42C73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34847</xdr:colOff>
      <xdr:row>1</xdr:row>
      <xdr:rowOff>12700</xdr:rowOff>
    </xdr:from>
    <xdr:to>
      <xdr:col>4</xdr:col>
      <xdr:colOff>823430</xdr:colOff>
      <xdr:row>6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7" y="186938"/>
          <a:ext cx="5272303" cy="1446948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58078</xdr:rowOff>
    </xdr:from>
    <xdr:to>
      <xdr:col>9</xdr:col>
      <xdr:colOff>2622860</xdr:colOff>
      <xdr:row>49</xdr:row>
      <xdr:rowOff>46461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0D7445-4774-5361-08C3-A0451B87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680151"/>
          <a:ext cx="12182708" cy="9559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edfordnursery.com/weekly-availability/" TargetMode="External"/><Relationship Id="rId2" Type="http://schemas.openxmlformats.org/officeDocument/2006/relationships/hyperlink" Target="http://www.medfordnursery.com/" TargetMode="External"/><Relationship Id="rId1" Type="http://schemas.openxmlformats.org/officeDocument/2006/relationships/externalLinkPath" Target="/Sales%20Dept/Availability/2023%20Availabilities/April/040223.xlsx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O18378"/>
  <sheetViews>
    <sheetView showGridLines="0" tabSelected="1" showOutlineSymbols="0" zoomScale="82" zoomScaleNormal="82" zoomScaleSheetLayoutView="75" workbookViewId="0">
      <selection activeCell="A50" sqref="A50:J51"/>
    </sheetView>
  </sheetViews>
  <sheetFormatPr defaultColWidth="19.7109375" defaultRowHeight="18"/>
  <cols>
    <col min="1" max="1" width="15" style="81" customWidth="1"/>
    <col min="2" max="2" width="10.7109375" style="49" customWidth="1"/>
    <col min="3" max="3" width="30.7109375" style="77" customWidth="1"/>
    <col min="4" max="4" width="10.7109375" style="2" customWidth="1"/>
    <col min="5" max="5" width="12.42578125" style="35" customWidth="1"/>
    <col min="6" max="6" width="10.7109375" style="116" customWidth="1"/>
    <col min="7" max="7" width="25.7109375" style="44" customWidth="1"/>
    <col min="8" max="8" width="13.7109375" style="68" customWidth="1"/>
    <col min="9" max="9" width="13.42578125" style="89" customWidth="1"/>
    <col min="10" max="10" width="39.42578125" style="24" customWidth="1"/>
    <col min="11" max="11" width="18.5703125" style="174" customWidth="1"/>
    <col min="12" max="12" width="25.7109375" style="55" customWidth="1"/>
    <col min="13" max="13" width="30" style="173" customWidth="1"/>
    <col min="14" max="14" width="9.28515625" style="1" customWidth="1"/>
    <col min="15" max="16384" width="19.7109375" style="1"/>
  </cols>
  <sheetData>
    <row r="1" spans="1:16" s="17" customFormat="1" ht="14.1" customHeight="1">
      <c r="A1" s="15"/>
      <c r="B1" s="47"/>
      <c r="C1" s="70"/>
      <c r="D1" s="16"/>
      <c r="E1" s="266"/>
      <c r="F1" s="267"/>
      <c r="G1" s="268"/>
      <c r="H1" s="268"/>
      <c r="I1" s="269"/>
      <c r="J1" s="268"/>
      <c r="K1" s="131"/>
      <c r="L1" s="55"/>
      <c r="M1" s="132"/>
      <c r="N1" s="15"/>
      <c r="O1" s="15"/>
      <c r="P1" s="15"/>
    </row>
    <row r="2" spans="1:16" s="17" customFormat="1" ht="21" customHeight="1">
      <c r="A2" s="15"/>
      <c r="B2" s="47"/>
      <c r="C2" s="70"/>
      <c r="D2" s="16"/>
      <c r="E2" s="260"/>
      <c r="F2" s="219"/>
      <c r="G2" s="260"/>
      <c r="H2" s="260"/>
      <c r="I2" s="261"/>
      <c r="J2" s="260"/>
      <c r="K2" s="131"/>
      <c r="L2" s="55"/>
      <c r="M2" s="133"/>
      <c r="N2" s="15"/>
      <c r="O2" s="15"/>
      <c r="P2" s="15"/>
    </row>
    <row r="3" spans="1:16" s="17" customFormat="1" ht="21" customHeight="1">
      <c r="A3" s="15"/>
      <c r="B3" s="47"/>
      <c r="C3" s="70"/>
      <c r="D3" s="16"/>
      <c r="E3" s="270"/>
      <c r="F3" s="219"/>
      <c r="G3" s="270"/>
      <c r="H3" s="270"/>
      <c r="I3" s="271"/>
      <c r="J3" s="270"/>
      <c r="K3" s="134"/>
      <c r="L3" s="55"/>
      <c r="M3" s="135"/>
      <c r="N3" s="15"/>
      <c r="O3" s="15"/>
      <c r="P3" s="15"/>
    </row>
    <row r="4" spans="1:16" s="17" customFormat="1" ht="21" customHeight="1">
      <c r="A4" s="15"/>
      <c r="B4" s="47"/>
      <c r="C4" s="70"/>
      <c r="D4" s="16"/>
      <c r="E4" s="30"/>
      <c r="F4" s="109"/>
      <c r="G4" s="43"/>
      <c r="H4" s="61"/>
      <c r="I4" s="90"/>
      <c r="J4" s="18"/>
      <c r="K4" s="134"/>
      <c r="L4" s="55"/>
      <c r="M4" s="136"/>
      <c r="N4" s="15"/>
      <c r="O4" s="15"/>
      <c r="P4" s="15"/>
    </row>
    <row r="5" spans="1:16" s="17" customFormat="1" ht="21" customHeight="1">
      <c r="A5" s="15"/>
      <c r="B5" s="47"/>
      <c r="C5" s="70"/>
      <c r="D5" s="16"/>
      <c r="E5" s="30"/>
      <c r="F5" s="109"/>
      <c r="G5" s="43"/>
      <c r="H5" s="61"/>
      <c r="I5" s="90"/>
      <c r="J5" s="18"/>
      <c r="K5" s="134"/>
      <c r="L5" s="55"/>
      <c r="M5" s="136"/>
      <c r="N5" s="128"/>
      <c r="O5" s="128"/>
      <c r="P5" s="15"/>
    </row>
    <row r="6" spans="1:16" s="17" customFormat="1" ht="21" customHeight="1">
      <c r="A6" s="15"/>
      <c r="B6" s="47"/>
      <c r="C6" s="70"/>
      <c r="D6" s="16"/>
      <c r="E6" s="270"/>
      <c r="F6" s="219"/>
      <c r="G6" s="270"/>
      <c r="H6" s="270"/>
      <c r="I6" s="271"/>
      <c r="J6" s="270"/>
      <c r="K6" s="134"/>
      <c r="L6" s="55"/>
      <c r="M6" s="135"/>
      <c r="N6" s="15"/>
      <c r="O6" s="15"/>
      <c r="P6" s="15"/>
    </row>
    <row r="7" spans="1:16" s="17" customFormat="1" ht="21" customHeight="1">
      <c r="A7" s="15"/>
      <c r="B7" s="47"/>
      <c r="C7" s="70"/>
      <c r="D7" s="16"/>
      <c r="E7" s="30"/>
      <c r="F7" s="109"/>
      <c r="G7" s="43"/>
      <c r="H7" s="61"/>
      <c r="I7" s="90"/>
      <c r="J7" s="119" t="s">
        <v>22</v>
      </c>
      <c r="K7" s="100"/>
      <c r="L7" s="55"/>
      <c r="M7" s="101"/>
      <c r="N7" s="15"/>
      <c r="O7" s="15"/>
      <c r="P7" s="15"/>
    </row>
    <row r="8" spans="1:16" s="4" customFormat="1" ht="29.25" customHeight="1">
      <c r="A8" s="272" t="s">
        <v>3361</v>
      </c>
      <c r="B8" s="272"/>
      <c r="C8" s="273"/>
      <c r="D8" s="272"/>
      <c r="E8" s="272"/>
      <c r="F8" s="274"/>
      <c r="G8" s="272"/>
      <c r="H8" s="272"/>
      <c r="I8" s="275"/>
      <c r="J8" s="272"/>
      <c r="K8" s="137"/>
      <c r="L8" s="55"/>
      <c r="M8" s="138"/>
      <c r="N8" s="139"/>
      <c r="O8" s="139"/>
      <c r="P8" s="139"/>
    </row>
    <row r="9" spans="1:16" s="19" customFormat="1" ht="21" customHeight="1">
      <c r="A9" s="201" t="s">
        <v>23</v>
      </c>
      <c r="B9" s="202"/>
      <c r="C9" s="52"/>
      <c r="D9" s="50"/>
      <c r="E9" s="40"/>
      <c r="F9" s="110"/>
      <c r="G9" s="50" t="s">
        <v>0</v>
      </c>
      <c r="H9" s="62"/>
      <c r="I9" s="87"/>
      <c r="J9" s="39"/>
      <c r="K9" s="140"/>
      <c r="L9" s="55"/>
      <c r="M9" s="141"/>
      <c r="N9" s="15"/>
      <c r="O9" s="15"/>
      <c r="P9" s="15"/>
    </row>
    <row r="10" spans="1:16" s="19" customFormat="1" ht="21" customHeight="1">
      <c r="A10" s="201" t="s">
        <v>1</v>
      </c>
      <c r="B10" s="202"/>
      <c r="C10" s="276"/>
      <c r="D10" s="277"/>
      <c r="E10" s="41"/>
      <c r="F10" s="110"/>
      <c r="G10" s="50" t="s">
        <v>2</v>
      </c>
      <c r="H10" s="62"/>
      <c r="I10" s="95"/>
      <c r="J10" s="39"/>
      <c r="K10" s="140"/>
      <c r="L10" s="55"/>
      <c r="M10" s="141"/>
      <c r="N10" s="15"/>
      <c r="O10" s="15"/>
      <c r="P10" s="15"/>
    </row>
    <row r="11" spans="1:16" s="19" customFormat="1" ht="21" customHeight="1">
      <c r="A11" s="201" t="s">
        <v>20</v>
      </c>
      <c r="B11" s="202"/>
      <c r="C11" s="51"/>
      <c r="D11" s="50"/>
      <c r="E11" s="41"/>
      <c r="F11" s="110"/>
      <c r="G11" s="50" t="s">
        <v>3</v>
      </c>
      <c r="H11" s="62"/>
      <c r="I11" s="95"/>
      <c r="J11" s="39"/>
      <c r="K11" s="140"/>
      <c r="L11" s="55"/>
      <c r="M11" s="141"/>
      <c r="N11" s="15"/>
      <c r="O11" s="15"/>
      <c r="P11" s="15"/>
    </row>
    <row r="12" spans="1:16" s="3" customFormat="1" ht="21" customHeight="1">
      <c r="A12" s="201" t="s">
        <v>18</v>
      </c>
      <c r="B12" s="202"/>
      <c r="C12" s="277"/>
      <c r="D12" s="202"/>
      <c r="E12" s="40"/>
      <c r="F12" s="110"/>
      <c r="G12" s="50" t="s">
        <v>17</v>
      </c>
      <c r="H12" s="63"/>
      <c r="I12" s="87"/>
      <c r="J12" s="39"/>
      <c r="K12" s="140"/>
      <c r="L12" s="55"/>
      <c r="M12" s="141"/>
      <c r="N12" s="15"/>
      <c r="O12" s="15"/>
      <c r="P12" s="15"/>
    </row>
    <row r="13" spans="1:16" s="19" customFormat="1" ht="21" customHeight="1">
      <c r="A13" s="201" t="s">
        <v>4</v>
      </c>
      <c r="B13" s="202"/>
      <c r="C13" s="278"/>
      <c r="D13" s="277"/>
      <c r="E13" s="41"/>
      <c r="F13" s="110"/>
      <c r="G13" s="50" t="s">
        <v>4</v>
      </c>
      <c r="H13" s="62"/>
      <c r="I13" s="95"/>
      <c r="J13" s="39"/>
      <c r="K13" s="140"/>
      <c r="L13" s="55"/>
      <c r="M13" s="141"/>
      <c r="N13" s="15"/>
      <c r="O13" s="15"/>
      <c r="P13" s="15"/>
    </row>
    <row r="14" spans="1:16" s="19" customFormat="1" ht="21" customHeight="1">
      <c r="A14" s="201" t="s">
        <v>5</v>
      </c>
      <c r="B14" s="202"/>
      <c r="C14" s="51"/>
      <c r="D14" s="50"/>
      <c r="E14" s="41"/>
      <c r="F14" s="110"/>
      <c r="G14" s="50" t="s">
        <v>5</v>
      </c>
      <c r="H14" s="62"/>
      <c r="I14" s="95"/>
      <c r="J14" s="39"/>
      <c r="K14" s="140"/>
      <c r="L14" s="55"/>
      <c r="M14" s="141"/>
      <c r="N14" s="15"/>
      <c r="O14" s="15"/>
      <c r="P14" s="15"/>
    </row>
    <row r="15" spans="1:16" s="19" customFormat="1" ht="21" customHeight="1">
      <c r="A15" s="201" t="s">
        <v>6</v>
      </c>
      <c r="B15" s="202"/>
      <c r="C15" s="51"/>
      <c r="D15" s="50"/>
      <c r="E15" s="41"/>
      <c r="F15" s="110"/>
      <c r="G15" s="50" t="s">
        <v>6</v>
      </c>
      <c r="H15" s="62"/>
      <c r="I15" s="95"/>
      <c r="J15" s="39"/>
      <c r="K15" s="140"/>
      <c r="L15" s="55"/>
      <c r="M15" s="141"/>
      <c r="N15" s="15"/>
      <c r="O15" s="15"/>
      <c r="P15" s="15"/>
    </row>
    <row r="16" spans="1:16" s="19" customFormat="1" ht="21" customHeight="1">
      <c r="A16" s="201" t="s">
        <v>7</v>
      </c>
      <c r="B16" s="202"/>
      <c r="C16" s="51"/>
      <c r="D16" s="50"/>
      <c r="E16" s="41"/>
      <c r="F16" s="110"/>
      <c r="G16" s="50" t="s">
        <v>7</v>
      </c>
      <c r="H16" s="62"/>
      <c r="I16" s="95"/>
      <c r="J16" s="39"/>
      <c r="K16" s="140"/>
      <c r="L16" s="55"/>
      <c r="M16" s="141"/>
      <c r="N16" s="15"/>
      <c r="O16" s="15"/>
      <c r="P16" s="15"/>
    </row>
    <row r="17" spans="1:327" s="19" customFormat="1" ht="21" customHeight="1">
      <c r="A17" s="201" t="s">
        <v>8</v>
      </c>
      <c r="B17" s="202"/>
      <c r="C17" s="71"/>
      <c r="D17" s="50"/>
      <c r="E17" s="41"/>
      <c r="F17" s="110"/>
      <c r="G17" s="50" t="s">
        <v>8</v>
      </c>
      <c r="H17" s="62"/>
      <c r="I17" s="95"/>
      <c r="J17" s="39"/>
      <c r="K17" s="140"/>
      <c r="L17" s="55"/>
      <c r="M17" s="141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327" s="19" customFormat="1" ht="21" customHeight="1">
      <c r="A18" s="201" t="s">
        <v>9</v>
      </c>
      <c r="B18" s="202"/>
      <c r="C18" s="51"/>
      <c r="D18" s="50"/>
      <c r="E18" s="40"/>
      <c r="F18" s="110"/>
      <c r="G18" s="50" t="s">
        <v>9</v>
      </c>
      <c r="H18" s="62"/>
      <c r="I18" s="95"/>
      <c r="J18" s="39"/>
      <c r="K18" s="140"/>
      <c r="L18" s="55"/>
      <c r="M18" s="141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327" s="19" customFormat="1" ht="21" customHeight="1">
      <c r="A19" s="201" t="s">
        <v>10</v>
      </c>
      <c r="B19" s="202"/>
      <c r="C19" s="72"/>
      <c r="D19" s="50"/>
      <c r="E19" s="41"/>
      <c r="F19" s="110"/>
      <c r="G19" s="50" t="s">
        <v>10</v>
      </c>
      <c r="H19" s="62"/>
      <c r="I19" s="95"/>
      <c r="J19" s="39"/>
      <c r="K19" s="140"/>
      <c r="L19" s="55"/>
      <c r="M19" s="141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327" s="19" customFormat="1" ht="21" customHeight="1">
      <c r="A20" s="201" t="s">
        <v>19</v>
      </c>
      <c r="B20" s="202"/>
      <c r="C20" s="72"/>
      <c r="D20" s="50"/>
      <c r="E20" s="41"/>
      <c r="F20" s="110"/>
      <c r="G20" s="50" t="s">
        <v>19</v>
      </c>
      <c r="H20" s="62"/>
      <c r="I20" s="95"/>
      <c r="J20" s="39"/>
      <c r="K20" s="140"/>
      <c r="L20" s="55"/>
      <c r="M20" s="141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327" s="19" customFormat="1" ht="21" customHeight="1">
      <c r="A21" s="222" t="s">
        <v>11</v>
      </c>
      <c r="B21" s="223"/>
      <c r="C21" s="223"/>
      <c r="D21" s="223"/>
      <c r="E21" s="223"/>
      <c r="F21" s="224"/>
      <c r="G21" s="225" t="s">
        <v>2700</v>
      </c>
      <c r="H21" s="226"/>
      <c r="I21" s="227"/>
      <c r="J21" s="228"/>
      <c r="K21" s="140"/>
      <c r="L21" s="55"/>
      <c r="M21" s="141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327" s="10" customFormat="1" ht="56.1" customHeight="1">
      <c r="A22"/>
      <c r="B22"/>
      <c r="C22"/>
      <c r="D22"/>
      <c r="E22"/>
      <c r="F22" s="120"/>
      <c r="G22" s="78"/>
      <c r="H22" s="82"/>
      <c r="I22" s="94"/>
      <c r="J22" s="78"/>
      <c r="K22" s="142"/>
      <c r="L22" s="55"/>
      <c r="M22" s="143"/>
      <c r="N22" s="144"/>
      <c r="O22" s="144"/>
      <c r="P22" s="144"/>
      <c r="Q22" s="144"/>
      <c r="R22" s="144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  <c r="FS22" s="122"/>
      <c r="FT22" s="122"/>
      <c r="FU22" s="122"/>
      <c r="FV22" s="122"/>
      <c r="FW22" s="122"/>
      <c r="FX22" s="122"/>
      <c r="FY22" s="122"/>
      <c r="FZ22" s="122"/>
      <c r="GA22" s="122"/>
      <c r="GB22" s="122"/>
      <c r="GC22" s="122"/>
      <c r="GD22" s="122"/>
      <c r="GE22" s="122"/>
      <c r="GF22" s="122"/>
      <c r="GG22" s="122"/>
      <c r="GH22" s="122"/>
      <c r="GI22" s="122"/>
      <c r="GJ22" s="122"/>
      <c r="GK22" s="122"/>
      <c r="GL22" s="122"/>
      <c r="GM22" s="122"/>
      <c r="GN22" s="122"/>
      <c r="GO22" s="122"/>
      <c r="GP22" s="122"/>
      <c r="GQ22" s="122"/>
      <c r="GR22" s="122"/>
      <c r="GS22" s="122"/>
      <c r="GT22" s="122"/>
      <c r="GU22" s="122"/>
      <c r="GV22" s="122"/>
      <c r="GW22" s="122"/>
      <c r="GX22" s="122"/>
      <c r="GY22" s="122"/>
      <c r="GZ22" s="122"/>
      <c r="HA22" s="122"/>
      <c r="HB22" s="122"/>
      <c r="HC22" s="122"/>
      <c r="HD22" s="122"/>
      <c r="HE22" s="122"/>
      <c r="HF22" s="122"/>
      <c r="HG22" s="122"/>
      <c r="HH22" s="122"/>
      <c r="HI22" s="122"/>
      <c r="HJ22" s="122"/>
      <c r="HK22" s="122"/>
      <c r="HL22" s="122"/>
      <c r="HM22" s="122"/>
      <c r="HN22" s="122"/>
      <c r="HO22" s="122"/>
      <c r="HP22" s="122"/>
      <c r="HQ22" s="122"/>
      <c r="HR22" s="122"/>
      <c r="HS22" s="122"/>
      <c r="HT22" s="122"/>
      <c r="HU22" s="122"/>
      <c r="HV22" s="122"/>
      <c r="HW22" s="122"/>
      <c r="HX22" s="122"/>
      <c r="HY22" s="122"/>
      <c r="HZ22" s="122"/>
      <c r="IA22" s="122"/>
      <c r="IB22" s="122"/>
      <c r="IC22" s="122"/>
      <c r="ID22" s="122"/>
      <c r="IE22" s="122"/>
      <c r="IF22" s="122"/>
      <c r="IG22" s="122"/>
      <c r="IH22" s="122"/>
      <c r="II22" s="122"/>
      <c r="IJ22" s="122"/>
      <c r="IK22" s="122"/>
      <c r="IL22" s="122"/>
      <c r="IM22" s="122"/>
      <c r="IN22" s="122"/>
      <c r="IO22" s="122"/>
      <c r="IP22" s="122"/>
      <c r="IQ22" s="122"/>
      <c r="IR22" s="122"/>
      <c r="IS22" s="122"/>
      <c r="IT22" s="122"/>
      <c r="IU22" s="122"/>
      <c r="IV22" s="122"/>
      <c r="IW22" s="122"/>
      <c r="IX22" s="122"/>
      <c r="IY22" s="122"/>
      <c r="IZ22" s="122"/>
      <c r="JA22" s="122"/>
      <c r="JB22" s="122"/>
      <c r="JC22" s="122"/>
      <c r="JD22" s="122"/>
      <c r="JE22" s="122"/>
      <c r="JF22" s="122"/>
      <c r="JG22" s="122"/>
      <c r="JH22" s="122"/>
      <c r="JI22" s="122"/>
      <c r="JJ22" s="122"/>
      <c r="JK22" s="122"/>
      <c r="JL22" s="122"/>
      <c r="JM22" s="122"/>
      <c r="JN22" s="122"/>
      <c r="JO22" s="122"/>
      <c r="JP22" s="122"/>
      <c r="JQ22" s="122"/>
      <c r="JR22" s="122"/>
      <c r="JS22" s="122"/>
      <c r="JT22" s="122"/>
      <c r="JU22" s="122"/>
      <c r="JV22" s="122"/>
      <c r="JW22" s="122"/>
      <c r="JX22" s="122"/>
      <c r="JY22" s="122"/>
      <c r="JZ22" s="122"/>
      <c r="KA22" s="122"/>
      <c r="KB22" s="122"/>
      <c r="KC22" s="122"/>
      <c r="KD22" s="122"/>
      <c r="KE22" s="122"/>
      <c r="KF22" s="122"/>
      <c r="KG22" s="122"/>
      <c r="KH22" s="122"/>
      <c r="KI22" s="122"/>
      <c r="KJ22" s="122"/>
      <c r="KK22" s="122"/>
      <c r="KL22" s="122"/>
      <c r="KM22" s="122"/>
      <c r="KN22" s="122"/>
      <c r="KO22" s="122"/>
      <c r="KP22" s="122"/>
      <c r="KQ22" s="122"/>
      <c r="KR22" s="122"/>
      <c r="KS22" s="122"/>
      <c r="KT22" s="122"/>
      <c r="KU22" s="122"/>
      <c r="KV22" s="122"/>
      <c r="KW22" s="122"/>
      <c r="KX22" s="122"/>
      <c r="KY22" s="122"/>
      <c r="KZ22" s="122"/>
      <c r="LA22" s="122"/>
      <c r="LB22" s="122"/>
      <c r="LC22" s="122"/>
      <c r="LD22" s="122"/>
      <c r="LE22" s="122"/>
      <c r="LF22" s="122"/>
      <c r="LG22" s="122"/>
      <c r="LH22" s="122"/>
      <c r="LI22" s="122"/>
      <c r="LJ22" s="122"/>
      <c r="LK22" s="122"/>
      <c r="LL22" s="122"/>
      <c r="LM22" s="122"/>
      <c r="LN22" s="122"/>
      <c r="LO22" s="122"/>
    </row>
    <row r="23" spans="1:327" s="9" customFormat="1" ht="23.45" customHeight="1">
      <c r="A23" s="205"/>
      <c r="B23" s="205"/>
      <c r="C23" s="206"/>
      <c r="D23" s="205"/>
      <c r="E23" s="205"/>
      <c r="F23" s="207"/>
      <c r="G23" s="205"/>
      <c r="H23" s="205"/>
      <c r="I23" s="208"/>
      <c r="J23" s="205"/>
      <c r="K23" s="145"/>
      <c r="L23" s="55"/>
      <c r="M23" s="146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</row>
    <row r="24" spans="1:327" s="13" customFormat="1" ht="45.6" customHeight="1">
      <c r="A24" s="209"/>
      <c r="B24" s="209"/>
      <c r="C24" s="210"/>
      <c r="D24" s="209"/>
      <c r="E24" s="209"/>
      <c r="F24" s="211"/>
      <c r="G24" s="209"/>
      <c r="H24" s="209"/>
      <c r="I24" s="212"/>
      <c r="J24" s="209"/>
      <c r="K24" s="147"/>
      <c r="L24" s="55"/>
      <c r="M24" s="148"/>
      <c r="N24" s="149"/>
      <c r="S24" s="14"/>
      <c r="T24" s="14"/>
    </row>
    <row r="25" spans="1:327" s="5" customFormat="1" ht="37.5" customHeight="1">
      <c r="A25" s="79"/>
      <c r="B25" s="38"/>
      <c r="C25" s="73"/>
      <c r="D25" s="26"/>
      <c r="E25" s="38"/>
      <c r="F25" s="108"/>
      <c r="G25" s="43"/>
      <c r="H25" s="64"/>
      <c r="I25" s="97"/>
      <c r="J25" s="37"/>
      <c r="K25" s="145"/>
      <c r="L25" s="55"/>
      <c r="M25" s="150"/>
      <c r="N25" s="149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</row>
    <row r="26" spans="1:327" s="6" customFormat="1" ht="30" customHeight="1">
      <c r="A26" s="213"/>
      <c r="B26" s="214"/>
      <c r="C26" s="215"/>
      <c r="D26" s="214"/>
      <c r="E26" s="214"/>
      <c r="F26" s="216"/>
      <c r="G26" s="214"/>
      <c r="H26" s="214"/>
      <c r="I26" s="93"/>
      <c r="J26" s="22"/>
      <c r="K26" s="151"/>
      <c r="L26" s="55"/>
      <c r="M26" s="15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</row>
    <row r="27" spans="1:327" s="6" customFormat="1" ht="26.1" customHeight="1">
      <c r="A27" s="213"/>
      <c r="B27" s="217"/>
      <c r="C27" s="218"/>
      <c r="D27" s="217"/>
      <c r="E27" s="217"/>
      <c r="F27" s="219"/>
      <c r="G27" s="217"/>
      <c r="H27" s="217"/>
      <c r="I27" s="93"/>
      <c r="J27" s="22"/>
      <c r="K27" s="151"/>
      <c r="L27" s="55"/>
      <c r="M27" s="15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</row>
    <row r="28" spans="1:327" s="6" customFormat="1" ht="26.1" customHeight="1">
      <c r="A28" s="14"/>
      <c r="B28" s="7"/>
      <c r="C28" s="220"/>
      <c r="D28" s="221"/>
      <c r="E28" s="7"/>
      <c r="F28" s="111"/>
      <c r="G28" s="44"/>
      <c r="H28" s="65"/>
      <c r="I28" s="88"/>
      <c r="J28" s="22"/>
      <c r="K28" s="151"/>
      <c r="L28" s="55"/>
      <c r="M28" s="15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</row>
    <row r="29" spans="1:327" s="6" customFormat="1" ht="25.5" customHeight="1">
      <c r="A29" s="14"/>
      <c r="B29" s="7"/>
      <c r="C29" s="203"/>
      <c r="D29" s="204"/>
      <c r="E29" s="7"/>
      <c r="F29" s="111"/>
      <c r="G29" s="44"/>
      <c r="H29" s="65"/>
      <c r="I29" s="88"/>
      <c r="J29" s="22"/>
      <c r="K29" s="151"/>
      <c r="L29" s="55"/>
      <c r="M29" s="15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</row>
    <row r="30" spans="1:327" s="14" customFormat="1" ht="33.75" customHeight="1">
      <c r="A30" s="233"/>
      <c r="B30" s="234"/>
      <c r="C30" s="235"/>
      <c r="D30" s="234"/>
      <c r="E30" s="234"/>
      <c r="F30" s="236"/>
      <c r="G30" s="234"/>
      <c r="H30" s="237"/>
      <c r="I30" s="238"/>
      <c r="J30" s="25"/>
      <c r="K30" s="151"/>
      <c r="L30" s="55"/>
      <c r="M30" s="152"/>
    </row>
    <row r="31" spans="1:327" s="5" customFormat="1" ht="15" customHeight="1">
      <c r="A31" s="80"/>
      <c r="B31" s="48"/>
      <c r="C31" s="74"/>
      <c r="D31" s="20"/>
      <c r="E31" s="31"/>
      <c r="F31" s="112"/>
      <c r="G31" s="45"/>
      <c r="H31" s="66"/>
      <c r="I31" s="92"/>
      <c r="J31" s="23"/>
      <c r="K31" s="153"/>
      <c r="L31" s="55"/>
      <c r="M31" s="15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</row>
    <row r="32" spans="1:327" s="5" customFormat="1" ht="40.5" customHeight="1">
      <c r="A32" s="239"/>
      <c r="B32" s="240"/>
      <c r="C32" s="241"/>
      <c r="D32" s="240"/>
      <c r="E32" s="240"/>
      <c r="F32" s="219"/>
      <c r="G32" s="240"/>
      <c r="H32" s="240"/>
      <c r="I32" s="96"/>
      <c r="J32" s="23"/>
      <c r="K32" s="153"/>
      <c r="L32" s="55"/>
      <c r="M32" s="15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</row>
    <row r="33" spans="1:327" s="6" customFormat="1" ht="30.75" customHeight="1">
      <c r="A33" s="213"/>
      <c r="B33" s="240"/>
      <c r="C33" s="241"/>
      <c r="D33" s="240"/>
      <c r="E33" s="240"/>
      <c r="F33" s="219"/>
      <c r="G33" s="240"/>
      <c r="H33" s="240"/>
      <c r="I33" s="88"/>
      <c r="J33" s="22"/>
      <c r="K33" s="151"/>
      <c r="L33" s="55"/>
      <c r="M33" s="15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</row>
    <row r="34" spans="1:327" s="6" customFormat="1" ht="25.5" customHeight="1">
      <c r="A34" s="14"/>
      <c r="B34" s="231"/>
      <c r="C34" s="248"/>
      <c r="D34" s="232"/>
      <c r="E34" s="232"/>
      <c r="F34" s="249"/>
      <c r="G34" s="232"/>
      <c r="H34" s="65"/>
      <c r="I34" s="88"/>
      <c r="J34" s="22"/>
      <c r="K34" s="151"/>
      <c r="L34" s="55"/>
      <c r="M34" s="15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</row>
    <row r="35" spans="1:327" s="6" customFormat="1" ht="32.25" customHeight="1">
      <c r="A35" s="14"/>
      <c r="B35" s="213"/>
      <c r="C35" s="215"/>
      <c r="D35" s="250"/>
      <c r="E35" s="250"/>
      <c r="F35" s="216"/>
      <c r="G35" s="250"/>
      <c r="H35" s="250"/>
      <c r="I35" s="88"/>
      <c r="J35" s="22"/>
      <c r="K35" s="151"/>
      <c r="L35" s="55"/>
      <c r="M35" s="15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</row>
    <row r="36" spans="1:327" s="6" customFormat="1" ht="26.1" customHeight="1">
      <c r="A36" s="14"/>
      <c r="B36" s="7"/>
      <c r="C36" s="75"/>
      <c r="D36" s="27"/>
      <c r="E36" s="32"/>
      <c r="F36" s="113"/>
      <c r="G36" s="44"/>
      <c r="H36" s="65"/>
      <c r="I36" s="92"/>
      <c r="J36" s="22"/>
      <c r="K36" s="151"/>
      <c r="L36" s="55"/>
      <c r="M36" s="15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</row>
    <row r="37" spans="1:327" s="9" customFormat="1" ht="8.1" customHeight="1">
      <c r="A37" s="251"/>
      <c r="B37" s="251"/>
      <c r="C37" s="252"/>
      <c r="D37" s="251"/>
      <c r="E37" s="251"/>
      <c r="F37" s="253"/>
      <c r="G37" s="251"/>
      <c r="H37" s="251"/>
      <c r="I37" s="254"/>
      <c r="J37" s="28"/>
      <c r="K37" s="155"/>
      <c r="L37" s="55"/>
      <c r="M37" s="156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</row>
    <row r="38" spans="1:327" s="8" customFormat="1" ht="45.6" customHeight="1">
      <c r="A38" s="255"/>
      <c r="B38" s="256"/>
      <c r="C38" s="257"/>
      <c r="D38" s="256"/>
      <c r="E38" s="256"/>
      <c r="F38" s="219"/>
      <c r="G38" s="256"/>
      <c r="H38" s="256"/>
      <c r="I38" s="258"/>
      <c r="J38" s="256"/>
      <c r="K38" s="155"/>
      <c r="L38" s="55"/>
      <c r="M38" s="157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</row>
    <row r="39" spans="1:327" s="6" customFormat="1" ht="26.1" customHeight="1">
      <c r="A39" s="14"/>
      <c r="B39" s="7"/>
      <c r="C39" s="12"/>
      <c r="D39" s="21"/>
      <c r="E39" s="33"/>
      <c r="F39" s="114"/>
      <c r="G39" s="44"/>
      <c r="H39" s="65"/>
      <c r="I39" s="91"/>
      <c r="J39" s="22"/>
      <c r="K39" s="151"/>
      <c r="L39" s="55"/>
      <c r="M39" s="15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</row>
    <row r="40" spans="1:327" s="14" customFormat="1" ht="40.5" customHeight="1">
      <c r="A40" s="259"/>
      <c r="B40" s="260"/>
      <c r="C40" s="218"/>
      <c r="D40" s="260"/>
      <c r="E40" s="260"/>
      <c r="F40" s="219"/>
      <c r="G40" s="260"/>
      <c r="H40" s="260"/>
      <c r="I40" s="261"/>
      <c r="J40" s="260"/>
      <c r="K40" s="131"/>
      <c r="L40" s="55"/>
      <c r="M40" s="133"/>
    </row>
    <row r="41" spans="1:327" s="11" customFormat="1" ht="19.5" customHeight="1">
      <c r="A41" s="243"/>
      <c r="B41" s="244"/>
      <c r="C41" s="245"/>
      <c r="D41" s="244"/>
      <c r="E41" s="244"/>
      <c r="F41" s="216"/>
      <c r="G41" s="244"/>
      <c r="H41" s="244"/>
      <c r="I41" s="246"/>
      <c r="J41" s="247"/>
      <c r="K41" s="158"/>
      <c r="L41" s="55"/>
      <c r="M41" s="159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  <c r="IV41" s="125"/>
      <c r="IW41" s="125"/>
      <c r="IX41" s="125"/>
      <c r="IY41" s="125"/>
      <c r="IZ41" s="125"/>
      <c r="JA41" s="125"/>
      <c r="JB41" s="125"/>
      <c r="JC41" s="125"/>
      <c r="JD41" s="125"/>
      <c r="JE41" s="125"/>
      <c r="JF41" s="125"/>
      <c r="JG41" s="125"/>
      <c r="JH41" s="125"/>
      <c r="JI41" s="125"/>
      <c r="JJ41" s="125"/>
      <c r="JK41" s="125"/>
      <c r="JL41" s="125"/>
      <c r="JM41" s="125"/>
      <c r="JN41" s="125"/>
      <c r="JO41" s="125"/>
      <c r="JP41" s="125"/>
      <c r="JQ41" s="125"/>
      <c r="JR41" s="125"/>
      <c r="JS41" s="125"/>
      <c r="JT41" s="125"/>
      <c r="JU41" s="125"/>
      <c r="JV41" s="125"/>
      <c r="JW41" s="125"/>
      <c r="JX41" s="125"/>
      <c r="JY41" s="125"/>
      <c r="JZ41" s="125"/>
      <c r="KA41" s="125"/>
      <c r="KB41" s="125"/>
      <c r="KC41" s="125"/>
      <c r="KD41" s="125"/>
      <c r="KE41" s="125"/>
      <c r="KF41" s="125"/>
      <c r="KG41" s="125"/>
      <c r="KH41" s="125"/>
      <c r="KI41" s="125"/>
      <c r="KJ41" s="125"/>
      <c r="KK41" s="125"/>
      <c r="KL41" s="125"/>
      <c r="KM41" s="125"/>
      <c r="KN41" s="125"/>
      <c r="KO41" s="125"/>
      <c r="KP41" s="125"/>
      <c r="KQ41" s="125"/>
      <c r="KR41" s="125"/>
      <c r="KS41" s="125"/>
      <c r="KT41" s="125"/>
      <c r="KU41" s="125"/>
      <c r="KV41" s="125"/>
      <c r="KW41" s="125"/>
      <c r="KX41" s="125"/>
      <c r="KY41" s="125"/>
      <c r="KZ41" s="125"/>
      <c r="LA41" s="125"/>
      <c r="LB41" s="125"/>
      <c r="LC41" s="125"/>
      <c r="LD41" s="125"/>
      <c r="LE41" s="125"/>
      <c r="LF41" s="125"/>
      <c r="LG41" s="125"/>
      <c r="LH41" s="125"/>
      <c r="LI41" s="125"/>
      <c r="LJ41" s="125"/>
      <c r="LK41" s="125"/>
      <c r="LL41" s="125"/>
      <c r="LM41" s="125"/>
      <c r="LN41" s="125"/>
      <c r="LO41" s="125"/>
    </row>
    <row r="42" spans="1:327" s="6" customFormat="1" ht="25.5" hidden="1" customHeight="1">
      <c r="A42" s="14"/>
      <c r="B42" s="231"/>
      <c r="C42" s="232"/>
      <c r="D42" s="232"/>
      <c r="E42" s="232"/>
      <c r="F42" s="232"/>
      <c r="G42" s="232"/>
      <c r="H42" s="232"/>
      <c r="I42" s="88"/>
      <c r="J42" s="22"/>
      <c r="K42" s="151"/>
      <c r="L42" s="55"/>
      <c r="M42" s="15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</row>
    <row r="43" spans="1:327" s="6" customFormat="1" ht="25.5" customHeight="1">
      <c r="A43" s="14"/>
      <c r="B43" s="54"/>
      <c r="C43" s="76"/>
      <c r="D43" s="29"/>
      <c r="E43" s="34"/>
      <c r="F43" s="115"/>
      <c r="G43" s="46"/>
      <c r="H43" s="67"/>
      <c r="I43" s="88"/>
      <c r="J43" s="22"/>
      <c r="K43" s="151"/>
      <c r="L43" s="55"/>
      <c r="M43" s="15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</row>
    <row r="44" spans="1:327" s="6" customFormat="1" ht="25.5" customHeight="1">
      <c r="A44" s="14"/>
      <c r="B44" s="54"/>
      <c r="C44" s="76"/>
      <c r="D44" s="29"/>
      <c r="E44" s="34"/>
      <c r="F44" s="115"/>
      <c r="G44" s="46"/>
      <c r="H44" s="67"/>
      <c r="I44" s="88"/>
      <c r="J44" s="22"/>
      <c r="K44" s="151"/>
      <c r="L44" s="55"/>
      <c r="M44" s="15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</row>
    <row r="45" spans="1:327" s="6" customFormat="1" ht="25.5" customHeight="1">
      <c r="A45" s="14"/>
      <c r="B45" s="54"/>
      <c r="C45" s="76"/>
      <c r="D45" s="29"/>
      <c r="E45" s="34"/>
      <c r="F45" s="115"/>
      <c r="G45" s="46"/>
      <c r="H45" s="67"/>
      <c r="I45" s="88"/>
      <c r="J45" s="22"/>
      <c r="K45" s="151"/>
      <c r="L45" s="55"/>
      <c r="M45" s="15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</row>
    <row r="46" spans="1:327" s="6" customFormat="1" ht="34.5" customHeight="1">
      <c r="A46" s="14"/>
      <c r="B46" s="54"/>
      <c r="C46" s="76"/>
      <c r="D46" s="29"/>
      <c r="E46" s="34"/>
      <c r="F46" s="115"/>
      <c r="G46" s="46"/>
      <c r="H46" s="67"/>
      <c r="I46" s="88"/>
      <c r="J46" s="22"/>
      <c r="K46" s="151"/>
      <c r="L46" s="55"/>
      <c r="M46" s="152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</row>
    <row r="47" spans="1:327" s="6" customFormat="1" ht="5.0999999999999996" customHeight="1">
      <c r="A47" s="231"/>
      <c r="B47" s="231"/>
      <c r="C47" s="231"/>
      <c r="D47" s="231"/>
      <c r="E47" s="231"/>
      <c r="F47" s="242"/>
      <c r="G47" s="231"/>
      <c r="H47" s="65"/>
      <c r="I47" s="88"/>
      <c r="J47" s="22"/>
      <c r="K47" s="151"/>
      <c r="L47" s="55"/>
      <c r="M47" s="152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</row>
    <row r="48" spans="1:327" s="117" customFormat="1" ht="13.5" customHeight="1">
      <c r="A48" s="200"/>
      <c r="B48" s="200"/>
      <c r="C48" s="200"/>
      <c r="D48" s="200"/>
      <c r="E48" s="200"/>
      <c r="F48" s="200"/>
      <c r="G48" s="200"/>
      <c r="H48" s="200"/>
      <c r="I48" s="200"/>
      <c r="J48" s="200"/>
      <c r="K48" s="160"/>
      <c r="L48" s="55"/>
      <c r="M48" s="161"/>
      <c r="N48" s="162"/>
      <c r="O48" s="102"/>
    </row>
    <row r="49" spans="1:327" s="118" customFormat="1" ht="15.75" customHeight="1">
      <c r="A49" s="262"/>
      <c r="B49" s="262"/>
      <c r="C49" s="262"/>
      <c r="D49" s="262"/>
      <c r="E49" s="262"/>
      <c r="F49" s="262"/>
      <c r="G49" s="199"/>
      <c r="H49" s="199"/>
      <c r="I49" s="199"/>
      <c r="J49" s="199"/>
      <c r="K49" s="163"/>
      <c r="L49" s="55"/>
      <c r="M49" s="164"/>
      <c r="N49" s="165"/>
      <c r="O49" s="107"/>
    </row>
    <row r="50" spans="1:327" s="99" customFormat="1" ht="6.75" customHeight="1">
      <c r="A50" s="263" t="s">
        <v>3134</v>
      </c>
      <c r="B50" s="263"/>
      <c r="C50" s="263"/>
      <c r="D50" s="263"/>
      <c r="E50" s="263"/>
      <c r="F50" s="264"/>
      <c r="G50" s="263"/>
      <c r="H50" s="263"/>
      <c r="I50" s="265"/>
      <c r="J50" s="263"/>
      <c r="K50" s="103"/>
      <c r="L50" s="104"/>
      <c r="M50" s="105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</row>
    <row r="51" spans="1:327" s="99" customFormat="1" ht="87.75" customHeight="1">
      <c r="A51" s="263"/>
      <c r="B51" s="263"/>
      <c r="C51" s="263"/>
      <c r="D51" s="263"/>
      <c r="E51" s="263"/>
      <c r="F51" s="264"/>
      <c r="G51" s="263"/>
      <c r="H51" s="263"/>
      <c r="I51" s="265"/>
      <c r="J51" s="263"/>
      <c r="K51" s="103"/>
      <c r="L51" s="104"/>
      <c r="M51" s="105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</row>
    <row r="52" spans="1:327" s="36" customFormat="1" ht="33" customHeight="1">
      <c r="A52" s="106"/>
      <c r="B52" s="53" t="s">
        <v>15</v>
      </c>
      <c r="C52" s="42"/>
      <c r="D52" s="42"/>
      <c r="E52" s="229"/>
      <c r="F52" s="230"/>
      <c r="G52" s="53" t="s">
        <v>16</v>
      </c>
      <c r="H52" s="86" t="s">
        <v>12</v>
      </c>
      <c r="I52" s="98" t="s">
        <v>13</v>
      </c>
      <c r="J52" s="69" t="s">
        <v>14</v>
      </c>
      <c r="K52" s="166"/>
      <c r="L52" s="55"/>
      <c r="M52" s="167"/>
      <c r="N52" s="168"/>
      <c r="O52" s="168"/>
      <c r="P52" s="168"/>
      <c r="Q52" s="168"/>
      <c r="R52" s="168"/>
    </row>
    <row r="53" spans="1:327" s="121" customFormat="1" ht="18" customHeight="1" thickBot="1">
      <c r="A53" s="84"/>
      <c r="B53" s="56"/>
      <c r="C53" s="57" t="s">
        <v>21</v>
      </c>
      <c r="D53" s="58"/>
      <c r="E53" s="58"/>
      <c r="F53" s="197"/>
      <c r="G53" s="56"/>
      <c r="H53" s="85"/>
      <c r="I53" s="58"/>
      <c r="J53" s="58"/>
      <c r="K53" s="169"/>
      <c r="L53" s="170"/>
      <c r="M53" s="170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</row>
    <row r="54" spans="1:327" s="55" customFormat="1" ht="18.75" thickBot="1">
      <c r="A54" s="129"/>
      <c r="B54" s="127">
        <v>60</v>
      </c>
      <c r="C54" s="55" t="s">
        <v>3233</v>
      </c>
      <c r="F54" s="120"/>
      <c r="G54" s="127" t="s">
        <v>65</v>
      </c>
      <c r="H54" s="130">
        <v>33</v>
      </c>
      <c r="J54" s="55" t="s">
        <v>3234</v>
      </c>
      <c r="K54" s="130">
        <f t="shared" ref="K54:K86" si="0">IF(I54&lt;&gt;0,A54*I54,A54*H54)</f>
        <v>0</v>
      </c>
      <c r="L54" s="55" t="s">
        <v>3235</v>
      </c>
      <c r="M54" s="55" t="s">
        <v>3236</v>
      </c>
    </row>
    <row r="55" spans="1:327" s="55" customFormat="1" ht="18.75" thickBot="1">
      <c r="A55" s="129"/>
      <c r="B55" s="127">
        <v>36</v>
      </c>
      <c r="C55" s="55" t="s">
        <v>3237</v>
      </c>
      <c r="F55" s="120"/>
      <c r="G55" s="127" t="s">
        <v>65</v>
      </c>
      <c r="H55" s="130">
        <v>33</v>
      </c>
      <c r="J55" s="55" t="s">
        <v>3238</v>
      </c>
      <c r="K55" s="130">
        <f t="shared" si="0"/>
        <v>0</v>
      </c>
      <c r="L55" s="55" t="s">
        <v>3239</v>
      </c>
      <c r="M55" s="55" t="s">
        <v>3240</v>
      </c>
    </row>
    <row r="56" spans="1:327" s="55" customFormat="1" ht="18.75" thickBot="1">
      <c r="A56" s="129"/>
      <c r="B56" s="127">
        <v>74</v>
      </c>
      <c r="C56" s="55" t="s">
        <v>3082</v>
      </c>
      <c r="F56" s="120"/>
      <c r="G56" s="127" t="s">
        <v>65</v>
      </c>
      <c r="H56" s="130">
        <v>29</v>
      </c>
      <c r="J56" s="55" t="s">
        <v>2658</v>
      </c>
      <c r="K56" s="130">
        <f t="shared" si="0"/>
        <v>0</v>
      </c>
      <c r="L56" s="55" t="s">
        <v>2659</v>
      </c>
      <c r="M56" s="55" t="s">
        <v>2660</v>
      </c>
    </row>
    <row r="57" spans="1:327" s="55" customFormat="1" ht="18.75" thickBot="1">
      <c r="A57" s="129"/>
      <c r="B57" s="127">
        <v>67</v>
      </c>
      <c r="C57" s="55" t="s">
        <v>3083</v>
      </c>
      <c r="F57" s="120"/>
      <c r="G57" s="127" t="s">
        <v>65</v>
      </c>
      <c r="H57" s="130">
        <v>29</v>
      </c>
      <c r="J57" s="55" t="s">
        <v>2661</v>
      </c>
      <c r="K57" s="130">
        <f t="shared" si="0"/>
        <v>0</v>
      </c>
      <c r="L57" s="55" t="s">
        <v>2662</v>
      </c>
      <c r="M57" s="55" t="s">
        <v>2663</v>
      </c>
    </row>
    <row r="58" spans="1:327" s="55" customFormat="1" ht="18.75" thickBot="1">
      <c r="A58" s="129"/>
      <c r="B58" s="127">
        <v>111</v>
      </c>
      <c r="C58" s="55" t="s">
        <v>3084</v>
      </c>
      <c r="F58" s="120"/>
      <c r="G58" s="127" t="s">
        <v>65</v>
      </c>
      <c r="H58" s="130">
        <v>29</v>
      </c>
      <c r="J58" s="55" t="s">
        <v>2664</v>
      </c>
      <c r="K58" s="130">
        <f t="shared" si="0"/>
        <v>0</v>
      </c>
      <c r="L58" s="55" t="s">
        <v>2665</v>
      </c>
      <c r="M58" s="55" t="s">
        <v>2666</v>
      </c>
    </row>
    <row r="59" spans="1:327" s="55" customFormat="1" ht="18.75" thickBot="1">
      <c r="A59" s="129"/>
      <c r="B59" s="127">
        <v>40</v>
      </c>
      <c r="C59" s="55" t="s">
        <v>3085</v>
      </c>
      <c r="F59" s="120"/>
      <c r="G59" s="127" t="s">
        <v>65</v>
      </c>
      <c r="H59" s="130">
        <v>29</v>
      </c>
      <c r="J59" s="55" t="s">
        <v>2667</v>
      </c>
      <c r="K59" s="130">
        <f t="shared" si="0"/>
        <v>0</v>
      </c>
      <c r="L59" s="55" t="s">
        <v>2668</v>
      </c>
      <c r="M59" s="55" t="s">
        <v>2669</v>
      </c>
    </row>
    <row r="60" spans="1:327" s="55" customFormat="1" ht="18.75" thickBot="1">
      <c r="A60" s="129"/>
      <c r="B60" s="127">
        <v>230</v>
      </c>
      <c r="C60" s="55" t="s">
        <v>3086</v>
      </c>
      <c r="F60" s="120"/>
      <c r="G60" s="127" t="s">
        <v>65</v>
      </c>
      <c r="H60" s="130">
        <v>30.5</v>
      </c>
      <c r="J60" s="55" t="s">
        <v>2670</v>
      </c>
      <c r="K60" s="130">
        <f t="shared" si="0"/>
        <v>0</v>
      </c>
      <c r="L60" s="55" t="s">
        <v>2671</v>
      </c>
      <c r="M60" s="55" t="s">
        <v>2672</v>
      </c>
    </row>
    <row r="61" spans="1:327" s="55" customFormat="1" ht="18.75" thickBot="1">
      <c r="A61" s="129"/>
      <c r="B61" s="127">
        <v>160</v>
      </c>
      <c r="C61" s="55" t="s">
        <v>3087</v>
      </c>
      <c r="F61" s="120"/>
      <c r="G61" s="127" t="s">
        <v>65</v>
      </c>
      <c r="H61" s="130">
        <v>30.5</v>
      </c>
      <c r="J61" s="55" t="s">
        <v>2673</v>
      </c>
      <c r="K61" s="130">
        <f t="shared" si="0"/>
        <v>0</v>
      </c>
      <c r="L61" s="55" t="s">
        <v>2674</v>
      </c>
      <c r="M61" s="55" t="s">
        <v>2675</v>
      </c>
    </row>
    <row r="62" spans="1:327" s="55" customFormat="1" ht="18.75" thickBot="1">
      <c r="A62" s="129"/>
      <c r="B62" s="127">
        <v>111</v>
      </c>
      <c r="C62" s="55" t="s">
        <v>3088</v>
      </c>
      <c r="F62" s="120"/>
      <c r="G62" s="127" t="s">
        <v>65</v>
      </c>
      <c r="H62" s="130">
        <v>30.5</v>
      </c>
      <c r="J62" s="55" t="s">
        <v>2676</v>
      </c>
      <c r="K62" s="130">
        <f t="shared" si="0"/>
        <v>0</v>
      </c>
      <c r="L62" s="55" t="s">
        <v>2677</v>
      </c>
      <c r="M62" s="55" t="s">
        <v>2678</v>
      </c>
    </row>
    <row r="63" spans="1:327" s="55" customFormat="1" ht="18.75" thickBot="1">
      <c r="A63" s="129"/>
      <c r="B63" s="127">
        <v>34</v>
      </c>
      <c r="C63" s="55" t="s">
        <v>3089</v>
      </c>
      <c r="F63" s="120"/>
      <c r="G63" s="127" t="s">
        <v>65</v>
      </c>
      <c r="H63" s="130">
        <v>29</v>
      </c>
      <c r="J63" s="55" t="s">
        <v>2679</v>
      </c>
      <c r="K63" s="130">
        <f t="shared" si="0"/>
        <v>0</v>
      </c>
      <c r="L63" s="55" t="s">
        <v>2680</v>
      </c>
      <c r="M63" s="55" t="s">
        <v>2681</v>
      </c>
    </row>
    <row r="64" spans="1:327" s="55" customFormat="1" ht="18.75" thickBot="1">
      <c r="A64" s="129"/>
      <c r="B64" s="127">
        <v>72</v>
      </c>
      <c r="C64" s="55" t="s">
        <v>3090</v>
      </c>
      <c r="F64" s="120"/>
      <c r="G64" s="127" t="s">
        <v>65</v>
      </c>
      <c r="H64" s="130">
        <v>29</v>
      </c>
      <c r="J64" s="55" t="s">
        <v>2682</v>
      </c>
      <c r="K64" s="130">
        <f t="shared" si="0"/>
        <v>0</v>
      </c>
      <c r="L64" s="55" t="s">
        <v>2683</v>
      </c>
      <c r="M64" s="55" t="s">
        <v>2684</v>
      </c>
    </row>
    <row r="65" spans="1:13" s="55" customFormat="1" ht="18.75" thickBot="1">
      <c r="A65" s="129"/>
      <c r="B65" s="127">
        <v>109</v>
      </c>
      <c r="C65" s="55" t="s">
        <v>3091</v>
      </c>
      <c r="F65" s="120"/>
      <c r="G65" s="127" t="s">
        <v>65</v>
      </c>
      <c r="H65" s="130">
        <v>30.5</v>
      </c>
      <c r="J65" s="55" t="s">
        <v>2685</v>
      </c>
      <c r="K65" s="130">
        <f t="shared" si="0"/>
        <v>0</v>
      </c>
      <c r="L65" s="55" t="s">
        <v>2686</v>
      </c>
      <c r="M65" s="55" t="s">
        <v>2687</v>
      </c>
    </row>
    <row r="66" spans="1:13" s="55" customFormat="1" ht="18.75" thickBot="1">
      <c r="A66" s="129"/>
      <c r="B66" s="127">
        <v>52</v>
      </c>
      <c r="C66" s="55" t="s">
        <v>2688</v>
      </c>
      <c r="F66" s="120"/>
      <c r="G66" s="127" t="s">
        <v>65</v>
      </c>
      <c r="H66" s="130">
        <v>30.5</v>
      </c>
      <c r="J66" s="55" t="s">
        <v>2689</v>
      </c>
      <c r="K66" s="130">
        <f t="shared" si="0"/>
        <v>0</v>
      </c>
      <c r="L66" s="55" t="s">
        <v>2690</v>
      </c>
      <c r="M66" s="55" t="s">
        <v>2691</v>
      </c>
    </row>
    <row r="67" spans="1:13" s="55" customFormat="1" ht="18.75" thickBot="1">
      <c r="A67" s="129"/>
      <c r="B67" s="127">
        <v>85</v>
      </c>
      <c r="C67" s="55" t="s">
        <v>3092</v>
      </c>
      <c r="F67" s="120"/>
      <c r="G67" s="127" t="s">
        <v>65</v>
      </c>
      <c r="H67" s="130">
        <v>29</v>
      </c>
      <c r="J67" s="55" t="s">
        <v>2692</v>
      </c>
      <c r="K67" s="130">
        <f t="shared" si="0"/>
        <v>0</v>
      </c>
      <c r="L67" s="55" t="s">
        <v>2693</v>
      </c>
      <c r="M67" s="55" t="s">
        <v>2694</v>
      </c>
    </row>
    <row r="68" spans="1:13" s="55" customFormat="1" ht="18.75" thickBot="1">
      <c r="A68" s="129"/>
      <c r="B68" s="127">
        <v>67</v>
      </c>
      <c r="C68" s="55" t="s">
        <v>3093</v>
      </c>
      <c r="F68" s="120"/>
      <c r="G68" s="127" t="s">
        <v>65</v>
      </c>
      <c r="H68" s="130">
        <v>29</v>
      </c>
      <c r="J68" s="55" t="s">
        <v>2695</v>
      </c>
      <c r="K68" s="130">
        <f t="shared" si="0"/>
        <v>0</v>
      </c>
      <c r="L68" s="55" t="s">
        <v>2696</v>
      </c>
      <c r="M68" s="55" t="s">
        <v>2697</v>
      </c>
    </row>
    <row r="69" spans="1:13" s="55" customFormat="1" ht="18.75" thickBot="1">
      <c r="A69" s="129"/>
      <c r="B69" s="127">
        <v>106</v>
      </c>
      <c r="C69" s="55" t="s">
        <v>3094</v>
      </c>
      <c r="F69" s="120"/>
      <c r="G69" s="127" t="s">
        <v>65</v>
      </c>
      <c r="H69" s="130">
        <v>29</v>
      </c>
      <c r="J69" s="55" t="s">
        <v>2667</v>
      </c>
      <c r="K69" s="130">
        <f t="shared" si="0"/>
        <v>0</v>
      </c>
      <c r="L69" s="55" t="s">
        <v>2698</v>
      </c>
      <c r="M69" s="55" t="s">
        <v>2699</v>
      </c>
    </row>
    <row r="70" spans="1:13" s="55" customFormat="1" ht="18.75" thickBot="1">
      <c r="A70" s="129"/>
      <c r="B70" s="127">
        <v>1371</v>
      </c>
      <c r="C70" s="55" t="s">
        <v>24</v>
      </c>
      <c r="F70" s="120" t="s">
        <v>25</v>
      </c>
      <c r="G70" s="127" t="s">
        <v>26</v>
      </c>
      <c r="H70" s="130">
        <v>19</v>
      </c>
      <c r="J70" s="55" t="s">
        <v>1310</v>
      </c>
      <c r="K70" s="130">
        <f t="shared" si="0"/>
        <v>0</v>
      </c>
      <c r="L70" s="55" t="s">
        <v>27</v>
      </c>
      <c r="M70" s="55" t="s">
        <v>28</v>
      </c>
    </row>
    <row r="71" spans="1:13" s="55" customFormat="1" ht="18.75" thickBot="1">
      <c r="A71" s="129"/>
      <c r="B71" s="127">
        <v>362</v>
      </c>
      <c r="C71" s="55" t="s">
        <v>31</v>
      </c>
      <c r="F71" s="120" t="s">
        <v>29</v>
      </c>
      <c r="G71" s="127" t="s">
        <v>26</v>
      </c>
      <c r="H71" s="130">
        <v>19</v>
      </c>
      <c r="J71" s="55" t="s">
        <v>1310</v>
      </c>
      <c r="K71" s="130">
        <f t="shared" si="0"/>
        <v>0</v>
      </c>
      <c r="L71" s="55" t="s">
        <v>32</v>
      </c>
      <c r="M71" s="55" t="s">
        <v>33</v>
      </c>
    </row>
    <row r="72" spans="1:13" s="55" customFormat="1" ht="18.75" thickBot="1">
      <c r="A72" s="129"/>
      <c r="B72" s="127">
        <v>186</v>
      </c>
      <c r="C72" s="55" t="s">
        <v>2771</v>
      </c>
      <c r="F72" s="120" t="s">
        <v>29</v>
      </c>
      <c r="G72" s="127" t="s">
        <v>30</v>
      </c>
      <c r="H72" s="130">
        <v>23</v>
      </c>
      <c r="J72" s="55" t="s">
        <v>1311</v>
      </c>
      <c r="K72" s="130">
        <f t="shared" si="0"/>
        <v>0</v>
      </c>
      <c r="L72" s="55" t="s">
        <v>34</v>
      </c>
      <c r="M72" s="55" t="s">
        <v>35</v>
      </c>
    </row>
    <row r="73" spans="1:13" s="55" customFormat="1" ht="18.75" thickBot="1">
      <c r="A73" s="129"/>
      <c r="B73" s="127">
        <v>70</v>
      </c>
      <c r="C73" s="55" t="s">
        <v>2772</v>
      </c>
      <c r="F73" s="120" t="s">
        <v>29</v>
      </c>
      <c r="G73" s="127" t="s">
        <v>30</v>
      </c>
      <c r="H73" s="130">
        <v>23</v>
      </c>
      <c r="J73" s="55" t="s">
        <v>1311</v>
      </c>
      <c r="K73" s="130">
        <f t="shared" si="0"/>
        <v>0</v>
      </c>
      <c r="L73" s="55" t="s">
        <v>36</v>
      </c>
      <c r="M73" s="55" t="s">
        <v>37</v>
      </c>
    </row>
    <row r="74" spans="1:13" s="55" customFormat="1" ht="18.75" thickBot="1">
      <c r="A74" s="129"/>
      <c r="B74" s="127">
        <v>674</v>
      </c>
      <c r="C74" s="55" t="s">
        <v>38</v>
      </c>
      <c r="F74" s="120" t="s">
        <v>39</v>
      </c>
      <c r="G74" s="127" t="s">
        <v>26</v>
      </c>
      <c r="H74" s="130">
        <v>19</v>
      </c>
      <c r="J74" s="55" t="s">
        <v>1310</v>
      </c>
      <c r="K74" s="130">
        <f t="shared" si="0"/>
        <v>0</v>
      </c>
      <c r="L74" s="55" t="s">
        <v>40</v>
      </c>
      <c r="M74" s="55" t="s">
        <v>41</v>
      </c>
    </row>
    <row r="75" spans="1:13" s="55" customFormat="1" ht="18.75" thickBot="1">
      <c r="A75" s="129"/>
      <c r="B75" s="127">
        <v>1379</v>
      </c>
      <c r="C75" s="55" t="s">
        <v>42</v>
      </c>
      <c r="F75" s="120" t="s">
        <v>39</v>
      </c>
      <c r="G75" s="127" t="s">
        <v>26</v>
      </c>
      <c r="H75" s="130">
        <v>19</v>
      </c>
      <c r="J75" s="55" t="s">
        <v>1315</v>
      </c>
      <c r="K75" s="130">
        <f t="shared" si="0"/>
        <v>0</v>
      </c>
      <c r="L75" s="55" t="s">
        <v>43</v>
      </c>
      <c r="M75" s="55" t="s">
        <v>44</v>
      </c>
    </row>
    <row r="76" spans="1:13" s="55" customFormat="1" ht="18.75" thickBot="1">
      <c r="A76" s="129"/>
      <c r="B76" s="127">
        <v>408</v>
      </c>
      <c r="C76" s="55" t="s">
        <v>45</v>
      </c>
      <c r="F76" s="120" t="s">
        <v>39</v>
      </c>
      <c r="G76" s="127" t="s">
        <v>26</v>
      </c>
      <c r="H76" s="130">
        <v>19</v>
      </c>
      <c r="J76" s="55" t="s">
        <v>1310</v>
      </c>
      <c r="K76" s="130">
        <f t="shared" si="0"/>
        <v>0</v>
      </c>
      <c r="L76" s="55" t="s">
        <v>46</v>
      </c>
      <c r="M76" s="55" t="s">
        <v>47</v>
      </c>
    </row>
    <row r="77" spans="1:13" s="55" customFormat="1" ht="18.75" thickBot="1">
      <c r="A77" s="129"/>
      <c r="B77" s="127">
        <v>1317</v>
      </c>
      <c r="C77" s="55" t="s">
        <v>48</v>
      </c>
      <c r="F77" s="120" t="s">
        <v>39</v>
      </c>
      <c r="G77" s="127" t="s">
        <v>26</v>
      </c>
      <c r="H77" s="130">
        <v>19</v>
      </c>
      <c r="J77" s="55" t="s">
        <v>1316</v>
      </c>
      <c r="K77" s="130">
        <f t="shared" si="0"/>
        <v>0</v>
      </c>
      <c r="L77" s="55" t="s">
        <v>49</v>
      </c>
      <c r="M77" s="55" t="s">
        <v>50</v>
      </c>
    </row>
    <row r="78" spans="1:13" s="55" customFormat="1" ht="18.75" thickBot="1">
      <c r="A78" s="129"/>
      <c r="B78" s="127">
        <v>1138</v>
      </c>
      <c r="C78" s="55" t="s">
        <v>51</v>
      </c>
      <c r="F78" s="120" t="s">
        <v>39</v>
      </c>
      <c r="G78" s="127" t="s">
        <v>26</v>
      </c>
      <c r="H78" s="130">
        <v>19</v>
      </c>
      <c r="J78" s="55" t="s">
        <v>1310</v>
      </c>
      <c r="K78" s="130">
        <f t="shared" si="0"/>
        <v>0</v>
      </c>
      <c r="L78" s="55" t="s">
        <v>52</v>
      </c>
      <c r="M78" s="55" t="s">
        <v>53</v>
      </c>
    </row>
    <row r="79" spans="1:13" s="55" customFormat="1" ht="18.75" thickBot="1">
      <c r="A79" s="129"/>
      <c r="B79" s="127">
        <v>1644</v>
      </c>
      <c r="C79" s="55" t="s">
        <v>54</v>
      </c>
      <c r="F79" s="120" t="s">
        <v>39</v>
      </c>
      <c r="G79" s="127" t="s">
        <v>26</v>
      </c>
      <c r="H79" s="130">
        <v>19</v>
      </c>
      <c r="J79" s="55" t="s">
        <v>1316</v>
      </c>
      <c r="K79" s="130">
        <f t="shared" si="0"/>
        <v>0</v>
      </c>
      <c r="L79" s="55" t="s">
        <v>55</v>
      </c>
      <c r="M79" s="55" t="s">
        <v>56</v>
      </c>
    </row>
    <row r="80" spans="1:13" s="55" customFormat="1" ht="18.75" thickBot="1">
      <c r="A80" s="129"/>
      <c r="B80" s="127">
        <v>1653</v>
      </c>
      <c r="C80" s="55" t="s">
        <v>57</v>
      </c>
      <c r="F80" s="120" t="s">
        <v>39</v>
      </c>
      <c r="G80" s="127" t="s">
        <v>26</v>
      </c>
      <c r="H80" s="130">
        <v>19</v>
      </c>
      <c r="J80" s="55" t="s">
        <v>1316</v>
      </c>
      <c r="K80" s="130">
        <f t="shared" si="0"/>
        <v>0</v>
      </c>
      <c r="L80" s="55" t="s">
        <v>58</v>
      </c>
      <c r="M80" s="55" t="s">
        <v>59</v>
      </c>
    </row>
    <row r="81" spans="1:45" s="55" customFormat="1" ht="18.75" thickBot="1">
      <c r="A81" s="129"/>
      <c r="B81" s="127">
        <v>171</v>
      </c>
      <c r="C81" s="55" t="s">
        <v>1628</v>
      </c>
      <c r="F81" s="120" t="s">
        <v>39</v>
      </c>
      <c r="G81" s="127" t="s">
        <v>30</v>
      </c>
      <c r="H81" s="130">
        <v>23.5</v>
      </c>
      <c r="J81" s="55" t="s">
        <v>3095</v>
      </c>
      <c r="K81" s="130">
        <f t="shared" si="0"/>
        <v>0</v>
      </c>
      <c r="L81" s="55" t="s">
        <v>1629</v>
      </c>
      <c r="M81" s="55" t="s">
        <v>1630</v>
      </c>
    </row>
    <row r="82" spans="1:45" s="55" customFormat="1" ht="18.75" thickBot="1">
      <c r="A82" s="129"/>
      <c r="B82" s="127">
        <v>1900</v>
      </c>
      <c r="C82" s="55" t="s">
        <v>2773</v>
      </c>
      <c r="F82" s="120" t="s">
        <v>39</v>
      </c>
      <c r="G82" s="127" t="s">
        <v>30</v>
      </c>
      <c r="H82" s="130">
        <v>23.5</v>
      </c>
      <c r="J82" s="55" t="s">
        <v>3096</v>
      </c>
      <c r="K82" s="130">
        <f t="shared" si="0"/>
        <v>0</v>
      </c>
      <c r="L82" s="55" t="s">
        <v>1631</v>
      </c>
      <c r="M82" s="55" t="s">
        <v>1632</v>
      </c>
    </row>
    <row r="83" spans="1:45" s="55" customFormat="1" ht="18.75" thickBot="1">
      <c r="A83" s="129"/>
      <c r="B83" s="127">
        <v>1424</v>
      </c>
      <c r="C83" s="55" t="s">
        <v>2774</v>
      </c>
      <c r="F83" s="120" t="s">
        <v>39</v>
      </c>
      <c r="G83" s="127" t="s">
        <v>30</v>
      </c>
      <c r="H83" s="130">
        <v>23.5</v>
      </c>
      <c r="J83" s="55" t="s">
        <v>1633</v>
      </c>
      <c r="K83" s="130">
        <f t="shared" si="0"/>
        <v>0</v>
      </c>
      <c r="L83" s="55" t="s">
        <v>1634</v>
      </c>
      <c r="M83" s="55" t="s">
        <v>1635</v>
      </c>
    </row>
    <row r="84" spans="1:45" s="55" customFormat="1" ht="18.75" thickBot="1">
      <c r="A84" s="129"/>
      <c r="B84" s="127">
        <v>1341</v>
      </c>
      <c r="C84" s="55" t="s">
        <v>2775</v>
      </c>
      <c r="F84" s="120" t="s">
        <v>39</v>
      </c>
      <c r="G84" s="127" t="s">
        <v>30</v>
      </c>
      <c r="H84" s="130">
        <v>23.5</v>
      </c>
      <c r="J84" s="55" t="s">
        <v>1636</v>
      </c>
      <c r="K84" s="130">
        <f t="shared" si="0"/>
        <v>0</v>
      </c>
      <c r="L84" s="55" t="s">
        <v>1637</v>
      </c>
      <c r="M84" s="55" t="s">
        <v>1638</v>
      </c>
    </row>
    <row r="85" spans="1:45" s="55" customFormat="1" ht="18.75" thickBot="1">
      <c r="A85" s="129"/>
      <c r="B85" s="127">
        <v>561</v>
      </c>
      <c r="C85" s="55" t="s">
        <v>2776</v>
      </c>
      <c r="F85" s="120" t="s">
        <v>39</v>
      </c>
      <c r="G85" s="127" t="s">
        <v>30</v>
      </c>
      <c r="H85" s="130">
        <v>23.5</v>
      </c>
      <c r="J85" s="55" t="s">
        <v>1317</v>
      </c>
      <c r="K85" s="130">
        <f t="shared" si="0"/>
        <v>0</v>
      </c>
      <c r="L85" s="55" t="s">
        <v>60</v>
      </c>
      <c r="M85" s="55" t="s">
        <v>61</v>
      </c>
    </row>
    <row r="86" spans="1:45" s="55" customFormat="1" ht="18.75" thickBot="1">
      <c r="A86" s="129"/>
      <c r="B86" s="127">
        <v>1063</v>
      </c>
      <c r="C86" s="55" t="s">
        <v>2777</v>
      </c>
      <c r="F86" s="120" t="s">
        <v>39</v>
      </c>
      <c r="G86" s="127" t="s">
        <v>30</v>
      </c>
      <c r="H86" s="130">
        <v>23.5</v>
      </c>
      <c r="J86" s="55" t="s">
        <v>3097</v>
      </c>
      <c r="K86" s="130">
        <f t="shared" si="0"/>
        <v>0</v>
      </c>
      <c r="L86" s="55" t="s">
        <v>62</v>
      </c>
      <c r="M86" s="55" t="s">
        <v>63</v>
      </c>
    </row>
    <row r="87" spans="1:45" s="60" customFormat="1" ht="18" customHeight="1" thickBot="1">
      <c r="A87" s="84"/>
      <c r="B87" s="59"/>
      <c r="C87" s="60" t="s">
        <v>64</v>
      </c>
      <c r="F87" s="194"/>
      <c r="G87" s="59"/>
      <c r="H87" s="83"/>
      <c r="K87" s="130">
        <f t="shared" ref="K87" si="1">IF(I87&lt;&gt;0,A87*I87,A87*H87)</f>
        <v>0</v>
      </c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</row>
    <row r="88" spans="1:45" s="55" customFormat="1" ht="18.75" thickBot="1">
      <c r="A88" s="129"/>
      <c r="B88" s="127">
        <v>558</v>
      </c>
      <c r="C88" s="55" t="s">
        <v>3340</v>
      </c>
      <c r="F88" s="120" t="s">
        <v>66</v>
      </c>
      <c r="G88" s="127" t="s">
        <v>26</v>
      </c>
      <c r="H88" s="130">
        <v>19.5</v>
      </c>
      <c r="J88" s="55" t="s">
        <v>1525</v>
      </c>
      <c r="K88" s="130">
        <f t="shared" ref="K88:K151" si="2">IF(I88&lt;&gt;0,A88*I88,A88*H88)</f>
        <v>0</v>
      </c>
      <c r="L88" s="55" t="s">
        <v>1477</v>
      </c>
      <c r="M88" s="55" t="s">
        <v>1478</v>
      </c>
    </row>
    <row r="89" spans="1:45" s="55" customFormat="1" ht="18.75" thickBot="1">
      <c r="A89" s="129"/>
      <c r="B89" s="127">
        <v>37</v>
      </c>
      <c r="C89" s="55" t="s">
        <v>3340</v>
      </c>
      <c r="F89" s="120" t="s">
        <v>66</v>
      </c>
      <c r="G89" s="127" t="s">
        <v>30</v>
      </c>
      <c r="H89" s="130">
        <v>23.9</v>
      </c>
      <c r="J89" s="55" t="s">
        <v>3341</v>
      </c>
      <c r="K89" s="130">
        <f t="shared" si="2"/>
        <v>0</v>
      </c>
      <c r="L89" s="55" t="s">
        <v>3342</v>
      </c>
      <c r="M89" s="55" t="s">
        <v>3343</v>
      </c>
    </row>
    <row r="90" spans="1:45" s="55" customFormat="1" ht="18.75" thickBot="1">
      <c r="A90" s="129"/>
      <c r="B90" s="127">
        <v>485</v>
      </c>
      <c r="C90" s="55" t="s">
        <v>67</v>
      </c>
      <c r="F90" s="120"/>
      <c r="G90" s="127" t="s">
        <v>26</v>
      </c>
      <c r="H90" s="130">
        <v>15.5</v>
      </c>
      <c r="J90" s="55" t="s">
        <v>296</v>
      </c>
      <c r="K90" s="130">
        <f t="shared" si="2"/>
        <v>0</v>
      </c>
      <c r="L90" s="55" t="s">
        <v>70</v>
      </c>
      <c r="M90" s="55" t="s">
        <v>71</v>
      </c>
    </row>
    <row r="91" spans="1:45" s="55" customFormat="1" ht="18.75" thickBot="1">
      <c r="A91" s="129"/>
      <c r="B91" s="127">
        <v>354</v>
      </c>
      <c r="C91" s="55" t="s">
        <v>67</v>
      </c>
      <c r="F91" s="120"/>
      <c r="G91" s="127" t="s">
        <v>30</v>
      </c>
      <c r="H91" s="130">
        <v>20.5</v>
      </c>
      <c r="J91" s="55" t="s">
        <v>296</v>
      </c>
      <c r="K91" s="130">
        <f t="shared" si="2"/>
        <v>0</v>
      </c>
      <c r="L91" s="55" t="s">
        <v>72</v>
      </c>
      <c r="M91" s="55" t="s">
        <v>73</v>
      </c>
    </row>
    <row r="92" spans="1:45" s="55" customFormat="1" ht="18.75" thickBot="1">
      <c r="A92" s="129"/>
      <c r="B92" s="127">
        <v>133</v>
      </c>
      <c r="C92" s="55" t="s">
        <v>67</v>
      </c>
      <c r="F92" s="120"/>
      <c r="G92" s="127" t="s">
        <v>65</v>
      </c>
      <c r="H92" s="130">
        <v>32.9</v>
      </c>
      <c r="J92" s="55" t="s">
        <v>296</v>
      </c>
      <c r="K92" s="130">
        <f t="shared" si="2"/>
        <v>0</v>
      </c>
      <c r="L92" s="55" t="s">
        <v>68</v>
      </c>
      <c r="M92" s="55" t="s">
        <v>69</v>
      </c>
    </row>
    <row r="93" spans="1:45" s="55" customFormat="1" ht="18.75" thickBot="1">
      <c r="A93" s="129"/>
      <c r="B93" s="127">
        <v>244</v>
      </c>
      <c r="C93" s="55" t="s">
        <v>74</v>
      </c>
      <c r="F93" s="120"/>
      <c r="G93" s="127" t="s">
        <v>30</v>
      </c>
      <c r="H93" s="130">
        <v>20.5</v>
      </c>
      <c r="J93" s="55" t="s">
        <v>296</v>
      </c>
      <c r="K93" s="130">
        <f t="shared" si="2"/>
        <v>0</v>
      </c>
      <c r="L93" s="55" t="s">
        <v>2735</v>
      </c>
      <c r="M93" s="55" t="s">
        <v>2736</v>
      </c>
    </row>
    <row r="94" spans="1:45" s="55" customFormat="1" ht="18.75" thickBot="1">
      <c r="A94" s="129"/>
      <c r="B94" s="127">
        <v>616</v>
      </c>
      <c r="C94" s="55" t="s">
        <v>74</v>
      </c>
      <c r="F94" s="120"/>
      <c r="G94" s="127" t="s">
        <v>65</v>
      </c>
      <c r="H94" s="130">
        <v>32.9</v>
      </c>
      <c r="J94" s="55" t="s">
        <v>296</v>
      </c>
      <c r="K94" s="130">
        <f t="shared" si="2"/>
        <v>0</v>
      </c>
      <c r="L94" s="55" t="s">
        <v>75</v>
      </c>
      <c r="M94" s="55" t="s">
        <v>76</v>
      </c>
    </row>
    <row r="95" spans="1:45" s="55" customFormat="1" ht="18.75" thickBot="1">
      <c r="A95" s="129"/>
      <c r="B95" s="127">
        <v>44</v>
      </c>
      <c r="C95" s="55" t="s">
        <v>1639</v>
      </c>
      <c r="F95" s="120"/>
      <c r="G95" s="127" t="s">
        <v>26</v>
      </c>
      <c r="H95" s="130">
        <v>15.5</v>
      </c>
      <c r="J95" s="55" t="s">
        <v>3098</v>
      </c>
      <c r="K95" s="130">
        <f t="shared" si="2"/>
        <v>0</v>
      </c>
      <c r="L95" s="55" t="s">
        <v>3344</v>
      </c>
      <c r="M95" s="55" t="s">
        <v>3345</v>
      </c>
    </row>
    <row r="96" spans="1:45" s="55" customFormat="1" ht="18.75" thickBot="1">
      <c r="A96" s="129"/>
      <c r="B96" s="127">
        <v>47</v>
      </c>
      <c r="C96" s="55" t="s">
        <v>1639</v>
      </c>
      <c r="F96" s="120"/>
      <c r="G96" s="127" t="s">
        <v>30</v>
      </c>
      <c r="H96" s="130">
        <v>20.5</v>
      </c>
      <c r="J96" s="55" t="s">
        <v>3098</v>
      </c>
      <c r="K96" s="130">
        <f t="shared" si="2"/>
        <v>0</v>
      </c>
      <c r="L96" s="55" t="s">
        <v>3296</v>
      </c>
      <c r="M96" s="55" t="s">
        <v>3297</v>
      </c>
    </row>
    <row r="97" spans="1:13" s="55" customFormat="1" ht="18.75" thickBot="1">
      <c r="A97" s="129"/>
      <c r="B97" s="127">
        <v>51</v>
      </c>
      <c r="C97" s="55" t="s">
        <v>3316</v>
      </c>
      <c r="F97" s="120"/>
      <c r="G97" s="127" t="s">
        <v>30</v>
      </c>
      <c r="H97" s="130">
        <v>20.5</v>
      </c>
      <c r="J97" s="55" t="s">
        <v>3317</v>
      </c>
      <c r="K97" s="130">
        <f t="shared" si="2"/>
        <v>0</v>
      </c>
      <c r="L97" s="55" t="s">
        <v>3318</v>
      </c>
      <c r="M97" s="55" t="s">
        <v>3319</v>
      </c>
    </row>
    <row r="98" spans="1:13" s="55" customFormat="1" ht="18.75" thickBot="1">
      <c r="A98" s="129"/>
      <c r="B98" s="127">
        <v>242</v>
      </c>
      <c r="C98" s="55" t="s">
        <v>77</v>
      </c>
      <c r="F98" s="120"/>
      <c r="G98" s="127" t="s">
        <v>26</v>
      </c>
      <c r="H98" s="130">
        <v>15.5</v>
      </c>
      <c r="J98" s="55" t="s">
        <v>2778</v>
      </c>
      <c r="K98" s="130">
        <f t="shared" si="2"/>
        <v>0</v>
      </c>
      <c r="L98" s="55" t="s">
        <v>78</v>
      </c>
      <c r="M98" s="55" t="s">
        <v>79</v>
      </c>
    </row>
    <row r="99" spans="1:13" s="55" customFormat="1" ht="18.75" thickBot="1">
      <c r="A99" s="129"/>
      <c r="B99" s="127">
        <v>142</v>
      </c>
      <c r="C99" s="55" t="s">
        <v>80</v>
      </c>
      <c r="F99" s="120"/>
      <c r="G99" s="127" t="s">
        <v>26</v>
      </c>
      <c r="H99" s="130">
        <v>15.5</v>
      </c>
      <c r="J99" s="55" t="s">
        <v>1321</v>
      </c>
      <c r="K99" s="130">
        <f t="shared" si="2"/>
        <v>0</v>
      </c>
      <c r="L99" s="55" t="s">
        <v>81</v>
      </c>
      <c r="M99" s="55" t="s">
        <v>82</v>
      </c>
    </row>
    <row r="100" spans="1:13" s="55" customFormat="1" ht="18.75" thickBot="1">
      <c r="A100" s="129"/>
      <c r="B100" s="127">
        <v>193</v>
      </c>
      <c r="C100" s="55" t="s">
        <v>83</v>
      </c>
      <c r="F100" s="120"/>
      <c r="G100" s="127" t="s">
        <v>30</v>
      </c>
      <c r="H100" s="130">
        <v>20.5</v>
      </c>
      <c r="J100" s="55" t="s">
        <v>1526</v>
      </c>
      <c r="K100" s="130">
        <f t="shared" si="2"/>
        <v>0</v>
      </c>
      <c r="L100" s="55" t="s">
        <v>84</v>
      </c>
      <c r="M100" s="55" t="s">
        <v>85</v>
      </c>
    </row>
    <row r="101" spans="1:13" s="55" customFormat="1" ht="18.75" thickBot="1">
      <c r="A101" s="129"/>
      <c r="B101" s="127">
        <v>42</v>
      </c>
      <c r="C101" s="55" t="s">
        <v>3166</v>
      </c>
      <c r="F101" s="120"/>
      <c r="G101" s="127" t="s">
        <v>26</v>
      </c>
      <c r="H101" s="130">
        <v>15.5</v>
      </c>
      <c r="J101" s="55" t="s">
        <v>1566</v>
      </c>
      <c r="K101" s="130">
        <f t="shared" si="2"/>
        <v>0</v>
      </c>
      <c r="L101" s="55" t="s">
        <v>3167</v>
      </c>
      <c r="M101" s="55" t="s">
        <v>3168</v>
      </c>
    </row>
    <row r="102" spans="1:13" s="55" customFormat="1" ht="18.75" thickBot="1">
      <c r="A102" s="129"/>
      <c r="B102" s="127">
        <v>1078</v>
      </c>
      <c r="C102" s="55" t="s">
        <v>2779</v>
      </c>
      <c r="F102" s="120"/>
      <c r="G102" s="127" t="s">
        <v>30</v>
      </c>
      <c r="H102" s="130">
        <v>22</v>
      </c>
      <c r="J102" s="55" t="s">
        <v>1527</v>
      </c>
      <c r="K102" s="130">
        <f t="shared" si="2"/>
        <v>0</v>
      </c>
      <c r="L102" s="55" t="s">
        <v>86</v>
      </c>
      <c r="M102" s="55" t="s">
        <v>87</v>
      </c>
    </row>
    <row r="103" spans="1:13" s="55" customFormat="1" ht="18.75" thickBot="1">
      <c r="A103" s="129"/>
      <c r="B103" s="127">
        <v>70</v>
      </c>
      <c r="C103" s="55" t="s">
        <v>2780</v>
      </c>
      <c r="F103" s="120"/>
      <c r="G103" s="127" t="s">
        <v>26</v>
      </c>
      <c r="H103" s="130">
        <v>16</v>
      </c>
      <c r="J103" s="55" t="s">
        <v>1528</v>
      </c>
      <c r="K103" s="130">
        <f t="shared" si="2"/>
        <v>0</v>
      </c>
      <c r="L103" s="55" t="s">
        <v>2737</v>
      </c>
      <c r="M103" s="55" t="s">
        <v>2738</v>
      </c>
    </row>
    <row r="104" spans="1:13" s="55" customFormat="1" ht="18.75" thickBot="1">
      <c r="A104" s="129"/>
      <c r="B104" s="127">
        <v>50</v>
      </c>
      <c r="C104" s="55" t="s">
        <v>2780</v>
      </c>
      <c r="F104" s="120"/>
      <c r="G104" s="127" t="s">
        <v>30</v>
      </c>
      <c r="H104" s="130">
        <v>19</v>
      </c>
      <c r="J104" s="55" t="s">
        <v>1528</v>
      </c>
      <c r="K104" s="130">
        <f t="shared" si="2"/>
        <v>0</v>
      </c>
      <c r="L104" s="55" t="s">
        <v>1061</v>
      </c>
      <c r="M104" s="55" t="s">
        <v>1062</v>
      </c>
    </row>
    <row r="105" spans="1:13" s="55" customFormat="1" ht="18.75" thickBot="1">
      <c r="A105" s="129"/>
      <c r="B105" s="127">
        <v>359</v>
      </c>
      <c r="C105" s="55" t="s">
        <v>2781</v>
      </c>
      <c r="F105" s="120"/>
      <c r="G105" s="127" t="s">
        <v>26</v>
      </c>
      <c r="H105" s="130">
        <v>17</v>
      </c>
      <c r="J105" s="55" t="s">
        <v>1529</v>
      </c>
      <c r="K105" s="130">
        <f t="shared" si="2"/>
        <v>0</v>
      </c>
      <c r="L105" s="55" t="s">
        <v>88</v>
      </c>
      <c r="M105" s="55" t="s">
        <v>89</v>
      </c>
    </row>
    <row r="106" spans="1:13" s="55" customFormat="1" ht="18.75" thickBot="1">
      <c r="A106" s="129"/>
      <c r="B106" s="127">
        <v>117</v>
      </c>
      <c r="C106" s="55" t="s">
        <v>2782</v>
      </c>
      <c r="F106" s="120" t="s">
        <v>66</v>
      </c>
      <c r="G106" s="127" t="s">
        <v>30</v>
      </c>
      <c r="H106" s="130">
        <v>23</v>
      </c>
      <c r="J106" s="55" t="s">
        <v>3099</v>
      </c>
      <c r="K106" s="130">
        <f t="shared" si="2"/>
        <v>0</v>
      </c>
      <c r="L106" s="55" t="s">
        <v>1063</v>
      </c>
      <c r="M106" s="55" t="s">
        <v>1064</v>
      </c>
    </row>
    <row r="107" spans="1:13" s="55" customFormat="1" ht="18.75" thickBot="1">
      <c r="A107" s="129"/>
      <c r="B107" s="127">
        <v>50</v>
      </c>
      <c r="C107" s="55" t="s">
        <v>2783</v>
      </c>
      <c r="F107" s="120"/>
      <c r="G107" s="127" t="s">
        <v>26</v>
      </c>
      <c r="H107" s="130">
        <v>16</v>
      </c>
      <c r="J107" s="55" t="s">
        <v>2784</v>
      </c>
      <c r="K107" s="130">
        <f t="shared" si="2"/>
        <v>0</v>
      </c>
      <c r="L107" s="55" t="s">
        <v>1640</v>
      </c>
      <c r="M107" s="55" t="s">
        <v>1641</v>
      </c>
    </row>
    <row r="108" spans="1:13" s="55" customFormat="1" ht="18.75" thickBot="1">
      <c r="A108" s="129"/>
      <c r="B108" s="127">
        <v>507</v>
      </c>
      <c r="C108" s="55" t="s">
        <v>2785</v>
      </c>
      <c r="F108" s="120"/>
      <c r="G108" s="127" t="s">
        <v>26</v>
      </c>
      <c r="H108" s="130">
        <v>16</v>
      </c>
      <c r="J108" s="55" t="s">
        <v>1529</v>
      </c>
      <c r="K108" s="130">
        <f t="shared" si="2"/>
        <v>0</v>
      </c>
      <c r="L108" s="55" t="s">
        <v>92</v>
      </c>
      <c r="M108" s="55" t="s">
        <v>93</v>
      </c>
    </row>
    <row r="109" spans="1:13" s="55" customFormat="1" ht="18.75" thickBot="1">
      <c r="A109" s="129"/>
      <c r="B109" s="127">
        <v>3662</v>
      </c>
      <c r="C109" s="55" t="s">
        <v>2785</v>
      </c>
      <c r="F109" s="120"/>
      <c r="G109" s="127" t="s">
        <v>30</v>
      </c>
      <c r="H109" s="130">
        <v>19</v>
      </c>
      <c r="J109" s="55" t="s">
        <v>1529</v>
      </c>
      <c r="K109" s="130">
        <f t="shared" si="2"/>
        <v>0</v>
      </c>
      <c r="L109" s="55" t="s">
        <v>90</v>
      </c>
      <c r="M109" s="55" t="s">
        <v>91</v>
      </c>
    </row>
    <row r="110" spans="1:13" s="55" customFormat="1" ht="18.75" thickBot="1">
      <c r="A110" s="129"/>
      <c r="B110" s="127">
        <v>213</v>
      </c>
      <c r="C110" s="55" t="s">
        <v>2786</v>
      </c>
      <c r="F110" s="120"/>
      <c r="G110" s="127" t="s">
        <v>26</v>
      </c>
      <c r="H110" s="130">
        <v>16</v>
      </c>
      <c r="J110" s="55" t="s">
        <v>1530</v>
      </c>
      <c r="K110" s="130">
        <f t="shared" si="2"/>
        <v>0</v>
      </c>
      <c r="L110" s="55" t="s">
        <v>96</v>
      </c>
      <c r="M110" s="55" t="s">
        <v>97</v>
      </c>
    </row>
    <row r="111" spans="1:13" s="55" customFormat="1" ht="18.75" thickBot="1">
      <c r="A111" s="129"/>
      <c r="B111" s="127">
        <v>265</v>
      </c>
      <c r="C111" s="55" t="s">
        <v>2786</v>
      </c>
      <c r="F111" s="120"/>
      <c r="G111" s="127" t="s">
        <v>30</v>
      </c>
      <c r="H111" s="130">
        <v>19</v>
      </c>
      <c r="J111" s="55" t="s">
        <v>1530</v>
      </c>
      <c r="K111" s="130">
        <f t="shared" si="2"/>
        <v>0</v>
      </c>
      <c r="L111" s="55" t="s">
        <v>94</v>
      </c>
      <c r="M111" s="55" t="s">
        <v>95</v>
      </c>
    </row>
    <row r="112" spans="1:13" s="55" customFormat="1" ht="18.75" thickBot="1">
      <c r="A112" s="129"/>
      <c r="B112" s="127">
        <v>76</v>
      </c>
      <c r="C112" s="55" t="s">
        <v>100</v>
      </c>
      <c r="F112" s="120"/>
      <c r="G112" s="127" t="s">
        <v>30</v>
      </c>
      <c r="H112" s="130">
        <v>21</v>
      </c>
      <c r="J112" s="55" t="s">
        <v>1532</v>
      </c>
      <c r="K112" s="130">
        <f t="shared" si="2"/>
        <v>0</v>
      </c>
      <c r="L112" s="55" t="s">
        <v>101</v>
      </c>
      <c r="M112" s="55" t="s">
        <v>102</v>
      </c>
    </row>
    <row r="113" spans="1:13" s="55" customFormat="1" ht="18.75" thickBot="1">
      <c r="A113" s="129"/>
      <c r="B113" s="127">
        <v>1027</v>
      </c>
      <c r="C113" s="55" t="s">
        <v>1642</v>
      </c>
      <c r="F113" s="120" t="s">
        <v>66</v>
      </c>
      <c r="G113" s="127" t="s">
        <v>30</v>
      </c>
      <c r="H113" s="130">
        <v>21</v>
      </c>
      <c r="J113" s="55" t="s">
        <v>1643</v>
      </c>
      <c r="K113" s="130">
        <f t="shared" si="2"/>
        <v>0</v>
      </c>
      <c r="L113" s="55" t="s">
        <v>1644</v>
      </c>
      <c r="M113" s="55" t="s">
        <v>1645</v>
      </c>
    </row>
    <row r="114" spans="1:13" s="55" customFormat="1" ht="18.75" thickBot="1">
      <c r="A114" s="129"/>
      <c r="B114" s="127">
        <v>340</v>
      </c>
      <c r="C114" s="55" t="s">
        <v>103</v>
      </c>
      <c r="F114" s="120" t="s">
        <v>66</v>
      </c>
      <c r="G114" s="127" t="s">
        <v>30</v>
      </c>
      <c r="H114" s="130">
        <v>21</v>
      </c>
      <c r="J114" s="55" t="s">
        <v>1619</v>
      </c>
      <c r="K114" s="130">
        <f t="shared" si="2"/>
        <v>0</v>
      </c>
      <c r="L114" s="55" t="s">
        <v>1065</v>
      </c>
      <c r="M114" s="55" t="s">
        <v>1066</v>
      </c>
    </row>
    <row r="115" spans="1:13" s="55" customFormat="1" ht="18.75" thickBot="1">
      <c r="A115" s="129"/>
      <c r="B115" s="127">
        <v>1095</v>
      </c>
      <c r="C115" s="55" t="s">
        <v>104</v>
      </c>
      <c r="F115" s="120" t="s">
        <v>66</v>
      </c>
      <c r="G115" s="127" t="s">
        <v>26</v>
      </c>
      <c r="H115" s="130">
        <v>18</v>
      </c>
      <c r="J115" s="55" t="s">
        <v>1327</v>
      </c>
      <c r="K115" s="130">
        <f t="shared" si="2"/>
        <v>0</v>
      </c>
      <c r="L115" s="55" t="s">
        <v>105</v>
      </c>
      <c r="M115" s="55" t="s">
        <v>106</v>
      </c>
    </row>
    <row r="116" spans="1:13" s="55" customFormat="1" ht="18.75" thickBot="1">
      <c r="A116" s="129"/>
      <c r="B116" s="127">
        <v>338</v>
      </c>
      <c r="C116" s="55" t="s">
        <v>104</v>
      </c>
      <c r="F116" s="120" t="s">
        <v>66</v>
      </c>
      <c r="G116" s="127" t="s">
        <v>30</v>
      </c>
      <c r="H116" s="130">
        <v>21</v>
      </c>
      <c r="J116" s="55" t="s">
        <v>1327</v>
      </c>
      <c r="K116" s="130">
        <f t="shared" si="2"/>
        <v>0</v>
      </c>
      <c r="L116" s="55" t="s">
        <v>1067</v>
      </c>
      <c r="M116" s="55" t="s">
        <v>1068</v>
      </c>
    </row>
    <row r="117" spans="1:13" s="55" customFormat="1" ht="18.75" thickBot="1">
      <c r="A117" s="129"/>
      <c r="B117" s="127">
        <v>1215</v>
      </c>
      <c r="C117" s="55" t="s">
        <v>107</v>
      </c>
      <c r="F117" s="120" t="s">
        <v>66</v>
      </c>
      <c r="G117" s="127" t="s">
        <v>26</v>
      </c>
      <c r="H117" s="130">
        <v>18</v>
      </c>
      <c r="J117" s="55" t="s">
        <v>1321</v>
      </c>
      <c r="K117" s="130">
        <f t="shared" si="2"/>
        <v>0</v>
      </c>
      <c r="L117" s="55" t="s">
        <v>108</v>
      </c>
      <c r="M117" s="55" t="s">
        <v>109</v>
      </c>
    </row>
    <row r="118" spans="1:13" s="55" customFormat="1" ht="18.75" thickBot="1">
      <c r="A118" s="129"/>
      <c r="B118" s="127">
        <v>231</v>
      </c>
      <c r="C118" s="55" t="s">
        <v>107</v>
      </c>
      <c r="F118" s="120" t="s">
        <v>66</v>
      </c>
      <c r="G118" s="127" t="s">
        <v>30</v>
      </c>
      <c r="H118" s="130">
        <v>21</v>
      </c>
      <c r="J118" s="55" t="s">
        <v>1321</v>
      </c>
      <c r="K118" s="130">
        <f t="shared" si="2"/>
        <v>0</v>
      </c>
      <c r="L118" s="55" t="s">
        <v>1069</v>
      </c>
      <c r="M118" s="55" t="s">
        <v>1070</v>
      </c>
    </row>
    <row r="119" spans="1:13" s="55" customFormat="1" ht="18.75" thickBot="1">
      <c r="A119" s="129"/>
      <c r="B119" s="127">
        <v>454</v>
      </c>
      <c r="C119" s="55" t="s">
        <v>1071</v>
      </c>
      <c r="F119" s="120" t="s">
        <v>66</v>
      </c>
      <c r="G119" s="127" t="s">
        <v>30</v>
      </c>
      <c r="H119" s="130">
        <v>21</v>
      </c>
      <c r="J119" s="55" t="s">
        <v>3100</v>
      </c>
      <c r="K119" s="130">
        <f t="shared" si="2"/>
        <v>0</v>
      </c>
      <c r="L119" s="55" t="s">
        <v>1072</v>
      </c>
      <c r="M119" s="55" t="s">
        <v>1073</v>
      </c>
    </row>
    <row r="120" spans="1:13" s="55" customFormat="1" ht="18.75" thickBot="1">
      <c r="A120" s="129"/>
      <c r="B120" s="127">
        <v>459</v>
      </c>
      <c r="C120" s="55" t="s">
        <v>1646</v>
      </c>
      <c r="F120" s="120"/>
      <c r="G120" s="127" t="s">
        <v>30</v>
      </c>
      <c r="H120" s="130">
        <v>21</v>
      </c>
      <c r="J120" s="55" t="s">
        <v>1321</v>
      </c>
      <c r="K120" s="130">
        <f t="shared" si="2"/>
        <v>0</v>
      </c>
      <c r="L120" s="55" t="s">
        <v>1647</v>
      </c>
      <c r="M120" s="55" t="s">
        <v>1648</v>
      </c>
    </row>
    <row r="121" spans="1:13" s="55" customFormat="1" ht="18.75" thickBot="1">
      <c r="A121" s="129"/>
      <c r="B121" s="127">
        <v>638</v>
      </c>
      <c r="C121" s="55" t="s">
        <v>1649</v>
      </c>
      <c r="F121" s="120"/>
      <c r="G121" s="127" t="s">
        <v>30</v>
      </c>
      <c r="H121" s="130">
        <v>18.75</v>
      </c>
      <c r="J121" s="55" t="s">
        <v>1650</v>
      </c>
      <c r="K121" s="130">
        <f t="shared" si="2"/>
        <v>0</v>
      </c>
      <c r="L121" s="55" t="s">
        <v>1651</v>
      </c>
      <c r="M121" s="55" t="s">
        <v>1652</v>
      </c>
    </row>
    <row r="122" spans="1:13" s="55" customFormat="1" ht="18.75" thickBot="1">
      <c r="A122" s="129"/>
      <c r="B122" s="127">
        <v>215</v>
      </c>
      <c r="C122" s="55" t="s">
        <v>1653</v>
      </c>
      <c r="F122" s="120" t="s">
        <v>121</v>
      </c>
      <c r="G122" s="127" t="s">
        <v>30</v>
      </c>
      <c r="H122" s="130">
        <v>21</v>
      </c>
      <c r="J122" s="55" t="s">
        <v>1654</v>
      </c>
      <c r="K122" s="130">
        <f t="shared" si="2"/>
        <v>0</v>
      </c>
      <c r="L122" s="55" t="s">
        <v>1655</v>
      </c>
      <c r="M122" s="55" t="s">
        <v>1656</v>
      </c>
    </row>
    <row r="123" spans="1:13" s="55" customFormat="1" ht="18.75" thickBot="1">
      <c r="A123" s="129"/>
      <c r="B123" s="127">
        <v>108</v>
      </c>
      <c r="C123" s="55" t="s">
        <v>1657</v>
      </c>
      <c r="F123" s="120" t="s">
        <v>121</v>
      </c>
      <c r="G123" s="127" t="s">
        <v>30</v>
      </c>
      <c r="H123" s="130">
        <v>21</v>
      </c>
      <c r="J123" s="55" t="s">
        <v>1321</v>
      </c>
      <c r="K123" s="130">
        <f t="shared" si="2"/>
        <v>0</v>
      </c>
      <c r="L123" s="55" t="s">
        <v>1658</v>
      </c>
      <c r="M123" s="55" t="s">
        <v>1659</v>
      </c>
    </row>
    <row r="124" spans="1:13" s="55" customFormat="1" ht="18.75" thickBot="1">
      <c r="A124" s="129"/>
      <c r="B124" s="127">
        <v>1266</v>
      </c>
      <c r="C124" s="55" t="s">
        <v>3135</v>
      </c>
      <c r="F124" s="120" t="s">
        <v>66</v>
      </c>
      <c r="G124" s="127" t="s">
        <v>26</v>
      </c>
      <c r="H124" s="130">
        <v>18.75</v>
      </c>
      <c r="J124" s="55" t="s">
        <v>1531</v>
      </c>
      <c r="K124" s="130">
        <f t="shared" si="2"/>
        <v>0</v>
      </c>
      <c r="L124" s="55" t="s">
        <v>98</v>
      </c>
      <c r="M124" s="55" t="s">
        <v>99</v>
      </c>
    </row>
    <row r="125" spans="1:13" s="55" customFormat="1" ht="18.75" thickBot="1">
      <c r="A125" s="129"/>
      <c r="B125" s="127">
        <v>109</v>
      </c>
      <c r="C125" s="55" t="s">
        <v>1074</v>
      </c>
      <c r="F125" s="120" t="s">
        <v>66</v>
      </c>
      <c r="G125" s="127" t="s">
        <v>26</v>
      </c>
      <c r="H125" s="130">
        <v>18.75</v>
      </c>
      <c r="J125" s="55" t="s">
        <v>1321</v>
      </c>
      <c r="K125" s="130">
        <f t="shared" si="2"/>
        <v>0</v>
      </c>
      <c r="L125" s="55" t="s">
        <v>1075</v>
      </c>
      <c r="M125" s="55" t="s">
        <v>1076</v>
      </c>
    </row>
    <row r="126" spans="1:13" s="55" customFormat="1" ht="18.75" thickBot="1">
      <c r="A126" s="129"/>
      <c r="B126" s="127">
        <v>39</v>
      </c>
      <c r="C126" s="55" t="s">
        <v>110</v>
      </c>
      <c r="F126" s="120"/>
      <c r="G126" s="127" t="s">
        <v>30</v>
      </c>
      <c r="H126" s="130">
        <v>18.75</v>
      </c>
      <c r="J126" s="55" t="s">
        <v>1533</v>
      </c>
      <c r="K126" s="130">
        <f t="shared" si="2"/>
        <v>0</v>
      </c>
      <c r="L126" s="55" t="s">
        <v>111</v>
      </c>
      <c r="M126" s="55" t="s">
        <v>112</v>
      </c>
    </row>
    <row r="127" spans="1:13" s="55" customFormat="1" ht="18.75" thickBot="1">
      <c r="A127" s="129"/>
      <c r="B127" s="127">
        <v>356</v>
      </c>
      <c r="C127" s="55" t="s">
        <v>1028</v>
      </c>
      <c r="F127" s="120"/>
      <c r="G127" s="127" t="s">
        <v>30</v>
      </c>
      <c r="H127" s="130">
        <v>18.75</v>
      </c>
      <c r="J127" s="55" t="s">
        <v>1318</v>
      </c>
      <c r="K127" s="130">
        <f t="shared" si="2"/>
        <v>0</v>
      </c>
      <c r="L127" s="55" t="s">
        <v>1029</v>
      </c>
      <c r="M127" s="55" t="s">
        <v>1030</v>
      </c>
    </row>
    <row r="128" spans="1:13" s="55" customFormat="1" ht="18.75" thickBot="1">
      <c r="A128" s="129"/>
      <c r="B128" s="127">
        <v>1216</v>
      </c>
      <c r="C128" s="55" t="s">
        <v>113</v>
      </c>
      <c r="F128" s="120" t="s">
        <v>66</v>
      </c>
      <c r="G128" s="127" t="s">
        <v>30</v>
      </c>
      <c r="H128" s="130">
        <v>21</v>
      </c>
      <c r="J128" s="55" t="s">
        <v>1321</v>
      </c>
      <c r="K128" s="130">
        <f t="shared" si="2"/>
        <v>0</v>
      </c>
      <c r="L128" s="55" t="s">
        <v>114</v>
      </c>
      <c r="M128" s="55" t="s">
        <v>115</v>
      </c>
    </row>
    <row r="129" spans="1:13" s="55" customFormat="1" ht="18.75" thickBot="1">
      <c r="A129" s="129"/>
      <c r="B129" s="186">
        <v>420</v>
      </c>
      <c r="C129" s="55" t="s">
        <v>116</v>
      </c>
      <c r="F129" s="120"/>
      <c r="G129" s="127" t="s">
        <v>117</v>
      </c>
      <c r="H129" s="183">
        <v>11</v>
      </c>
      <c r="I129" s="184"/>
      <c r="J129" s="55" t="s">
        <v>118</v>
      </c>
      <c r="K129" s="130">
        <f t="shared" si="2"/>
        <v>0</v>
      </c>
      <c r="L129" s="55" t="s">
        <v>3374</v>
      </c>
      <c r="M129" s="55" t="s">
        <v>3375</v>
      </c>
    </row>
    <row r="130" spans="1:13" s="55" customFormat="1" ht="18.75" thickBot="1">
      <c r="A130" s="129"/>
      <c r="B130" s="186">
        <v>1223</v>
      </c>
      <c r="C130" s="55" t="s">
        <v>116</v>
      </c>
      <c r="F130" s="120"/>
      <c r="G130" s="127" t="s">
        <v>26</v>
      </c>
      <c r="H130" s="183">
        <v>22</v>
      </c>
      <c r="J130" s="55" t="s">
        <v>1479</v>
      </c>
      <c r="K130" s="130">
        <f t="shared" si="2"/>
        <v>0</v>
      </c>
      <c r="L130" s="55" t="s">
        <v>119</v>
      </c>
      <c r="M130" s="55" t="s">
        <v>120</v>
      </c>
    </row>
    <row r="131" spans="1:13" s="55" customFormat="1" ht="18.75" thickBot="1">
      <c r="A131" s="129"/>
      <c r="B131" s="186">
        <v>896</v>
      </c>
      <c r="C131" s="55" t="s">
        <v>116</v>
      </c>
      <c r="E131" s="182" t="s">
        <v>3363</v>
      </c>
      <c r="F131" s="120"/>
      <c r="G131" s="127" t="s">
        <v>30</v>
      </c>
      <c r="H131" s="183">
        <v>34</v>
      </c>
      <c r="I131" s="184"/>
      <c r="J131" s="55" t="s">
        <v>1479</v>
      </c>
      <c r="K131" s="130">
        <f t="shared" si="2"/>
        <v>0</v>
      </c>
      <c r="L131" s="185">
        <v>732726043091</v>
      </c>
      <c r="M131" s="55" t="s">
        <v>3376</v>
      </c>
    </row>
    <row r="132" spans="1:13" s="55" customFormat="1" ht="18.75" thickBot="1">
      <c r="A132" s="129"/>
      <c r="B132" s="186">
        <v>680</v>
      </c>
      <c r="C132" s="55" t="s">
        <v>3377</v>
      </c>
      <c r="E132" s="182" t="s">
        <v>3363</v>
      </c>
      <c r="F132" s="120"/>
      <c r="G132" s="127" t="s">
        <v>117</v>
      </c>
      <c r="H132" s="183">
        <v>11</v>
      </c>
      <c r="I132" s="184"/>
      <c r="J132" s="55" t="s">
        <v>1322</v>
      </c>
      <c r="K132" s="130">
        <f t="shared" si="2"/>
        <v>0</v>
      </c>
      <c r="L132" s="185">
        <v>732726005204</v>
      </c>
      <c r="M132" s="55" t="s">
        <v>3378</v>
      </c>
    </row>
    <row r="133" spans="1:13" s="55" customFormat="1" ht="18.75" thickBot="1">
      <c r="A133" s="129"/>
      <c r="B133" s="186">
        <v>3220</v>
      </c>
      <c r="C133" s="55" t="s">
        <v>3377</v>
      </c>
      <c r="F133" s="120"/>
      <c r="G133" s="127" t="s">
        <v>26</v>
      </c>
      <c r="H133" s="183">
        <v>18.5</v>
      </c>
      <c r="I133" s="184"/>
      <c r="J133" s="55" t="s">
        <v>1322</v>
      </c>
      <c r="K133" s="130">
        <f t="shared" si="2"/>
        <v>0</v>
      </c>
      <c r="L133" s="55" t="s">
        <v>3379</v>
      </c>
      <c r="M133" s="55" t="s">
        <v>3380</v>
      </c>
    </row>
    <row r="134" spans="1:13" s="55" customFormat="1" ht="18.75" thickBot="1">
      <c r="A134" s="129"/>
      <c r="B134" s="186">
        <v>840</v>
      </c>
      <c r="C134" s="55" t="s">
        <v>3384</v>
      </c>
      <c r="E134" s="182" t="s">
        <v>3363</v>
      </c>
      <c r="F134" s="120"/>
      <c r="G134" s="127" t="s">
        <v>117</v>
      </c>
      <c r="H134" s="183">
        <v>11</v>
      </c>
      <c r="I134" s="184"/>
      <c r="J134" s="55" t="s">
        <v>3385</v>
      </c>
      <c r="K134" s="130">
        <f t="shared" si="2"/>
        <v>0</v>
      </c>
      <c r="L134" s="55" t="s">
        <v>3386</v>
      </c>
      <c r="M134" s="55" t="s">
        <v>3387</v>
      </c>
    </row>
    <row r="135" spans="1:13" s="55" customFormat="1" ht="18.75" thickBot="1">
      <c r="A135" s="129"/>
      <c r="B135" s="186">
        <v>3217</v>
      </c>
      <c r="C135" s="55" t="s">
        <v>3384</v>
      </c>
      <c r="E135" s="182" t="s">
        <v>3363</v>
      </c>
      <c r="F135" s="120"/>
      <c r="G135" s="127" t="s">
        <v>26</v>
      </c>
      <c r="H135" s="183">
        <v>18.5</v>
      </c>
      <c r="I135" s="184"/>
      <c r="J135" s="55" t="s">
        <v>3385</v>
      </c>
      <c r="K135" s="130">
        <f t="shared" si="2"/>
        <v>0</v>
      </c>
      <c r="L135" s="185">
        <v>732726038509</v>
      </c>
      <c r="M135" s="55" t="s">
        <v>3388</v>
      </c>
    </row>
    <row r="136" spans="1:13" s="55" customFormat="1" ht="18.75" thickBot="1">
      <c r="A136" s="129"/>
      <c r="B136" s="186">
        <v>555</v>
      </c>
      <c r="C136" s="55" t="s">
        <v>3362</v>
      </c>
      <c r="E136" s="182" t="s">
        <v>3363</v>
      </c>
      <c r="F136" s="120"/>
      <c r="G136" s="127" t="s">
        <v>117</v>
      </c>
      <c r="H136" s="183">
        <v>11</v>
      </c>
      <c r="I136" s="184"/>
      <c r="J136" s="55" t="s">
        <v>3364</v>
      </c>
      <c r="K136" s="130">
        <f t="shared" si="2"/>
        <v>0</v>
      </c>
      <c r="L136" s="185">
        <v>732726059467</v>
      </c>
      <c r="M136" s="55" t="s">
        <v>3365</v>
      </c>
    </row>
    <row r="137" spans="1:13" s="55" customFormat="1" ht="18.75" thickBot="1">
      <c r="A137" s="129"/>
      <c r="B137" s="186">
        <v>3834</v>
      </c>
      <c r="C137" s="55" t="s">
        <v>3362</v>
      </c>
      <c r="E137" s="182"/>
      <c r="F137" s="120"/>
      <c r="G137" s="127" t="s">
        <v>26</v>
      </c>
      <c r="H137" s="183">
        <v>18.5</v>
      </c>
      <c r="I137" s="184"/>
      <c r="J137" s="55" t="s">
        <v>3364</v>
      </c>
      <c r="K137" s="130">
        <f t="shared" si="2"/>
        <v>0</v>
      </c>
      <c r="L137" s="185">
        <v>732726036987</v>
      </c>
      <c r="M137" s="55" t="s">
        <v>3366</v>
      </c>
    </row>
    <row r="138" spans="1:13" s="55" customFormat="1" ht="18.75" thickBot="1">
      <c r="A138" s="129"/>
      <c r="B138" s="186">
        <v>233</v>
      </c>
      <c r="C138" s="55" t="s">
        <v>3370</v>
      </c>
      <c r="E138" s="182" t="s">
        <v>3363</v>
      </c>
      <c r="F138" s="120" t="s">
        <v>66</v>
      </c>
      <c r="G138" s="127" t="s">
        <v>26</v>
      </c>
      <c r="H138" s="183">
        <v>21</v>
      </c>
      <c r="I138" s="184"/>
      <c r="J138" s="55" t="s">
        <v>118</v>
      </c>
      <c r="K138" s="130">
        <f t="shared" si="2"/>
        <v>0</v>
      </c>
      <c r="L138" s="55" t="s">
        <v>3371</v>
      </c>
      <c r="M138" s="55" t="s">
        <v>3372</v>
      </c>
    </row>
    <row r="139" spans="1:13" s="55" customFormat="1" ht="18.75" thickBot="1">
      <c r="A139" s="129"/>
      <c r="B139" s="186">
        <v>209</v>
      </c>
      <c r="C139" s="55" t="s">
        <v>3370</v>
      </c>
      <c r="E139" s="182" t="s">
        <v>3363</v>
      </c>
      <c r="F139" s="120" t="s">
        <v>66</v>
      </c>
      <c r="G139" s="127" t="s">
        <v>30</v>
      </c>
      <c r="H139" s="183">
        <v>32</v>
      </c>
      <c r="I139" s="184"/>
      <c r="J139" s="55" t="s">
        <v>118</v>
      </c>
      <c r="K139" s="130">
        <f t="shared" si="2"/>
        <v>0</v>
      </c>
      <c r="L139" s="185">
        <v>732726078550</v>
      </c>
      <c r="M139" s="55" t="s">
        <v>3373</v>
      </c>
    </row>
    <row r="140" spans="1:13" s="55" customFormat="1" ht="18.75" thickBot="1">
      <c r="A140" s="129"/>
      <c r="B140" s="186">
        <v>515</v>
      </c>
      <c r="C140" s="55" t="s">
        <v>3367</v>
      </c>
      <c r="E140" s="182" t="s">
        <v>3363</v>
      </c>
      <c r="F140" s="120"/>
      <c r="G140" s="127" t="s">
        <v>26</v>
      </c>
      <c r="H140" s="130">
        <v>18.5</v>
      </c>
      <c r="I140" s="184"/>
      <c r="J140" s="55" t="s">
        <v>1479</v>
      </c>
      <c r="K140" s="130">
        <f t="shared" si="2"/>
        <v>0</v>
      </c>
      <c r="L140" s="55" t="s">
        <v>3368</v>
      </c>
      <c r="M140" s="55" t="s">
        <v>3369</v>
      </c>
    </row>
    <row r="141" spans="1:13" s="55" customFormat="1" ht="18.75" thickBot="1">
      <c r="A141" s="129"/>
      <c r="B141" s="186">
        <v>634</v>
      </c>
      <c r="C141" s="55" t="s">
        <v>3381</v>
      </c>
      <c r="E141" s="182" t="s">
        <v>3363</v>
      </c>
      <c r="F141" s="120"/>
      <c r="G141" s="127" t="s">
        <v>26</v>
      </c>
      <c r="H141" s="183">
        <v>21.5</v>
      </c>
      <c r="J141" s="55" t="s">
        <v>118</v>
      </c>
      <c r="K141" s="130">
        <f t="shared" si="2"/>
        <v>0</v>
      </c>
      <c r="L141" s="185">
        <v>732726089419</v>
      </c>
      <c r="M141" s="55" t="s">
        <v>3382</v>
      </c>
    </row>
    <row r="142" spans="1:13" s="55" customFormat="1" ht="18.75" thickBot="1">
      <c r="A142" s="129"/>
      <c r="B142" s="186">
        <v>685</v>
      </c>
      <c r="C142" s="55" t="s">
        <v>3381</v>
      </c>
      <c r="E142" s="182" t="s">
        <v>3363</v>
      </c>
      <c r="F142" s="120"/>
      <c r="G142" s="127" t="s">
        <v>30</v>
      </c>
      <c r="H142" s="183">
        <v>32.5</v>
      </c>
      <c r="I142" s="184"/>
      <c r="J142" s="55" t="s">
        <v>118</v>
      </c>
      <c r="K142" s="130">
        <f t="shared" si="2"/>
        <v>0</v>
      </c>
      <c r="L142" s="185">
        <v>732726091047</v>
      </c>
      <c r="M142" s="55" t="s">
        <v>3383</v>
      </c>
    </row>
    <row r="143" spans="1:13" s="55" customFormat="1" ht="18.75" thickBot="1">
      <c r="A143" s="129"/>
      <c r="B143" s="127">
        <v>550</v>
      </c>
      <c r="C143" s="55" t="s">
        <v>3169</v>
      </c>
      <c r="F143" s="120" t="s">
        <v>66</v>
      </c>
      <c r="G143" s="127" t="s">
        <v>26</v>
      </c>
      <c r="H143" s="130">
        <v>17</v>
      </c>
      <c r="J143" s="55" t="s">
        <v>1323</v>
      </c>
      <c r="K143" s="130">
        <f t="shared" si="2"/>
        <v>0</v>
      </c>
      <c r="L143" s="55" t="s">
        <v>3170</v>
      </c>
      <c r="M143" s="55" t="s">
        <v>3171</v>
      </c>
    </row>
    <row r="144" spans="1:13" s="55" customFormat="1" ht="18.75" thickBot="1">
      <c r="A144" s="129"/>
      <c r="B144" s="127">
        <v>386</v>
      </c>
      <c r="C144" s="55" t="s">
        <v>3172</v>
      </c>
      <c r="F144" s="120" t="s">
        <v>121</v>
      </c>
      <c r="G144" s="127" t="s">
        <v>30</v>
      </c>
      <c r="H144" s="130">
        <v>21</v>
      </c>
      <c r="J144" s="55" t="s">
        <v>1536</v>
      </c>
      <c r="K144" s="130">
        <f t="shared" si="2"/>
        <v>0</v>
      </c>
      <c r="L144" s="55" t="s">
        <v>3173</v>
      </c>
      <c r="M144" s="55" t="s">
        <v>3174</v>
      </c>
    </row>
    <row r="145" spans="1:13" s="55" customFormat="1" ht="18.75" thickBot="1">
      <c r="A145" s="129"/>
      <c r="B145" s="127">
        <v>456</v>
      </c>
      <c r="C145" s="55" t="s">
        <v>3175</v>
      </c>
      <c r="F145" s="120"/>
      <c r="G145" s="127" t="s">
        <v>30</v>
      </c>
      <c r="H145" s="130">
        <v>25</v>
      </c>
      <c r="J145" s="55" t="s">
        <v>1527</v>
      </c>
      <c r="K145" s="130">
        <f t="shared" si="2"/>
        <v>0</v>
      </c>
      <c r="L145" s="55" t="s">
        <v>3176</v>
      </c>
      <c r="M145" s="55" t="s">
        <v>3177</v>
      </c>
    </row>
    <row r="146" spans="1:13" s="55" customFormat="1" ht="18.75" thickBot="1">
      <c r="A146" s="129"/>
      <c r="B146" s="127">
        <v>289</v>
      </c>
      <c r="C146" s="55" t="s">
        <v>3178</v>
      </c>
      <c r="F146" s="120"/>
      <c r="G146" s="127" t="s">
        <v>26</v>
      </c>
      <c r="H146" s="130">
        <v>17.899999999999999</v>
      </c>
      <c r="J146" s="55" t="s">
        <v>1527</v>
      </c>
      <c r="K146" s="130">
        <f t="shared" si="2"/>
        <v>0</v>
      </c>
      <c r="L146" s="55" t="s">
        <v>3179</v>
      </c>
      <c r="M146" s="55" t="s">
        <v>3180</v>
      </c>
    </row>
    <row r="147" spans="1:13" s="55" customFormat="1" ht="18.75" thickBot="1">
      <c r="A147" s="129"/>
      <c r="B147" s="127">
        <v>31</v>
      </c>
      <c r="C147" s="55" t="s">
        <v>3320</v>
      </c>
      <c r="F147" s="120"/>
      <c r="G147" s="127" t="s">
        <v>30</v>
      </c>
      <c r="H147" s="130">
        <v>22</v>
      </c>
      <c r="J147" s="55" t="s">
        <v>1324</v>
      </c>
      <c r="K147" s="130">
        <f t="shared" si="2"/>
        <v>0</v>
      </c>
      <c r="L147" s="55" t="s">
        <v>3321</v>
      </c>
      <c r="M147" s="55" t="s">
        <v>3322</v>
      </c>
    </row>
    <row r="148" spans="1:13" s="55" customFormat="1" ht="18.75" thickBot="1">
      <c r="A148" s="129"/>
      <c r="B148" s="127">
        <v>383</v>
      </c>
      <c r="C148" s="55" t="s">
        <v>3181</v>
      </c>
      <c r="F148" s="120"/>
      <c r="G148" s="127" t="s">
        <v>30</v>
      </c>
      <c r="H148" s="130">
        <v>22</v>
      </c>
      <c r="J148" s="55" t="s">
        <v>1328</v>
      </c>
      <c r="K148" s="130">
        <f t="shared" si="2"/>
        <v>0</v>
      </c>
      <c r="L148" s="55" t="s">
        <v>3182</v>
      </c>
      <c r="M148" s="55" t="s">
        <v>3183</v>
      </c>
    </row>
    <row r="149" spans="1:13" s="55" customFormat="1" ht="18.75" thickBot="1">
      <c r="A149" s="129"/>
      <c r="B149" s="127">
        <v>339</v>
      </c>
      <c r="C149" s="55" t="s">
        <v>3184</v>
      </c>
      <c r="F149" s="120" t="s">
        <v>66</v>
      </c>
      <c r="G149" s="127" t="s">
        <v>30</v>
      </c>
      <c r="H149" s="130">
        <v>23.5</v>
      </c>
      <c r="J149" s="55" t="s">
        <v>1326</v>
      </c>
      <c r="K149" s="130">
        <f t="shared" si="2"/>
        <v>0</v>
      </c>
      <c r="L149" s="55" t="s">
        <v>3185</v>
      </c>
      <c r="M149" s="55" t="s">
        <v>3186</v>
      </c>
    </row>
    <row r="150" spans="1:13" s="55" customFormat="1" ht="18.75" thickBot="1">
      <c r="A150" s="129"/>
      <c r="B150" s="127">
        <v>108</v>
      </c>
      <c r="C150" s="55" t="s">
        <v>3187</v>
      </c>
      <c r="F150" s="120"/>
      <c r="G150" s="127" t="s">
        <v>30</v>
      </c>
      <c r="H150" s="130">
        <v>27.9</v>
      </c>
      <c r="J150" s="55" t="s">
        <v>3188</v>
      </c>
      <c r="K150" s="130">
        <f t="shared" si="2"/>
        <v>0</v>
      </c>
      <c r="L150" s="55" t="s">
        <v>3189</v>
      </c>
      <c r="M150" s="55" t="s">
        <v>3190</v>
      </c>
    </row>
    <row r="151" spans="1:13" s="55" customFormat="1" ht="18.75" thickBot="1">
      <c r="A151" s="129"/>
      <c r="B151" s="127">
        <v>200</v>
      </c>
      <c r="C151" s="55" t="s">
        <v>3191</v>
      </c>
      <c r="F151" s="120" t="s">
        <v>66</v>
      </c>
      <c r="G151" s="127" t="s">
        <v>30</v>
      </c>
      <c r="H151" s="130">
        <v>29</v>
      </c>
      <c r="J151" s="55" t="s">
        <v>3192</v>
      </c>
      <c r="K151" s="130">
        <f t="shared" si="2"/>
        <v>0</v>
      </c>
      <c r="L151" s="55" t="s">
        <v>3193</v>
      </c>
      <c r="M151" s="55" t="s">
        <v>3194</v>
      </c>
    </row>
    <row r="152" spans="1:13" s="55" customFormat="1" ht="18.75" thickBot="1">
      <c r="A152" s="129"/>
      <c r="B152" s="127">
        <v>115</v>
      </c>
      <c r="C152" s="55" t="s">
        <v>3195</v>
      </c>
      <c r="F152" s="120" t="s">
        <v>66</v>
      </c>
      <c r="G152" s="127" t="s">
        <v>30</v>
      </c>
      <c r="H152" s="130">
        <v>29</v>
      </c>
      <c r="J152" s="55" t="s">
        <v>3196</v>
      </c>
      <c r="K152" s="130">
        <f t="shared" ref="K152:K215" si="3">IF(I152&lt;&gt;0,A152*I152,A152*H152)</f>
        <v>0</v>
      </c>
      <c r="L152" s="55" t="s">
        <v>3197</v>
      </c>
      <c r="M152" s="55" t="s">
        <v>3198</v>
      </c>
    </row>
    <row r="153" spans="1:13" s="55" customFormat="1" ht="18.75" thickBot="1">
      <c r="A153" s="129"/>
      <c r="B153" s="127">
        <v>327</v>
      </c>
      <c r="C153" s="55" t="s">
        <v>3202</v>
      </c>
      <c r="F153" s="120"/>
      <c r="G153" s="127" t="s">
        <v>65</v>
      </c>
      <c r="H153" s="130">
        <v>34.5</v>
      </c>
      <c r="J153" s="55" t="s">
        <v>1473</v>
      </c>
      <c r="K153" s="130">
        <f t="shared" si="3"/>
        <v>0</v>
      </c>
      <c r="L153" s="55" t="s">
        <v>3203</v>
      </c>
      <c r="M153" s="55" t="s">
        <v>3204</v>
      </c>
    </row>
    <row r="154" spans="1:13" s="55" customFormat="1" ht="18.75" thickBot="1">
      <c r="A154" s="129"/>
      <c r="B154" s="127">
        <v>492</v>
      </c>
      <c r="C154" s="55" t="s">
        <v>3199</v>
      </c>
      <c r="F154" s="120" t="s">
        <v>66</v>
      </c>
      <c r="G154" s="127" t="s">
        <v>30</v>
      </c>
      <c r="H154" s="130">
        <v>23.9</v>
      </c>
      <c r="J154" s="55" t="s">
        <v>296</v>
      </c>
      <c r="K154" s="130">
        <f t="shared" si="3"/>
        <v>0</v>
      </c>
      <c r="L154" s="55" t="s">
        <v>3200</v>
      </c>
      <c r="M154" s="55" t="s">
        <v>3201</v>
      </c>
    </row>
    <row r="155" spans="1:13" s="55" customFormat="1" ht="18.75" thickBot="1">
      <c r="A155" s="129"/>
      <c r="B155" s="127">
        <v>1618</v>
      </c>
      <c r="C155" s="55" t="s">
        <v>966</v>
      </c>
      <c r="F155" s="120"/>
      <c r="G155" s="127" t="s">
        <v>30</v>
      </c>
      <c r="H155" s="130">
        <v>21.5</v>
      </c>
      <c r="J155" s="55" t="s">
        <v>296</v>
      </c>
      <c r="K155" s="130">
        <f t="shared" si="3"/>
        <v>0</v>
      </c>
      <c r="L155" s="55" t="s">
        <v>967</v>
      </c>
      <c r="M155" s="55" t="s">
        <v>968</v>
      </c>
    </row>
    <row r="156" spans="1:13" s="55" customFormat="1" ht="18.75" thickBot="1">
      <c r="A156" s="129"/>
      <c r="B156" s="127">
        <v>314</v>
      </c>
      <c r="C156" s="55" t="s">
        <v>2787</v>
      </c>
      <c r="F156" s="120" t="s">
        <v>66</v>
      </c>
      <c r="G156" s="127" t="s">
        <v>30</v>
      </c>
      <c r="H156" s="130">
        <v>23.9</v>
      </c>
      <c r="J156" s="55" t="s">
        <v>1580</v>
      </c>
      <c r="K156" s="130">
        <f t="shared" si="3"/>
        <v>0</v>
      </c>
      <c r="L156" s="55" t="s">
        <v>1031</v>
      </c>
      <c r="M156" s="55" t="s">
        <v>1032</v>
      </c>
    </row>
    <row r="157" spans="1:13" s="55" customFormat="1" ht="18.75" thickBot="1">
      <c r="A157" s="129"/>
      <c r="B157" s="127">
        <v>1548</v>
      </c>
      <c r="C157" s="55" t="s">
        <v>3346</v>
      </c>
      <c r="F157" s="120"/>
      <c r="G157" s="127" t="s">
        <v>30</v>
      </c>
      <c r="H157" s="130">
        <v>25.5</v>
      </c>
      <c r="J157" s="55" t="s">
        <v>1581</v>
      </c>
      <c r="K157" s="130">
        <f t="shared" si="3"/>
        <v>0</v>
      </c>
      <c r="L157" s="55" t="s">
        <v>127</v>
      </c>
      <c r="M157" s="55" t="s">
        <v>128</v>
      </c>
    </row>
    <row r="158" spans="1:13" s="55" customFormat="1" ht="18.75" thickBot="1">
      <c r="A158" s="129"/>
      <c r="B158" s="127">
        <v>1323</v>
      </c>
      <c r="C158" s="55" t="s">
        <v>3346</v>
      </c>
      <c r="F158" s="120"/>
      <c r="G158" s="127" t="s">
        <v>65</v>
      </c>
      <c r="H158" s="130">
        <v>33.5</v>
      </c>
      <c r="J158" s="55" t="s">
        <v>1581</v>
      </c>
      <c r="K158" s="130">
        <f t="shared" si="3"/>
        <v>0</v>
      </c>
      <c r="L158" s="55" t="s">
        <v>122</v>
      </c>
      <c r="M158" s="55" t="s">
        <v>123</v>
      </c>
    </row>
    <row r="159" spans="1:13" s="55" customFormat="1" ht="18.75" thickBot="1">
      <c r="A159" s="129"/>
      <c r="B159" s="127">
        <v>893</v>
      </c>
      <c r="C159" s="55" t="s">
        <v>3346</v>
      </c>
      <c r="F159" s="120"/>
      <c r="G159" s="127" t="s">
        <v>124</v>
      </c>
      <c r="H159" s="130">
        <v>42.5</v>
      </c>
      <c r="J159" s="55" t="s">
        <v>1581</v>
      </c>
      <c r="K159" s="130">
        <f t="shared" si="3"/>
        <v>0</v>
      </c>
      <c r="L159" s="55" t="s">
        <v>125</v>
      </c>
      <c r="M159" s="55" t="s">
        <v>126</v>
      </c>
    </row>
    <row r="160" spans="1:13" s="55" customFormat="1" ht="18.75" thickBot="1">
      <c r="A160" s="129"/>
      <c r="B160" s="127">
        <v>31</v>
      </c>
      <c r="C160" s="55" t="s">
        <v>3347</v>
      </c>
      <c r="F160" s="120"/>
      <c r="G160" s="127" t="s">
        <v>30</v>
      </c>
      <c r="H160" s="130">
        <v>19</v>
      </c>
      <c r="J160" s="55" t="s">
        <v>3348</v>
      </c>
      <c r="K160" s="130">
        <f t="shared" si="3"/>
        <v>0</v>
      </c>
      <c r="L160" s="55" t="s">
        <v>3349</v>
      </c>
      <c r="M160" s="55" t="s">
        <v>3350</v>
      </c>
    </row>
    <row r="161" spans="1:13" s="55" customFormat="1" ht="18.75" thickBot="1">
      <c r="A161" s="129"/>
      <c r="B161" s="127">
        <v>805</v>
      </c>
      <c r="C161" s="55" t="s">
        <v>129</v>
      </c>
      <c r="F161" s="120"/>
      <c r="G161" s="127" t="s">
        <v>30</v>
      </c>
      <c r="H161" s="130">
        <v>28</v>
      </c>
      <c r="J161" s="55" t="s">
        <v>296</v>
      </c>
      <c r="K161" s="130">
        <f t="shared" si="3"/>
        <v>0</v>
      </c>
      <c r="L161" s="55" t="s">
        <v>130</v>
      </c>
      <c r="M161" s="55" t="s">
        <v>131</v>
      </c>
    </row>
    <row r="162" spans="1:13" s="55" customFormat="1" ht="18.75" thickBot="1">
      <c r="A162" s="129"/>
      <c r="B162" s="127">
        <v>40</v>
      </c>
      <c r="C162" s="55" t="s">
        <v>3323</v>
      </c>
      <c r="F162" s="120" t="s">
        <v>66</v>
      </c>
      <c r="G162" s="127" t="s">
        <v>30</v>
      </c>
      <c r="H162" s="130">
        <v>23.5</v>
      </c>
      <c r="J162" s="55" t="s">
        <v>3324</v>
      </c>
      <c r="K162" s="130">
        <f t="shared" si="3"/>
        <v>0</v>
      </c>
      <c r="L162" s="55" t="s">
        <v>3325</v>
      </c>
      <c r="M162" s="55" t="s">
        <v>3326</v>
      </c>
    </row>
    <row r="163" spans="1:13" s="55" customFormat="1" ht="18.75" thickBot="1">
      <c r="A163" s="129"/>
      <c r="B163" s="127">
        <v>94</v>
      </c>
      <c r="C163" s="55" t="s">
        <v>132</v>
      </c>
      <c r="F163" s="120" t="s">
        <v>66</v>
      </c>
      <c r="G163" s="127" t="s">
        <v>30</v>
      </c>
      <c r="H163" s="130">
        <v>23.5</v>
      </c>
      <c r="J163" s="55" t="s">
        <v>1535</v>
      </c>
      <c r="K163" s="130">
        <f t="shared" si="3"/>
        <v>0</v>
      </c>
      <c r="L163" s="55" t="s">
        <v>133</v>
      </c>
      <c r="M163" s="55" t="s">
        <v>134</v>
      </c>
    </row>
    <row r="164" spans="1:13" s="55" customFormat="1" ht="18.75" thickBot="1">
      <c r="A164" s="129"/>
      <c r="B164" s="127">
        <v>148</v>
      </c>
      <c r="C164" s="55" t="s">
        <v>135</v>
      </c>
      <c r="F164" s="120" t="s">
        <v>66</v>
      </c>
      <c r="G164" s="127" t="s">
        <v>30</v>
      </c>
      <c r="H164" s="130">
        <v>23.5</v>
      </c>
      <c r="J164" s="55" t="s">
        <v>1321</v>
      </c>
      <c r="K164" s="130">
        <f t="shared" si="3"/>
        <v>0</v>
      </c>
      <c r="L164" s="55" t="s">
        <v>136</v>
      </c>
      <c r="M164" s="55" t="s">
        <v>137</v>
      </c>
    </row>
    <row r="165" spans="1:13" s="55" customFormat="1" ht="18.75" thickBot="1">
      <c r="A165" s="129"/>
      <c r="B165" s="127">
        <v>86</v>
      </c>
      <c r="C165" s="55" t="s">
        <v>2788</v>
      </c>
      <c r="F165" s="120" t="s">
        <v>66</v>
      </c>
      <c r="G165" s="127" t="s">
        <v>30</v>
      </c>
      <c r="H165" s="130">
        <v>23.5</v>
      </c>
      <c r="J165" s="55" t="s">
        <v>1654</v>
      </c>
      <c r="K165" s="130">
        <f t="shared" si="3"/>
        <v>0</v>
      </c>
      <c r="L165" s="55" t="s">
        <v>2739</v>
      </c>
      <c r="M165" s="55" t="s">
        <v>2740</v>
      </c>
    </row>
    <row r="166" spans="1:13" s="55" customFormat="1" ht="18.75" thickBot="1">
      <c r="A166" s="129"/>
      <c r="B166" s="127">
        <v>89</v>
      </c>
      <c r="C166" s="55" t="s">
        <v>2789</v>
      </c>
      <c r="F166" s="120" t="s">
        <v>66</v>
      </c>
      <c r="G166" s="127" t="s">
        <v>30</v>
      </c>
      <c r="H166" s="130">
        <v>23.5</v>
      </c>
      <c r="J166" s="55" t="s">
        <v>1537</v>
      </c>
      <c r="K166" s="130">
        <f t="shared" si="3"/>
        <v>0</v>
      </c>
      <c r="L166" s="55" t="s">
        <v>1077</v>
      </c>
      <c r="M166" s="55" t="s">
        <v>1078</v>
      </c>
    </row>
    <row r="167" spans="1:13" s="55" customFormat="1" ht="18.75" thickBot="1">
      <c r="A167" s="129"/>
      <c r="B167" s="127">
        <v>115</v>
      </c>
      <c r="C167" s="55" t="s">
        <v>138</v>
      </c>
      <c r="F167" s="120" t="s">
        <v>66</v>
      </c>
      <c r="G167" s="127" t="s">
        <v>30</v>
      </c>
      <c r="H167" s="130">
        <v>24.9</v>
      </c>
      <c r="J167" s="55" t="s">
        <v>1538</v>
      </c>
      <c r="K167" s="130">
        <f t="shared" si="3"/>
        <v>0</v>
      </c>
      <c r="L167" s="55" t="s">
        <v>139</v>
      </c>
      <c r="M167" s="55" t="s">
        <v>140</v>
      </c>
    </row>
    <row r="168" spans="1:13" s="55" customFormat="1" ht="18.75" thickBot="1">
      <c r="A168" s="129"/>
      <c r="B168" s="127">
        <v>280</v>
      </c>
      <c r="C168" s="55" t="s">
        <v>141</v>
      </c>
      <c r="F168" s="120"/>
      <c r="G168" s="127" t="s">
        <v>30</v>
      </c>
      <c r="H168" s="130">
        <v>32</v>
      </c>
      <c r="J168" s="55" t="s">
        <v>1539</v>
      </c>
      <c r="K168" s="130">
        <f t="shared" si="3"/>
        <v>0</v>
      </c>
      <c r="L168" s="55" t="s">
        <v>142</v>
      </c>
      <c r="M168" s="55" t="s">
        <v>143</v>
      </c>
    </row>
    <row r="169" spans="1:13" s="55" customFormat="1" ht="18.75" thickBot="1">
      <c r="A169" s="129"/>
      <c r="B169" s="127">
        <v>107</v>
      </c>
      <c r="C169" s="55" t="s">
        <v>2741</v>
      </c>
      <c r="F169" s="120" t="s">
        <v>66</v>
      </c>
      <c r="G169" s="127" t="s">
        <v>30</v>
      </c>
      <c r="H169" s="130">
        <v>24.5</v>
      </c>
      <c r="J169" s="55" t="s">
        <v>1328</v>
      </c>
      <c r="K169" s="130">
        <f t="shared" si="3"/>
        <v>0</v>
      </c>
      <c r="L169" s="55" t="s">
        <v>2742</v>
      </c>
      <c r="M169" s="55" t="s">
        <v>2743</v>
      </c>
    </row>
    <row r="170" spans="1:13" s="55" customFormat="1" ht="18.75" thickBot="1">
      <c r="A170" s="129"/>
      <c r="B170" s="127">
        <v>176</v>
      </c>
      <c r="C170" s="55" t="s">
        <v>3136</v>
      </c>
      <c r="F170" s="120" t="s">
        <v>66</v>
      </c>
      <c r="G170" s="127" t="s">
        <v>30</v>
      </c>
      <c r="H170" s="130">
        <v>24.5</v>
      </c>
      <c r="J170" s="55" t="s">
        <v>1600</v>
      </c>
      <c r="K170" s="130">
        <f t="shared" si="3"/>
        <v>0</v>
      </c>
      <c r="L170" s="55" t="s">
        <v>1601</v>
      </c>
      <c r="M170" s="55" t="s">
        <v>1602</v>
      </c>
    </row>
    <row r="171" spans="1:13" s="55" customFormat="1" ht="18.75" thickBot="1">
      <c r="A171" s="129"/>
      <c r="B171" s="127">
        <v>466</v>
      </c>
      <c r="C171" s="55" t="s">
        <v>3351</v>
      </c>
      <c r="F171" s="120" t="s">
        <v>66</v>
      </c>
      <c r="G171" s="127" t="s">
        <v>30</v>
      </c>
      <c r="H171" s="130">
        <v>24.5</v>
      </c>
      <c r="J171" s="55" t="s">
        <v>1328</v>
      </c>
      <c r="K171" s="130">
        <f t="shared" si="3"/>
        <v>0</v>
      </c>
      <c r="L171" s="55" t="s">
        <v>3352</v>
      </c>
      <c r="M171" s="55" t="s">
        <v>3353</v>
      </c>
    </row>
    <row r="172" spans="1:13" s="55" customFormat="1" ht="18.75" thickBot="1">
      <c r="A172" s="129"/>
      <c r="B172" s="127">
        <v>227</v>
      </c>
      <c r="C172" s="55" t="s">
        <v>144</v>
      </c>
      <c r="F172" s="120" t="s">
        <v>66</v>
      </c>
      <c r="G172" s="127" t="s">
        <v>30</v>
      </c>
      <c r="H172" s="130">
        <v>24.5</v>
      </c>
      <c r="J172" s="55" t="s">
        <v>1540</v>
      </c>
      <c r="K172" s="130">
        <f t="shared" si="3"/>
        <v>0</v>
      </c>
      <c r="L172" s="55" t="s">
        <v>145</v>
      </c>
      <c r="M172" s="55" t="s">
        <v>146</v>
      </c>
    </row>
    <row r="173" spans="1:13" s="55" customFormat="1" ht="18.75" thickBot="1">
      <c r="A173" s="129"/>
      <c r="B173" s="127">
        <v>204</v>
      </c>
      <c r="C173" s="55" t="s">
        <v>3137</v>
      </c>
      <c r="F173" s="120" t="s">
        <v>66</v>
      </c>
      <c r="G173" s="127" t="s">
        <v>30</v>
      </c>
      <c r="H173" s="130">
        <v>24.5</v>
      </c>
      <c r="J173" s="55" t="s">
        <v>1328</v>
      </c>
      <c r="K173" s="130">
        <f t="shared" si="3"/>
        <v>0</v>
      </c>
      <c r="L173" s="55" t="s">
        <v>1079</v>
      </c>
      <c r="M173" s="55" t="s">
        <v>1080</v>
      </c>
    </row>
    <row r="174" spans="1:13" s="55" customFormat="1" ht="18.75" thickBot="1">
      <c r="A174" s="129"/>
      <c r="B174" s="127">
        <v>98</v>
      </c>
      <c r="C174" s="55" t="s">
        <v>147</v>
      </c>
      <c r="F174" s="120" t="s">
        <v>66</v>
      </c>
      <c r="G174" s="127" t="s">
        <v>30</v>
      </c>
      <c r="H174" s="130">
        <v>23.75</v>
      </c>
      <c r="J174" s="55" t="s">
        <v>1329</v>
      </c>
      <c r="K174" s="130">
        <f t="shared" si="3"/>
        <v>0</v>
      </c>
      <c r="L174" s="55" t="s">
        <v>148</v>
      </c>
      <c r="M174" s="55" t="s">
        <v>149</v>
      </c>
    </row>
    <row r="175" spans="1:13" s="55" customFormat="1" ht="18.75" thickBot="1">
      <c r="A175" s="129"/>
      <c r="B175" s="127">
        <v>466</v>
      </c>
      <c r="C175" s="55" t="s">
        <v>3138</v>
      </c>
      <c r="F175" s="120" t="s">
        <v>66</v>
      </c>
      <c r="G175" s="127" t="s">
        <v>30</v>
      </c>
      <c r="H175" s="130">
        <v>24.5</v>
      </c>
      <c r="J175" s="55" t="s">
        <v>1335</v>
      </c>
      <c r="K175" s="130">
        <f t="shared" si="3"/>
        <v>0</v>
      </c>
      <c r="L175" s="55" t="s">
        <v>150</v>
      </c>
      <c r="M175" s="55" t="s">
        <v>151</v>
      </c>
    </row>
    <row r="176" spans="1:13" s="55" customFormat="1" ht="18.75" thickBot="1">
      <c r="A176" s="129"/>
      <c r="B176" s="127">
        <v>1100</v>
      </c>
      <c r="C176" s="55" t="s">
        <v>1027</v>
      </c>
      <c r="F176" s="120" t="s">
        <v>1081</v>
      </c>
      <c r="G176" s="127" t="s">
        <v>30</v>
      </c>
      <c r="H176" s="130">
        <v>24.9</v>
      </c>
      <c r="J176" s="55" t="s">
        <v>1313</v>
      </c>
      <c r="K176" s="130">
        <f t="shared" si="3"/>
        <v>0</v>
      </c>
      <c r="L176" s="55" t="s">
        <v>152</v>
      </c>
      <c r="M176" s="55" t="s">
        <v>153</v>
      </c>
    </row>
    <row r="177" spans="1:13" s="55" customFormat="1" ht="18.75" thickBot="1">
      <c r="A177" s="129"/>
      <c r="B177" s="127">
        <v>1071</v>
      </c>
      <c r="C177" s="55" t="s">
        <v>1082</v>
      </c>
      <c r="F177" s="120" t="s">
        <v>1081</v>
      </c>
      <c r="G177" s="127" t="s">
        <v>30</v>
      </c>
      <c r="H177" s="130">
        <v>24.9</v>
      </c>
      <c r="J177" s="55" t="s">
        <v>1541</v>
      </c>
      <c r="K177" s="130">
        <f t="shared" si="3"/>
        <v>0</v>
      </c>
      <c r="L177" s="55" t="s">
        <v>1083</v>
      </c>
      <c r="M177" s="55" t="s">
        <v>1084</v>
      </c>
    </row>
    <row r="178" spans="1:13" s="55" customFormat="1" ht="18.75" thickBot="1">
      <c r="A178" s="129"/>
      <c r="B178" s="127">
        <v>1544</v>
      </c>
      <c r="C178" s="55" t="s">
        <v>154</v>
      </c>
      <c r="F178" s="120"/>
      <c r="G178" s="127" t="s">
        <v>30</v>
      </c>
      <c r="H178" s="130">
        <v>24.9</v>
      </c>
      <c r="J178" s="55" t="s">
        <v>1312</v>
      </c>
      <c r="K178" s="130">
        <f t="shared" si="3"/>
        <v>0</v>
      </c>
      <c r="L178" s="55" t="s">
        <v>155</v>
      </c>
      <c r="M178" s="55" t="s">
        <v>156</v>
      </c>
    </row>
    <row r="179" spans="1:13" s="55" customFormat="1" ht="18.75" thickBot="1">
      <c r="A179" s="129"/>
      <c r="B179" s="127">
        <v>663</v>
      </c>
      <c r="C179" s="55" t="s">
        <v>157</v>
      </c>
      <c r="F179" s="120" t="s">
        <v>66</v>
      </c>
      <c r="G179" s="127" t="s">
        <v>30</v>
      </c>
      <c r="H179" s="130">
        <v>24.9</v>
      </c>
      <c r="J179" s="55" t="s">
        <v>1330</v>
      </c>
      <c r="K179" s="130">
        <f t="shared" si="3"/>
        <v>0</v>
      </c>
      <c r="L179" s="55" t="s">
        <v>158</v>
      </c>
      <c r="M179" s="55" t="s">
        <v>159</v>
      </c>
    </row>
    <row r="180" spans="1:13" s="55" customFormat="1" ht="18.75" thickBot="1">
      <c r="A180" s="129"/>
      <c r="B180" s="127">
        <v>1814</v>
      </c>
      <c r="C180" s="55" t="s">
        <v>160</v>
      </c>
      <c r="F180" s="120" t="s">
        <v>1081</v>
      </c>
      <c r="G180" s="127" t="s">
        <v>30</v>
      </c>
      <c r="H180" s="130">
        <v>24.9</v>
      </c>
      <c r="J180" s="55" t="s">
        <v>1543</v>
      </c>
      <c r="K180" s="130">
        <f t="shared" si="3"/>
        <v>0</v>
      </c>
      <c r="L180" s="55" t="s">
        <v>161</v>
      </c>
      <c r="M180" s="55" t="s">
        <v>162</v>
      </c>
    </row>
    <row r="181" spans="1:13" s="55" customFormat="1" ht="18.75" thickBot="1">
      <c r="A181" s="129"/>
      <c r="B181" s="127">
        <v>1946</v>
      </c>
      <c r="C181" s="55" t="s">
        <v>989</v>
      </c>
      <c r="F181" s="120" t="s">
        <v>1081</v>
      </c>
      <c r="G181" s="127" t="s">
        <v>30</v>
      </c>
      <c r="H181" s="130">
        <v>24.9</v>
      </c>
      <c r="J181" s="55" t="s">
        <v>1331</v>
      </c>
      <c r="K181" s="130">
        <f t="shared" si="3"/>
        <v>0</v>
      </c>
      <c r="L181" s="55" t="s">
        <v>990</v>
      </c>
      <c r="M181" s="55" t="s">
        <v>991</v>
      </c>
    </row>
    <row r="182" spans="1:13" s="55" customFormat="1" ht="18.75" thickBot="1">
      <c r="A182" s="129"/>
      <c r="B182" s="127">
        <v>767</v>
      </c>
      <c r="C182" s="55" t="s">
        <v>1660</v>
      </c>
      <c r="F182" s="120" t="s">
        <v>1081</v>
      </c>
      <c r="G182" s="127" t="s">
        <v>30</v>
      </c>
      <c r="H182" s="130">
        <v>24.9</v>
      </c>
      <c r="J182" s="55" t="s">
        <v>1661</v>
      </c>
      <c r="K182" s="130">
        <f t="shared" si="3"/>
        <v>0</v>
      </c>
      <c r="L182" s="55" t="s">
        <v>1662</v>
      </c>
      <c r="M182" s="55" t="s">
        <v>1663</v>
      </c>
    </row>
    <row r="183" spans="1:13" s="55" customFormat="1" ht="18.75" thickBot="1">
      <c r="A183" s="129"/>
      <c r="B183" s="127">
        <v>591</v>
      </c>
      <c r="C183" s="55" t="s">
        <v>2790</v>
      </c>
      <c r="F183" s="120" t="s">
        <v>66</v>
      </c>
      <c r="G183" s="127" t="s">
        <v>30</v>
      </c>
      <c r="H183" s="130">
        <v>24.9</v>
      </c>
      <c r="J183" s="55" t="s">
        <v>1332</v>
      </c>
      <c r="K183" s="130">
        <f t="shared" si="3"/>
        <v>0</v>
      </c>
      <c r="L183" s="55" t="s">
        <v>1085</v>
      </c>
      <c r="M183" s="55" t="s">
        <v>1086</v>
      </c>
    </row>
    <row r="184" spans="1:13" s="55" customFormat="1" ht="18.75" thickBot="1">
      <c r="A184" s="129"/>
      <c r="B184" s="127">
        <v>78</v>
      </c>
      <c r="C184" s="55" t="s">
        <v>163</v>
      </c>
      <c r="F184" s="120" t="s">
        <v>66</v>
      </c>
      <c r="G184" s="127" t="s">
        <v>30</v>
      </c>
      <c r="H184" s="130">
        <v>24.9</v>
      </c>
      <c r="J184" s="55" t="s">
        <v>1536</v>
      </c>
      <c r="K184" s="130">
        <f t="shared" si="3"/>
        <v>0</v>
      </c>
      <c r="L184" s="55" t="s">
        <v>164</v>
      </c>
      <c r="M184" s="55" t="s">
        <v>165</v>
      </c>
    </row>
    <row r="185" spans="1:13" s="55" customFormat="1" ht="18.75" thickBot="1">
      <c r="A185" s="129"/>
      <c r="B185" s="127">
        <v>6768</v>
      </c>
      <c r="C185" s="55" t="s">
        <v>166</v>
      </c>
      <c r="F185" s="120" t="s">
        <v>1081</v>
      </c>
      <c r="G185" s="127" t="s">
        <v>30</v>
      </c>
      <c r="H185" s="130">
        <v>24.9</v>
      </c>
      <c r="J185" s="55" t="s">
        <v>1330</v>
      </c>
      <c r="K185" s="130">
        <f t="shared" si="3"/>
        <v>0</v>
      </c>
      <c r="L185" s="55" t="s">
        <v>167</v>
      </c>
      <c r="M185" s="55" t="s">
        <v>168</v>
      </c>
    </row>
    <row r="186" spans="1:13" s="55" customFormat="1" ht="18.75" thickBot="1">
      <c r="A186" s="129"/>
      <c r="B186" s="127">
        <v>2684</v>
      </c>
      <c r="C186" s="55" t="s">
        <v>166</v>
      </c>
      <c r="F186" s="120" t="s">
        <v>1081</v>
      </c>
      <c r="G186" s="127" t="s">
        <v>65</v>
      </c>
      <c r="H186" s="130">
        <v>37</v>
      </c>
      <c r="J186" s="55" t="s">
        <v>1330</v>
      </c>
      <c r="K186" s="130">
        <f t="shared" si="3"/>
        <v>0</v>
      </c>
      <c r="L186" s="55" t="s">
        <v>169</v>
      </c>
      <c r="M186" s="55" t="s">
        <v>170</v>
      </c>
    </row>
    <row r="187" spans="1:13" s="55" customFormat="1" ht="18.75" thickBot="1">
      <c r="A187" s="129"/>
      <c r="B187" s="127">
        <v>967</v>
      </c>
      <c r="C187" s="55" t="s">
        <v>171</v>
      </c>
      <c r="F187" s="120" t="s">
        <v>66</v>
      </c>
      <c r="G187" s="127" t="s">
        <v>30</v>
      </c>
      <c r="H187" s="130">
        <v>24.9</v>
      </c>
      <c r="J187" s="55" t="s">
        <v>1544</v>
      </c>
      <c r="K187" s="130">
        <f t="shared" si="3"/>
        <v>0</v>
      </c>
      <c r="L187" s="55" t="s">
        <v>172</v>
      </c>
      <c r="M187" s="55" t="s">
        <v>173</v>
      </c>
    </row>
    <row r="188" spans="1:13" s="55" customFormat="1" ht="18.75" thickBot="1">
      <c r="A188" s="129"/>
      <c r="B188" s="127">
        <v>1833</v>
      </c>
      <c r="C188" s="55" t="s">
        <v>174</v>
      </c>
      <c r="F188" s="120" t="s">
        <v>66</v>
      </c>
      <c r="G188" s="127" t="s">
        <v>30</v>
      </c>
      <c r="H188" s="130">
        <v>24.9</v>
      </c>
      <c r="J188" s="55" t="s">
        <v>3101</v>
      </c>
      <c r="K188" s="130">
        <f t="shared" si="3"/>
        <v>0</v>
      </c>
      <c r="L188" s="55" t="s">
        <v>1603</v>
      </c>
      <c r="M188" s="55" t="s">
        <v>1604</v>
      </c>
    </row>
    <row r="189" spans="1:13" s="55" customFormat="1" ht="18.75" thickBot="1">
      <c r="A189" s="129"/>
      <c r="B189" s="127">
        <v>123</v>
      </c>
      <c r="C189" s="55" t="s">
        <v>2791</v>
      </c>
      <c r="F189" s="120" t="s">
        <v>121</v>
      </c>
      <c r="G189" s="127" t="s">
        <v>30</v>
      </c>
      <c r="H189" s="130">
        <v>24.9</v>
      </c>
      <c r="J189" s="55" t="s">
        <v>1324</v>
      </c>
      <c r="K189" s="130">
        <f t="shared" si="3"/>
        <v>0</v>
      </c>
      <c r="L189" s="55" t="s">
        <v>992</v>
      </c>
      <c r="M189" s="55" t="s">
        <v>993</v>
      </c>
    </row>
    <row r="190" spans="1:13" s="55" customFormat="1" ht="18.75" thickBot="1">
      <c r="A190" s="129"/>
      <c r="B190" s="127">
        <v>363</v>
      </c>
      <c r="C190" s="55" t="s">
        <v>1605</v>
      </c>
      <c r="F190" s="120" t="s">
        <v>66</v>
      </c>
      <c r="G190" s="127" t="s">
        <v>30</v>
      </c>
      <c r="H190" s="130">
        <v>24.9</v>
      </c>
      <c r="J190" s="55" t="s">
        <v>1599</v>
      </c>
      <c r="K190" s="130">
        <f t="shared" si="3"/>
        <v>0</v>
      </c>
      <c r="L190" s="55" t="s">
        <v>1606</v>
      </c>
      <c r="M190" s="55" t="s">
        <v>1607</v>
      </c>
    </row>
    <row r="191" spans="1:13" s="55" customFormat="1" ht="18.75" thickBot="1">
      <c r="A191" s="129"/>
      <c r="B191" s="127">
        <v>1199</v>
      </c>
      <c r="C191" s="55" t="s">
        <v>180</v>
      </c>
      <c r="F191" s="120" t="s">
        <v>66</v>
      </c>
      <c r="G191" s="127" t="s">
        <v>30</v>
      </c>
      <c r="H191" s="130">
        <v>24.9</v>
      </c>
      <c r="J191" s="55" t="s">
        <v>1545</v>
      </c>
      <c r="K191" s="130">
        <f t="shared" si="3"/>
        <v>0</v>
      </c>
      <c r="L191" s="55" t="s">
        <v>181</v>
      </c>
      <c r="M191" s="55" t="s">
        <v>182</v>
      </c>
    </row>
    <row r="192" spans="1:13" s="55" customFormat="1" ht="18.75" thickBot="1">
      <c r="A192" s="129"/>
      <c r="B192" s="127">
        <v>899</v>
      </c>
      <c r="C192" s="55" t="s">
        <v>186</v>
      </c>
      <c r="F192" s="120" t="s">
        <v>66</v>
      </c>
      <c r="G192" s="127" t="s">
        <v>30</v>
      </c>
      <c r="H192" s="130">
        <v>24.9</v>
      </c>
      <c r="J192" s="55" t="s">
        <v>1546</v>
      </c>
      <c r="K192" s="130">
        <f t="shared" si="3"/>
        <v>0</v>
      </c>
      <c r="L192" s="55" t="s">
        <v>189</v>
      </c>
      <c r="M192" s="55" t="s">
        <v>190</v>
      </c>
    </row>
    <row r="193" spans="1:13" s="55" customFormat="1" ht="18.75" thickBot="1">
      <c r="A193" s="129"/>
      <c r="B193" s="127">
        <v>427</v>
      </c>
      <c r="C193" s="55" t="s">
        <v>2792</v>
      </c>
      <c r="F193" s="120" t="s">
        <v>66</v>
      </c>
      <c r="G193" s="127" t="s">
        <v>30</v>
      </c>
      <c r="H193" s="130">
        <v>24.9</v>
      </c>
      <c r="J193" s="55" t="s">
        <v>1324</v>
      </c>
      <c r="K193" s="130">
        <f t="shared" si="3"/>
        <v>0</v>
      </c>
      <c r="L193" s="55" t="s">
        <v>969</v>
      </c>
      <c r="M193" s="55" t="s">
        <v>970</v>
      </c>
    </row>
    <row r="194" spans="1:13" s="55" customFormat="1" ht="18.75" thickBot="1">
      <c r="A194" s="129"/>
      <c r="B194" s="127">
        <v>1383</v>
      </c>
      <c r="C194" s="55" t="s">
        <v>1087</v>
      </c>
      <c r="F194" s="120" t="s">
        <v>66</v>
      </c>
      <c r="G194" s="127" t="s">
        <v>30</v>
      </c>
      <c r="H194" s="130">
        <v>24.9</v>
      </c>
      <c r="J194" s="55" t="s">
        <v>1547</v>
      </c>
      <c r="K194" s="130">
        <f t="shared" si="3"/>
        <v>0</v>
      </c>
      <c r="L194" s="55" t="s">
        <v>1088</v>
      </c>
      <c r="M194" s="55" t="s">
        <v>1089</v>
      </c>
    </row>
    <row r="195" spans="1:13" s="55" customFormat="1" ht="18.75" thickBot="1">
      <c r="A195" s="129"/>
      <c r="B195" s="127">
        <v>926</v>
      </c>
      <c r="C195" s="55" t="s">
        <v>191</v>
      </c>
      <c r="F195" s="120" t="s">
        <v>121</v>
      </c>
      <c r="G195" s="127" t="s">
        <v>30</v>
      </c>
      <c r="H195" s="130">
        <v>24.9</v>
      </c>
      <c r="J195" s="55" t="s">
        <v>1546</v>
      </c>
      <c r="K195" s="130">
        <f t="shared" si="3"/>
        <v>0</v>
      </c>
      <c r="L195" s="55" t="s">
        <v>192</v>
      </c>
      <c r="M195" s="55" t="s">
        <v>193</v>
      </c>
    </row>
    <row r="196" spans="1:13" s="55" customFormat="1" ht="18.75" thickBot="1">
      <c r="A196" s="129"/>
      <c r="B196" s="127">
        <v>402</v>
      </c>
      <c r="C196" s="55" t="s">
        <v>174</v>
      </c>
      <c r="F196" s="120" t="s">
        <v>66</v>
      </c>
      <c r="G196" s="127" t="s">
        <v>65</v>
      </c>
      <c r="H196" s="130">
        <v>35.5</v>
      </c>
      <c r="J196" s="55" t="s">
        <v>3101</v>
      </c>
      <c r="K196" s="130">
        <f t="shared" si="3"/>
        <v>0</v>
      </c>
      <c r="L196" s="55" t="s">
        <v>175</v>
      </c>
      <c r="M196" s="55" t="s">
        <v>176</v>
      </c>
    </row>
    <row r="197" spans="1:13" s="55" customFormat="1" ht="18.75" thickBot="1">
      <c r="A197" s="129"/>
      <c r="B197" s="127">
        <v>226</v>
      </c>
      <c r="C197" s="55" t="s">
        <v>186</v>
      </c>
      <c r="F197" s="120" t="s">
        <v>66</v>
      </c>
      <c r="G197" s="127" t="s">
        <v>65</v>
      </c>
      <c r="H197" s="130">
        <v>35.5</v>
      </c>
      <c r="J197" s="55" t="s">
        <v>1546</v>
      </c>
      <c r="K197" s="130">
        <f t="shared" si="3"/>
        <v>0</v>
      </c>
      <c r="L197" s="55" t="s">
        <v>187</v>
      </c>
      <c r="M197" s="55" t="s">
        <v>188</v>
      </c>
    </row>
    <row r="198" spans="1:13" s="55" customFormat="1" ht="18.75" thickBot="1">
      <c r="A198" s="129"/>
      <c r="B198" s="127">
        <v>2471</v>
      </c>
      <c r="C198" s="55" t="s">
        <v>177</v>
      </c>
      <c r="F198" s="120" t="s">
        <v>66</v>
      </c>
      <c r="G198" s="127" t="s">
        <v>124</v>
      </c>
      <c r="H198" s="130">
        <v>73</v>
      </c>
      <c r="J198" s="55" t="s">
        <v>3101</v>
      </c>
      <c r="K198" s="130">
        <f t="shared" si="3"/>
        <v>0</v>
      </c>
      <c r="L198" s="55" t="s">
        <v>178</v>
      </c>
      <c r="M198" s="55" t="s">
        <v>179</v>
      </c>
    </row>
    <row r="199" spans="1:13" s="55" customFormat="1" ht="18.75" thickBot="1">
      <c r="A199" s="129"/>
      <c r="B199" s="127">
        <v>358</v>
      </c>
      <c r="C199" s="55" t="s">
        <v>183</v>
      </c>
      <c r="F199" s="120"/>
      <c r="G199" s="127" t="s">
        <v>124</v>
      </c>
      <c r="H199" s="130">
        <v>71</v>
      </c>
      <c r="J199" s="55" t="s">
        <v>1334</v>
      </c>
      <c r="K199" s="130">
        <f t="shared" si="3"/>
        <v>0</v>
      </c>
      <c r="L199" s="55" t="s">
        <v>184</v>
      </c>
      <c r="M199" s="55" t="s">
        <v>185</v>
      </c>
    </row>
    <row r="200" spans="1:13" s="55" customFormat="1" ht="18.75" thickBot="1">
      <c r="A200" s="129"/>
      <c r="B200" s="127">
        <v>742</v>
      </c>
      <c r="C200" s="55" t="s">
        <v>1664</v>
      </c>
      <c r="F200" s="120" t="s">
        <v>66</v>
      </c>
      <c r="G200" s="127" t="s">
        <v>30</v>
      </c>
      <c r="H200" s="130">
        <v>24.9</v>
      </c>
      <c r="J200" s="55" t="s">
        <v>1665</v>
      </c>
      <c r="K200" s="130">
        <f t="shared" si="3"/>
        <v>0</v>
      </c>
      <c r="L200" s="55" t="s">
        <v>1666</v>
      </c>
      <c r="M200" s="55" t="s">
        <v>1667</v>
      </c>
    </row>
    <row r="201" spans="1:13" s="55" customFormat="1" ht="18.75" thickBot="1">
      <c r="A201" s="129"/>
      <c r="B201" s="127">
        <v>1013</v>
      </c>
      <c r="C201" s="55" t="s">
        <v>1668</v>
      </c>
      <c r="F201" s="120" t="s">
        <v>66</v>
      </c>
      <c r="G201" s="127" t="s">
        <v>30</v>
      </c>
      <c r="H201" s="130">
        <v>24.9</v>
      </c>
      <c r="J201" s="55" t="s">
        <v>1669</v>
      </c>
      <c r="K201" s="130">
        <f t="shared" si="3"/>
        <v>0</v>
      </c>
      <c r="L201" s="55" t="s">
        <v>1670</v>
      </c>
      <c r="M201" s="55" t="s">
        <v>1671</v>
      </c>
    </row>
    <row r="202" spans="1:13" s="55" customFormat="1" ht="18.75" thickBot="1">
      <c r="A202" s="129"/>
      <c r="B202" s="127">
        <v>459</v>
      </c>
      <c r="C202" s="55" t="s">
        <v>1090</v>
      </c>
      <c r="F202" s="120" t="s">
        <v>66</v>
      </c>
      <c r="G202" s="127" t="s">
        <v>30</v>
      </c>
      <c r="H202" s="130">
        <v>24.9</v>
      </c>
      <c r="J202" s="55" t="s">
        <v>1548</v>
      </c>
      <c r="K202" s="130">
        <f t="shared" si="3"/>
        <v>0</v>
      </c>
      <c r="L202" s="55" t="s">
        <v>1091</v>
      </c>
      <c r="M202" s="55" t="s">
        <v>1092</v>
      </c>
    </row>
    <row r="203" spans="1:13" s="55" customFormat="1" ht="18.75" thickBot="1">
      <c r="A203" s="129"/>
      <c r="B203" s="127">
        <v>270</v>
      </c>
      <c r="C203" s="55" t="s">
        <v>194</v>
      </c>
      <c r="F203" s="120" t="s">
        <v>66</v>
      </c>
      <c r="G203" s="127" t="s">
        <v>30</v>
      </c>
      <c r="H203" s="130">
        <v>24.9</v>
      </c>
      <c r="J203" s="55" t="s">
        <v>1542</v>
      </c>
      <c r="K203" s="130">
        <f t="shared" si="3"/>
        <v>0</v>
      </c>
      <c r="L203" s="55" t="s">
        <v>195</v>
      </c>
      <c r="M203" s="55" t="s">
        <v>196</v>
      </c>
    </row>
    <row r="204" spans="1:13" s="55" customFormat="1" ht="18.75" thickBot="1">
      <c r="A204" s="129"/>
      <c r="B204" s="127">
        <v>912</v>
      </c>
      <c r="C204" s="55" t="s">
        <v>197</v>
      </c>
      <c r="F204" s="120" t="s">
        <v>66</v>
      </c>
      <c r="G204" s="127" t="s">
        <v>30</v>
      </c>
      <c r="H204" s="130">
        <v>24.9</v>
      </c>
      <c r="J204" s="55" t="s">
        <v>1536</v>
      </c>
      <c r="K204" s="130">
        <f t="shared" si="3"/>
        <v>0</v>
      </c>
      <c r="L204" s="55" t="s">
        <v>198</v>
      </c>
      <c r="M204" s="55" t="s">
        <v>199</v>
      </c>
    </row>
    <row r="205" spans="1:13" s="55" customFormat="1" ht="18.75" thickBot="1">
      <c r="A205" s="129"/>
      <c r="B205" s="127">
        <v>643</v>
      </c>
      <c r="C205" s="55" t="s">
        <v>1596</v>
      </c>
      <c r="F205" s="120"/>
      <c r="G205" s="127" t="s">
        <v>30</v>
      </c>
      <c r="H205" s="130">
        <v>21</v>
      </c>
      <c r="J205" s="55" t="s">
        <v>1597</v>
      </c>
      <c r="K205" s="130">
        <f t="shared" si="3"/>
        <v>0</v>
      </c>
      <c r="L205" s="55" t="s">
        <v>1608</v>
      </c>
      <c r="M205" s="55" t="s">
        <v>1598</v>
      </c>
    </row>
    <row r="206" spans="1:13" s="55" customFormat="1" ht="18.75" thickBot="1">
      <c r="A206" s="129"/>
      <c r="B206" s="127">
        <v>422</v>
      </c>
      <c r="C206" s="55" t="s">
        <v>200</v>
      </c>
      <c r="F206" s="120"/>
      <c r="G206" s="127" t="s">
        <v>30</v>
      </c>
      <c r="H206" s="130">
        <v>22.4</v>
      </c>
      <c r="J206" s="55" t="s">
        <v>1534</v>
      </c>
      <c r="K206" s="130">
        <f t="shared" si="3"/>
        <v>0</v>
      </c>
      <c r="L206" s="55" t="s">
        <v>201</v>
      </c>
      <c r="M206" s="55" t="s">
        <v>202</v>
      </c>
    </row>
    <row r="207" spans="1:13" s="55" customFormat="1" ht="18.75" thickBot="1">
      <c r="A207" s="129"/>
      <c r="B207" s="127">
        <v>87</v>
      </c>
      <c r="C207" s="55" t="s">
        <v>203</v>
      </c>
      <c r="F207" s="120"/>
      <c r="G207" s="127" t="s">
        <v>65</v>
      </c>
      <c r="H207" s="130">
        <v>32</v>
      </c>
      <c r="J207" s="55" t="s">
        <v>1534</v>
      </c>
      <c r="K207" s="130">
        <f t="shared" si="3"/>
        <v>0</v>
      </c>
      <c r="L207" s="55" t="s">
        <v>1093</v>
      </c>
      <c r="M207" s="55" t="s">
        <v>1094</v>
      </c>
    </row>
    <row r="208" spans="1:13" s="55" customFormat="1" ht="18.75" thickBot="1">
      <c r="A208" s="129"/>
      <c r="B208" s="127">
        <v>929</v>
      </c>
      <c r="C208" s="55" t="s">
        <v>204</v>
      </c>
      <c r="F208" s="120"/>
      <c r="G208" s="127" t="s">
        <v>65</v>
      </c>
      <c r="H208" s="130">
        <v>37.5</v>
      </c>
      <c r="J208" s="55" t="s">
        <v>1549</v>
      </c>
      <c r="K208" s="130">
        <f t="shared" si="3"/>
        <v>0</v>
      </c>
      <c r="L208" s="55" t="s">
        <v>205</v>
      </c>
      <c r="M208" s="55" t="s">
        <v>206</v>
      </c>
    </row>
    <row r="209" spans="1:13" s="55" customFormat="1" ht="18.75" thickBot="1">
      <c r="A209" s="129"/>
      <c r="B209" s="127">
        <v>595</v>
      </c>
      <c r="C209" s="55" t="s">
        <v>207</v>
      </c>
      <c r="F209" s="120" t="s">
        <v>66</v>
      </c>
      <c r="G209" s="127" t="s">
        <v>30</v>
      </c>
      <c r="H209" s="130">
        <v>25.5</v>
      </c>
      <c r="J209" s="55" t="s">
        <v>3102</v>
      </c>
      <c r="K209" s="130">
        <f t="shared" si="3"/>
        <v>0</v>
      </c>
      <c r="L209" s="55" t="s">
        <v>208</v>
      </c>
      <c r="M209" s="55" t="s">
        <v>209</v>
      </c>
    </row>
    <row r="210" spans="1:13" s="55" customFormat="1" ht="18.75" thickBot="1">
      <c r="A210" s="129"/>
      <c r="B210" s="127">
        <v>927</v>
      </c>
      <c r="C210" s="55" t="s">
        <v>210</v>
      </c>
      <c r="F210" s="120"/>
      <c r="G210" s="127" t="s">
        <v>30</v>
      </c>
      <c r="H210" s="130">
        <v>24.9</v>
      </c>
      <c r="J210" s="55" t="s">
        <v>1582</v>
      </c>
      <c r="K210" s="130">
        <f t="shared" si="3"/>
        <v>0</v>
      </c>
      <c r="L210" s="55" t="s">
        <v>211</v>
      </c>
      <c r="M210" s="55" t="s">
        <v>212</v>
      </c>
    </row>
    <row r="211" spans="1:13" s="55" customFormat="1" ht="18.75" thickBot="1">
      <c r="A211" s="129"/>
      <c r="B211" s="127">
        <v>394</v>
      </c>
      <c r="C211" s="55" t="s">
        <v>210</v>
      </c>
      <c r="F211" s="120"/>
      <c r="G211" s="127" t="s">
        <v>65</v>
      </c>
      <c r="H211" s="130">
        <v>43</v>
      </c>
      <c r="J211" s="55" t="s">
        <v>1582</v>
      </c>
      <c r="K211" s="130">
        <f t="shared" si="3"/>
        <v>0</v>
      </c>
      <c r="L211" s="55" t="s">
        <v>213</v>
      </c>
      <c r="M211" s="55" t="s">
        <v>214</v>
      </c>
    </row>
    <row r="212" spans="1:13" s="55" customFormat="1" ht="18.75" thickBot="1">
      <c r="A212" s="129"/>
      <c r="B212" s="127">
        <v>258</v>
      </c>
      <c r="C212" s="55" t="s">
        <v>215</v>
      </c>
      <c r="F212" s="120"/>
      <c r="G212" s="127" t="s">
        <v>30</v>
      </c>
      <c r="H212" s="130">
        <v>24.9</v>
      </c>
      <c r="J212" s="55" t="s">
        <v>1593</v>
      </c>
      <c r="K212" s="130">
        <f t="shared" si="3"/>
        <v>0</v>
      </c>
      <c r="L212" s="55" t="s">
        <v>2744</v>
      </c>
      <c r="M212" s="55" t="s">
        <v>2745</v>
      </c>
    </row>
    <row r="213" spans="1:13" s="55" customFormat="1" ht="18.75" thickBot="1">
      <c r="A213" s="129"/>
      <c r="B213" s="127">
        <v>81</v>
      </c>
      <c r="C213" s="55" t="s">
        <v>215</v>
      </c>
      <c r="F213" s="120"/>
      <c r="G213" s="127" t="s">
        <v>65</v>
      </c>
      <c r="H213" s="130">
        <v>43</v>
      </c>
      <c r="J213" s="55" t="s">
        <v>1593</v>
      </c>
      <c r="K213" s="130">
        <f t="shared" si="3"/>
        <v>0</v>
      </c>
      <c r="L213" s="55" t="s">
        <v>216</v>
      </c>
      <c r="M213" s="55" t="s">
        <v>217</v>
      </c>
    </row>
    <row r="214" spans="1:13" s="55" customFormat="1" ht="18.75" thickBot="1">
      <c r="A214" s="129"/>
      <c r="B214" s="127">
        <v>718</v>
      </c>
      <c r="C214" s="55" t="s">
        <v>218</v>
      </c>
      <c r="F214" s="120"/>
      <c r="G214" s="127" t="s">
        <v>26</v>
      </c>
      <c r="H214" s="130">
        <v>14.75</v>
      </c>
      <c r="J214" s="55" t="s">
        <v>3103</v>
      </c>
      <c r="K214" s="130">
        <f t="shared" si="3"/>
        <v>0</v>
      </c>
      <c r="L214" s="55" t="s">
        <v>1095</v>
      </c>
      <c r="M214" s="55" t="s">
        <v>1096</v>
      </c>
    </row>
    <row r="215" spans="1:13" s="55" customFormat="1" ht="18.75" thickBot="1">
      <c r="A215" s="129"/>
      <c r="B215" s="127">
        <v>169</v>
      </c>
      <c r="C215" s="55" t="s">
        <v>218</v>
      </c>
      <c r="F215" s="120"/>
      <c r="G215" s="127" t="s">
        <v>30</v>
      </c>
      <c r="H215" s="130">
        <v>24.9</v>
      </c>
      <c r="J215" s="55" t="s">
        <v>3103</v>
      </c>
      <c r="K215" s="130">
        <f t="shared" si="3"/>
        <v>0</v>
      </c>
      <c r="L215" s="55" t="s">
        <v>219</v>
      </c>
      <c r="M215" s="55" t="s">
        <v>220</v>
      </c>
    </row>
    <row r="216" spans="1:13" s="55" customFormat="1" ht="18.75" thickBot="1">
      <c r="A216" s="129"/>
      <c r="B216" s="127">
        <v>94</v>
      </c>
      <c r="C216" s="55" t="s">
        <v>221</v>
      </c>
      <c r="F216" s="120"/>
      <c r="G216" s="127" t="s">
        <v>30</v>
      </c>
      <c r="H216" s="130">
        <v>25.5</v>
      </c>
      <c r="J216" s="55" t="s">
        <v>1594</v>
      </c>
      <c r="K216" s="130">
        <f t="shared" ref="K216:K279" si="4">IF(I216&lt;&gt;0,A216*I216,A216*H216)</f>
        <v>0</v>
      </c>
      <c r="L216" s="55" t="s">
        <v>222</v>
      </c>
      <c r="M216" s="55" t="s">
        <v>223</v>
      </c>
    </row>
    <row r="217" spans="1:13" s="55" customFormat="1" ht="18.75" thickBot="1">
      <c r="A217" s="129"/>
      <c r="B217" s="127">
        <v>244</v>
      </c>
      <c r="C217" s="55" t="s">
        <v>1097</v>
      </c>
      <c r="F217" s="120" t="s">
        <v>66</v>
      </c>
      <c r="G217" s="127" t="s">
        <v>30</v>
      </c>
      <c r="H217" s="130">
        <v>23.9</v>
      </c>
      <c r="J217" s="55" t="s">
        <v>296</v>
      </c>
      <c r="K217" s="130">
        <f t="shared" si="4"/>
        <v>0</v>
      </c>
      <c r="L217" s="55" t="s">
        <v>1098</v>
      </c>
      <c r="M217" s="55" t="s">
        <v>1099</v>
      </c>
    </row>
    <row r="218" spans="1:13" s="55" customFormat="1" ht="18.75" thickBot="1">
      <c r="A218" s="129"/>
      <c r="B218" s="127">
        <v>771</v>
      </c>
      <c r="C218" s="55" t="s">
        <v>224</v>
      </c>
      <c r="F218" s="120"/>
      <c r="G218" s="127" t="s">
        <v>30</v>
      </c>
      <c r="H218" s="130">
        <v>23</v>
      </c>
      <c r="J218" s="55" t="s">
        <v>296</v>
      </c>
      <c r="K218" s="130">
        <f t="shared" si="4"/>
        <v>0</v>
      </c>
      <c r="L218" s="55" t="s">
        <v>225</v>
      </c>
      <c r="M218" s="55" t="s">
        <v>226</v>
      </c>
    </row>
    <row r="219" spans="1:13" s="55" customFormat="1" ht="18.75" thickBot="1">
      <c r="A219" s="129"/>
      <c r="B219" s="127">
        <v>391</v>
      </c>
      <c r="C219" s="55" t="s">
        <v>227</v>
      </c>
      <c r="F219" s="120"/>
      <c r="G219" s="127" t="s">
        <v>26</v>
      </c>
      <c r="H219" s="130">
        <v>15</v>
      </c>
      <c r="J219" s="55" t="s">
        <v>1583</v>
      </c>
      <c r="K219" s="130">
        <f t="shared" si="4"/>
        <v>0</v>
      </c>
      <c r="L219" s="55" t="s">
        <v>228</v>
      </c>
      <c r="M219" s="55" t="s">
        <v>229</v>
      </c>
    </row>
    <row r="220" spans="1:13" s="55" customFormat="1" ht="18.75" thickBot="1">
      <c r="A220" s="129"/>
      <c r="B220" s="127">
        <v>288</v>
      </c>
      <c r="C220" s="55" t="s">
        <v>230</v>
      </c>
      <c r="F220" s="120"/>
      <c r="G220" s="127" t="s">
        <v>30</v>
      </c>
      <c r="H220" s="130">
        <v>21</v>
      </c>
      <c r="J220" s="55" t="s">
        <v>1595</v>
      </c>
      <c r="K220" s="130">
        <f t="shared" si="4"/>
        <v>0</v>
      </c>
      <c r="L220" s="55" t="s">
        <v>231</v>
      </c>
      <c r="M220" s="55" t="s">
        <v>232</v>
      </c>
    </row>
    <row r="221" spans="1:13" s="55" customFormat="1" ht="18.75" thickBot="1">
      <c r="A221" s="129"/>
      <c r="B221" s="127">
        <v>657</v>
      </c>
      <c r="C221" s="55" t="s">
        <v>233</v>
      </c>
      <c r="F221" s="120"/>
      <c r="G221" s="127" t="s">
        <v>30</v>
      </c>
      <c r="H221" s="130">
        <v>21</v>
      </c>
      <c r="J221" s="55" t="s">
        <v>1549</v>
      </c>
      <c r="K221" s="130">
        <f t="shared" si="4"/>
        <v>0</v>
      </c>
      <c r="L221" s="55" t="s">
        <v>234</v>
      </c>
      <c r="M221" s="55" t="s">
        <v>235</v>
      </c>
    </row>
    <row r="222" spans="1:13" s="55" customFormat="1" ht="18.75" thickBot="1">
      <c r="A222" s="129"/>
      <c r="B222" s="127">
        <v>1029</v>
      </c>
      <c r="C222" s="55" t="s">
        <v>236</v>
      </c>
      <c r="F222" s="120"/>
      <c r="G222" s="127" t="s">
        <v>30</v>
      </c>
      <c r="H222" s="130">
        <v>21</v>
      </c>
      <c r="J222" s="55" t="s">
        <v>1584</v>
      </c>
      <c r="K222" s="130">
        <f t="shared" si="4"/>
        <v>0</v>
      </c>
      <c r="L222" s="55" t="s">
        <v>237</v>
      </c>
      <c r="M222" s="55" t="s">
        <v>238</v>
      </c>
    </row>
    <row r="223" spans="1:13" s="55" customFormat="1" ht="18.75" thickBot="1">
      <c r="A223" s="129"/>
      <c r="B223" s="127">
        <v>234</v>
      </c>
      <c r="C223" s="55" t="s">
        <v>239</v>
      </c>
      <c r="F223" s="120"/>
      <c r="G223" s="127" t="s">
        <v>26</v>
      </c>
      <c r="H223" s="130">
        <v>15</v>
      </c>
      <c r="J223" s="55" t="s">
        <v>1549</v>
      </c>
      <c r="K223" s="130">
        <f t="shared" si="4"/>
        <v>0</v>
      </c>
      <c r="L223" s="55" t="s">
        <v>2746</v>
      </c>
      <c r="M223" s="55" t="s">
        <v>2747</v>
      </c>
    </row>
    <row r="224" spans="1:13" s="55" customFormat="1" ht="18.75" thickBot="1">
      <c r="A224" s="129"/>
      <c r="B224" s="127">
        <v>762</v>
      </c>
      <c r="C224" s="55" t="s">
        <v>239</v>
      </c>
      <c r="F224" s="120"/>
      <c r="G224" s="127" t="s">
        <v>30</v>
      </c>
      <c r="H224" s="130">
        <v>21</v>
      </c>
      <c r="J224" s="55" t="s">
        <v>1549</v>
      </c>
      <c r="K224" s="130">
        <f t="shared" si="4"/>
        <v>0</v>
      </c>
      <c r="L224" s="55" t="s">
        <v>240</v>
      </c>
      <c r="M224" s="55" t="s">
        <v>241</v>
      </c>
    </row>
    <row r="225" spans="1:13" s="55" customFormat="1" ht="18.75" thickBot="1">
      <c r="A225" s="129"/>
      <c r="B225" s="127">
        <v>1428</v>
      </c>
      <c r="C225" s="55" t="s">
        <v>242</v>
      </c>
      <c r="F225" s="120"/>
      <c r="G225" s="127" t="s">
        <v>26</v>
      </c>
      <c r="H225" s="130">
        <v>15</v>
      </c>
      <c r="J225" s="55" t="s">
        <v>1549</v>
      </c>
      <c r="K225" s="130">
        <f t="shared" si="4"/>
        <v>0</v>
      </c>
      <c r="L225" s="55" t="s">
        <v>243</v>
      </c>
      <c r="M225" s="55" t="s">
        <v>244</v>
      </c>
    </row>
    <row r="226" spans="1:13" s="55" customFormat="1" ht="18.75" thickBot="1">
      <c r="A226" s="129"/>
      <c r="B226" s="127">
        <v>876</v>
      </c>
      <c r="C226" s="55" t="s">
        <v>242</v>
      </c>
      <c r="F226" s="120"/>
      <c r="G226" s="127" t="s">
        <v>30</v>
      </c>
      <c r="H226" s="130">
        <v>21</v>
      </c>
      <c r="J226" s="55" t="s">
        <v>1549</v>
      </c>
      <c r="K226" s="130">
        <f t="shared" si="4"/>
        <v>0</v>
      </c>
      <c r="L226" s="55" t="s">
        <v>245</v>
      </c>
      <c r="M226" s="55" t="s">
        <v>246</v>
      </c>
    </row>
    <row r="227" spans="1:13" s="55" customFormat="1" ht="18.75" thickBot="1">
      <c r="A227" s="129"/>
      <c r="B227" s="127">
        <v>1954</v>
      </c>
      <c r="C227" s="55" t="s">
        <v>247</v>
      </c>
      <c r="F227" s="120"/>
      <c r="G227" s="127" t="s">
        <v>30</v>
      </c>
      <c r="H227" s="130">
        <v>21</v>
      </c>
      <c r="J227" s="55" t="s">
        <v>1585</v>
      </c>
      <c r="K227" s="130">
        <f t="shared" si="4"/>
        <v>0</v>
      </c>
      <c r="L227" s="55" t="s">
        <v>248</v>
      </c>
      <c r="M227" s="55" t="s">
        <v>249</v>
      </c>
    </row>
    <row r="228" spans="1:13" s="55" customFormat="1" ht="18.75" thickBot="1">
      <c r="A228" s="129"/>
      <c r="B228" s="127">
        <v>265</v>
      </c>
      <c r="C228" s="55" t="s">
        <v>250</v>
      </c>
      <c r="F228" s="120"/>
      <c r="G228" s="127" t="s">
        <v>26</v>
      </c>
      <c r="H228" s="130">
        <v>15</v>
      </c>
      <c r="J228" s="55" t="s">
        <v>1586</v>
      </c>
      <c r="K228" s="130">
        <f t="shared" si="4"/>
        <v>0</v>
      </c>
      <c r="L228" s="55" t="s">
        <v>253</v>
      </c>
      <c r="M228" s="55" t="s">
        <v>254</v>
      </c>
    </row>
    <row r="229" spans="1:13" s="55" customFormat="1" ht="18.75" thickBot="1">
      <c r="A229" s="129"/>
      <c r="B229" s="127">
        <v>1023</v>
      </c>
      <c r="C229" s="55" t="s">
        <v>250</v>
      </c>
      <c r="F229" s="120"/>
      <c r="G229" s="127" t="s">
        <v>30</v>
      </c>
      <c r="H229" s="130">
        <v>21</v>
      </c>
      <c r="J229" s="55" t="s">
        <v>1586</v>
      </c>
      <c r="K229" s="130">
        <f t="shared" si="4"/>
        <v>0</v>
      </c>
      <c r="L229" s="55" t="s">
        <v>251</v>
      </c>
      <c r="M229" s="55" t="s">
        <v>252</v>
      </c>
    </row>
    <row r="230" spans="1:13" s="55" customFormat="1" ht="18.75" thickBot="1">
      <c r="A230" s="129"/>
      <c r="B230" s="127">
        <v>1223</v>
      </c>
      <c r="C230" s="55" t="s">
        <v>255</v>
      </c>
      <c r="F230" s="120"/>
      <c r="G230" s="127" t="s">
        <v>117</v>
      </c>
      <c r="H230" s="130">
        <v>10</v>
      </c>
      <c r="J230" s="55" t="s">
        <v>3104</v>
      </c>
      <c r="K230" s="130">
        <f t="shared" si="4"/>
        <v>0</v>
      </c>
      <c r="L230" s="55" t="s">
        <v>1100</v>
      </c>
      <c r="M230" s="55" t="s">
        <v>1101</v>
      </c>
    </row>
    <row r="231" spans="1:13" s="55" customFormat="1" ht="18.75" thickBot="1">
      <c r="A231" s="129"/>
      <c r="B231" s="127">
        <v>2032</v>
      </c>
      <c r="C231" s="55" t="s">
        <v>255</v>
      </c>
      <c r="F231" s="120"/>
      <c r="G231" s="127" t="s">
        <v>26</v>
      </c>
      <c r="H231" s="130">
        <v>15</v>
      </c>
      <c r="J231" s="55" t="s">
        <v>3104</v>
      </c>
      <c r="K231" s="130">
        <f t="shared" si="4"/>
        <v>0</v>
      </c>
      <c r="L231" s="55" t="s">
        <v>256</v>
      </c>
      <c r="M231" s="55" t="s">
        <v>257</v>
      </c>
    </row>
    <row r="232" spans="1:13" s="55" customFormat="1" ht="18.75" thickBot="1">
      <c r="A232" s="129"/>
      <c r="B232" s="127">
        <v>4053</v>
      </c>
      <c r="C232" s="55" t="s">
        <v>255</v>
      </c>
      <c r="F232" s="120"/>
      <c r="G232" s="127" t="s">
        <v>30</v>
      </c>
      <c r="H232" s="130">
        <v>21</v>
      </c>
      <c r="J232" s="55" t="s">
        <v>3104</v>
      </c>
      <c r="K232" s="130">
        <f t="shared" si="4"/>
        <v>0</v>
      </c>
      <c r="L232" s="55" t="s">
        <v>258</v>
      </c>
      <c r="M232" s="55" t="s">
        <v>259</v>
      </c>
    </row>
    <row r="233" spans="1:13" s="55" customFormat="1" ht="18.75" thickBot="1">
      <c r="A233" s="129"/>
      <c r="B233" s="127">
        <v>576</v>
      </c>
      <c r="C233" s="55" t="s">
        <v>260</v>
      </c>
      <c r="F233" s="120"/>
      <c r="G233" s="127" t="s">
        <v>26</v>
      </c>
      <c r="H233" s="130">
        <v>15</v>
      </c>
      <c r="J233" s="55" t="s">
        <v>1549</v>
      </c>
      <c r="K233" s="130">
        <f t="shared" si="4"/>
        <v>0</v>
      </c>
      <c r="L233" s="55" t="s">
        <v>261</v>
      </c>
      <c r="M233" s="55" t="s">
        <v>262</v>
      </c>
    </row>
    <row r="234" spans="1:13" s="55" customFormat="1" ht="18.75" thickBot="1">
      <c r="A234" s="129"/>
      <c r="B234" s="127">
        <v>294</v>
      </c>
      <c r="C234" s="55" t="s">
        <v>260</v>
      </c>
      <c r="F234" s="120"/>
      <c r="G234" s="127" t="s">
        <v>30</v>
      </c>
      <c r="H234" s="130">
        <v>21</v>
      </c>
      <c r="J234" s="55" t="s">
        <v>1549</v>
      </c>
      <c r="K234" s="130">
        <f t="shared" si="4"/>
        <v>0</v>
      </c>
      <c r="L234" s="55" t="s">
        <v>263</v>
      </c>
      <c r="M234" s="55" t="s">
        <v>264</v>
      </c>
    </row>
    <row r="235" spans="1:13" s="55" customFormat="1" ht="18.75" thickBot="1">
      <c r="A235" s="129"/>
      <c r="B235" s="127">
        <v>1002</v>
      </c>
      <c r="C235" s="55" t="s">
        <v>265</v>
      </c>
      <c r="F235" s="120"/>
      <c r="G235" s="127" t="s">
        <v>30</v>
      </c>
      <c r="H235" s="130">
        <v>21</v>
      </c>
      <c r="J235" s="55" t="s">
        <v>3105</v>
      </c>
      <c r="K235" s="130">
        <f t="shared" si="4"/>
        <v>0</v>
      </c>
      <c r="L235" s="55" t="s">
        <v>266</v>
      </c>
      <c r="M235" s="55" t="s">
        <v>267</v>
      </c>
    </row>
    <row r="236" spans="1:13" s="55" customFormat="1" ht="18.75" thickBot="1">
      <c r="A236" s="129"/>
      <c r="B236" s="127">
        <v>805</v>
      </c>
      <c r="C236" s="55" t="s">
        <v>268</v>
      </c>
      <c r="F236" s="120"/>
      <c r="G236" s="127" t="s">
        <v>30</v>
      </c>
      <c r="H236" s="130">
        <v>26.5</v>
      </c>
      <c r="J236" s="55" t="s">
        <v>296</v>
      </c>
      <c r="K236" s="130">
        <f t="shared" si="4"/>
        <v>0</v>
      </c>
      <c r="L236" s="55" t="s">
        <v>269</v>
      </c>
      <c r="M236" s="55" t="s">
        <v>270</v>
      </c>
    </row>
    <row r="237" spans="1:13" s="55" customFormat="1" ht="18.75" thickBot="1">
      <c r="A237" s="129"/>
      <c r="B237" s="127">
        <v>125</v>
      </c>
      <c r="C237" s="55" t="s">
        <v>271</v>
      </c>
      <c r="F237" s="120" t="s">
        <v>121</v>
      </c>
      <c r="G237" s="127" t="s">
        <v>30</v>
      </c>
      <c r="H237" s="130">
        <v>23.5</v>
      </c>
      <c r="J237" s="55" t="s">
        <v>1479</v>
      </c>
      <c r="K237" s="130">
        <f t="shared" si="4"/>
        <v>0</v>
      </c>
      <c r="L237" s="55" t="s">
        <v>272</v>
      </c>
      <c r="M237" s="55" t="s">
        <v>273</v>
      </c>
    </row>
    <row r="238" spans="1:13" s="55" customFormat="1" ht="18.75" thickBot="1">
      <c r="A238" s="129"/>
      <c r="B238" s="127">
        <v>2033</v>
      </c>
      <c r="C238" s="55" t="s">
        <v>274</v>
      </c>
      <c r="F238" s="120"/>
      <c r="G238" s="127" t="s">
        <v>26</v>
      </c>
      <c r="H238" s="130">
        <v>19.5</v>
      </c>
      <c r="J238" s="55" t="s">
        <v>1338</v>
      </c>
      <c r="K238" s="130">
        <f t="shared" si="4"/>
        <v>0</v>
      </c>
      <c r="L238" s="55" t="s">
        <v>277</v>
      </c>
      <c r="M238" s="55" t="s">
        <v>278</v>
      </c>
    </row>
    <row r="239" spans="1:13" s="55" customFormat="1" ht="18.75" thickBot="1">
      <c r="A239" s="129"/>
      <c r="B239" s="127">
        <v>822</v>
      </c>
      <c r="C239" s="55" t="s">
        <v>274</v>
      </c>
      <c r="F239" s="120"/>
      <c r="G239" s="127" t="s">
        <v>30</v>
      </c>
      <c r="H239" s="130">
        <v>28</v>
      </c>
      <c r="J239" s="55" t="s">
        <v>1338</v>
      </c>
      <c r="K239" s="130">
        <f t="shared" si="4"/>
        <v>0</v>
      </c>
      <c r="L239" s="55" t="s">
        <v>275</v>
      </c>
      <c r="M239" s="55" t="s">
        <v>276</v>
      </c>
    </row>
    <row r="240" spans="1:13" s="55" customFormat="1" ht="18.75" thickBot="1">
      <c r="A240" s="129"/>
      <c r="B240" s="127">
        <v>51</v>
      </c>
      <c r="C240" s="55" t="s">
        <v>279</v>
      </c>
      <c r="F240" s="120" t="s">
        <v>66</v>
      </c>
      <c r="G240" s="127" t="s">
        <v>30</v>
      </c>
      <c r="H240" s="130">
        <v>29</v>
      </c>
      <c r="J240" s="55" t="s">
        <v>1621</v>
      </c>
      <c r="K240" s="130">
        <f t="shared" si="4"/>
        <v>0</v>
      </c>
      <c r="L240" s="55" t="s">
        <v>280</v>
      </c>
      <c r="M240" s="55" t="s">
        <v>281</v>
      </c>
    </row>
    <row r="241" spans="1:13" s="55" customFormat="1" ht="18.75" thickBot="1">
      <c r="A241" s="129"/>
      <c r="B241" s="127">
        <v>735</v>
      </c>
      <c r="C241" s="55" t="s">
        <v>971</v>
      </c>
      <c r="F241" s="120"/>
      <c r="G241" s="127" t="s">
        <v>30</v>
      </c>
      <c r="H241" s="130">
        <v>24.9</v>
      </c>
      <c r="J241" s="55" t="s">
        <v>1550</v>
      </c>
      <c r="K241" s="130">
        <f t="shared" si="4"/>
        <v>0</v>
      </c>
      <c r="L241" s="55" t="s">
        <v>972</v>
      </c>
      <c r="M241" s="55" t="s">
        <v>973</v>
      </c>
    </row>
    <row r="242" spans="1:13" s="55" customFormat="1" ht="18.75" thickBot="1">
      <c r="A242" s="129"/>
      <c r="B242" s="127">
        <v>1072</v>
      </c>
      <c r="C242" s="55" t="s">
        <v>3139</v>
      </c>
      <c r="F242" s="120" t="s">
        <v>121</v>
      </c>
      <c r="G242" s="127" t="s">
        <v>30</v>
      </c>
      <c r="H242" s="130">
        <v>23.5</v>
      </c>
      <c r="J242" s="55" t="s">
        <v>1552</v>
      </c>
      <c r="K242" s="130">
        <f t="shared" si="4"/>
        <v>0</v>
      </c>
      <c r="L242" s="55" t="s">
        <v>285</v>
      </c>
      <c r="M242" s="55" t="s">
        <v>286</v>
      </c>
    </row>
    <row r="243" spans="1:13" s="55" customFormat="1" ht="18.75" thickBot="1">
      <c r="A243" s="129"/>
      <c r="B243" s="127">
        <v>680</v>
      </c>
      <c r="C243" s="55" t="s">
        <v>282</v>
      </c>
      <c r="F243" s="120" t="s">
        <v>121</v>
      </c>
      <c r="G243" s="127" t="s">
        <v>30</v>
      </c>
      <c r="H243" s="130">
        <v>23.5</v>
      </c>
      <c r="J243" s="55" t="s">
        <v>1551</v>
      </c>
      <c r="K243" s="130">
        <f t="shared" si="4"/>
        <v>0</v>
      </c>
      <c r="L243" s="55" t="s">
        <v>283</v>
      </c>
      <c r="M243" s="55" t="s">
        <v>284</v>
      </c>
    </row>
    <row r="244" spans="1:13" s="55" customFormat="1" ht="18.75" thickBot="1">
      <c r="A244" s="129"/>
      <c r="B244" s="127">
        <v>1578</v>
      </c>
      <c r="C244" s="128" t="s">
        <v>287</v>
      </c>
      <c r="F244" s="120" t="s">
        <v>66</v>
      </c>
      <c r="G244" s="127" t="s">
        <v>30</v>
      </c>
      <c r="H244" s="130">
        <v>23.5</v>
      </c>
      <c r="J244" s="55" t="s">
        <v>1553</v>
      </c>
      <c r="K244" s="130">
        <f t="shared" si="4"/>
        <v>0</v>
      </c>
      <c r="L244" s="55" t="s">
        <v>288</v>
      </c>
      <c r="M244" s="55" t="s">
        <v>289</v>
      </c>
    </row>
    <row r="245" spans="1:13" s="55" customFormat="1" ht="18.75" thickBot="1">
      <c r="A245" s="129"/>
      <c r="B245" s="127">
        <v>950</v>
      </c>
      <c r="C245" s="55" t="s">
        <v>290</v>
      </c>
      <c r="F245" s="120" t="s">
        <v>66</v>
      </c>
      <c r="G245" s="127" t="s">
        <v>30</v>
      </c>
      <c r="H245" s="130">
        <v>23.5</v>
      </c>
      <c r="J245" s="55" t="s">
        <v>1554</v>
      </c>
      <c r="K245" s="130">
        <f t="shared" si="4"/>
        <v>0</v>
      </c>
      <c r="L245" s="55" t="s">
        <v>291</v>
      </c>
      <c r="M245" s="55" t="s">
        <v>292</v>
      </c>
    </row>
    <row r="246" spans="1:13" s="55" customFormat="1" ht="18.75" thickBot="1">
      <c r="A246" s="129"/>
      <c r="B246" s="127">
        <v>334</v>
      </c>
      <c r="C246" s="55" t="s">
        <v>293</v>
      </c>
      <c r="F246" s="120" t="s">
        <v>66</v>
      </c>
      <c r="G246" s="127" t="s">
        <v>30</v>
      </c>
      <c r="H246" s="130">
        <v>23.5</v>
      </c>
      <c r="J246" s="55" t="s">
        <v>1555</v>
      </c>
      <c r="K246" s="130">
        <f t="shared" si="4"/>
        <v>0</v>
      </c>
      <c r="L246" s="55" t="s">
        <v>294</v>
      </c>
      <c r="M246" s="55" t="s">
        <v>295</v>
      </c>
    </row>
    <row r="247" spans="1:13" s="55" customFormat="1" ht="18.75" thickBot="1">
      <c r="A247" s="129"/>
      <c r="B247" s="127">
        <v>32</v>
      </c>
      <c r="C247" s="55" t="s">
        <v>3241</v>
      </c>
      <c r="F247" s="120" t="s">
        <v>66</v>
      </c>
      <c r="G247" s="127" t="s">
        <v>30</v>
      </c>
      <c r="H247" s="130">
        <v>23.5</v>
      </c>
      <c r="J247" s="55" t="s">
        <v>3242</v>
      </c>
      <c r="K247" s="130">
        <f t="shared" si="4"/>
        <v>0</v>
      </c>
      <c r="L247" s="55" t="s">
        <v>3243</v>
      </c>
      <c r="M247" s="55" t="s">
        <v>3244</v>
      </c>
    </row>
    <row r="248" spans="1:13" s="55" customFormat="1" ht="18.75" thickBot="1">
      <c r="A248" s="129"/>
      <c r="B248" s="127">
        <v>413</v>
      </c>
      <c r="C248" s="55" t="s">
        <v>297</v>
      </c>
      <c r="F248" s="120"/>
      <c r="G248" s="127" t="s">
        <v>30</v>
      </c>
      <c r="H248" s="130">
        <v>29.9</v>
      </c>
      <c r="J248" s="55" t="s">
        <v>1535</v>
      </c>
      <c r="K248" s="130">
        <f t="shared" si="4"/>
        <v>0</v>
      </c>
      <c r="L248" s="55" t="s">
        <v>298</v>
      </c>
      <c r="M248" s="55" t="s">
        <v>299</v>
      </c>
    </row>
    <row r="249" spans="1:13" s="55" customFormat="1" ht="18.75" thickBot="1">
      <c r="A249" s="129"/>
      <c r="B249" s="127">
        <v>1651</v>
      </c>
      <c r="C249" s="55" t="s">
        <v>300</v>
      </c>
      <c r="F249" s="120"/>
      <c r="G249" s="127" t="s">
        <v>26</v>
      </c>
      <c r="H249" s="130">
        <v>19.5</v>
      </c>
      <c r="J249" s="55" t="s">
        <v>1319</v>
      </c>
      <c r="K249" s="130">
        <f t="shared" si="4"/>
        <v>0</v>
      </c>
      <c r="L249" s="55" t="s">
        <v>301</v>
      </c>
      <c r="M249" s="55" t="s">
        <v>302</v>
      </c>
    </row>
    <row r="250" spans="1:13" s="55" customFormat="1" ht="18.75" thickBot="1">
      <c r="A250" s="129"/>
      <c r="B250" s="127">
        <v>583</v>
      </c>
      <c r="C250" s="55" t="s">
        <v>300</v>
      </c>
      <c r="F250" s="120"/>
      <c r="G250" s="127" t="s">
        <v>30</v>
      </c>
      <c r="H250" s="130">
        <v>29.9</v>
      </c>
      <c r="J250" s="55" t="s">
        <v>1319</v>
      </c>
      <c r="K250" s="130">
        <f t="shared" si="4"/>
        <v>0</v>
      </c>
      <c r="L250" s="55" t="s">
        <v>2793</v>
      </c>
      <c r="M250" s="55" t="s">
        <v>2794</v>
      </c>
    </row>
    <row r="251" spans="1:13" s="55" customFormat="1" ht="18.75" thickBot="1">
      <c r="A251" s="129"/>
      <c r="B251" s="127">
        <v>122</v>
      </c>
      <c r="C251" s="55" t="s">
        <v>2795</v>
      </c>
      <c r="F251" s="120"/>
      <c r="G251" s="127" t="s">
        <v>30</v>
      </c>
      <c r="H251" s="130">
        <v>29.9</v>
      </c>
      <c r="J251" s="55" t="s">
        <v>1320</v>
      </c>
      <c r="K251" s="130">
        <f t="shared" si="4"/>
        <v>0</v>
      </c>
      <c r="L251" s="55" t="s">
        <v>2796</v>
      </c>
      <c r="M251" s="55" t="s">
        <v>2797</v>
      </c>
    </row>
    <row r="252" spans="1:13" s="55" customFormat="1" ht="18.75" thickBot="1">
      <c r="A252" s="129"/>
      <c r="B252" s="127">
        <v>1412</v>
      </c>
      <c r="C252" s="55" t="s">
        <v>303</v>
      </c>
      <c r="F252" s="120"/>
      <c r="G252" s="127" t="s">
        <v>30</v>
      </c>
      <c r="H252" s="130">
        <v>29.9</v>
      </c>
      <c r="J252" s="55" t="s">
        <v>1620</v>
      </c>
      <c r="K252" s="130">
        <f t="shared" si="4"/>
        <v>0</v>
      </c>
      <c r="L252" s="55" t="s">
        <v>304</v>
      </c>
      <c r="M252" s="55" t="s">
        <v>305</v>
      </c>
    </row>
    <row r="253" spans="1:13" s="55" customFormat="1" ht="18.75" thickBot="1">
      <c r="A253" s="129"/>
      <c r="B253" s="127">
        <v>2112</v>
      </c>
      <c r="C253" s="55" t="s">
        <v>306</v>
      </c>
      <c r="F253" s="120"/>
      <c r="G253" s="127" t="s">
        <v>30</v>
      </c>
      <c r="H253" s="130">
        <v>29.9</v>
      </c>
      <c r="J253" s="55" t="s">
        <v>1326</v>
      </c>
      <c r="K253" s="130">
        <f t="shared" si="4"/>
        <v>0</v>
      </c>
      <c r="L253" s="55" t="s">
        <v>309</v>
      </c>
      <c r="M253" s="55" t="s">
        <v>310</v>
      </c>
    </row>
    <row r="254" spans="1:13" s="55" customFormat="1" ht="18.75" thickBot="1">
      <c r="A254" s="129"/>
      <c r="B254" s="127">
        <v>792</v>
      </c>
      <c r="C254" s="55" t="s">
        <v>306</v>
      </c>
      <c r="F254" s="120"/>
      <c r="G254" s="127" t="s">
        <v>65</v>
      </c>
      <c r="H254" s="130">
        <v>49.9</v>
      </c>
      <c r="J254" s="55" t="s">
        <v>1326</v>
      </c>
      <c r="K254" s="130">
        <f t="shared" si="4"/>
        <v>0</v>
      </c>
      <c r="L254" s="55" t="s">
        <v>307</v>
      </c>
      <c r="M254" s="55" t="s">
        <v>308</v>
      </c>
    </row>
    <row r="255" spans="1:13" s="55" customFormat="1" ht="18.75" thickBot="1">
      <c r="A255" s="129"/>
      <c r="B255" s="127">
        <v>821</v>
      </c>
      <c r="C255" s="55" t="s">
        <v>311</v>
      </c>
      <c r="F255" s="120"/>
      <c r="G255" s="127" t="s">
        <v>30</v>
      </c>
      <c r="H255" s="130">
        <v>29.9</v>
      </c>
      <c r="J255" s="55" t="s">
        <v>1480</v>
      </c>
      <c r="K255" s="130">
        <f t="shared" si="4"/>
        <v>0</v>
      </c>
      <c r="L255" s="55" t="s">
        <v>312</v>
      </c>
      <c r="M255" s="55" t="s">
        <v>313</v>
      </c>
    </row>
    <row r="256" spans="1:13" s="55" customFormat="1" ht="18.75" thickBot="1">
      <c r="A256" s="129"/>
      <c r="B256" s="127">
        <v>63</v>
      </c>
      <c r="C256" s="55" t="s">
        <v>311</v>
      </c>
      <c r="F256" s="120"/>
      <c r="G256" s="127" t="s">
        <v>65</v>
      </c>
      <c r="H256" s="130">
        <v>49.9</v>
      </c>
      <c r="J256" s="55" t="s">
        <v>1480</v>
      </c>
      <c r="K256" s="130">
        <f t="shared" si="4"/>
        <v>0</v>
      </c>
      <c r="L256" s="55" t="s">
        <v>314</v>
      </c>
      <c r="M256" s="55" t="s">
        <v>315</v>
      </c>
    </row>
    <row r="257" spans="1:13" s="55" customFormat="1" ht="18.75" thickBot="1">
      <c r="A257" s="129"/>
      <c r="B257" s="127">
        <v>771</v>
      </c>
      <c r="C257" s="55" t="s">
        <v>316</v>
      </c>
      <c r="F257" s="120"/>
      <c r="G257" s="127" t="s">
        <v>30</v>
      </c>
      <c r="H257" s="130">
        <v>29.9</v>
      </c>
      <c r="J257" s="55" t="s">
        <v>1312</v>
      </c>
      <c r="K257" s="130">
        <f t="shared" si="4"/>
        <v>0</v>
      </c>
      <c r="L257" s="55" t="s">
        <v>319</v>
      </c>
      <c r="M257" s="55" t="s">
        <v>320</v>
      </c>
    </row>
    <row r="258" spans="1:13" s="55" customFormat="1" ht="18.75" thickBot="1">
      <c r="A258" s="129"/>
      <c r="B258" s="127">
        <v>150</v>
      </c>
      <c r="C258" s="55" t="s">
        <v>316</v>
      </c>
      <c r="F258" s="120"/>
      <c r="G258" s="127" t="s">
        <v>65</v>
      </c>
      <c r="H258" s="130">
        <v>49.9</v>
      </c>
      <c r="J258" s="55" t="s">
        <v>1312</v>
      </c>
      <c r="K258" s="130">
        <f t="shared" si="4"/>
        <v>0</v>
      </c>
      <c r="L258" s="55" t="s">
        <v>317</v>
      </c>
      <c r="M258" s="55" t="s">
        <v>318</v>
      </c>
    </row>
    <row r="259" spans="1:13" s="55" customFormat="1" ht="18.75" thickBot="1">
      <c r="A259" s="129"/>
      <c r="B259" s="127">
        <v>628</v>
      </c>
      <c r="C259" s="55" t="s">
        <v>321</v>
      </c>
      <c r="F259" s="120"/>
      <c r="G259" s="127" t="s">
        <v>30</v>
      </c>
      <c r="H259" s="130">
        <v>29.9</v>
      </c>
      <c r="J259" s="55" t="s">
        <v>1313</v>
      </c>
      <c r="K259" s="130">
        <f t="shared" si="4"/>
        <v>0</v>
      </c>
      <c r="L259" s="55" t="s">
        <v>322</v>
      </c>
      <c r="M259" s="55" t="s">
        <v>323</v>
      </c>
    </row>
    <row r="260" spans="1:13" s="55" customFormat="1" ht="18.75" thickBot="1">
      <c r="A260" s="129"/>
      <c r="B260" s="127">
        <v>87</v>
      </c>
      <c r="C260" s="55" t="s">
        <v>321</v>
      </c>
      <c r="F260" s="120"/>
      <c r="G260" s="127" t="s">
        <v>65</v>
      </c>
      <c r="H260" s="130">
        <v>49.9</v>
      </c>
      <c r="J260" s="55" t="s">
        <v>1313</v>
      </c>
      <c r="K260" s="130">
        <f t="shared" si="4"/>
        <v>0</v>
      </c>
      <c r="L260" s="55" t="s">
        <v>324</v>
      </c>
      <c r="M260" s="55" t="s">
        <v>325</v>
      </c>
    </row>
    <row r="261" spans="1:13" s="55" customFormat="1" ht="18.75" thickBot="1">
      <c r="A261" s="129"/>
      <c r="B261" s="127">
        <v>1322</v>
      </c>
      <c r="C261" s="55" t="s">
        <v>326</v>
      </c>
      <c r="F261" s="120"/>
      <c r="G261" s="127" t="s">
        <v>30</v>
      </c>
      <c r="H261" s="130">
        <v>29.9</v>
      </c>
      <c r="J261" s="55" t="s">
        <v>1557</v>
      </c>
      <c r="K261" s="130">
        <f t="shared" si="4"/>
        <v>0</v>
      </c>
      <c r="L261" s="55" t="s">
        <v>1033</v>
      </c>
      <c r="M261" s="55" t="s">
        <v>1034</v>
      </c>
    </row>
    <row r="262" spans="1:13" s="55" customFormat="1" ht="18.75" thickBot="1">
      <c r="A262" s="129"/>
      <c r="B262" s="127">
        <v>754</v>
      </c>
      <c r="C262" s="55" t="s">
        <v>2798</v>
      </c>
      <c r="F262" s="120"/>
      <c r="G262" s="127" t="s">
        <v>30</v>
      </c>
      <c r="H262" s="130">
        <v>29.9</v>
      </c>
      <c r="J262" s="55" t="s">
        <v>1325</v>
      </c>
      <c r="K262" s="130">
        <f t="shared" si="4"/>
        <v>0</v>
      </c>
      <c r="L262" s="55" t="s">
        <v>1035</v>
      </c>
      <c r="M262" s="55" t="s">
        <v>1036</v>
      </c>
    </row>
    <row r="263" spans="1:13" s="55" customFormat="1" ht="18.75" thickBot="1">
      <c r="A263" s="129"/>
      <c r="B263" s="127">
        <v>305</v>
      </c>
      <c r="C263" s="55" t="s">
        <v>2798</v>
      </c>
      <c r="F263" s="120"/>
      <c r="G263" s="127" t="s">
        <v>65</v>
      </c>
      <c r="H263" s="130">
        <v>49.9</v>
      </c>
      <c r="J263" s="55" t="s">
        <v>1325</v>
      </c>
      <c r="K263" s="130">
        <f t="shared" si="4"/>
        <v>0</v>
      </c>
      <c r="L263" s="55" t="s">
        <v>327</v>
      </c>
      <c r="M263" s="55" t="s">
        <v>328</v>
      </c>
    </row>
    <row r="264" spans="1:13" s="55" customFormat="1" ht="18.75" thickBot="1">
      <c r="A264" s="129"/>
      <c r="B264" s="127">
        <v>55</v>
      </c>
      <c r="C264" s="55" t="s">
        <v>2798</v>
      </c>
      <c r="F264" s="120"/>
      <c r="G264" s="127" t="s">
        <v>3299</v>
      </c>
      <c r="H264" s="130">
        <v>95</v>
      </c>
      <c r="J264" s="55" t="s">
        <v>1325</v>
      </c>
      <c r="K264" s="130">
        <f>IF(I264&lt;&gt;0,A264*I264,A264*H264)</f>
        <v>0</v>
      </c>
      <c r="L264" s="55" t="s">
        <v>3300</v>
      </c>
      <c r="M264" s="55" t="s">
        <v>3301</v>
      </c>
    </row>
    <row r="265" spans="1:13" s="55" customFormat="1" ht="18.75" thickBot="1">
      <c r="A265" s="129"/>
      <c r="B265" s="127">
        <v>1841</v>
      </c>
      <c r="C265" s="55" t="s">
        <v>1037</v>
      </c>
      <c r="F265" s="120"/>
      <c r="G265" s="127" t="s">
        <v>30</v>
      </c>
      <c r="H265" s="130">
        <v>17.5</v>
      </c>
      <c r="J265" s="55" t="s">
        <v>1558</v>
      </c>
      <c r="K265" s="130">
        <f t="shared" si="4"/>
        <v>0</v>
      </c>
      <c r="L265" s="55" t="s">
        <v>1038</v>
      </c>
      <c r="M265" s="55" t="s">
        <v>1039</v>
      </c>
    </row>
    <row r="266" spans="1:13" s="55" customFormat="1" ht="18.75" thickBot="1">
      <c r="A266" s="129"/>
      <c r="B266" s="127">
        <v>1131</v>
      </c>
      <c r="C266" s="55" t="s">
        <v>994</v>
      </c>
      <c r="F266" s="120"/>
      <c r="G266" s="127" t="s">
        <v>30</v>
      </c>
      <c r="H266" s="130">
        <v>17.5</v>
      </c>
      <c r="J266" s="55" t="s">
        <v>1559</v>
      </c>
      <c r="K266" s="130">
        <f t="shared" si="4"/>
        <v>0</v>
      </c>
      <c r="L266" s="55" t="s">
        <v>995</v>
      </c>
      <c r="M266" s="55" t="s">
        <v>996</v>
      </c>
    </row>
    <row r="267" spans="1:13" s="55" customFormat="1" ht="18.75" thickBot="1">
      <c r="A267" s="129"/>
      <c r="B267" s="127">
        <v>814</v>
      </c>
      <c r="C267" s="55" t="s">
        <v>329</v>
      </c>
      <c r="F267" s="120"/>
      <c r="G267" s="127" t="s">
        <v>30</v>
      </c>
      <c r="H267" s="130">
        <v>22</v>
      </c>
      <c r="J267" s="55" t="s">
        <v>3106</v>
      </c>
      <c r="K267" s="130">
        <f t="shared" si="4"/>
        <v>0</v>
      </c>
      <c r="L267" s="55" t="s">
        <v>330</v>
      </c>
      <c r="M267" s="55" t="s">
        <v>331</v>
      </c>
    </row>
    <row r="268" spans="1:13" s="55" customFormat="1" ht="18.75" thickBot="1">
      <c r="A268" s="129"/>
      <c r="B268" s="127">
        <v>924</v>
      </c>
      <c r="C268" s="55" t="s">
        <v>332</v>
      </c>
      <c r="F268" s="120"/>
      <c r="G268" s="127" t="s">
        <v>30</v>
      </c>
      <c r="H268" s="130">
        <v>18.25</v>
      </c>
      <c r="J268" s="55" t="s">
        <v>1328</v>
      </c>
      <c r="K268" s="130">
        <f t="shared" si="4"/>
        <v>0</v>
      </c>
      <c r="L268" s="55" t="s">
        <v>333</v>
      </c>
      <c r="M268" s="55" t="s">
        <v>334</v>
      </c>
    </row>
    <row r="269" spans="1:13" s="55" customFormat="1" ht="18.75" thickBot="1">
      <c r="A269" s="129"/>
      <c r="B269" s="127">
        <v>985</v>
      </c>
      <c r="C269" s="55" t="s">
        <v>335</v>
      </c>
      <c r="F269" s="120" t="s">
        <v>66</v>
      </c>
      <c r="G269" s="127" t="s">
        <v>30</v>
      </c>
      <c r="H269" s="130">
        <v>21.5</v>
      </c>
      <c r="J269" s="55" t="s">
        <v>1560</v>
      </c>
      <c r="K269" s="130">
        <f t="shared" si="4"/>
        <v>0</v>
      </c>
      <c r="L269" s="55" t="s">
        <v>336</v>
      </c>
      <c r="M269" s="55" t="s">
        <v>337</v>
      </c>
    </row>
    <row r="270" spans="1:13" s="55" customFormat="1" ht="18.75" thickBot="1">
      <c r="A270" s="129"/>
      <c r="B270" s="127">
        <v>354</v>
      </c>
      <c r="C270" s="55" t="s">
        <v>338</v>
      </c>
      <c r="F270" s="120" t="s">
        <v>66</v>
      </c>
      <c r="G270" s="127" t="s">
        <v>30</v>
      </c>
      <c r="H270" s="130">
        <v>21.5</v>
      </c>
      <c r="J270" s="55" t="s">
        <v>1561</v>
      </c>
      <c r="K270" s="130">
        <f t="shared" si="4"/>
        <v>0</v>
      </c>
      <c r="L270" s="55" t="s">
        <v>339</v>
      </c>
      <c r="M270" s="55" t="s">
        <v>340</v>
      </c>
    </row>
    <row r="271" spans="1:13" s="55" customFormat="1" ht="18.75" thickBot="1">
      <c r="A271" s="129"/>
      <c r="B271" s="127">
        <v>978</v>
      </c>
      <c r="C271" s="55" t="s">
        <v>1609</v>
      </c>
      <c r="F271" s="120" t="s">
        <v>66</v>
      </c>
      <c r="G271" s="127" t="s">
        <v>30</v>
      </c>
      <c r="H271" s="130">
        <v>22.5</v>
      </c>
      <c r="J271" s="55" t="s">
        <v>2799</v>
      </c>
      <c r="K271" s="130">
        <f t="shared" si="4"/>
        <v>0</v>
      </c>
      <c r="L271" s="55" t="s">
        <v>1610</v>
      </c>
      <c r="M271" s="55" t="s">
        <v>1611</v>
      </c>
    </row>
    <row r="272" spans="1:13" s="55" customFormat="1" ht="18.75" thickBot="1">
      <c r="A272" s="129"/>
      <c r="B272" s="127">
        <v>1163</v>
      </c>
      <c r="C272" s="55" t="s">
        <v>341</v>
      </c>
      <c r="F272" s="120" t="s">
        <v>66</v>
      </c>
      <c r="G272" s="127" t="s">
        <v>30</v>
      </c>
      <c r="H272" s="130">
        <v>21.5</v>
      </c>
      <c r="J272" s="55" t="s">
        <v>1562</v>
      </c>
      <c r="K272" s="130">
        <f t="shared" si="4"/>
        <v>0</v>
      </c>
      <c r="L272" s="55" t="s">
        <v>342</v>
      </c>
      <c r="M272" s="55" t="s">
        <v>343</v>
      </c>
    </row>
    <row r="273" spans="1:13" s="55" customFormat="1" ht="18.75" thickBot="1">
      <c r="A273" s="129"/>
      <c r="B273" s="127">
        <v>1109</v>
      </c>
      <c r="C273" s="55" t="s">
        <v>344</v>
      </c>
      <c r="F273" s="120"/>
      <c r="G273" s="127" t="s">
        <v>30</v>
      </c>
      <c r="H273" s="130">
        <v>18.25</v>
      </c>
      <c r="J273" s="55" t="s">
        <v>1325</v>
      </c>
      <c r="K273" s="130">
        <f t="shared" si="4"/>
        <v>0</v>
      </c>
      <c r="L273" s="55" t="s">
        <v>345</v>
      </c>
      <c r="M273" s="55" t="s">
        <v>346</v>
      </c>
    </row>
    <row r="274" spans="1:13" s="55" customFormat="1" ht="18.75" thickBot="1">
      <c r="A274" s="129"/>
      <c r="B274" s="127">
        <v>4530</v>
      </c>
      <c r="C274" s="55" t="s">
        <v>347</v>
      </c>
      <c r="F274" s="120"/>
      <c r="G274" s="127" t="s">
        <v>30</v>
      </c>
      <c r="H274" s="130">
        <v>18.25</v>
      </c>
      <c r="J274" s="55" t="s">
        <v>1325</v>
      </c>
      <c r="K274" s="130">
        <f t="shared" si="4"/>
        <v>0</v>
      </c>
      <c r="L274" s="55" t="s">
        <v>348</v>
      </c>
      <c r="M274" s="55" t="s">
        <v>349</v>
      </c>
    </row>
    <row r="275" spans="1:13" s="55" customFormat="1" ht="18.75" thickBot="1">
      <c r="A275" s="129"/>
      <c r="B275" s="127">
        <v>1416</v>
      </c>
      <c r="C275" s="55" t="s">
        <v>2800</v>
      </c>
      <c r="F275" s="120"/>
      <c r="G275" s="127" t="s">
        <v>30</v>
      </c>
      <c r="H275" s="130">
        <v>18.25</v>
      </c>
      <c r="J275" s="55" t="s">
        <v>3107</v>
      </c>
      <c r="K275" s="130">
        <f t="shared" si="4"/>
        <v>0</v>
      </c>
      <c r="L275" s="55" t="s">
        <v>350</v>
      </c>
      <c r="M275" s="55" t="s">
        <v>351</v>
      </c>
    </row>
    <row r="276" spans="1:13" s="55" customFormat="1" ht="18.75" thickBot="1">
      <c r="A276" s="129"/>
      <c r="B276" s="127">
        <v>1292</v>
      </c>
      <c r="C276" s="55" t="s">
        <v>352</v>
      </c>
      <c r="F276" s="120"/>
      <c r="G276" s="127" t="s">
        <v>30</v>
      </c>
      <c r="H276" s="130">
        <v>18.25</v>
      </c>
      <c r="J276" s="55" t="s">
        <v>3108</v>
      </c>
      <c r="K276" s="130">
        <f t="shared" si="4"/>
        <v>0</v>
      </c>
      <c r="L276" s="55" t="s">
        <v>353</v>
      </c>
      <c r="M276" s="55" t="s">
        <v>354</v>
      </c>
    </row>
    <row r="277" spans="1:13" s="55" customFormat="1" ht="18.75" thickBot="1">
      <c r="A277" s="129"/>
      <c r="B277" s="127">
        <v>2012</v>
      </c>
      <c r="C277" s="55" t="s">
        <v>355</v>
      </c>
      <c r="F277" s="120"/>
      <c r="G277" s="127" t="s">
        <v>30</v>
      </c>
      <c r="H277" s="130">
        <v>18.25</v>
      </c>
      <c r="J277" s="55" t="s">
        <v>1437</v>
      </c>
      <c r="K277" s="130">
        <f t="shared" si="4"/>
        <v>0</v>
      </c>
      <c r="L277" s="55" t="s">
        <v>356</v>
      </c>
      <c r="M277" s="55" t="s">
        <v>357</v>
      </c>
    </row>
    <row r="278" spans="1:13" s="55" customFormat="1" ht="18.75" thickBot="1">
      <c r="A278" s="129"/>
      <c r="B278" s="127">
        <v>165</v>
      </c>
      <c r="C278" s="55" t="s">
        <v>358</v>
      </c>
      <c r="F278" s="120"/>
      <c r="G278" s="127" t="s">
        <v>30</v>
      </c>
      <c r="H278" s="130">
        <v>18.25</v>
      </c>
      <c r="J278" s="55" t="s">
        <v>1328</v>
      </c>
      <c r="K278" s="130">
        <f t="shared" si="4"/>
        <v>0</v>
      </c>
      <c r="L278" s="55" t="s">
        <v>359</v>
      </c>
      <c r="M278" s="55" t="s">
        <v>360</v>
      </c>
    </row>
    <row r="279" spans="1:13" s="55" customFormat="1" ht="18.75" thickBot="1">
      <c r="A279" s="129"/>
      <c r="B279" s="127">
        <v>469</v>
      </c>
      <c r="C279" s="55" t="s">
        <v>361</v>
      </c>
      <c r="F279" s="120"/>
      <c r="G279" s="127" t="s">
        <v>30</v>
      </c>
      <c r="H279" s="130">
        <v>18.25</v>
      </c>
      <c r="J279" s="55" t="s">
        <v>1326</v>
      </c>
      <c r="K279" s="130">
        <f t="shared" si="4"/>
        <v>0</v>
      </c>
      <c r="L279" s="55" t="s">
        <v>362</v>
      </c>
      <c r="M279" s="55" t="s">
        <v>363</v>
      </c>
    </row>
    <row r="280" spans="1:13" s="55" customFormat="1" ht="18.75" thickBot="1">
      <c r="A280" s="129"/>
      <c r="B280" s="127">
        <v>258</v>
      </c>
      <c r="C280" s="55" t="s">
        <v>2801</v>
      </c>
      <c r="F280" s="120"/>
      <c r="G280" s="127" t="s">
        <v>30</v>
      </c>
      <c r="H280" s="130">
        <v>18.25</v>
      </c>
      <c r="J280" s="55" t="s">
        <v>1324</v>
      </c>
      <c r="K280" s="130">
        <f t="shared" ref="K280:K304" si="5">IF(I280&lt;&gt;0,A280*I280,A280*H280)</f>
        <v>0</v>
      </c>
      <c r="L280" s="55" t="s">
        <v>1102</v>
      </c>
      <c r="M280" s="55" t="s">
        <v>1103</v>
      </c>
    </row>
    <row r="281" spans="1:13" s="55" customFormat="1" ht="18.75" thickBot="1">
      <c r="A281" s="129"/>
      <c r="B281" s="127">
        <v>210</v>
      </c>
      <c r="C281" s="55" t="s">
        <v>2802</v>
      </c>
      <c r="F281" s="120" t="s">
        <v>121</v>
      </c>
      <c r="G281" s="127" t="s">
        <v>30</v>
      </c>
      <c r="H281" s="130">
        <v>21.9</v>
      </c>
      <c r="J281" s="55" t="s">
        <v>1564</v>
      </c>
      <c r="K281" s="130">
        <f t="shared" si="5"/>
        <v>0</v>
      </c>
      <c r="L281" s="55" t="s">
        <v>364</v>
      </c>
      <c r="M281" s="55" t="s">
        <v>365</v>
      </c>
    </row>
    <row r="282" spans="1:13" s="55" customFormat="1" ht="18.75" thickBot="1">
      <c r="A282" s="129"/>
      <c r="B282" s="127">
        <v>112</v>
      </c>
      <c r="C282" s="55" t="s">
        <v>3327</v>
      </c>
      <c r="F282" s="120" t="s">
        <v>66</v>
      </c>
      <c r="G282" s="127" t="s">
        <v>26</v>
      </c>
      <c r="H282" s="130">
        <v>22.5</v>
      </c>
      <c r="J282" s="55" t="s">
        <v>3354</v>
      </c>
      <c r="K282" s="130">
        <f t="shared" si="5"/>
        <v>0</v>
      </c>
      <c r="L282" s="55" t="s">
        <v>3328</v>
      </c>
      <c r="M282" s="55" t="s">
        <v>3329</v>
      </c>
    </row>
    <row r="283" spans="1:13" s="55" customFormat="1" ht="18.75" thickBot="1">
      <c r="A283" s="129"/>
      <c r="B283" s="127">
        <v>920</v>
      </c>
      <c r="C283" s="55" t="s">
        <v>366</v>
      </c>
      <c r="F283" s="120" t="s">
        <v>66</v>
      </c>
      <c r="G283" s="127" t="s">
        <v>30</v>
      </c>
      <c r="H283" s="130">
        <v>27.5</v>
      </c>
      <c r="J283" s="55" t="s">
        <v>1336</v>
      </c>
      <c r="K283" s="130">
        <f t="shared" si="5"/>
        <v>0</v>
      </c>
      <c r="L283" s="55" t="s">
        <v>367</v>
      </c>
      <c r="M283" s="55" t="s">
        <v>368</v>
      </c>
    </row>
    <row r="284" spans="1:13" s="55" customFormat="1" ht="18.75" thickBot="1">
      <c r="A284" s="129"/>
      <c r="B284" s="127">
        <v>92</v>
      </c>
      <c r="C284" s="55" t="s">
        <v>3355</v>
      </c>
      <c r="F284" s="120"/>
      <c r="G284" s="127" t="s">
        <v>30</v>
      </c>
      <c r="H284" s="130">
        <v>26</v>
      </c>
      <c r="J284" s="55" t="s">
        <v>3339</v>
      </c>
      <c r="K284" s="130">
        <f t="shared" si="5"/>
        <v>0</v>
      </c>
      <c r="L284" s="55" t="s">
        <v>3356</v>
      </c>
      <c r="M284" s="55" t="s">
        <v>3357</v>
      </c>
    </row>
    <row r="285" spans="1:13" s="55" customFormat="1" ht="18.75" thickBot="1">
      <c r="A285" s="129"/>
      <c r="B285" s="127">
        <v>2787</v>
      </c>
      <c r="C285" s="55" t="s">
        <v>369</v>
      </c>
      <c r="F285" s="120"/>
      <c r="G285" s="127" t="s">
        <v>30</v>
      </c>
      <c r="H285" s="130">
        <v>26</v>
      </c>
      <c r="J285" s="55" t="s">
        <v>2126</v>
      </c>
      <c r="K285" s="130">
        <f t="shared" si="5"/>
        <v>0</v>
      </c>
      <c r="L285" s="55" t="s">
        <v>1104</v>
      </c>
      <c r="M285" s="55" t="s">
        <v>1105</v>
      </c>
    </row>
    <row r="286" spans="1:13" s="55" customFormat="1" ht="18.75" thickBot="1">
      <c r="A286" s="129"/>
      <c r="B286" s="127">
        <v>240</v>
      </c>
      <c r="C286" s="55" t="s">
        <v>2803</v>
      </c>
      <c r="F286" s="120"/>
      <c r="G286" s="127" t="s">
        <v>26</v>
      </c>
      <c r="H286" s="130">
        <v>16.899999999999999</v>
      </c>
      <c r="J286" s="55" t="s">
        <v>1335</v>
      </c>
      <c r="K286" s="130">
        <f t="shared" si="5"/>
        <v>0</v>
      </c>
      <c r="L286" s="55" t="s">
        <v>2804</v>
      </c>
      <c r="M286" s="55" t="s">
        <v>2805</v>
      </c>
    </row>
    <row r="287" spans="1:13" s="55" customFormat="1" ht="18.75" thickBot="1">
      <c r="A287" s="129"/>
      <c r="B287" s="127">
        <v>596</v>
      </c>
      <c r="C287" s="55" t="s">
        <v>974</v>
      </c>
      <c r="F287" s="120"/>
      <c r="G287" s="127" t="s">
        <v>30</v>
      </c>
      <c r="H287" s="130">
        <v>27.5</v>
      </c>
      <c r="J287" s="55" t="s">
        <v>1587</v>
      </c>
      <c r="K287" s="130">
        <f t="shared" si="5"/>
        <v>0</v>
      </c>
      <c r="L287" s="55" t="s">
        <v>975</v>
      </c>
      <c r="M287" s="55" t="s">
        <v>976</v>
      </c>
    </row>
    <row r="288" spans="1:13" s="55" customFormat="1" ht="18.75" thickBot="1">
      <c r="A288" s="129"/>
      <c r="B288" s="127">
        <v>335</v>
      </c>
      <c r="C288" s="55" t="s">
        <v>370</v>
      </c>
      <c r="F288" s="120"/>
      <c r="G288" s="127" t="s">
        <v>65</v>
      </c>
      <c r="H288" s="130">
        <v>39.9</v>
      </c>
      <c r="J288" s="55" t="s">
        <v>1337</v>
      </c>
      <c r="K288" s="130">
        <f t="shared" si="5"/>
        <v>0</v>
      </c>
      <c r="L288" s="55" t="s">
        <v>371</v>
      </c>
      <c r="M288" s="55" t="s">
        <v>372</v>
      </c>
    </row>
    <row r="289" spans="1:45" s="55" customFormat="1" ht="18.75" thickBot="1">
      <c r="A289" s="129"/>
      <c r="B289" s="127">
        <v>101</v>
      </c>
      <c r="C289" s="55" t="s">
        <v>2806</v>
      </c>
      <c r="F289" s="120" t="s">
        <v>66</v>
      </c>
      <c r="G289" s="127" t="s">
        <v>30</v>
      </c>
      <c r="H289" s="130">
        <v>28</v>
      </c>
      <c r="J289" s="55" t="s">
        <v>1338</v>
      </c>
      <c r="K289" s="130">
        <f t="shared" si="5"/>
        <v>0</v>
      </c>
      <c r="L289" s="55" t="s">
        <v>2807</v>
      </c>
      <c r="M289" s="55" t="s">
        <v>2808</v>
      </c>
    </row>
    <row r="290" spans="1:45" s="55" customFormat="1" ht="18.75" thickBot="1">
      <c r="A290" s="129"/>
      <c r="B290" s="127">
        <v>797</v>
      </c>
      <c r="C290" s="55" t="s">
        <v>373</v>
      </c>
      <c r="F290" s="120"/>
      <c r="G290" s="127" t="s">
        <v>30</v>
      </c>
      <c r="H290" s="130">
        <v>21.9</v>
      </c>
      <c r="J290" s="55" t="s">
        <v>1338</v>
      </c>
      <c r="K290" s="130">
        <f t="shared" si="5"/>
        <v>0</v>
      </c>
      <c r="L290" s="55" t="s">
        <v>374</v>
      </c>
      <c r="M290" s="55" t="s">
        <v>375</v>
      </c>
    </row>
    <row r="291" spans="1:45" s="55" customFormat="1" ht="18.75" thickBot="1">
      <c r="A291" s="129"/>
      <c r="B291" s="127">
        <v>445</v>
      </c>
      <c r="C291" s="55" t="s">
        <v>373</v>
      </c>
      <c r="F291" s="120"/>
      <c r="G291" s="127" t="s">
        <v>65</v>
      </c>
      <c r="H291" s="130">
        <v>39.9</v>
      </c>
      <c r="J291" s="55" t="s">
        <v>1338</v>
      </c>
      <c r="K291" s="130">
        <f t="shared" si="5"/>
        <v>0</v>
      </c>
      <c r="L291" s="55" t="s">
        <v>376</v>
      </c>
      <c r="M291" s="55" t="s">
        <v>377</v>
      </c>
    </row>
    <row r="292" spans="1:45" s="60" customFormat="1" ht="18" customHeight="1" thickBot="1">
      <c r="A292" s="129"/>
      <c r="B292" s="127">
        <v>445</v>
      </c>
      <c r="C292" s="55" t="s">
        <v>3293</v>
      </c>
      <c r="D292" s="55"/>
      <c r="E292" s="55"/>
      <c r="F292" s="120"/>
      <c r="G292" s="127" t="s">
        <v>65</v>
      </c>
      <c r="H292" s="130">
        <v>42</v>
      </c>
      <c r="I292" s="55"/>
      <c r="J292" s="55" t="s">
        <v>3298</v>
      </c>
      <c r="K292" s="130">
        <f t="shared" si="5"/>
        <v>0</v>
      </c>
      <c r="L292" s="55" t="s">
        <v>3294</v>
      </c>
      <c r="M292" s="55" t="s">
        <v>3295</v>
      </c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</row>
    <row r="293" spans="1:45" s="55" customFormat="1" ht="18.75" thickBot="1">
      <c r="A293" s="129"/>
      <c r="B293" s="127">
        <v>93</v>
      </c>
      <c r="C293" s="55" t="s">
        <v>2809</v>
      </c>
      <c r="F293" s="120" t="s">
        <v>66</v>
      </c>
      <c r="G293" s="127" t="s">
        <v>30</v>
      </c>
      <c r="H293" s="130">
        <v>28</v>
      </c>
      <c r="J293" s="55" t="s">
        <v>1338</v>
      </c>
      <c r="K293" s="130">
        <f t="shared" si="5"/>
        <v>0</v>
      </c>
      <c r="L293" s="55" t="s">
        <v>378</v>
      </c>
      <c r="M293" s="55" t="s">
        <v>379</v>
      </c>
    </row>
    <row r="294" spans="1:45" s="55" customFormat="1" ht="18.75" thickBot="1">
      <c r="A294" s="129"/>
      <c r="B294" s="127">
        <v>443</v>
      </c>
      <c r="C294" s="55" t="s">
        <v>380</v>
      </c>
      <c r="F294" s="120" t="s">
        <v>66</v>
      </c>
      <c r="G294" s="127" t="s">
        <v>65</v>
      </c>
      <c r="H294" s="130">
        <v>34</v>
      </c>
      <c r="J294" s="55" t="s">
        <v>1565</v>
      </c>
      <c r="K294" s="130">
        <f t="shared" si="5"/>
        <v>0</v>
      </c>
      <c r="L294" s="55" t="s">
        <v>381</v>
      </c>
      <c r="M294" s="55" t="s">
        <v>382</v>
      </c>
    </row>
    <row r="295" spans="1:45" s="55" customFormat="1" ht="18.75" thickBot="1">
      <c r="A295" s="129"/>
      <c r="B295" s="127">
        <v>172</v>
      </c>
      <c r="C295" s="55" t="s">
        <v>2810</v>
      </c>
      <c r="F295" s="120" t="s">
        <v>121</v>
      </c>
      <c r="G295" s="127" t="s">
        <v>30</v>
      </c>
      <c r="H295" s="130">
        <v>23</v>
      </c>
      <c r="J295" s="55" t="s">
        <v>296</v>
      </c>
      <c r="K295" s="130">
        <f t="shared" si="5"/>
        <v>0</v>
      </c>
      <c r="L295" s="55" t="s">
        <v>1106</v>
      </c>
      <c r="M295" s="55" t="s">
        <v>1107</v>
      </c>
    </row>
    <row r="296" spans="1:45" s="55" customFormat="1" ht="18.75" thickBot="1">
      <c r="A296" s="129"/>
      <c r="B296" s="127">
        <v>578</v>
      </c>
      <c r="C296" s="55" t="s">
        <v>383</v>
      </c>
      <c r="F296" s="120"/>
      <c r="G296" s="127" t="s">
        <v>65</v>
      </c>
      <c r="H296" s="130">
        <v>34.5</v>
      </c>
      <c r="J296" s="55" t="s">
        <v>3109</v>
      </c>
      <c r="K296" s="130">
        <f t="shared" si="5"/>
        <v>0</v>
      </c>
      <c r="L296" s="55" t="s">
        <v>384</v>
      </c>
      <c r="M296" s="55" t="s">
        <v>385</v>
      </c>
    </row>
    <row r="297" spans="1:45" s="55" customFormat="1" ht="18.75" thickBot="1">
      <c r="A297" s="129"/>
      <c r="B297" s="127">
        <v>43</v>
      </c>
      <c r="C297" s="55" t="s">
        <v>1588</v>
      </c>
      <c r="F297" s="120"/>
      <c r="G297" s="127" t="s">
        <v>65</v>
      </c>
      <c r="H297" s="130">
        <v>32</v>
      </c>
      <c r="J297" s="55" t="s">
        <v>1556</v>
      </c>
      <c r="K297" s="130">
        <f t="shared" si="5"/>
        <v>0</v>
      </c>
      <c r="L297" s="55" t="s">
        <v>1589</v>
      </c>
      <c r="M297" s="55" t="s">
        <v>1590</v>
      </c>
    </row>
    <row r="298" spans="1:45" s="55" customFormat="1" ht="18.75" thickBot="1">
      <c r="A298" s="129"/>
      <c r="B298" s="127">
        <v>720</v>
      </c>
      <c r="C298" s="55" t="s">
        <v>2811</v>
      </c>
      <c r="F298" s="120" t="s">
        <v>121</v>
      </c>
      <c r="G298" s="127" t="s">
        <v>30</v>
      </c>
      <c r="H298" s="130">
        <v>23</v>
      </c>
      <c r="J298" s="55" t="s">
        <v>1566</v>
      </c>
      <c r="K298" s="130">
        <f t="shared" si="5"/>
        <v>0</v>
      </c>
      <c r="L298" s="55" t="s">
        <v>386</v>
      </c>
      <c r="M298" s="55" t="s">
        <v>387</v>
      </c>
    </row>
    <row r="299" spans="1:45" s="55" customFormat="1" ht="18.75" thickBot="1">
      <c r="A299" s="129"/>
      <c r="B299" s="127">
        <v>2090</v>
      </c>
      <c r="C299" s="55" t="s">
        <v>390</v>
      </c>
      <c r="F299" s="120" t="s">
        <v>66</v>
      </c>
      <c r="G299" s="127" t="s">
        <v>30</v>
      </c>
      <c r="H299" s="130">
        <v>23.5</v>
      </c>
      <c r="J299" s="55" t="s">
        <v>3111</v>
      </c>
      <c r="K299" s="130">
        <f t="shared" si="5"/>
        <v>0</v>
      </c>
      <c r="L299" s="55" t="s">
        <v>391</v>
      </c>
      <c r="M299" s="55" t="s">
        <v>392</v>
      </c>
    </row>
    <row r="300" spans="1:45" s="55" customFormat="1" ht="18.75" thickBot="1">
      <c r="A300" s="129"/>
      <c r="B300" s="127">
        <v>858</v>
      </c>
      <c r="C300" s="55" t="s">
        <v>3140</v>
      </c>
      <c r="F300" s="120" t="s">
        <v>66</v>
      </c>
      <c r="G300" s="127" t="s">
        <v>30</v>
      </c>
      <c r="H300" s="130">
        <v>23.5</v>
      </c>
      <c r="J300" s="55" t="s">
        <v>3110</v>
      </c>
      <c r="K300" s="130">
        <f t="shared" si="5"/>
        <v>0</v>
      </c>
      <c r="L300" s="55" t="s">
        <v>388</v>
      </c>
      <c r="M300" s="55" t="s">
        <v>389</v>
      </c>
    </row>
    <row r="301" spans="1:45" s="55" customFormat="1" ht="18.75" thickBot="1">
      <c r="A301" s="129"/>
      <c r="B301" s="127">
        <v>998</v>
      </c>
      <c r="C301" s="55" t="s">
        <v>393</v>
      </c>
      <c r="F301" s="120" t="s">
        <v>66</v>
      </c>
      <c r="G301" s="127" t="s">
        <v>30</v>
      </c>
      <c r="H301" s="130">
        <v>23.5</v>
      </c>
      <c r="J301" s="55" t="s">
        <v>3112</v>
      </c>
      <c r="K301" s="130">
        <f t="shared" si="5"/>
        <v>0</v>
      </c>
      <c r="L301" s="55" t="s">
        <v>394</v>
      </c>
      <c r="M301" s="55" t="s">
        <v>395</v>
      </c>
    </row>
    <row r="302" spans="1:45" s="55" customFormat="1" ht="18.75" thickBot="1">
      <c r="A302" s="129"/>
      <c r="B302" s="127">
        <v>141</v>
      </c>
      <c r="C302" s="55" t="s">
        <v>2812</v>
      </c>
      <c r="F302" s="120" t="s">
        <v>66</v>
      </c>
      <c r="G302" s="127" t="s">
        <v>30</v>
      </c>
      <c r="H302" s="130">
        <v>23.5</v>
      </c>
      <c r="J302" s="55" t="s">
        <v>3113</v>
      </c>
      <c r="K302" s="130">
        <f t="shared" si="5"/>
        <v>0</v>
      </c>
      <c r="L302" s="55" t="s">
        <v>1108</v>
      </c>
      <c r="M302" s="55" t="s">
        <v>1109</v>
      </c>
    </row>
    <row r="303" spans="1:45" s="55" customFormat="1" ht="18.75" thickBot="1">
      <c r="A303" s="129"/>
      <c r="B303" s="127">
        <v>397</v>
      </c>
      <c r="C303" s="55" t="s">
        <v>2813</v>
      </c>
      <c r="F303" s="120" t="s">
        <v>66</v>
      </c>
      <c r="G303" s="127" t="s">
        <v>30</v>
      </c>
      <c r="H303" s="130">
        <v>23.5</v>
      </c>
      <c r="J303" s="55" t="s">
        <v>3114</v>
      </c>
      <c r="K303" s="130">
        <f t="shared" si="5"/>
        <v>0</v>
      </c>
      <c r="L303" s="55" t="s">
        <v>396</v>
      </c>
      <c r="M303" s="55" t="s">
        <v>397</v>
      </c>
    </row>
    <row r="304" spans="1:45" s="55" customFormat="1" ht="18.75" thickBot="1">
      <c r="A304" s="129"/>
      <c r="B304" s="127">
        <v>2525</v>
      </c>
      <c r="C304" s="55" t="s">
        <v>398</v>
      </c>
      <c r="F304" s="120" t="s">
        <v>66</v>
      </c>
      <c r="G304" s="127" t="s">
        <v>30</v>
      </c>
      <c r="H304" s="130">
        <v>23.5</v>
      </c>
      <c r="J304" s="55" t="s">
        <v>3112</v>
      </c>
      <c r="K304" s="130">
        <f t="shared" si="5"/>
        <v>0</v>
      </c>
      <c r="L304" s="55" t="s">
        <v>399</v>
      </c>
      <c r="M304" s="55" t="s">
        <v>400</v>
      </c>
    </row>
    <row r="305" spans="1:45" s="55" customFormat="1" ht="18.75" thickBot="1">
      <c r="A305" s="129"/>
      <c r="B305" s="59"/>
      <c r="C305" s="60" t="s">
        <v>401</v>
      </c>
      <c r="D305" s="60"/>
      <c r="E305" s="60"/>
      <c r="F305" s="194"/>
      <c r="G305" s="59"/>
      <c r="H305" s="83"/>
      <c r="I305" s="60"/>
      <c r="J305" s="60"/>
      <c r="K305" s="130">
        <f t="shared" ref="K305" si="6">IF(I305&lt;&gt;0,A305*I305,A305*H305)</f>
        <v>0</v>
      </c>
      <c r="L305" s="172"/>
      <c r="M305" s="172"/>
    </row>
    <row r="306" spans="1:45" s="55" customFormat="1" ht="18.75" thickBot="1">
      <c r="A306" s="129"/>
      <c r="B306" s="127">
        <v>44</v>
      </c>
      <c r="C306" s="55" t="s">
        <v>997</v>
      </c>
      <c r="F306" s="120"/>
      <c r="G306" s="127" t="s">
        <v>30</v>
      </c>
      <c r="H306" s="130">
        <v>19</v>
      </c>
      <c r="J306" s="55" t="s">
        <v>1332</v>
      </c>
      <c r="K306" s="130">
        <f t="shared" ref="K306:K325" si="7">IF(I306&lt;&gt;0,A306*I306,A306*H306)</f>
        <v>0</v>
      </c>
      <c r="L306" s="55" t="s">
        <v>998</v>
      </c>
      <c r="M306" s="55" t="s">
        <v>999</v>
      </c>
    </row>
    <row r="307" spans="1:45" s="55" customFormat="1" ht="18.75" thickBot="1">
      <c r="A307" s="129"/>
      <c r="B307" s="127">
        <v>272</v>
      </c>
      <c r="C307" s="55" t="s">
        <v>1000</v>
      </c>
      <c r="F307" s="120"/>
      <c r="G307" s="127" t="s">
        <v>30</v>
      </c>
      <c r="H307" s="130">
        <v>19</v>
      </c>
      <c r="J307" s="55" t="s">
        <v>1340</v>
      </c>
      <c r="K307" s="130">
        <f t="shared" si="7"/>
        <v>0</v>
      </c>
      <c r="L307" s="55" t="s">
        <v>1001</v>
      </c>
      <c r="M307" s="55" t="s">
        <v>1002</v>
      </c>
    </row>
    <row r="308" spans="1:45" s="55" customFormat="1" ht="18.75" thickBot="1">
      <c r="A308" s="129"/>
      <c r="B308" s="127">
        <v>254</v>
      </c>
      <c r="C308" s="55" t="s">
        <v>402</v>
      </c>
      <c r="F308" s="120"/>
      <c r="G308" s="127" t="s">
        <v>30</v>
      </c>
      <c r="H308" s="130">
        <v>19</v>
      </c>
      <c r="J308" s="55" t="s">
        <v>1341</v>
      </c>
      <c r="K308" s="130">
        <f t="shared" si="7"/>
        <v>0</v>
      </c>
      <c r="L308" s="55" t="s">
        <v>403</v>
      </c>
      <c r="M308" s="55" t="s">
        <v>404</v>
      </c>
    </row>
    <row r="309" spans="1:45" s="55" customFormat="1" ht="18.75" thickBot="1">
      <c r="A309" s="129"/>
      <c r="B309" s="127">
        <v>268</v>
      </c>
      <c r="C309" s="55" t="s">
        <v>405</v>
      </c>
      <c r="F309" s="120"/>
      <c r="G309" s="127" t="s">
        <v>30</v>
      </c>
      <c r="H309" s="130">
        <v>19</v>
      </c>
      <c r="J309" s="55" t="s">
        <v>1312</v>
      </c>
      <c r="K309" s="130">
        <f t="shared" si="7"/>
        <v>0</v>
      </c>
      <c r="L309" s="55" t="s">
        <v>406</v>
      </c>
      <c r="M309" s="55" t="s">
        <v>407</v>
      </c>
    </row>
    <row r="310" spans="1:45" s="55" customFormat="1" ht="18.75" thickBot="1">
      <c r="A310" s="129"/>
      <c r="B310" s="127">
        <v>285</v>
      </c>
      <c r="C310" s="55" t="s">
        <v>408</v>
      </c>
      <c r="F310" s="120"/>
      <c r="G310" s="127" t="s">
        <v>26</v>
      </c>
      <c r="H310" s="130">
        <v>17</v>
      </c>
      <c r="J310" s="55" t="s">
        <v>1326</v>
      </c>
      <c r="K310" s="130">
        <f t="shared" si="7"/>
        <v>0</v>
      </c>
      <c r="L310" s="55" t="s">
        <v>409</v>
      </c>
      <c r="M310" s="55" t="s">
        <v>410</v>
      </c>
    </row>
    <row r="311" spans="1:45" s="55" customFormat="1" ht="18.75" thickBot="1">
      <c r="A311" s="129"/>
      <c r="B311" s="127">
        <v>283</v>
      </c>
      <c r="C311" s="55" t="s">
        <v>411</v>
      </c>
      <c r="F311" s="120"/>
      <c r="G311" s="127" t="s">
        <v>26</v>
      </c>
      <c r="H311" s="130">
        <v>17</v>
      </c>
      <c r="J311" s="55" t="s">
        <v>1343</v>
      </c>
      <c r="K311" s="130">
        <f t="shared" si="7"/>
        <v>0</v>
      </c>
      <c r="L311" s="55" t="s">
        <v>412</v>
      </c>
      <c r="M311" s="55" t="s">
        <v>413</v>
      </c>
    </row>
    <row r="312" spans="1:45" s="60" customFormat="1" ht="18" customHeight="1" thickBot="1">
      <c r="A312" s="129"/>
      <c r="B312" s="127">
        <v>423</v>
      </c>
      <c r="C312" s="55" t="s">
        <v>414</v>
      </c>
      <c r="D312" s="55"/>
      <c r="E312" s="55"/>
      <c r="F312" s="120" t="s">
        <v>66</v>
      </c>
      <c r="G312" s="127" t="s">
        <v>26</v>
      </c>
      <c r="H312" s="130">
        <v>19.899999999999999</v>
      </c>
      <c r="I312" s="55"/>
      <c r="J312" s="55" t="s">
        <v>1313</v>
      </c>
      <c r="K312" s="130">
        <f t="shared" si="7"/>
        <v>0</v>
      </c>
      <c r="L312" s="55" t="s">
        <v>415</v>
      </c>
      <c r="M312" s="55" t="s">
        <v>416</v>
      </c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</row>
    <row r="313" spans="1:45" s="55" customFormat="1" ht="18.75" thickBot="1">
      <c r="A313" s="129"/>
      <c r="B313" s="127">
        <v>165</v>
      </c>
      <c r="C313" s="55" t="s">
        <v>417</v>
      </c>
      <c r="F313" s="120" t="s">
        <v>66</v>
      </c>
      <c r="G313" s="127" t="s">
        <v>26</v>
      </c>
      <c r="H313" s="130">
        <v>19.899999999999999</v>
      </c>
      <c r="J313" s="55" t="s">
        <v>1344</v>
      </c>
      <c r="K313" s="130">
        <f t="shared" si="7"/>
        <v>0</v>
      </c>
      <c r="L313" s="55" t="s">
        <v>418</v>
      </c>
      <c r="M313" s="55" t="s">
        <v>419</v>
      </c>
    </row>
    <row r="314" spans="1:45" s="55" customFormat="1" ht="18.75" thickBot="1">
      <c r="A314" s="129"/>
      <c r="B314" s="127">
        <v>260</v>
      </c>
      <c r="C314" s="55" t="s">
        <v>1672</v>
      </c>
      <c r="F314" s="120"/>
      <c r="G314" s="127" t="s">
        <v>26</v>
      </c>
      <c r="H314" s="130">
        <v>17</v>
      </c>
      <c r="J314" s="55" t="s">
        <v>1673</v>
      </c>
      <c r="K314" s="130">
        <f t="shared" si="7"/>
        <v>0</v>
      </c>
      <c r="L314" s="55" t="s">
        <v>1674</v>
      </c>
      <c r="M314" s="55" t="s">
        <v>1675</v>
      </c>
    </row>
    <row r="315" spans="1:45" s="55" customFormat="1" ht="18.75" thickBot="1">
      <c r="A315" s="129"/>
      <c r="B315" s="127">
        <v>225</v>
      </c>
      <c r="C315" s="55" t="s">
        <v>1676</v>
      </c>
      <c r="F315" s="120" t="s">
        <v>66</v>
      </c>
      <c r="G315" s="127" t="s">
        <v>26</v>
      </c>
      <c r="H315" s="130">
        <v>19.899999999999999</v>
      </c>
      <c r="J315" s="55" t="s">
        <v>1677</v>
      </c>
      <c r="K315" s="130">
        <f t="shared" si="7"/>
        <v>0</v>
      </c>
      <c r="L315" s="55" t="s">
        <v>1678</v>
      </c>
      <c r="M315" s="55" t="s">
        <v>1679</v>
      </c>
    </row>
    <row r="316" spans="1:45" s="55" customFormat="1" ht="18.75" thickBot="1">
      <c r="A316" s="129"/>
      <c r="B316" s="127">
        <v>1008</v>
      </c>
      <c r="C316" s="55" t="s">
        <v>420</v>
      </c>
      <c r="F316" s="120"/>
      <c r="G316" s="127" t="s">
        <v>26</v>
      </c>
      <c r="H316" s="130">
        <v>17</v>
      </c>
      <c r="J316" s="55" t="s">
        <v>1326</v>
      </c>
      <c r="K316" s="130">
        <f t="shared" si="7"/>
        <v>0</v>
      </c>
      <c r="L316" s="55" t="s">
        <v>421</v>
      </c>
      <c r="M316" s="55" t="s">
        <v>422</v>
      </c>
    </row>
    <row r="317" spans="1:45" s="55" customFormat="1" ht="18.75" thickBot="1">
      <c r="A317" s="129"/>
      <c r="B317" s="127">
        <v>330</v>
      </c>
      <c r="C317" s="55" t="s">
        <v>1680</v>
      </c>
      <c r="F317" s="120" t="s">
        <v>66</v>
      </c>
      <c r="G317" s="127" t="s">
        <v>26</v>
      </c>
      <c r="H317" s="130">
        <v>19.899999999999999</v>
      </c>
      <c r="J317" s="55" t="s">
        <v>1681</v>
      </c>
      <c r="K317" s="130">
        <f t="shared" si="7"/>
        <v>0</v>
      </c>
      <c r="L317" s="55" t="s">
        <v>1682</v>
      </c>
      <c r="M317" s="55" t="s">
        <v>1683</v>
      </c>
    </row>
    <row r="318" spans="1:45" s="55" customFormat="1" ht="18.75" thickBot="1">
      <c r="A318" s="129"/>
      <c r="B318" s="127">
        <v>469</v>
      </c>
      <c r="C318" s="55" t="s">
        <v>1684</v>
      </c>
      <c r="F318" s="120"/>
      <c r="G318" s="127" t="s">
        <v>26</v>
      </c>
      <c r="H318" s="130">
        <v>17</v>
      </c>
      <c r="J318" s="55" t="s">
        <v>1685</v>
      </c>
      <c r="K318" s="130">
        <f t="shared" si="7"/>
        <v>0</v>
      </c>
      <c r="L318" s="55" t="s">
        <v>1686</v>
      </c>
      <c r="M318" s="55" t="s">
        <v>1687</v>
      </c>
    </row>
    <row r="319" spans="1:45" s="55" customFormat="1" ht="18.75" thickBot="1">
      <c r="A319" s="129"/>
      <c r="B319" s="127">
        <v>926</v>
      </c>
      <c r="C319" s="55" t="s">
        <v>1688</v>
      </c>
      <c r="F319" s="120" t="s">
        <v>66</v>
      </c>
      <c r="G319" s="127" t="s">
        <v>26</v>
      </c>
      <c r="H319" s="130">
        <v>19.899999999999999</v>
      </c>
      <c r="J319" s="55" t="s">
        <v>1689</v>
      </c>
      <c r="K319" s="130">
        <f t="shared" si="7"/>
        <v>0</v>
      </c>
      <c r="L319" s="55" t="s">
        <v>1690</v>
      </c>
      <c r="M319" s="55" t="s">
        <v>1691</v>
      </c>
    </row>
    <row r="320" spans="1:45" s="55" customFormat="1" ht="18.75" thickBot="1">
      <c r="A320" s="129"/>
      <c r="B320" s="127">
        <v>361</v>
      </c>
      <c r="C320" s="55" t="s">
        <v>423</v>
      </c>
      <c r="F320" s="120"/>
      <c r="G320" s="127" t="s">
        <v>26</v>
      </c>
      <c r="H320" s="130">
        <v>17</v>
      </c>
      <c r="J320" s="55" t="s">
        <v>1346</v>
      </c>
      <c r="K320" s="130">
        <f t="shared" si="7"/>
        <v>0</v>
      </c>
      <c r="L320" s="55" t="s">
        <v>424</v>
      </c>
      <c r="M320" s="55" t="s">
        <v>425</v>
      </c>
    </row>
    <row r="321" spans="1:13" s="55" customFormat="1" ht="18.75" thickBot="1">
      <c r="A321" s="129"/>
      <c r="B321" s="127">
        <v>123</v>
      </c>
      <c r="C321" s="55" t="s">
        <v>1692</v>
      </c>
      <c r="F321" s="120" t="s">
        <v>66</v>
      </c>
      <c r="G321" s="127" t="s">
        <v>26</v>
      </c>
      <c r="H321" s="130">
        <v>19.899999999999999</v>
      </c>
      <c r="J321" s="55" t="s">
        <v>1402</v>
      </c>
      <c r="K321" s="130">
        <f t="shared" si="7"/>
        <v>0</v>
      </c>
      <c r="L321" s="55" t="s">
        <v>1693</v>
      </c>
      <c r="M321" s="55" t="s">
        <v>1694</v>
      </c>
    </row>
    <row r="322" spans="1:13" s="55" customFormat="1" ht="18.75" thickBot="1">
      <c r="A322" s="129"/>
      <c r="B322" s="127">
        <v>457</v>
      </c>
      <c r="C322" s="55" t="s">
        <v>1695</v>
      </c>
      <c r="F322" s="120"/>
      <c r="G322" s="127" t="s">
        <v>26</v>
      </c>
      <c r="H322" s="130">
        <v>17</v>
      </c>
      <c r="J322" s="55" t="s">
        <v>1696</v>
      </c>
      <c r="K322" s="130">
        <f t="shared" si="7"/>
        <v>0</v>
      </c>
      <c r="L322" s="55" t="s">
        <v>1697</v>
      </c>
      <c r="M322" s="55" t="s">
        <v>1698</v>
      </c>
    </row>
    <row r="323" spans="1:13" s="55" customFormat="1" ht="18.75" thickBot="1">
      <c r="A323" s="129"/>
      <c r="B323" s="127">
        <v>1199</v>
      </c>
      <c r="C323" s="55" t="s">
        <v>426</v>
      </c>
      <c r="F323" s="120" t="s">
        <v>66</v>
      </c>
      <c r="G323" s="127" t="s">
        <v>30</v>
      </c>
      <c r="H323" s="130">
        <v>21</v>
      </c>
      <c r="J323" s="55" t="s">
        <v>1339</v>
      </c>
      <c r="K323" s="130">
        <f t="shared" si="7"/>
        <v>0</v>
      </c>
      <c r="L323" s="55" t="s">
        <v>427</v>
      </c>
      <c r="M323" s="55" t="s">
        <v>428</v>
      </c>
    </row>
    <row r="324" spans="1:13" s="55" customFormat="1" ht="18.75" thickBot="1">
      <c r="A324" s="129"/>
      <c r="B324" s="127">
        <v>915</v>
      </c>
      <c r="C324" s="55" t="s">
        <v>1003</v>
      </c>
      <c r="F324" s="120"/>
      <c r="G324" s="127" t="s">
        <v>26</v>
      </c>
      <c r="H324" s="130">
        <v>18.899999999999999</v>
      </c>
      <c r="J324" s="55" t="s">
        <v>1321</v>
      </c>
      <c r="K324" s="130">
        <f t="shared" si="7"/>
        <v>0</v>
      </c>
      <c r="L324" s="55" t="s">
        <v>1004</v>
      </c>
      <c r="M324" s="55" t="s">
        <v>988</v>
      </c>
    </row>
    <row r="325" spans="1:13" s="55" customFormat="1" ht="18.75" thickBot="1">
      <c r="A325" s="129"/>
      <c r="B325" s="127">
        <v>953</v>
      </c>
      <c r="C325" s="55" t="s">
        <v>1003</v>
      </c>
      <c r="F325" s="120"/>
      <c r="G325" s="127" t="s">
        <v>30</v>
      </c>
      <c r="H325" s="130">
        <v>20</v>
      </c>
      <c r="J325" s="55" t="s">
        <v>1321</v>
      </c>
      <c r="K325" s="130">
        <f t="shared" si="7"/>
        <v>0</v>
      </c>
      <c r="L325" s="55" t="s">
        <v>1110</v>
      </c>
      <c r="M325" s="55" t="s">
        <v>1111</v>
      </c>
    </row>
    <row r="326" spans="1:13" s="55" customFormat="1" ht="18.75" thickBot="1">
      <c r="A326" s="84"/>
      <c r="B326" s="59"/>
      <c r="C326" s="60" t="s">
        <v>429</v>
      </c>
      <c r="D326" s="60"/>
      <c r="E326" s="60"/>
      <c r="F326" s="194"/>
      <c r="G326" s="59"/>
      <c r="H326" s="83"/>
      <c r="I326" s="60"/>
      <c r="J326" s="60"/>
      <c r="K326" s="130">
        <f t="shared" ref="K326" si="8">IF(I326&lt;&gt;0,A326*I326,A326*H326)</f>
        <v>0</v>
      </c>
      <c r="L326" s="172"/>
      <c r="M326" s="172"/>
    </row>
    <row r="327" spans="1:13" s="55" customFormat="1" ht="18.75" thickBot="1">
      <c r="A327" s="129"/>
      <c r="B327" s="127">
        <v>169</v>
      </c>
      <c r="C327" s="55" t="s">
        <v>1699</v>
      </c>
      <c r="F327" s="120" t="s">
        <v>66</v>
      </c>
      <c r="G327" s="127" t="s">
        <v>26</v>
      </c>
      <c r="H327" s="130">
        <v>9.15</v>
      </c>
      <c r="J327" s="55" t="s">
        <v>1616</v>
      </c>
      <c r="K327" s="130">
        <f t="shared" ref="K327:K390" si="9">IF(I327&lt;&gt;0,A327*I327,A327*H327)</f>
        <v>0</v>
      </c>
      <c r="L327" s="55" t="s">
        <v>1700</v>
      </c>
      <c r="M327" s="55" t="s">
        <v>1701</v>
      </c>
    </row>
    <row r="328" spans="1:13" s="55" customFormat="1" ht="18.75" thickBot="1">
      <c r="A328" s="129"/>
      <c r="B328" s="127">
        <v>590</v>
      </c>
      <c r="C328" s="55" t="s">
        <v>1702</v>
      </c>
      <c r="F328" s="120"/>
      <c r="G328" s="127" t="s">
        <v>26</v>
      </c>
      <c r="H328" s="130">
        <v>8.6</v>
      </c>
      <c r="J328" s="55" t="s">
        <v>1347</v>
      </c>
      <c r="K328" s="130">
        <f t="shared" si="9"/>
        <v>0</v>
      </c>
      <c r="L328" s="55" t="s">
        <v>1703</v>
      </c>
      <c r="M328" s="55" t="s">
        <v>1704</v>
      </c>
    </row>
    <row r="329" spans="1:13" s="55" customFormat="1" ht="18.75" thickBot="1">
      <c r="A329" s="129"/>
      <c r="B329" s="127">
        <v>693</v>
      </c>
      <c r="C329" s="55" t="s">
        <v>1705</v>
      </c>
      <c r="F329" s="120"/>
      <c r="G329" s="127" t="s">
        <v>26</v>
      </c>
      <c r="H329" s="130">
        <v>8.6</v>
      </c>
      <c r="J329" s="55" t="s">
        <v>1706</v>
      </c>
      <c r="K329" s="130">
        <f t="shared" si="9"/>
        <v>0</v>
      </c>
      <c r="L329" s="55" t="s">
        <v>1707</v>
      </c>
      <c r="M329" s="55" t="s">
        <v>1708</v>
      </c>
    </row>
    <row r="330" spans="1:13" s="55" customFormat="1" ht="18.75" thickBot="1">
      <c r="A330" s="129"/>
      <c r="B330" s="127">
        <v>778</v>
      </c>
      <c r="C330" s="55" t="s">
        <v>2814</v>
      </c>
      <c r="F330" s="120"/>
      <c r="G330" s="127" t="s">
        <v>26</v>
      </c>
      <c r="H330" s="130">
        <v>8.6</v>
      </c>
      <c r="J330" s="55" t="s">
        <v>1328</v>
      </c>
      <c r="K330" s="130">
        <f t="shared" si="9"/>
        <v>0</v>
      </c>
      <c r="L330" s="55" t="s">
        <v>1709</v>
      </c>
      <c r="M330" s="55" t="s">
        <v>1710</v>
      </c>
    </row>
    <row r="331" spans="1:13" s="55" customFormat="1" ht="18.75" thickBot="1">
      <c r="A331" s="129"/>
      <c r="B331" s="127">
        <v>283</v>
      </c>
      <c r="C331" s="55" t="s">
        <v>1711</v>
      </c>
      <c r="F331" s="120"/>
      <c r="G331" s="127" t="s">
        <v>117</v>
      </c>
      <c r="H331" s="130">
        <v>6.1</v>
      </c>
      <c r="J331" s="55" t="s">
        <v>1312</v>
      </c>
      <c r="K331" s="130">
        <f t="shared" si="9"/>
        <v>0</v>
      </c>
      <c r="L331" s="55" t="s">
        <v>1712</v>
      </c>
      <c r="M331" s="55" t="s">
        <v>1713</v>
      </c>
    </row>
    <row r="332" spans="1:13" s="55" customFormat="1" ht="18.75" thickBot="1">
      <c r="A332" s="129"/>
      <c r="B332" s="127">
        <v>406</v>
      </c>
      <c r="C332" s="55" t="s">
        <v>1714</v>
      </c>
      <c r="F332" s="120"/>
      <c r="G332" s="127" t="s">
        <v>26</v>
      </c>
      <c r="H332" s="130">
        <v>8.6</v>
      </c>
      <c r="J332" s="55" t="s">
        <v>1346</v>
      </c>
      <c r="K332" s="130">
        <f t="shared" si="9"/>
        <v>0</v>
      </c>
      <c r="L332" s="55" t="s">
        <v>1715</v>
      </c>
      <c r="M332" s="55" t="s">
        <v>1716</v>
      </c>
    </row>
    <row r="333" spans="1:13" s="55" customFormat="1" ht="18.75" thickBot="1">
      <c r="A333" s="129"/>
      <c r="B333" s="127">
        <v>359</v>
      </c>
      <c r="C333" s="55" t="s">
        <v>1717</v>
      </c>
      <c r="F333" s="120"/>
      <c r="G333" s="127" t="s">
        <v>26</v>
      </c>
      <c r="H333" s="130">
        <v>8.6</v>
      </c>
      <c r="J333" s="55" t="s">
        <v>1718</v>
      </c>
      <c r="K333" s="130">
        <f t="shared" si="9"/>
        <v>0</v>
      </c>
      <c r="L333" s="55" t="s">
        <v>1719</v>
      </c>
      <c r="M333" s="55" t="s">
        <v>1720</v>
      </c>
    </row>
    <row r="334" spans="1:13" s="55" customFormat="1" ht="18.75" thickBot="1">
      <c r="A334" s="129"/>
      <c r="B334" s="127">
        <v>557</v>
      </c>
      <c r="C334" s="55" t="s">
        <v>430</v>
      </c>
      <c r="F334" s="120"/>
      <c r="G334" s="127" t="s">
        <v>26</v>
      </c>
      <c r="H334" s="130">
        <v>8.6</v>
      </c>
      <c r="J334" s="55" t="s">
        <v>1348</v>
      </c>
      <c r="K334" s="130">
        <f t="shared" si="9"/>
        <v>0</v>
      </c>
      <c r="L334" s="55" t="s">
        <v>431</v>
      </c>
      <c r="M334" s="55" t="s">
        <v>432</v>
      </c>
    </row>
    <row r="335" spans="1:13" s="55" customFormat="1" ht="18.75" thickBot="1">
      <c r="A335" s="129"/>
      <c r="B335" s="127">
        <v>82</v>
      </c>
      <c r="C335" s="55" t="s">
        <v>1112</v>
      </c>
      <c r="F335" s="120"/>
      <c r="G335" s="127" t="s">
        <v>117</v>
      </c>
      <c r="H335" s="130">
        <v>6.2</v>
      </c>
      <c r="J335" s="55" t="s">
        <v>1349</v>
      </c>
      <c r="K335" s="130">
        <f t="shared" si="9"/>
        <v>0</v>
      </c>
      <c r="L335" s="55" t="s">
        <v>1113</v>
      </c>
      <c r="M335" s="55" t="s">
        <v>1114</v>
      </c>
    </row>
    <row r="336" spans="1:13" s="55" customFormat="1" ht="18.75" thickBot="1">
      <c r="A336" s="129"/>
      <c r="B336" s="127">
        <v>227</v>
      </c>
      <c r="C336" s="55" t="s">
        <v>1721</v>
      </c>
      <c r="F336" s="120"/>
      <c r="G336" s="127" t="s">
        <v>26</v>
      </c>
      <c r="H336" s="130">
        <v>8.6</v>
      </c>
      <c r="J336" s="55" t="s">
        <v>2815</v>
      </c>
      <c r="K336" s="130">
        <f t="shared" si="9"/>
        <v>0</v>
      </c>
      <c r="L336" s="55" t="s">
        <v>1722</v>
      </c>
      <c r="M336" s="55" t="s">
        <v>1723</v>
      </c>
    </row>
    <row r="337" spans="1:13" s="55" customFormat="1" ht="18.75" thickBot="1">
      <c r="A337" s="129"/>
      <c r="B337" s="127">
        <v>58</v>
      </c>
      <c r="C337" s="55" t="s">
        <v>1612</v>
      </c>
      <c r="F337" s="120"/>
      <c r="G337" s="127" t="s">
        <v>26</v>
      </c>
      <c r="H337" s="130">
        <v>8.6</v>
      </c>
      <c r="J337" s="55" t="s">
        <v>1613</v>
      </c>
      <c r="K337" s="130">
        <f t="shared" si="9"/>
        <v>0</v>
      </c>
      <c r="L337" s="55" t="s">
        <v>1614</v>
      </c>
      <c r="M337" s="55" t="s">
        <v>1615</v>
      </c>
    </row>
    <row r="338" spans="1:13" s="55" customFormat="1" ht="18.75" thickBot="1">
      <c r="A338" s="129"/>
      <c r="B338" s="127">
        <v>154</v>
      </c>
      <c r="C338" s="55" t="s">
        <v>1115</v>
      </c>
      <c r="F338" s="120"/>
      <c r="G338" s="127" t="s">
        <v>26</v>
      </c>
      <c r="H338" s="130">
        <v>8.6</v>
      </c>
      <c r="J338" s="55" t="s">
        <v>1350</v>
      </c>
      <c r="K338" s="130">
        <f t="shared" si="9"/>
        <v>0</v>
      </c>
      <c r="L338" s="55" t="s">
        <v>1116</v>
      </c>
      <c r="M338" s="55" t="s">
        <v>1117</v>
      </c>
    </row>
    <row r="339" spans="1:13" s="55" customFormat="1" ht="18.75" thickBot="1">
      <c r="A339" s="129"/>
      <c r="B339" s="127">
        <v>390</v>
      </c>
      <c r="C339" s="55" t="s">
        <v>433</v>
      </c>
      <c r="F339" s="120"/>
      <c r="G339" s="127" t="s">
        <v>117</v>
      </c>
      <c r="H339" s="130">
        <v>6.5</v>
      </c>
      <c r="J339" s="55" t="s">
        <v>1351</v>
      </c>
      <c r="K339" s="130">
        <f t="shared" si="9"/>
        <v>0</v>
      </c>
      <c r="L339" s="55" t="s">
        <v>434</v>
      </c>
      <c r="M339" s="55" t="s">
        <v>435</v>
      </c>
    </row>
    <row r="340" spans="1:13" s="55" customFormat="1" ht="18.75" thickBot="1">
      <c r="A340" s="129"/>
      <c r="B340" s="127">
        <v>463</v>
      </c>
      <c r="C340" s="55" t="s">
        <v>436</v>
      </c>
      <c r="F340" s="120"/>
      <c r="G340" s="127" t="s">
        <v>117</v>
      </c>
      <c r="H340" s="130">
        <v>6.5</v>
      </c>
      <c r="J340" s="55" t="s">
        <v>1352</v>
      </c>
      <c r="K340" s="130">
        <f t="shared" si="9"/>
        <v>0</v>
      </c>
      <c r="L340" s="55" t="s">
        <v>437</v>
      </c>
      <c r="M340" s="55" t="s">
        <v>438</v>
      </c>
    </row>
    <row r="341" spans="1:13" s="55" customFormat="1" ht="18.75" thickBot="1">
      <c r="A341" s="129"/>
      <c r="B341" s="127">
        <v>122</v>
      </c>
      <c r="C341" s="55" t="s">
        <v>439</v>
      </c>
      <c r="F341" s="120"/>
      <c r="G341" s="127" t="s">
        <v>117</v>
      </c>
      <c r="H341" s="130">
        <v>6.5</v>
      </c>
      <c r="J341" s="55" t="s">
        <v>1353</v>
      </c>
      <c r="K341" s="130">
        <f t="shared" si="9"/>
        <v>0</v>
      </c>
      <c r="L341" s="55" t="s">
        <v>440</v>
      </c>
      <c r="M341" s="55" t="s">
        <v>441</v>
      </c>
    </row>
    <row r="342" spans="1:13" s="55" customFormat="1" ht="18.75" thickBot="1">
      <c r="A342" s="129"/>
      <c r="B342" s="127">
        <v>169</v>
      </c>
      <c r="C342" s="55" t="s">
        <v>442</v>
      </c>
      <c r="F342" s="120"/>
      <c r="G342" s="127" t="s">
        <v>117</v>
      </c>
      <c r="H342" s="130">
        <v>6.5</v>
      </c>
      <c r="J342" s="55" t="s">
        <v>1354</v>
      </c>
      <c r="K342" s="130">
        <f t="shared" si="9"/>
        <v>0</v>
      </c>
      <c r="L342" s="55" t="s">
        <v>443</v>
      </c>
      <c r="M342" s="55" t="s">
        <v>444</v>
      </c>
    </row>
    <row r="343" spans="1:13" s="55" customFormat="1" ht="18.75" thickBot="1">
      <c r="A343" s="129"/>
      <c r="B343" s="127">
        <v>146</v>
      </c>
      <c r="C343" s="55" t="s">
        <v>2816</v>
      </c>
      <c r="F343" s="120"/>
      <c r="G343" s="127" t="s">
        <v>117</v>
      </c>
      <c r="H343" s="130">
        <v>6.15</v>
      </c>
      <c r="J343" s="55" t="s">
        <v>2817</v>
      </c>
      <c r="K343" s="130">
        <f t="shared" si="9"/>
        <v>0</v>
      </c>
      <c r="L343" s="55" t="s">
        <v>2702</v>
      </c>
      <c r="M343" s="55" t="s">
        <v>2703</v>
      </c>
    </row>
    <row r="344" spans="1:13" s="55" customFormat="1" ht="18.75" thickBot="1">
      <c r="A344" s="129"/>
      <c r="B344" s="127">
        <v>46</v>
      </c>
      <c r="C344" s="55" t="s">
        <v>2704</v>
      </c>
      <c r="F344" s="120"/>
      <c r="G344" s="127" t="s">
        <v>117</v>
      </c>
      <c r="H344" s="130">
        <v>6.15</v>
      </c>
      <c r="J344" s="55" t="s">
        <v>2818</v>
      </c>
      <c r="K344" s="130">
        <f t="shared" si="9"/>
        <v>0</v>
      </c>
      <c r="L344" s="55" t="s">
        <v>2705</v>
      </c>
      <c r="M344" s="55" t="s">
        <v>2706</v>
      </c>
    </row>
    <row r="345" spans="1:13" s="55" customFormat="1" ht="18.75" thickBot="1">
      <c r="A345" s="129"/>
      <c r="B345" s="127">
        <v>120</v>
      </c>
      <c r="C345" s="55" t="s">
        <v>2707</v>
      </c>
      <c r="F345" s="120"/>
      <c r="G345" s="127" t="s">
        <v>117</v>
      </c>
      <c r="H345" s="130">
        <v>6.15</v>
      </c>
      <c r="J345" s="55" t="s">
        <v>2819</v>
      </c>
      <c r="K345" s="130">
        <f t="shared" si="9"/>
        <v>0</v>
      </c>
      <c r="L345" s="55" t="s">
        <v>2708</v>
      </c>
      <c r="M345" s="55" t="s">
        <v>2709</v>
      </c>
    </row>
    <row r="346" spans="1:13" s="55" customFormat="1" ht="18.75" thickBot="1">
      <c r="A346" s="129"/>
      <c r="B346" s="127">
        <v>404</v>
      </c>
      <c r="C346" s="55" t="s">
        <v>2710</v>
      </c>
      <c r="F346" s="120"/>
      <c r="G346" s="127" t="s">
        <v>117</v>
      </c>
      <c r="H346" s="130">
        <v>6.15</v>
      </c>
      <c r="J346" s="55" t="s">
        <v>2820</v>
      </c>
      <c r="K346" s="130">
        <f t="shared" si="9"/>
        <v>0</v>
      </c>
      <c r="L346" s="55" t="s">
        <v>2711</v>
      </c>
      <c r="M346" s="55" t="s">
        <v>2712</v>
      </c>
    </row>
    <row r="347" spans="1:13" s="55" customFormat="1" ht="18.75" thickBot="1">
      <c r="A347" s="129"/>
      <c r="B347" s="127">
        <v>1041</v>
      </c>
      <c r="C347" s="55" t="s">
        <v>2713</v>
      </c>
      <c r="F347" s="120"/>
      <c r="G347" s="127" t="s">
        <v>26</v>
      </c>
      <c r="H347" s="130">
        <v>8.1999999999999993</v>
      </c>
      <c r="J347" s="55" t="s">
        <v>2821</v>
      </c>
      <c r="K347" s="130">
        <f t="shared" si="9"/>
        <v>0</v>
      </c>
      <c r="L347" s="55" t="s">
        <v>2714</v>
      </c>
      <c r="M347" s="55" t="s">
        <v>2715</v>
      </c>
    </row>
    <row r="348" spans="1:13" s="55" customFormat="1" ht="18.75" thickBot="1">
      <c r="A348" s="129"/>
      <c r="B348" s="127">
        <v>1622</v>
      </c>
      <c r="C348" s="55" t="s">
        <v>1724</v>
      </c>
      <c r="F348" s="120"/>
      <c r="G348" s="127" t="s">
        <v>26</v>
      </c>
      <c r="H348" s="130">
        <v>8.3000000000000007</v>
      </c>
      <c r="J348" s="55" t="s">
        <v>1725</v>
      </c>
      <c r="K348" s="130">
        <f t="shared" si="9"/>
        <v>0</v>
      </c>
      <c r="L348" s="55" t="s">
        <v>1726</v>
      </c>
      <c r="M348" s="55" t="s">
        <v>1727</v>
      </c>
    </row>
    <row r="349" spans="1:13" s="55" customFormat="1" ht="18.75" thickBot="1">
      <c r="A349" s="129"/>
      <c r="B349" s="127">
        <v>248</v>
      </c>
      <c r="C349" s="55" t="s">
        <v>1118</v>
      </c>
      <c r="F349" s="120" t="s">
        <v>66</v>
      </c>
      <c r="G349" s="127" t="s">
        <v>117</v>
      </c>
      <c r="H349" s="130">
        <v>8.9</v>
      </c>
      <c r="J349" s="55" t="s">
        <v>1355</v>
      </c>
      <c r="K349" s="130">
        <f t="shared" si="9"/>
        <v>0</v>
      </c>
      <c r="L349" s="55" t="s">
        <v>1119</v>
      </c>
      <c r="M349" s="55" t="s">
        <v>1120</v>
      </c>
    </row>
    <row r="350" spans="1:13" s="55" customFormat="1" ht="18.75" thickBot="1">
      <c r="A350" s="129"/>
      <c r="B350" s="127">
        <v>354</v>
      </c>
      <c r="C350" s="55" t="s">
        <v>977</v>
      </c>
      <c r="F350" s="120" t="s">
        <v>66</v>
      </c>
      <c r="G350" s="127" t="s">
        <v>117</v>
      </c>
      <c r="H350" s="130">
        <v>8.9</v>
      </c>
      <c r="J350" s="55" t="s">
        <v>1356</v>
      </c>
      <c r="K350" s="130">
        <f t="shared" si="9"/>
        <v>0</v>
      </c>
      <c r="L350" s="55" t="s">
        <v>978</v>
      </c>
      <c r="M350" s="55" t="s">
        <v>979</v>
      </c>
    </row>
    <row r="351" spans="1:13" s="55" customFormat="1" ht="18.75" thickBot="1">
      <c r="A351" s="129"/>
      <c r="B351" s="127">
        <v>445</v>
      </c>
      <c r="C351" s="55" t="s">
        <v>445</v>
      </c>
      <c r="F351" s="120"/>
      <c r="G351" s="127" t="s">
        <v>26</v>
      </c>
      <c r="H351" s="130">
        <v>9.9</v>
      </c>
      <c r="J351" s="55" t="s">
        <v>1324</v>
      </c>
      <c r="K351" s="130">
        <f t="shared" si="9"/>
        <v>0</v>
      </c>
      <c r="L351" s="55" t="s">
        <v>446</v>
      </c>
      <c r="M351" s="55" t="s">
        <v>447</v>
      </c>
    </row>
    <row r="352" spans="1:13" s="55" customFormat="1" ht="18.75" thickBot="1">
      <c r="A352" s="129"/>
      <c r="B352" s="127">
        <v>1435</v>
      </c>
      <c r="C352" s="55" t="s">
        <v>1728</v>
      </c>
      <c r="F352" s="120"/>
      <c r="G352" s="127" t="s">
        <v>117</v>
      </c>
      <c r="H352" s="130">
        <v>6.5</v>
      </c>
      <c r="J352" s="55" t="s">
        <v>1729</v>
      </c>
      <c r="K352" s="130">
        <f t="shared" si="9"/>
        <v>0</v>
      </c>
      <c r="L352" s="55" t="s">
        <v>1732</v>
      </c>
      <c r="M352" s="55" t="s">
        <v>1733</v>
      </c>
    </row>
    <row r="353" spans="1:13" s="55" customFormat="1" ht="18.75" thickBot="1">
      <c r="A353" s="129"/>
      <c r="B353" s="127">
        <v>282</v>
      </c>
      <c r="C353" s="55" t="s">
        <v>1728</v>
      </c>
      <c r="F353" s="120"/>
      <c r="G353" s="127" t="s">
        <v>26</v>
      </c>
      <c r="H353" s="130">
        <v>8.6</v>
      </c>
      <c r="J353" s="55" t="s">
        <v>1729</v>
      </c>
      <c r="K353" s="130">
        <f t="shared" si="9"/>
        <v>0</v>
      </c>
      <c r="L353" s="55" t="s">
        <v>1730</v>
      </c>
      <c r="M353" s="55" t="s">
        <v>1731</v>
      </c>
    </row>
    <row r="354" spans="1:13" s="55" customFormat="1" ht="18.75" thickBot="1">
      <c r="A354" s="129"/>
      <c r="B354" s="127">
        <v>570</v>
      </c>
      <c r="C354" s="55" t="s">
        <v>448</v>
      </c>
      <c r="F354" s="120" t="s">
        <v>66</v>
      </c>
      <c r="G354" s="127" t="s">
        <v>26</v>
      </c>
      <c r="H354" s="130">
        <v>9.1</v>
      </c>
      <c r="J354" s="55" t="s">
        <v>1358</v>
      </c>
      <c r="K354" s="130">
        <f t="shared" si="9"/>
        <v>0</v>
      </c>
      <c r="L354" s="55" t="s">
        <v>449</v>
      </c>
      <c r="M354" s="55" t="s">
        <v>450</v>
      </c>
    </row>
    <row r="355" spans="1:13" s="55" customFormat="1" ht="18.75" thickBot="1">
      <c r="A355" s="129"/>
      <c r="B355" s="127">
        <v>248</v>
      </c>
      <c r="C355" s="55" t="s">
        <v>451</v>
      </c>
      <c r="F355" s="120"/>
      <c r="G355" s="127" t="s">
        <v>26</v>
      </c>
      <c r="H355" s="130">
        <v>9.1</v>
      </c>
      <c r="J355" s="55" t="s">
        <v>1324</v>
      </c>
      <c r="K355" s="130">
        <f t="shared" si="9"/>
        <v>0</v>
      </c>
      <c r="L355" s="55" t="s">
        <v>452</v>
      </c>
      <c r="M355" s="55" t="s">
        <v>453</v>
      </c>
    </row>
    <row r="356" spans="1:13" s="55" customFormat="1" ht="18.75" thickBot="1">
      <c r="A356" s="129"/>
      <c r="B356" s="127">
        <v>208</v>
      </c>
      <c r="C356" s="55" t="s">
        <v>454</v>
      </c>
      <c r="F356" s="120"/>
      <c r="G356" s="127" t="s">
        <v>26</v>
      </c>
      <c r="H356" s="130">
        <v>9.1</v>
      </c>
      <c r="J356" s="55" t="s">
        <v>1358</v>
      </c>
      <c r="K356" s="130">
        <f t="shared" si="9"/>
        <v>0</v>
      </c>
      <c r="L356" s="55" t="s">
        <v>455</v>
      </c>
      <c r="M356" s="55" t="s">
        <v>456</v>
      </c>
    </row>
    <row r="357" spans="1:13" s="55" customFormat="1" ht="18.75" thickBot="1">
      <c r="A357" s="129"/>
      <c r="B357" s="127">
        <v>32</v>
      </c>
      <c r="C357" s="55" t="s">
        <v>2822</v>
      </c>
      <c r="F357" s="120"/>
      <c r="G357" s="127" t="s">
        <v>117</v>
      </c>
      <c r="H357" s="130">
        <v>9.9</v>
      </c>
      <c r="J357" s="55" t="s">
        <v>1321</v>
      </c>
      <c r="K357" s="130">
        <f t="shared" si="9"/>
        <v>0</v>
      </c>
      <c r="L357" s="55" t="s">
        <v>2823</v>
      </c>
      <c r="M357" s="55" t="s">
        <v>2824</v>
      </c>
    </row>
    <row r="358" spans="1:13" s="55" customFormat="1" ht="18.75" thickBot="1">
      <c r="A358" s="129"/>
      <c r="B358" s="127">
        <v>116</v>
      </c>
      <c r="C358" s="55" t="s">
        <v>2825</v>
      </c>
      <c r="F358" s="120"/>
      <c r="G358" s="127" t="s">
        <v>26</v>
      </c>
      <c r="H358" s="130">
        <v>8.5</v>
      </c>
      <c r="J358" s="55" t="s">
        <v>1336</v>
      </c>
      <c r="K358" s="130">
        <f t="shared" si="9"/>
        <v>0</v>
      </c>
      <c r="L358" s="55" t="s">
        <v>457</v>
      </c>
      <c r="M358" s="55" t="s">
        <v>458</v>
      </c>
    </row>
    <row r="359" spans="1:13" s="55" customFormat="1" ht="18.75" thickBot="1">
      <c r="A359" s="129"/>
      <c r="B359" s="127">
        <v>99</v>
      </c>
      <c r="C359" s="55" t="s">
        <v>459</v>
      </c>
      <c r="F359" s="120" t="s">
        <v>66</v>
      </c>
      <c r="G359" s="127" t="s">
        <v>26</v>
      </c>
      <c r="H359" s="130">
        <v>8.5</v>
      </c>
      <c r="J359" s="55" t="s">
        <v>1325</v>
      </c>
      <c r="K359" s="130">
        <f t="shared" si="9"/>
        <v>0</v>
      </c>
      <c r="L359" s="55" t="s">
        <v>460</v>
      </c>
      <c r="M359" s="55" t="s">
        <v>461</v>
      </c>
    </row>
    <row r="360" spans="1:13" s="55" customFormat="1" ht="18.75" thickBot="1">
      <c r="A360" s="129"/>
      <c r="B360" s="127">
        <v>94</v>
      </c>
      <c r="C360" s="55" t="s">
        <v>1734</v>
      </c>
      <c r="F360" s="120"/>
      <c r="G360" s="127" t="s">
        <v>26</v>
      </c>
      <c r="H360" s="130">
        <v>8.9</v>
      </c>
      <c r="J360" s="55" t="s">
        <v>1325</v>
      </c>
      <c r="K360" s="130">
        <f t="shared" si="9"/>
        <v>0</v>
      </c>
      <c r="L360" s="55" t="s">
        <v>1735</v>
      </c>
      <c r="M360" s="55" t="s">
        <v>1736</v>
      </c>
    </row>
    <row r="361" spans="1:13" s="55" customFormat="1" ht="18.75" thickBot="1">
      <c r="A361" s="129"/>
      <c r="B361" s="127">
        <v>162</v>
      </c>
      <c r="C361" s="55" t="s">
        <v>462</v>
      </c>
      <c r="F361" s="120"/>
      <c r="G361" s="127" t="s">
        <v>117</v>
      </c>
      <c r="H361" s="130">
        <v>6.5</v>
      </c>
      <c r="J361" s="55" t="s">
        <v>1360</v>
      </c>
      <c r="K361" s="130">
        <f t="shared" si="9"/>
        <v>0</v>
      </c>
      <c r="L361" s="55" t="s">
        <v>463</v>
      </c>
      <c r="M361" s="55" t="s">
        <v>464</v>
      </c>
    </row>
    <row r="362" spans="1:13" s="55" customFormat="1" ht="18.75" thickBot="1">
      <c r="A362" s="129"/>
      <c r="B362" s="127">
        <v>771</v>
      </c>
      <c r="C362" s="55" t="s">
        <v>462</v>
      </c>
      <c r="F362" s="120"/>
      <c r="G362" s="127" t="s">
        <v>26</v>
      </c>
      <c r="H362" s="130">
        <v>8.6</v>
      </c>
      <c r="J362" s="55" t="s">
        <v>1360</v>
      </c>
      <c r="K362" s="130">
        <f t="shared" si="9"/>
        <v>0</v>
      </c>
      <c r="L362" s="55" t="s">
        <v>465</v>
      </c>
      <c r="M362" s="55" t="s">
        <v>466</v>
      </c>
    </row>
    <row r="363" spans="1:13" s="55" customFormat="1" ht="18.75" thickBot="1">
      <c r="A363" s="129"/>
      <c r="B363" s="127">
        <v>655</v>
      </c>
      <c r="C363" s="55" t="s">
        <v>467</v>
      </c>
      <c r="F363" s="120"/>
      <c r="G363" s="127" t="s">
        <v>117</v>
      </c>
      <c r="H363" s="130">
        <v>6.5</v>
      </c>
      <c r="J363" s="55" t="s">
        <v>1325</v>
      </c>
      <c r="K363" s="130">
        <f t="shared" si="9"/>
        <v>0</v>
      </c>
      <c r="L363" s="55" t="s">
        <v>468</v>
      </c>
      <c r="M363" s="55" t="s">
        <v>469</v>
      </c>
    </row>
    <row r="364" spans="1:13" s="55" customFormat="1" ht="18.75" thickBot="1">
      <c r="A364" s="129"/>
      <c r="B364" s="127">
        <v>562</v>
      </c>
      <c r="C364" s="55" t="s">
        <v>467</v>
      </c>
      <c r="F364" s="120"/>
      <c r="G364" s="127" t="s">
        <v>26</v>
      </c>
      <c r="H364" s="130">
        <v>8.6</v>
      </c>
      <c r="J364" s="55" t="s">
        <v>1325</v>
      </c>
      <c r="K364" s="130">
        <f t="shared" si="9"/>
        <v>0</v>
      </c>
      <c r="L364" s="55" t="s">
        <v>470</v>
      </c>
      <c r="M364" s="55" t="s">
        <v>471</v>
      </c>
    </row>
    <row r="365" spans="1:13" s="55" customFormat="1" ht="18.75" thickBot="1">
      <c r="A365" s="129"/>
      <c r="B365" s="127">
        <v>80</v>
      </c>
      <c r="C365" s="55" t="s">
        <v>472</v>
      </c>
      <c r="F365" s="120"/>
      <c r="G365" s="127" t="s">
        <v>117</v>
      </c>
      <c r="H365" s="130">
        <v>6.5</v>
      </c>
      <c r="J365" s="55" t="s">
        <v>1326</v>
      </c>
      <c r="K365" s="130">
        <f t="shared" si="9"/>
        <v>0</v>
      </c>
      <c r="L365" s="55" t="s">
        <v>473</v>
      </c>
      <c r="M365" s="55" t="s">
        <v>474</v>
      </c>
    </row>
    <row r="366" spans="1:13" s="55" customFormat="1" ht="18.75" thickBot="1">
      <c r="A366" s="129"/>
      <c r="B366" s="127">
        <v>288</v>
      </c>
      <c r="C366" s="55" t="s">
        <v>472</v>
      </c>
      <c r="F366" s="120"/>
      <c r="G366" s="127" t="s">
        <v>26</v>
      </c>
      <c r="H366" s="130">
        <v>8.6</v>
      </c>
      <c r="J366" s="55" t="s">
        <v>1326</v>
      </c>
      <c r="K366" s="130">
        <f t="shared" si="9"/>
        <v>0</v>
      </c>
      <c r="L366" s="55" t="s">
        <v>475</v>
      </c>
      <c r="M366" s="55" t="s">
        <v>476</v>
      </c>
    </row>
    <row r="367" spans="1:13" s="55" customFormat="1" ht="18.75" thickBot="1">
      <c r="A367" s="129"/>
      <c r="B367" s="127">
        <v>186</v>
      </c>
      <c r="C367" s="55" t="s">
        <v>477</v>
      </c>
      <c r="F367" s="120"/>
      <c r="G367" s="127" t="s">
        <v>26</v>
      </c>
      <c r="H367" s="130">
        <v>8.9</v>
      </c>
      <c r="J367" s="55" t="s">
        <v>1326</v>
      </c>
      <c r="K367" s="130">
        <f t="shared" si="9"/>
        <v>0</v>
      </c>
      <c r="L367" s="55" t="s">
        <v>478</v>
      </c>
      <c r="M367" s="55" t="s">
        <v>479</v>
      </c>
    </row>
    <row r="368" spans="1:13" s="55" customFormat="1" ht="18.75" thickBot="1">
      <c r="A368" s="129"/>
      <c r="B368" s="127">
        <v>39</v>
      </c>
      <c r="C368" s="55" t="s">
        <v>3245</v>
      </c>
      <c r="F368" s="120"/>
      <c r="G368" s="127" t="s">
        <v>26</v>
      </c>
      <c r="H368" s="130">
        <v>8.5</v>
      </c>
      <c r="J368" s="55" t="s">
        <v>3246</v>
      </c>
      <c r="K368" s="130">
        <f t="shared" si="9"/>
        <v>0</v>
      </c>
      <c r="L368" s="55" t="s">
        <v>3247</v>
      </c>
      <c r="M368" s="55" t="s">
        <v>3248</v>
      </c>
    </row>
    <row r="369" spans="1:13" s="55" customFormat="1" ht="18.75" thickBot="1">
      <c r="A369" s="129"/>
      <c r="B369" s="127">
        <v>99</v>
      </c>
      <c r="C369" s="55" t="s">
        <v>480</v>
      </c>
      <c r="F369" s="120"/>
      <c r="G369" s="127" t="s">
        <v>117</v>
      </c>
      <c r="H369" s="130">
        <v>6.5</v>
      </c>
      <c r="J369" s="55" t="s">
        <v>1326</v>
      </c>
      <c r="K369" s="130">
        <f t="shared" si="9"/>
        <v>0</v>
      </c>
      <c r="L369" s="55" t="s">
        <v>481</v>
      </c>
      <c r="M369" s="55" t="s">
        <v>482</v>
      </c>
    </row>
    <row r="370" spans="1:13" s="55" customFormat="1" ht="18.75" thickBot="1">
      <c r="A370" s="129"/>
      <c r="B370" s="127">
        <v>732</v>
      </c>
      <c r="C370" s="55" t="s">
        <v>480</v>
      </c>
      <c r="F370" s="120"/>
      <c r="G370" s="127" t="s">
        <v>26</v>
      </c>
      <c r="H370" s="130">
        <v>8.5</v>
      </c>
      <c r="J370" s="55" t="s">
        <v>1326</v>
      </c>
      <c r="K370" s="130">
        <f t="shared" si="9"/>
        <v>0</v>
      </c>
      <c r="L370" s="55" t="s">
        <v>483</v>
      </c>
      <c r="M370" s="55" t="s">
        <v>484</v>
      </c>
    </row>
    <row r="371" spans="1:13" s="55" customFormat="1" ht="18.75" thickBot="1">
      <c r="A371" s="129"/>
      <c r="B371" s="127">
        <v>50</v>
      </c>
      <c r="C371" s="55" t="s">
        <v>2748</v>
      </c>
      <c r="F371" s="120"/>
      <c r="G371" s="127" t="s">
        <v>26</v>
      </c>
      <c r="H371" s="130">
        <v>8.5</v>
      </c>
      <c r="J371" s="55" t="s">
        <v>1326</v>
      </c>
      <c r="K371" s="130">
        <f t="shared" si="9"/>
        <v>0</v>
      </c>
      <c r="L371" s="55" t="s">
        <v>2749</v>
      </c>
      <c r="M371" s="55" t="s">
        <v>2750</v>
      </c>
    </row>
    <row r="372" spans="1:13" s="55" customFormat="1" ht="18.75" thickBot="1">
      <c r="A372" s="129"/>
      <c r="B372" s="127">
        <v>369</v>
      </c>
      <c r="C372" s="55" t="s">
        <v>485</v>
      </c>
      <c r="F372" s="120"/>
      <c r="G372" s="127" t="s">
        <v>26</v>
      </c>
      <c r="H372" s="130">
        <v>8.5</v>
      </c>
      <c r="J372" s="55" t="s">
        <v>1312</v>
      </c>
      <c r="K372" s="130">
        <f t="shared" si="9"/>
        <v>0</v>
      </c>
      <c r="L372" s="55" t="s">
        <v>486</v>
      </c>
      <c r="M372" s="55" t="s">
        <v>487</v>
      </c>
    </row>
    <row r="373" spans="1:13" s="55" customFormat="1" ht="18.75" thickBot="1">
      <c r="A373" s="129"/>
      <c r="B373" s="127">
        <v>61</v>
      </c>
      <c r="C373" s="55" t="s">
        <v>1121</v>
      </c>
      <c r="F373" s="120"/>
      <c r="G373" s="127" t="s">
        <v>26</v>
      </c>
      <c r="H373" s="130">
        <v>12.5</v>
      </c>
      <c r="J373" s="55" t="s">
        <v>1361</v>
      </c>
      <c r="K373" s="130">
        <f t="shared" si="9"/>
        <v>0</v>
      </c>
      <c r="L373" s="55" t="s">
        <v>1122</v>
      </c>
      <c r="M373" s="55" t="s">
        <v>1123</v>
      </c>
    </row>
    <row r="374" spans="1:13" s="55" customFormat="1" ht="18.75" thickBot="1">
      <c r="A374" s="129"/>
      <c r="B374" s="127">
        <v>174</v>
      </c>
      <c r="C374" s="55" t="s">
        <v>1124</v>
      </c>
      <c r="F374" s="120" t="s">
        <v>66</v>
      </c>
      <c r="G374" s="127" t="s">
        <v>26</v>
      </c>
      <c r="H374" s="130">
        <v>12.5</v>
      </c>
      <c r="J374" s="55" t="s">
        <v>1362</v>
      </c>
      <c r="K374" s="130">
        <f t="shared" si="9"/>
        <v>0</v>
      </c>
      <c r="L374" s="55" t="s">
        <v>1125</v>
      </c>
      <c r="M374" s="55" t="s">
        <v>1126</v>
      </c>
    </row>
    <row r="375" spans="1:13" s="55" customFormat="1" ht="18.75" thickBot="1">
      <c r="A375" s="129"/>
      <c r="B375" s="127">
        <v>248</v>
      </c>
      <c r="C375" s="55" t="s">
        <v>1127</v>
      </c>
      <c r="F375" s="120" t="s">
        <v>66</v>
      </c>
      <c r="G375" s="127" t="s">
        <v>26</v>
      </c>
      <c r="H375" s="130">
        <v>12.5</v>
      </c>
      <c r="J375" s="55" t="s">
        <v>1363</v>
      </c>
      <c r="K375" s="130">
        <f t="shared" si="9"/>
        <v>0</v>
      </c>
      <c r="L375" s="55" t="s">
        <v>1128</v>
      </c>
      <c r="M375" s="55" t="s">
        <v>1129</v>
      </c>
    </row>
    <row r="376" spans="1:13" s="55" customFormat="1" ht="18.75" thickBot="1">
      <c r="A376" s="129"/>
      <c r="B376" s="127">
        <v>194</v>
      </c>
      <c r="C376" s="55" t="s">
        <v>1130</v>
      </c>
      <c r="F376" s="120" t="s">
        <v>66</v>
      </c>
      <c r="G376" s="127" t="s">
        <v>26</v>
      </c>
      <c r="H376" s="130">
        <v>12.5</v>
      </c>
      <c r="J376" s="55" t="s">
        <v>1364</v>
      </c>
      <c r="K376" s="130">
        <f t="shared" si="9"/>
        <v>0</v>
      </c>
      <c r="L376" s="55" t="s">
        <v>1131</v>
      </c>
      <c r="M376" s="55" t="s">
        <v>1132</v>
      </c>
    </row>
    <row r="377" spans="1:13" s="55" customFormat="1" ht="18.75" thickBot="1">
      <c r="A377" s="129"/>
      <c r="B377" s="127">
        <v>558</v>
      </c>
      <c r="C377" s="55" t="s">
        <v>488</v>
      </c>
      <c r="F377" s="120" t="s">
        <v>66</v>
      </c>
      <c r="G377" s="127" t="s">
        <v>26</v>
      </c>
      <c r="H377" s="130">
        <v>12.5</v>
      </c>
      <c r="J377" s="55" t="s">
        <v>1365</v>
      </c>
      <c r="K377" s="130">
        <f t="shared" si="9"/>
        <v>0</v>
      </c>
      <c r="L377" s="55" t="s">
        <v>489</v>
      </c>
      <c r="M377" s="55" t="s">
        <v>490</v>
      </c>
    </row>
    <row r="378" spans="1:13" s="55" customFormat="1" ht="18.75" thickBot="1">
      <c r="A378" s="129"/>
      <c r="B378" s="127">
        <v>346</v>
      </c>
      <c r="C378" s="55" t="s">
        <v>491</v>
      </c>
      <c r="F378" s="120" t="s">
        <v>66</v>
      </c>
      <c r="G378" s="127" t="s">
        <v>26</v>
      </c>
      <c r="H378" s="130">
        <v>12.5</v>
      </c>
      <c r="J378" s="55" t="s">
        <v>1325</v>
      </c>
      <c r="K378" s="130">
        <f t="shared" si="9"/>
        <v>0</v>
      </c>
      <c r="L378" s="55" t="s">
        <v>492</v>
      </c>
      <c r="M378" s="55" t="s">
        <v>493</v>
      </c>
    </row>
    <row r="379" spans="1:13" s="55" customFormat="1" ht="18.75" thickBot="1">
      <c r="A379" s="129"/>
      <c r="B379" s="127">
        <v>317</v>
      </c>
      <c r="C379" s="55" t="s">
        <v>1133</v>
      </c>
      <c r="F379" s="120" t="s">
        <v>66</v>
      </c>
      <c r="G379" s="127" t="s">
        <v>26</v>
      </c>
      <c r="H379" s="130">
        <v>12.5</v>
      </c>
      <c r="J379" s="55" t="s">
        <v>1366</v>
      </c>
      <c r="K379" s="130">
        <f t="shared" si="9"/>
        <v>0</v>
      </c>
      <c r="L379" s="55" t="s">
        <v>1134</v>
      </c>
      <c r="M379" s="55" t="s">
        <v>1135</v>
      </c>
    </row>
    <row r="380" spans="1:13" s="55" customFormat="1" ht="18.75" thickBot="1">
      <c r="A380" s="129"/>
      <c r="B380" s="127">
        <v>198</v>
      </c>
      <c r="C380" s="55" t="s">
        <v>1136</v>
      </c>
      <c r="F380" s="120" t="s">
        <v>66</v>
      </c>
      <c r="G380" s="127" t="s">
        <v>26</v>
      </c>
      <c r="H380" s="130">
        <v>12.5</v>
      </c>
      <c r="J380" s="55" t="s">
        <v>1367</v>
      </c>
      <c r="K380" s="130">
        <f t="shared" si="9"/>
        <v>0</v>
      </c>
      <c r="L380" s="55" t="s">
        <v>1137</v>
      </c>
      <c r="M380" s="55" t="s">
        <v>1138</v>
      </c>
    </row>
    <row r="381" spans="1:13" s="55" customFormat="1" ht="18.75" thickBot="1">
      <c r="A381" s="129"/>
      <c r="B381" s="127">
        <v>353</v>
      </c>
      <c r="C381" s="55" t="s">
        <v>1139</v>
      </c>
      <c r="F381" s="120"/>
      <c r="G381" s="127" t="s">
        <v>26</v>
      </c>
      <c r="H381" s="130">
        <v>12.5</v>
      </c>
      <c r="J381" s="55" t="s">
        <v>1313</v>
      </c>
      <c r="K381" s="130">
        <f t="shared" si="9"/>
        <v>0</v>
      </c>
      <c r="L381" s="55" t="s">
        <v>1140</v>
      </c>
      <c r="M381" s="55" t="s">
        <v>1141</v>
      </c>
    </row>
    <row r="382" spans="1:13" s="55" customFormat="1" ht="18.75" thickBot="1">
      <c r="A382" s="129"/>
      <c r="B382" s="127">
        <v>98</v>
      </c>
      <c r="C382" s="55" t="s">
        <v>494</v>
      </c>
      <c r="F382" s="120"/>
      <c r="G382" s="127" t="s">
        <v>26</v>
      </c>
      <c r="H382" s="130">
        <v>12.5</v>
      </c>
      <c r="J382" s="55" t="s">
        <v>1368</v>
      </c>
      <c r="K382" s="130">
        <f t="shared" si="9"/>
        <v>0</v>
      </c>
      <c r="L382" s="55" t="s">
        <v>495</v>
      </c>
      <c r="M382" s="55" t="s">
        <v>496</v>
      </c>
    </row>
    <row r="383" spans="1:13" s="55" customFormat="1" ht="18.75" thickBot="1">
      <c r="A383" s="129"/>
      <c r="B383" s="127">
        <v>472</v>
      </c>
      <c r="C383" s="55" t="s">
        <v>497</v>
      </c>
      <c r="F383" s="120"/>
      <c r="G383" s="127" t="s">
        <v>117</v>
      </c>
      <c r="H383" s="130">
        <v>8.5</v>
      </c>
      <c r="J383" s="55" t="s">
        <v>1334</v>
      </c>
      <c r="K383" s="130">
        <f t="shared" si="9"/>
        <v>0</v>
      </c>
      <c r="L383" s="55" t="s">
        <v>498</v>
      </c>
      <c r="M383" s="55" t="s">
        <v>499</v>
      </c>
    </row>
    <row r="384" spans="1:13" s="55" customFormat="1" ht="18.75" thickBot="1">
      <c r="A384" s="129"/>
      <c r="B384" s="127">
        <v>589</v>
      </c>
      <c r="C384" s="55" t="s">
        <v>500</v>
      </c>
      <c r="F384" s="120"/>
      <c r="G384" s="127" t="s">
        <v>117</v>
      </c>
      <c r="H384" s="130">
        <v>8.5</v>
      </c>
      <c r="J384" s="55" t="s">
        <v>1325</v>
      </c>
      <c r="K384" s="130">
        <f t="shared" si="9"/>
        <v>0</v>
      </c>
      <c r="L384" s="55" t="s">
        <v>501</v>
      </c>
      <c r="M384" s="55" t="s">
        <v>502</v>
      </c>
    </row>
    <row r="385" spans="1:13" s="55" customFormat="1" ht="18.75" thickBot="1">
      <c r="A385" s="129"/>
      <c r="B385" s="127">
        <v>602</v>
      </c>
      <c r="C385" s="55" t="s">
        <v>1737</v>
      </c>
      <c r="F385" s="120" t="s">
        <v>66</v>
      </c>
      <c r="G385" s="127" t="s">
        <v>117</v>
      </c>
      <c r="H385" s="130">
        <v>8.5</v>
      </c>
      <c r="J385" s="55" t="s">
        <v>1325</v>
      </c>
      <c r="K385" s="130">
        <f t="shared" si="9"/>
        <v>0</v>
      </c>
      <c r="L385" s="55" t="s">
        <v>1738</v>
      </c>
      <c r="M385" s="55" t="s">
        <v>1739</v>
      </c>
    </row>
    <row r="386" spans="1:13" s="55" customFormat="1" ht="18.75" thickBot="1">
      <c r="A386" s="129"/>
      <c r="B386" s="127">
        <v>81</v>
      </c>
      <c r="C386" s="55" t="s">
        <v>1740</v>
      </c>
      <c r="F386" s="120" t="s">
        <v>66</v>
      </c>
      <c r="G386" s="127" t="s">
        <v>117</v>
      </c>
      <c r="H386" s="130">
        <v>10.9</v>
      </c>
      <c r="J386" s="55" t="s">
        <v>1741</v>
      </c>
      <c r="K386" s="130">
        <f t="shared" si="9"/>
        <v>0</v>
      </c>
      <c r="L386" s="55" t="s">
        <v>1742</v>
      </c>
      <c r="M386" s="55" t="s">
        <v>1743</v>
      </c>
    </row>
    <row r="387" spans="1:13" s="55" customFormat="1" ht="18.75" thickBot="1">
      <c r="A387" s="129"/>
      <c r="B387" s="127">
        <v>556</v>
      </c>
      <c r="C387" s="55" t="s">
        <v>1744</v>
      </c>
      <c r="F387" s="120" t="s">
        <v>66</v>
      </c>
      <c r="G387" s="127" t="s">
        <v>117</v>
      </c>
      <c r="H387" s="130">
        <v>10.9</v>
      </c>
      <c r="J387" s="55" t="s">
        <v>1402</v>
      </c>
      <c r="K387" s="130">
        <f t="shared" si="9"/>
        <v>0</v>
      </c>
      <c r="L387" s="55" t="s">
        <v>1745</v>
      </c>
      <c r="M387" s="55" t="s">
        <v>1746</v>
      </c>
    </row>
    <row r="388" spans="1:13" s="55" customFormat="1" ht="18.75" thickBot="1">
      <c r="A388" s="129"/>
      <c r="B388" s="127">
        <v>158</v>
      </c>
      <c r="C388" s="55" t="s">
        <v>1142</v>
      </c>
      <c r="F388" s="120"/>
      <c r="G388" s="127" t="s">
        <v>117</v>
      </c>
      <c r="H388" s="130">
        <v>6.4</v>
      </c>
      <c r="J388" s="55" t="s">
        <v>1369</v>
      </c>
      <c r="K388" s="130">
        <f t="shared" si="9"/>
        <v>0</v>
      </c>
      <c r="L388" s="55" t="s">
        <v>1143</v>
      </c>
      <c r="M388" s="55" t="s">
        <v>1144</v>
      </c>
    </row>
    <row r="389" spans="1:13" s="55" customFormat="1" ht="18.75" thickBot="1">
      <c r="A389" s="129"/>
      <c r="B389" s="127">
        <v>289</v>
      </c>
      <c r="C389" s="55" t="s">
        <v>2826</v>
      </c>
      <c r="F389" s="120"/>
      <c r="G389" s="127" t="s">
        <v>117</v>
      </c>
      <c r="H389" s="130">
        <v>6.2</v>
      </c>
      <c r="J389" s="55" t="s">
        <v>1327</v>
      </c>
      <c r="K389" s="130">
        <f t="shared" si="9"/>
        <v>0</v>
      </c>
      <c r="L389" s="55" t="s">
        <v>1747</v>
      </c>
      <c r="M389" s="55" t="s">
        <v>1748</v>
      </c>
    </row>
    <row r="390" spans="1:13" s="55" customFormat="1" ht="18.75" thickBot="1">
      <c r="A390" s="129"/>
      <c r="B390" s="127">
        <v>105</v>
      </c>
      <c r="C390" s="55" t="s">
        <v>1749</v>
      </c>
      <c r="F390" s="120"/>
      <c r="G390" s="127" t="s">
        <v>117</v>
      </c>
      <c r="H390" s="130">
        <v>6.6</v>
      </c>
      <c r="J390" s="55" t="s">
        <v>1750</v>
      </c>
      <c r="K390" s="130">
        <f t="shared" si="9"/>
        <v>0</v>
      </c>
      <c r="L390" s="55" t="s">
        <v>1751</v>
      </c>
      <c r="M390" s="55" t="s">
        <v>1752</v>
      </c>
    </row>
    <row r="391" spans="1:13" s="55" customFormat="1" ht="18.75" thickBot="1">
      <c r="A391" s="129"/>
      <c r="B391" s="127">
        <v>97</v>
      </c>
      <c r="C391" s="55" t="s">
        <v>1753</v>
      </c>
      <c r="F391" s="120"/>
      <c r="G391" s="127" t="s">
        <v>117</v>
      </c>
      <c r="H391" s="130">
        <v>6.2</v>
      </c>
      <c r="J391" s="55" t="s">
        <v>1754</v>
      </c>
      <c r="K391" s="130">
        <f t="shared" ref="K391:K454" si="10">IF(I391&lt;&gt;0,A391*I391,A391*H391)</f>
        <v>0</v>
      </c>
      <c r="L391" s="55" t="s">
        <v>1755</v>
      </c>
      <c r="M391" s="55" t="s">
        <v>1756</v>
      </c>
    </row>
    <row r="392" spans="1:13" s="55" customFormat="1" ht="18.75" thickBot="1">
      <c r="A392" s="129"/>
      <c r="B392" s="127">
        <v>650</v>
      </c>
      <c r="C392" s="55" t="s">
        <v>1145</v>
      </c>
      <c r="F392" s="120"/>
      <c r="G392" s="127" t="s">
        <v>117</v>
      </c>
      <c r="H392" s="130">
        <v>6.9</v>
      </c>
      <c r="J392" s="55" t="s">
        <v>1323</v>
      </c>
      <c r="K392" s="130">
        <f t="shared" si="10"/>
        <v>0</v>
      </c>
      <c r="L392" s="55" t="s">
        <v>1146</v>
      </c>
      <c r="M392" s="55" t="s">
        <v>1147</v>
      </c>
    </row>
    <row r="393" spans="1:13" s="55" customFormat="1" ht="18.75" thickBot="1">
      <c r="A393" s="129"/>
      <c r="B393" s="127">
        <v>428</v>
      </c>
      <c r="C393" s="55" t="s">
        <v>503</v>
      </c>
      <c r="F393" s="120"/>
      <c r="G393" s="127" t="s">
        <v>26</v>
      </c>
      <c r="H393" s="130">
        <v>8.6</v>
      </c>
      <c r="J393" s="55" t="s">
        <v>1332</v>
      </c>
      <c r="K393" s="130">
        <f t="shared" si="10"/>
        <v>0</v>
      </c>
      <c r="L393" s="55" t="s">
        <v>504</v>
      </c>
      <c r="M393" s="55" t="s">
        <v>505</v>
      </c>
    </row>
    <row r="394" spans="1:13" s="55" customFormat="1" ht="18.75" thickBot="1">
      <c r="A394" s="129"/>
      <c r="B394" s="127">
        <v>162</v>
      </c>
      <c r="C394" s="55" t="s">
        <v>1762</v>
      </c>
      <c r="F394" s="120"/>
      <c r="G394" s="127" t="s">
        <v>117</v>
      </c>
      <c r="H394" s="130">
        <v>6.4</v>
      </c>
      <c r="J394" s="55" t="s">
        <v>1370</v>
      </c>
      <c r="K394" s="130">
        <f t="shared" si="10"/>
        <v>0</v>
      </c>
      <c r="L394" s="55" t="s">
        <v>1763</v>
      </c>
      <c r="M394" s="55" t="s">
        <v>1764</v>
      </c>
    </row>
    <row r="395" spans="1:13" s="55" customFormat="1" ht="18.75" thickBot="1">
      <c r="A395" s="129"/>
      <c r="B395" s="127">
        <v>77</v>
      </c>
      <c r="C395" s="55" t="s">
        <v>3115</v>
      </c>
      <c r="F395" s="120"/>
      <c r="G395" s="127" t="s">
        <v>117</v>
      </c>
      <c r="H395" s="130">
        <v>6.4</v>
      </c>
      <c r="J395" s="55" t="s">
        <v>1332</v>
      </c>
      <c r="K395" s="130">
        <f t="shared" si="10"/>
        <v>0</v>
      </c>
      <c r="L395" s="55" t="s">
        <v>1757</v>
      </c>
      <c r="M395" s="55" t="s">
        <v>1758</v>
      </c>
    </row>
    <row r="396" spans="1:13" s="55" customFormat="1" ht="18.75" thickBot="1">
      <c r="A396" s="129"/>
      <c r="B396" s="127">
        <v>30</v>
      </c>
      <c r="C396" s="55" t="s">
        <v>3116</v>
      </c>
      <c r="F396" s="120"/>
      <c r="G396" s="127" t="s">
        <v>117</v>
      </c>
      <c r="H396" s="130">
        <v>6.4</v>
      </c>
      <c r="J396" s="55" t="s">
        <v>1759</v>
      </c>
      <c r="K396" s="130">
        <f t="shared" si="10"/>
        <v>0</v>
      </c>
      <c r="L396" s="55" t="s">
        <v>1760</v>
      </c>
      <c r="M396" s="55" t="s">
        <v>1761</v>
      </c>
    </row>
    <row r="397" spans="1:13" s="55" customFormat="1" ht="18.75" thickBot="1">
      <c r="A397" s="129"/>
      <c r="B397" s="127">
        <v>110</v>
      </c>
      <c r="C397" s="55" t="s">
        <v>1148</v>
      </c>
      <c r="F397" s="120"/>
      <c r="G397" s="127" t="s">
        <v>26</v>
      </c>
      <c r="H397" s="130">
        <v>8.6</v>
      </c>
      <c r="J397" s="55" t="s">
        <v>1318</v>
      </c>
      <c r="K397" s="130">
        <f t="shared" si="10"/>
        <v>0</v>
      </c>
      <c r="L397" s="55" t="s">
        <v>1149</v>
      </c>
      <c r="M397" s="55" t="s">
        <v>1150</v>
      </c>
    </row>
    <row r="398" spans="1:13" s="55" customFormat="1" ht="18.75" thickBot="1">
      <c r="A398" s="129"/>
      <c r="B398" s="127">
        <v>263</v>
      </c>
      <c r="C398" s="55" t="s">
        <v>3141</v>
      </c>
      <c r="F398" s="120"/>
      <c r="G398" s="127" t="s">
        <v>117</v>
      </c>
      <c r="H398" s="130">
        <v>6.4</v>
      </c>
      <c r="J398" s="55" t="s">
        <v>1373</v>
      </c>
      <c r="K398" s="130">
        <f t="shared" si="10"/>
        <v>0</v>
      </c>
      <c r="L398" s="55" t="s">
        <v>514</v>
      </c>
      <c r="M398" s="55" t="s">
        <v>515</v>
      </c>
    </row>
    <row r="399" spans="1:13" s="55" customFormat="1" ht="18.75" thickBot="1">
      <c r="A399" s="129"/>
      <c r="B399" s="127">
        <v>293</v>
      </c>
      <c r="C399" s="55" t="s">
        <v>2827</v>
      </c>
      <c r="F399" s="120"/>
      <c r="G399" s="127" t="s">
        <v>26</v>
      </c>
      <c r="H399" s="130">
        <v>8.6</v>
      </c>
      <c r="J399" s="55" t="s">
        <v>1371</v>
      </c>
      <c r="K399" s="130">
        <f t="shared" si="10"/>
        <v>0</v>
      </c>
      <c r="L399" s="55" t="s">
        <v>1151</v>
      </c>
      <c r="M399" s="55" t="s">
        <v>1152</v>
      </c>
    </row>
    <row r="400" spans="1:13" s="55" customFormat="1" ht="18.75" thickBot="1">
      <c r="A400" s="129"/>
      <c r="B400" s="127">
        <v>327</v>
      </c>
      <c r="C400" s="55" t="s">
        <v>506</v>
      </c>
      <c r="F400" s="120"/>
      <c r="G400" s="127" t="s">
        <v>26</v>
      </c>
      <c r="H400" s="130">
        <v>8.6</v>
      </c>
      <c r="J400" s="55" t="s">
        <v>1370</v>
      </c>
      <c r="K400" s="130">
        <f t="shared" si="10"/>
        <v>0</v>
      </c>
      <c r="L400" s="55" t="s">
        <v>507</v>
      </c>
      <c r="M400" s="55" t="s">
        <v>508</v>
      </c>
    </row>
    <row r="401" spans="1:13" s="55" customFormat="1" ht="18.75" thickBot="1">
      <c r="A401" s="129"/>
      <c r="B401" s="127">
        <v>218</v>
      </c>
      <c r="C401" s="55" t="s">
        <v>2828</v>
      </c>
      <c r="F401" s="120"/>
      <c r="G401" s="127" t="s">
        <v>26</v>
      </c>
      <c r="H401" s="130">
        <v>8.6</v>
      </c>
      <c r="J401" s="55" t="s">
        <v>1332</v>
      </c>
      <c r="K401" s="130">
        <f t="shared" si="10"/>
        <v>0</v>
      </c>
      <c r="L401" s="55" t="s">
        <v>1153</v>
      </c>
      <c r="M401" s="55" t="s">
        <v>1154</v>
      </c>
    </row>
    <row r="402" spans="1:13" s="55" customFormat="1" ht="18.75" thickBot="1">
      <c r="A402" s="129"/>
      <c r="B402" s="127">
        <v>85</v>
      </c>
      <c r="C402" s="55" t="s">
        <v>2829</v>
      </c>
      <c r="F402" s="120"/>
      <c r="G402" s="127" t="s">
        <v>26</v>
      </c>
      <c r="H402" s="130">
        <v>8.6</v>
      </c>
      <c r="J402" s="55" t="s">
        <v>1372</v>
      </c>
      <c r="K402" s="130">
        <f t="shared" si="10"/>
        <v>0</v>
      </c>
      <c r="L402" s="55" t="s">
        <v>509</v>
      </c>
      <c r="M402" s="55" t="s">
        <v>510</v>
      </c>
    </row>
    <row r="403" spans="1:13" s="55" customFormat="1" ht="18.75" thickBot="1">
      <c r="A403" s="129"/>
      <c r="B403" s="127">
        <v>416</v>
      </c>
      <c r="C403" s="55" t="s">
        <v>511</v>
      </c>
      <c r="F403" s="120"/>
      <c r="G403" s="127" t="s">
        <v>26</v>
      </c>
      <c r="H403" s="130">
        <v>8.6</v>
      </c>
      <c r="J403" s="55" t="s">
        <v>1370</v>
      </c>
      <c r="K403" s="130">
        <f t="shared" si="10"/>
        <v>0</v>
      </c>
      <c r="L403" s="55" t="s">
        <v>512</v>
      </c>
      <c r="M403" s="55" t="s">
        <v>513</v>
      </c>
    </row>
    <row r="404" spans="1:13" s="55" customFormat="1" ht="18.75" thickBot="1">
      <c r="A404" s="129"/>
      <c r="B404" s="127">
        <v>399</v>
      </c>
      <c r="C404" s="55" t="s">
        <v>2830</v>
      </c>
      <c r="F404" s="120"/>
      <c r="G404" s="127" t="s">
        <v>117</v>
      </c>
      <c r="H404" s="130">
        <v>6.4</v>
      </c>
      <c r="J404" s="55" t="s">
        <v>1340</v>
      </c>
      <c r="K404" s="130">
        <f t="shared" si="10"/>
        <v>0</v>
      </c>
      <c r="L404" s="55" t="s">
        <v>1155</v>
      </c>
      <c r="M404" s="55" t="s">
        <v>1156</v>
      </c>
    </row>
    <row r="405" spans="1:13" s="55" customFormat="1" ht="18.75" thickBot="1">
      <c r="A405" s="129"/>
      <c r="B405" s="127">
        <v>1375</v>
      </c>
      <c r="C405" s="55" t="s">
        <v>2716</v>
      </c>
      <c r="F405" s="120"/>
      <c r="G405" s="127" t="s">
        <v>117</v>
      </c>
      <c r="H405" s="130">
        <v>6.4</v>
      </c>
      <c r="J405" s="55" t="s">
        <v>1363</v>
      </c>
      <c r="K405" s="130">
        <f t="shared" si="10"/>
        <v>0</v>
      </c>
      <c r="L405" s="55" t="s">
        <v>2717</v>
      </c>
      <c r="M405" s="55" t="s">
        <v>2718</v>
      </c>
    </row>
    <row r="406" spans="1:13" s="55" customFormat="1" ht="18.75" thickBot="1">
      <c r="A406" s="129"/>
      <c r="B406" s="127">
        <v>447</v>
      </c>
      <c r="C406" s="55" t="s">
        <v>516</v>
      </c>
      <c r="F406" s="120"/>
      <c r="G406" s="127" t="s">
        <v>26</v>
      </c>
      <c r="H406" s="130">
        <v>8.6</v>
      </c>
      <c r="J406" s="55" t="s">
        <v>1374</v>
      </c>
      <c r="K406" s="130">
        <f t="shared" si="10"/>
        <v>0</v>
      </c>
      <c r="L406" s="55" t="s">
        <v>517</v>
      </c>
      <c r="M406" s="55" t="s">
        <v>518</v>
      </c>
    </row>
    <row r="407" spans="1:13" s="55" customFormat="1" ht="18.75" thickBot="1">
      <c r="A407" s="129"/>
      <c r="B407" s="127">
        <v>250</v>
      </c>
      <c r="C407" s="55" t="s">
        <v>2751</v>
      </c>
      <c r="F407" s="120"/>
      <c r="G407" s="127" t="s">
        <v>117</v>
      </c>
      <c r="H407" s="130">
        <v>6.4</v>
      </c>
      <c r="J407" s="55" t="s">
        <v>1616</v>
      </c>
      <c r="K407" s="130">
        <f t="shared" si="10"/>
        <v>0</v>
      </c>
      <c r="L407" s="55" t="s">
        <v>2752</v>
      </c>
      <c r="M407" s="55" t="s">
        <v>2753</v>
      </c>
    </row>
    <row r="408" spans="1:13" s="55" customFormat="1" ht="18.75" thickBot="1">
      <c r="A408" s="129"/>
      <c r="B408" s="127">
        <v>113</v>
      </c>
      <c r="C408" s="55" t="s">
        <v>2831</v>
      </c>
      <c r="F408" s="120"/>
      <c r="G408" s="127" t="s">
        <v>117</v>
      </c>
      <c r="H408" s="130">
        <v>7.4</v>
      </c>
      <c r="J408" s="55" t="s">
        <v>1375</v>
      </c>
      <c r="K408" s="130">
        <f t="shared" si="10"/>
        <v>0</v>
      </c>
      <c r="L408" s="55" t="s">
        <v>519</v>
      </c>
      <c r="M408" s="55" t="s">
        <v>520</v>
      </c>
    </row>
    <row r="409" spans="1:13" s="55" customFormat="1" ht="18.75" thickBot="1">
      <c r="A409" s="129"/>
      <c r="B409" s="127">
        <v>1049</v>
      </c>
      <c r="C409" s="55" t="s">
        <v>1765</v>
      </c>
      <c r="F409" s="120"/>
      <c r="G409" s="127" t="s">
        <v>117</v>
      </c>
      <c r="H409" s="130">
        <v>6.5</v>
      </c>
      <c r="J409" s="55" t="s">
        <v>1766</v>
      </c>
      <c r="K409" s="130">
        <f t="shared" si="10"/>
        <v>0</v>
      </c>
      <c r="L409" s="55" t="s">
        <v>1767</v>
      </c>
      <c r="M409" s="55" t="s">
        <v>1768</v>
      </c>
    </row>
    <row r="410" spans="1:13" s="55" customFormat="1" ht="18.75" thickBot="1">
      <c r="A410" s="129"/>
      <c r="B410" s="127">
        <v>386</v>
      </c>
      <c r="C410" s="55" t="s">
        <v>2726</v>
      </c>
      <c r="F410" s="120"/>
      <c r="G410" s="127" t="s">
        <v>26</v>
      </c>
      <c r="H410" s="130">
        <v>9.5</v>
      </c>
      <c r="J410" s="55" t="s">
        <v>2832</v>
      </c>
      <c r="K410" s="130">
        <f t="shared" si="10"/>
        <v>0</v>
      </c>
      <c r="L410" s="55" t="s">
        <v>2727</v>
      </c>
      <c r="M410" s="55" t="s">
        <v>2728</v>
      </c>
    </row>
    <row r="411" spans="1:13" s="55" customFormat="1" ht="18.75" thickBot="1">
      <c r="A411" s="129"/>
      <c r="B411" s="127">
        <v>170</v>
      </c>
      <c r="C411" s="55" t="s">
        <v>2719</v>
      </c>
      <c r="F411" s="120"/>
      <c r="G411" s="127" t="s">
        <v>117</v>
      </c>
      <c r="H411" s="130">
        <v>8.1</v>
      </c>
      <c r="J411" s="55" t="s">
        <v>2833</v>
      </c>
      <c r="K411" s="130">
        <f t="shared" si="10"/>
        <v>0</v>
      </c>
      <c r="L411" s="55" t="s">
        <v>2720</v>
      </c>
      <c r="M411" s="55" t="s">
        <v>2721</v>
      </c>
    </row>
    <row r="412" spans="1:13" s="55" customFormat="1" ht="18.75" thickBot="1">
      <c r="A412" s="129"/>
      <c r="B412" s="127">
        <v>230</v>
      </c>
      <c r="C412" s="55" t="s">
        <v>2729</v>
      </c>
      <c r="F412" s="120"/>
      <c r="G412" s="127" t="s">
        <v>26</v>
      </c>
      <c r="H412" s="130">
        <v>9.5</v>
      </c>
      <c r="J412" s="55" t="s">
        <v>2834</v>
      </c>
      <c r="K412" s="130">
        <f t="shared" si="10"/>
        <v>0</v>
      </c>
      <c r="L412" s="55" t="s">
        <v>2730</v>
      </c>
      <c r="M412" s="55" t="s">
        <v>2731</v>
      </c>
    </row>
    <row r="413" spans="1:13" s="55" customFormat="1" ht="18.75" thickBot="1">
      <c r="A413" s="129"/>
      <c r="B413" s="127">
        <v>114</v>
      </c>
      <c r="C413" s="55" t="s">
        <v>2732</v>
      </c>
      <c r="F413" s="120"/>
      <c r="G413" s="127" t="s">
        <v>117</v>
      </c>
      <c r="H413" s="130">
        <v>8.1</v>
      </c>
      <c r="J413" s="55" t="s">
        <v>2835</v>
      </c>
      <c r="K413" s="130">
        <f t="shared" si="10"/>
        <v>0</v>
      </c>
      <c r="L413" s="55" t="s">
        <v>2733</v>
      </c>
      <c r="M413" s="55" t="s">
        <v>2734</v>
      </c>
    </row>
    <row r="414" spans="1:13" s="55" customFormat="1" ht="18.75" thickBot="1">
      <c r="A414" s="129"/>
      <c r="B414" s="127">
        <v>35</v>
      </c>
      <c r="C414" s="55" t="s">
        <v>1157</v>
      </c>
      <c r="F414" s="120"/>
      <c r="G414" s="127" t="s">
        <v>117</v>
      </c>
      <c r="H414" s="130">
        <v>6.4</v>
      </c>
      <c r="J414" s="55" t="s">
        <v>1481</v>
      </c>
      <c r="K414" s="130">
        <f t="shared" si="10"/>
        <v>0</v>
      </c>
      <c r="L414" s="55" t="s">
        <v>1158</v>
      </c>
      <c r="M414" s="55" t="s">
        <v>1159</v>
      </c>
    </row>
    <row r="415" spans="1:13" s="55" customFormat="1" ht="18.75" thickBot="1">
      <c r="A415" s="129"/>
      <c r="B415" s="127">
        <v>35</v>
      </c>
      <c r="C415" s="55" t="s">
        <v>3249</v>
      </c>
      <c r="F415" s="120"/>
      <c r="G415" s="127" t="s">
        <v>117</v>
      </c>
      <c r="H415" s="130">
        <v>6.4</v>
      </c>
      <c r="J415" s="55" t="s">
        <v>3250</v>
      </c>
      <c r="K415" s="130">
        <f t="shared" si="10"/>
        <v>0</v>
      </c>
      <c r="L415" s="55" t="s">
        <v>3251</v>
      </c>
      <c r="M415" s="55" t="s">
        <v>3252</v>
      </c>
    </row>
    <row r="416" spans="1:13" s="55" customFormat="1" ht="18.75" thickBot="1">
      <c r="A416" s="129"/>
      <c r="B416" s="127">
        <v>127</v>
      </c>
      <c r="C416" s="55" t="s">
        <v>521</v>
      </c>
      <c r="F416" s="120"/>
      <c r="G416" s="127" t="s">
        <v>117</v>
      </c>
      <c r="H416" s="130">
        <v>6.4</v>
      </c>
      <c r="J416" s="55" t="s">
        <v>1388</v>
      </c>
      <c r="K416" s="130">
        <f t="shared" si="10"/>
        <v>0</v>
      </c>
      <c r="L416" s="55" t="s">
        <v>522</v>
      </c>
      <c r="M416" s="55" t="s">
        <v>523</v>
      </c>
    </row>
    <row r="417" spans="1:13" s="55" customFormat="1" ht="18.75" thickBot="1">
      <c r="A417" s="129"/>
      <c r="B417" s="127">
        <v>264</v>
      </c>
      <c r="C417" s="55" t="s">
        <v>524</v>
      </c>
      <c r="F417" s="120"/>
      <c r="G417" s="127" t="s">
        <v>117</v>
      </c>
      <c r="H417" s="130">
        <v>6.4</v>
      </c>
      <c r="J417" s="55" t="s">
        <v>1325</v>
      </c>
      <c r="K417" s="130">
        <f t="shared" si="10"/>
        <v>0</v>
      </c>
      <c r="L417" s="55" t="s">
        <v>525</v>
      </c>
      <c r="M417" s="55" t="s">
        <v>526</v>
      </c>
    </row>
    <row r="418" spans="1:13" s="55" customFormat="1" ht="18.75" thickBot="1">
      <c r="A418" s="129"/>
      <c r="B418" s="127">
        <v>122</v>
      </c>
      <c r="C418" s="55" t="s">
        <v>1160</v>
      </c>
      <c r="F418" s="120"/>
      <c r="G418" s="127" t="s">
        <v>117</v>
      </c>
      <c r="H418" s="130">
        <v>6.4</v>
      </c>
      <c r="J418" s="55" t="s">
        <v>1482</v>
      </c>
      <c r="K418" s="130">
        <f t="shared" si="10"/>
        <v>0</v>
      </c>
      <c r="L418" s="55" t="s">
        <v>1161</v>
      </c>
      <c r="M418" s="55" t="s">
        <v>1162</v>
      </c>
    </row>
    <row r="419" spans="1:13" s="55" customFormat="1" ht="18.75" thickBot="1">
      <c r="A419" s="129"/>
      <c r="B419" s="127">
        <v>127</v>
      </c>
      <c r="C419" s="55" t="s">
        <v>1163</v>
      </c>
      <c r="F419" s="120"/>
      <c r="G419" s="127" t="s">
        <v>117</v>
      </c>
      <c r="H419" s="130">
        <v>6.4</v>
      </c>
      <c r="J419" s="55" t="s">
        <v>1325</v>
      </c>
      <c r="K419" s="130">
        <f t="shared" si="10"/>
        <v>0</v>
      </c>
      <c r="L419" s="55" t="s">
        <v>1164</v>
      </c>
      <c r="M419" s="55" t="s">
        <v>1165</v>
      </c>
    </row>
    <row r="420" spans="1:13" s="55" customFormat="1" ht="18.75" thickBot="1">
      <c r="A420" s="129"/>
      <c r="B420" s="127">
        <v>192</v>
      </c>
      <c r="C420" s="55" t="s">
        <v>1166</v>
      </c>
      <c r="F420" s="120"/>
      <c r="G420" s="127" t="s">
        <v>117</v>
      </c>
      <c r="H420" s="130">
        <v>6.4</v>
      </c>
      <c r="J420" s="55" t="s">
        <v>1483</v>
      </c>
      <c r="K420" s="130">
        <f t="shared" si="10"/>
        <v>0</v>
      </c>
      <c r="L420" s="55" t="s">
        <v>1167</v>
      </c>
      <c r="M420" s="55" t="s">
        <v>1168</v>
      </c>
    </row>
    <row r="421" spans="1:13" s="55" customFormat="1" ht="18.75" thickBot="1">
      <c r="A421" s="129"/>
      <c r="B421" s="127">
        <v>36</v>
      </c>
      <c r="C421" s="55" t="s">
        <v>1169</v>
      </c>
      <c r="F421" s="120" t="s">
        <v>66</v>
      </c>
      <c r="G421" s="127" t="s">
        <v>117</v>
      </c>
      <c r="H421" s="130">
        <v>7.7</v>
      </c>
      <c r="J421" s="55" t="s">
        <v>1312</v>
      </c>
      <c r="K421" s="130">
        <f t="shared" si="10"/>
        <v>0</v>
      </c>
      <c r="L421" s="55" t="s">
        <v>1170</v>
      </c>
      <c r="M421" s="55" t="s">
        <v>1171</v>
      </c>
    </row>
    <row r="422" spans="1:13" s="55" customFormat="1" ht="18.75" thickBot="1">
      <c r="A422" s="129"/>
      <c r="B422" s="127">
        <v>201</v>
      </c>
      <c r="C422" s="55" t="s">
        <v>1172</v>
      </c>
      <c r="F422" s="120" t="s">
        <v>66</v>
      </c>
      <c r="G422" s="127" t="s">
        <v>117</v>
      </c>
      <c r="H422" s="130">
        <v>7.7</v>
      </c>
      <c r="J422" s="55" t="s">
        <v>1376</v>
      </c>
      <c r="K422" s="130">
        <f t="shared" si="10"/>
        <v>0</v>
      </c>
      <c r="L422" s="55" t="s">
        <v>1173</v>
      </c>
      <c r="M422" s="55" t="s">
        <v>1174</v>
      </c>
    </row>
    <row r="423" spans="1:13" s="55" customFormat="1" ht="18.75" thickBot="1">
      <c r="A423" s="129"/>
      <c r="B423" s="127">
        <v>411</v>
      </c>
      <c r="C423" s="55" t="s">
        <v>1175</v>
      </c>
      <c r="F423" s="120" t="s">
        <v>66</v>
      </c>
      <c r="G423" s="127" t="s">
        <v>117</v>
      </c>
      <c r="H423" s="130">
        <v>7.7</v>
      </c>
      <c r="J423" s="55" t="s">
        <v>1342</v>
      </c>
      <c r="K423" s="130">
        <f t="shared" si="10"/>
        <v>0</v>
      </c>
      <c r="L423" s="55" t="s">
        <v>1176</v>
      </c>
      <c r="M423" s="55" t="s">
        <v>1177</v>
      </c>
    </row>
    <row r="424" spans="1:13" s="55" customFormat="1" ht="18.75" thickBot="1">
      <c r="A424" s="129"/>
      <c r="B424" s="127">
        <v>77</v>
      </c>
      <c r="C424" s="55" t="s">
        <v>1178</v>
      </c>
      <c r="F424" s="120" t="s">
        <v>66</v>
      </c>
      <c r="G424" s="127" t="s">
        <v>117</v>
      </c>
      <c r="H424" s="130">
        <v>7.7</v>
      </c>
      <c r="J424" s="55" t="s">
        <v>1484</v>
      </c>
      <c r="K424" s="130">
        <f t="shared" si="10"/>
        <v>0</v>
      </c>
      <c r="L424" s="55" t="s">
        <v>1179</v>
      </c>
      <c r="M424" s="55" t="s">
        <v>1180</v>
      </c>
    </row>
    <row r="425" spans="1:13" s="55" customFormat="1" ht="18.75" thickBot="1">
      <c r="A425" s="129"/>
      <c r="B425" s="127">
        <v>137</v>
      </c>
      <c r="C425" s="55" t="s">
        <v>1181</v>
      </c>
      <c r="F425" s="120" t="s">
        <v>66</v>
      </c>
      <c r="G425" s="127" t="s">
        <v>117</v>
      </c>
      <c r="H425" s="130">
        <v>7.7</v>
      </c>
      <c r="J425" s="55" t="s">
        <v>1359</v>
      </c>
      <c r="K425" s="130">
        <f t="shared" si="10"/>
        <v>0</v>
      </c>
      <c r="L425" s="55" t="s">
        <v>1182</v>
      </c>
      <c r="M425" s="55" t="s">
        <v>1183</v>
      </c>
    </row>
    <row r="426" spans="1:13" s="55" customFormat="1" ht="18.75" thickBot="1">
      <c r="A426" s="129"/>
      <c r="B426" s="127">
        <v>127</v>
      </c>
      <c r="C426" s="55" t="s">
        <v>1184</v>
      </c>
      <c r="F426" s="120" t="s">
        <v>66</v>
      </c>
      <c r="G426" s="127" t="s">
        <v>117</v>
      </c>
      <c r="H426" s="130">
        <v>7.7</v>
      </c>
      <c r="J426" s="55" t="s">
        <v>1325</v>
      </c>
      <c r="K426" s="130">
        <f t="shared" si="10"/>
        <v>0</v>
      </c>
      <c r="L426" s="55" t="s">
        <v>1185</v>
      </c>
      <c r="M426" s="55" t="s">
        <v>1186</v>
      </c>
    </row>
    <row r="427" spans="1:13" s="55" customFormat="1" ht="18.75" thickBot="1">
      <c r="A427" s="129"/>
      <c r="B427" s="127">
        <v>115</v>
      </c>
      <c r="C427" s="55" t="s">
        <v>1187</v>
      </c>
      <c r="F427" s="120" t="s">
        <v>66</v>
      </c>
      <c r="G427" s="127" t="s">
        <v>117</v>
      </c>
      <c r="H427" s="130">
        <v>7.7</v>
      </c>
      <c r="J427" s="55" t="s">
        <v>1325</v>
      </c>
      <c r="K427" s="130">
        <f t="shared" si="10"/>
        <v>0</v>
      </c>
      <c r="L427" s="55" t="s">
        <v>1188</v>
      </c>
      <c r="M427" s="55" t="s">
        <v>1189</v>
      </c>
    </row>
    <row r="428" spans="1:13" s="55" customFormat="1" ht="18.75" thickBot="1">
      <c r="A428" s="129"/>
      <c r="B428" s="127">
        <v>388</v>
      </c>
      <c r="C428" s="55" t="s">
        <v>1190</v>
      </c>
      <c r="F428" s="120"/>
      <c r="G428" s="127" t="s">
        <v>117</v>
      </c>
      <c r="H428" s="130">
        <v>6.4</v>
      </c>
      <c r="J428" s="55" t="s">
        <v>1325</v>
      </c>
      <c r="K428" s="130">
        <f t="shared" si="10"/>
        <v>0</v>
      </c>
      <c r="L428" s="55" t="s">
        <v>1191</v>
      </c>
      <c r="M428" s="55" t="s">
        <v>1192</v>
      </c>
    </row>
    <row r="429" spans="1:13" s="55" customFormat="1" ht="18.75" thickBot="1">
      <c r="A429" s="129"/>
      <c r="B429" s="127">
        <v>163</v>
      </c>
      <c r="C429" s="55" t="s">
        <v>1193</v>
      </c>
      <c r="F429" s="120"/>
      <c r="G429" s="127" t="s">
        <v>117</v>
      </c>
      <c r="H429" s="130">
        <v>6.4</v>
      </c>
      <c r="J429" s="55" t="s">
        <v>1567</v>
      </c>
      <c r="K429" s="130">
        <f t="shared" si="10"/>
        <v>0</v>
      </c>
      <c r="L429" s="55" t="s">
        <v>1194</v>
      </c>
      <c r="M429" s="55" t="s">
        <v>1195</v>
      </c>
    </row>
    <row r="430" spans="1:13" s="55" customFormat="1" ht="18.75" thickBot="1">
      <c r="A430" s="129"/>
      <c r="B430" s="127">
        <v>152</v>
      </c>
      <c r="C430" s="55" t="s">
        <v>1196</v>
      </c>
      <c r="F430" s="120" t="s">
        <v>66</v>
      </c>
      <c r="G430" s="127" t="s">
        <v>117</v>
      </c>
      <c r="H430" s="130">
        <v>7.7</v>
      </c>
      <c r="J430" s="55" t="s">
        <v>1325</v>
      </c>
      <c r="K430" s="130">
        <f t="shared" si="10"/>
        <v>0</v>
      </c>
      <c r="L430" s="55" t="s">
        <v>1197</v>
      </c>
      <c r="M430" s="55" t="s">
        <v>1198</v>
      </c>
    </row>
    <row r="431" spans="1:13" s="55" customFormat="1" ht="18.75" thickBot="1">
      <c r="A431" s="129"/>
      <c r="B431" s="127">
        <v>313</v>
      </c>
      <c r="C431" s="55" t="s">
        <v>1199</v>
      </c>
      <c r="F431" s="120" t="s">
        <v>66</v>
      </c>
      <c r="G431" s="127" t="s">
        <v>117</v>
      </c>
      <c r="H431" s="130">
        <v>7.7</v>
      </c>
      <c r="J431" s="55" t="s">
        <v>1325</v>
      </c>
      <c r="K431" s="130">
        <f t="shared" si="10"/>
        <v>0</v>
      </c>
      <c r="L431" s="55" t="s">
        <v>1200</v>
      </c>
      <c r="M431" s="55" t="s">
        <v>1201</v>
      </c>
    </row>
    <row r="432" spans="1:13" s="55" customFormat="1" ht="18.75" thickBot="1">
      <c r="A432" s="129"/>
      <c r="B432" s="127">
        <v>307</v>
      </c>
      <c r="C432" s="55" t="s">
        <v>1202</v>
      </c>
      <c r="F432" s="120" t="s">
        <v>66</v>
      </c>
      <c r="G432" s="127" t="s">
        <v>117</v>
      </c>
      <c r="H432" s="130">
        <v>7.7</v>
      </c>
      <c r="J432" s="55" t="s">
        <v>1485</v>
      </c>
      <c r="K432" s="130">
        <f t="shared" si="10"/>
        <v>0</v>
      </c>
      <c r="L432" s="55" t="s">
        <v>1203</v>
      </c>
      <c r="M432" s="55" t="s">
        <v>1204</v>
      </c>
    </row>
    <row r="433" spans="1:13" s="55" customFormat="1" ht="18.75" thickBot="1">
      <c r="A433" s="129"/>
      <c r="B433" s="127">
        <v>51</v>
      </c>
      <c r="C433" s="55" t="s">
        <v>1205</v>
      </c>
      <c r="F433" s="120" t="s">
        <v>66</v>
      </c>
      <c r="G433" s="127" t="s">
        <v>117</v>
      </c>
      <c r="H433" s="130">
        <v>7.7</v>
      </c>
      <c r="J433" s="55" t="s">
        <v>1486</v>
      </c>
      <c r="K433" s="130">
        <f t="shared" si="10"/>
        <v>0</v>
      </c>
      <c r="L433" s="55" t="s">
        <v>1206</v>
      </c>
      <c r="M433" s="55" t="s">
        <v>1207</v>
      </c>
    </row>
    <row r="434" spans="1:13" s="55" customFormat="1" ht="18.75" thickBot="1">
      <c r="A434" s="129"/>
      <c r="B434" s="127">
        <v>31</v>
      </c>
      <c r="C434" s="55" t="s">
        <v>3253</v>
      </c>
      <c r="F434" s="120"/>
      <c r="G434" s="127" t="s">
        <v>117</v>
      </c>
      <c r="H434" s="130">
        <v>6.4</v>
      </c>
      <c r="J434" s="55" t="s">
        <v>3254</v>
      </c>
      <c r="K434" s="130">
        <f t="shared" si="10"/>
        <v>0</v>
      </c>
      <c r="L434" s="55" t="s">
        <v>3255</v>
      </c>
      <c r="M434" s="55" t="s">
        <v>3256</v>
      </c>
    </row>
    <row r="435" spans="1:13" s="55" customFormat="1" ht="18.75" thickBot="1">
      <c r="A435" s="129"/>
      <c r="B435" s="127">
        <v>52</v>
      </c>
      <c r="C435" s="55" t="s">
        <v>1208</v>
      </c>
      <c r="F435" s="120"/>
      <c r="G435" s="127" t="s">
        <v>117</v>
      </c>
      <c r="H435" s="130">
        <v>6.4</v>
      </c>
      <c r="J435" s="55" t="s">
        <v>1487</v>
      </c>
      <c r="K435" s="130">
        <f t="shared" si="10"/>
        <v>0</v>
      </c>
      <c r="L435" s="55" t="s">
        <v>1209</v>
      </c>
      <c r="M435" s="55" t="s">
        <v>1210</v>
      </c>
    </row>
    <row r="436" spans="1:13" s="55" customFormat="1" ht="18.75" thickBot="1">
      <c r="A436" s="129"/>
      <c r="B436" s="127">
        <v>156</v>
      </c>
      <c r="C436" s="55" t="s">
        <v>1211</v>
      </c>
      <c r="F436" s="120"/>
      <c r="G436" s="127" t="s">
        <v>117</v>
      </c>
      <c r="H436" s="130">
        <v>6.4</v>
      </c>
      <c r="J436" s="55" t="s">
        <v>1488</v>
      </c>
      <c r="K436" s="130">
        <f t="shared" si="10"/>
        <v>0</v>
      </c>
      <c r="L436" s="55" t="s">
        <v>1212</v>
      </c>
      <c r="M436" s="55" t="s">
        <v>1213</v>
      </c>
    </row>
    <row r="437" spans="1:13" s="55" customFormat="1" ht="18.75" thickBot="1">
      <c r="A437" s="129"/>
      <c r="B437" s="127">
        <v>198</v>
      </c>
      <c r="C437" s="55" t="s">
        <v>1214</v>
      </c>
      <c r="F437" s="120"/>
      <c r="G437" s="127" t="s">
        <v>117</v>
      </c>
      <c r="H437" s="130">
        <v>6.4</v>
      </c>
      <c r="J437" s="55" t="s">
        <v>1489</v>
      </c>
      <c r="K437" s="130">
        <f t="shared" si="10"/>
        <v>0</v>
      </c>
      <c r="L437" s="55" t="s">
        <v>1215</v>
      </c>
      <c r="M437" s="55" t="s">
        <v>1216</v>
      </c>
    </row>
    <row r="438" spans="1:13" s="55" customFormat="1" ht="18.75" thickBot="1">
      <c r="A438" s="129"/>
      <c r="B438" s="127">
        <v>233</v>
      </c>
      <c r="C438" s="55" t="s">
        <v>3142</v>
      </c>
      <c r="F438" s="120"/>
      <c r="G438" s="127" t="s">
        <v>117</v>
      </c>
      <c r="H438" s="130">
        <v>6.4</v>
      </c>
      <c r="J438" s="55" t="s">
        <v>1490</v>
      </c>
      <c r="K438" s="130">
        <f t="shared" si="10"/>
        <v>0</v>
      </c>
      <c r="L438" s="55" t="s">
        <v>1217</v>
      </c>
      <c r="M438" s="55" t="s">
        <v>1218</v>
      </c>
    </row>
    <row r="439" spans="1:13" s="55" customFormat="1" ht="18.75" thickBot="1">
      <c r="A439" s="129"/>
      <c r="B439" s="127">
        <v>112</v>
      </c>
      <c r="C439" s="55" t="s">
        <v>1219</v>
      </c>
      <c r="F439" s="120"/>
      <c r="G439" s="127" t="s">
        <v>117</v>
      </c>
      <c r="H439" s="130">
        <v>6.4</v>
      </c>
      <c r="J439" s="55" t="s">
        <v>1491</v>
      </c>
      <c r="K439" s="130">
        <f t="shared" si="10"/>
        <v>0</v>
      </c>
      <c r="L439" s="55" t="s">
        <v>1220</v>
      </c>
      <c r="M439" s="55" t="s">
        <v>1221</v>
      </c>
    </row>
    <row r="440" spans="1:13" s="55" customFormat="1" ht="18.75" thickBot="1">
      <c r="A440" s="129"/>
      <c r="B440" s="127">
        <v>149</v>
      </c>
      <c r="C440" s="55" t="s">
        <v>1222</v>
      </c>
      <c r="F440" s="120"/>
      <c r="G440" s="127" t="s">
        <v>117</v>
      </c>
      <c r="H440" s="130">
        <v>6.4</v>
      </c>
      <c r="J440" s="55" t="s">
        <v>1492</v>
      </c>
      <c r="K440" s="130">
        <f t="shared" si="10"/>
        <v>0</v>
      </c>
      <c r="L440" s="55" t="s">
        <v>1223</v>
      </c>
      <c r="M440" s="55" t="s">
        <v>1224</v>
      </c>
    </row>
    <row r="441" spans="1:13" s="55" customFormat="1" ht="18.75" thickBot="1">
      <c r="A441" s="129"/>
      <c r="B441" s="127">
        <v>115</v>
      </c>
      <c r="C441" s="55" t="s">
        <v>1225</v>
      </c>
      <c r="F441" s="120"/>
      <c r="G441" s="127" t="s">
        <v>117</v>
      </c>
      <c r="H441" s="130">
        <v>6.4</v>
      </c>
      <c r="J441" s="55" t="s">
        <v>1325</v>
      </c>
      <c r="K441" s="130">
        <f t="shared" si="10"/>
        <v>0</v>
      </c>
      <c r="L441" s="55" t="s">
        <v>1226</v>
      </c>
      <c r="M441" s="55" t="s">
        <v>1227</v>
      </c>
    </row>
    <row r="442" spans="1:13" s="55" customFormat="1" ht="18.75" thickBot="1">
      <c r="A442" s="129"/>
      <c r="B442" s="127">
        <v>114</v>
      </c>
      <c r="C442" s="55" t="s">
        <v>2836</v>
      </c>
      <c r="F442" s="120"/>
      <c r="G442" s="127" t="s">
        <v>117</v>
      </c>
      <c r="H442" s="130">
        <v>6.4</v>
      </c>
      <c r="J442" s="55" t="s">
        <v>1548</v>
      </c>
      <c r="K442" s="130">
        <f t="shared" si="10"/>
        <v>0</v>
      </c>
      <c r="L442" s="55" t="s">
        <v>1769</v>
      </c>
      <c r="M442" s="55" t="s">
        <v>1770</v>
      </c>
    </row>
    <row r="443" spans="1:13" s="55" customFormat="1" ht="18.75" thickBot="1">
      <c r="A443" s="129"/>
      <c r="B443" s="127">
        <v>117</v>
      </c>
      <c r="C443" s="55" t="s">
        <v>2837</v>
      </c>
      <c r="F443" s="120"/>
      <c r="G443" s="127" t="s">
        <v>117</v>
      </c>
      <c r="H443" s="130">
        <v>6.4</v>
      </c>
      <c r="J443" s="55" t="s">
        <v>1321</v>
      </c>
      <c r="K443" s="130">
        <f t="shared" si="10"/>
        <v>0</v>
      </c>
      <c r="L443" s="55" t="s">
        <v>1771</v>
      </c>
      <c r="M443" s="55" t="s">
        <v>1772</v>
      </c>
    </row>
    <row r="444" spans="1:13" s="55" customFormat="1" ht="18.75" thickBot="1">
      <c r="A444" s="129"/>
      <c r="B444" s="127">
        <v>68</v>
      </c>
      <c r="C444" s="55" t="s">
        <v>3117</v>
      </c>
      <c r="F444" s="120"/>
      <c r="G444" s="127" t="s">
        <v>117</v>
      </c>
      <c r="H444" s="130">
        <v>6.4</v>
      </c>
      <c r="J444" s="55" t="s">
        <v>1332</v>
      </c>
      <c r="K444" s="130">
        <f t="shared" si="10"/>
        <v>0</v>
      </c>
      <c r="L444" s="55" t="s">
        <v>1773</v>
      </c>
      <c r="M444" s="55" t="s">
        <v>1774</v>
      </c>
    </row>
    <row r="445" spans="1:13" s="55" customFormat="1" ht="18.75" thickBot="1">
      <c r="A445" s="129"/>
      <c r="B445" s="127">
        <v>335</v>
      </c>
      <c r="C445" s="55" t="s">
        <v>1228</v>
      </c>
      <c r="F445" s="120"/>
      <c r="G445" s="127" t="s">
        <v>117</v>
      </c>
      <c r="H445" s="130">
        <v>6.4</v>
      </c>
      <c r="J445" s="55" t="s">
        <v>1493</v>
      </c>
      <c r="K445" s="130">
        <f t="shared" si="10"/>
        <v>0</v>
      </c>
      <c r="L445" s="55" t="s">
        <v>1229</v>
      </c>
      <c r="M445" s="55" t="s">
        <v>1230</v>
      </c>
    </row>
    <row r="446" spans="1:13" s="55" customFormat="1" ht="18.75" thickBot="1">
      <c r="A446" s="129"/>
      <c r="B446" s="127">
        <v>133</v>
      </c>
      <c r="C446" s="55" t="s">
        <v>1231</v>
      </c>
      <c r="F446" s="120"/>
      <c r="G446" s="127" t="s">
        <v>117</v>
      </c>
      <c r="H446" s="130">
        <v>6.4</v>
      </c>
      <c r="J446" s="55" t="s">
        <v>1494</v>
      </c>
      <c r="K446" s="130">
        <f t="shared" si="10"/>
        <v>0</v>
      </c>
      <c r="L446" s="55" t="s">
        <v>1232</v>
      </c>
      <c r="M446" s="55" t="s">
        <v>1233</v>
      </c>
    </row>
    <row r="447" spans="1:13" s="55" customFormat="1" ht="18.75" thickBot="1">
      <c r="A447" s="129"/>
      <c r="B447" s="127">
        <v>363</v>
      </c>
      <c r="C447" s="55" t="s">
        <v>1775</v>
      </c>
      <c r="F447" s="120" t="s">
        <v>66</v>
      </c>
      <c r="G447" s="127" t="s">
        <v>117</v>
      </c>
      <c r="H447" s="130">
        <v>7.9</v>
      </c>
      <c r="J447" s="55" t="s">
        <v>1328</v>
      </c>
      <c r="K447" s="130">
        <f t="shared" si="10"/>
        <v>0</v>
      </c>
      <c r="L447" s="55" t="s">
        <v>1776</v>
      </c>
      <c r="M447" s="55" t="s">
        <v>1777</v>
      </c>
    </row>
    <row r="448" spans="1:13" s="55" customFormat="1" ht="18.75" thickBot="1">
      <c r="A448" s="129"/>
      <c r="B448" s="127">
        <v>84</v>
      </c>
      <c r="C448" s="55" t="s">
        <v>1778</v>
      </c>
      <c r="F448" s="120"/>
      <c r="G448" s="127" t="s">
        <v>26</v>
      </c>
      <c r="H448" s="130">
        <v>8.6</v>
      </c>
      <c r="J448" s="55" t="s">
        <v>1779</v>
      </c>
      <c r="K448" s="130">
        <f t="shared" si="10"/>
        <v>0</v>
      </c>
      <c r="L448" s="55" t="s">
        <v>1780</v>
      </c>
      <c r="M448" s="55" t="s">
        <v>1781</v>
      </c>
    </row>
    <row r="449" spans="1:13" s="55" customFormat="1" ht="18.75" thickBot="1">
      <c r="A449" s="129"/>
      <c r="B449" s="127">
        <v>357</v>
      </c>
      <c r="C449" s="55" t="s">
        <v>1782</v>
      </c>
      <c r="F449" s="120"/>
      <c r="G449" s="127" t="s">
        <v>26</v>
      </c>
      <c r="H449" s="130">
        <v>8.8000000000000007</v>
      </c>
      <c r="J449" s="55" t="s">
        <v>1783</v>
      </c>
      <c r="K449" s="130">
        <f t="shared" si="10"/>
        <v>0</v>
      </c>
      <c r="L449" s="55" t="s">
        <v>1784</v>
      </c>
      <c r="M449" s="55" t="s">
        <v>1785</v>
      </c>
    </row>
    <row r="450" spans="1:13" s="55" customFormat="1" ht="18.75" thickBot="1">
      <c r="A450" s="129"/>
      <c r="B450" s="127">
        <v>508</v>
      </c>
      <c r="C450" s="55" t="s">
        <v>1234</v>
      </c>
      <c r="F450" s="120"/>
      <c r="G450" s="127" t="s">
        <v>26</v>
      </c>
      <c r="H450" s="130">
        <v>8.8000000000000007</v>
      </c>
      <c r="J450" s="55" t="s">
        <v>1346</v>
      </c>
      <c r="K450" s="130">
        <f t="shared" si="10"/>
        <v>0</v>
      </c>
      <c r="L450" s="55" t="s">
        <v>1235</v>
      </c>
      <c r="M450" s="55" t="s">
        <v>1236</v>
      </c>
    </row>
    <row r="451" spans="1:13" s="55" customFormat="1" ht="18.75" thickBot="1">
      <c r="A451" s="129"/>
      <c r="B451" s="127">
        <v>457</v>
      </c>
      <c r="C451" s="55" t="s">
        <v>1237</v>
      </c>
      <c r="F451" s="120"/>
      <c r="G451" s="127" t="s">
        <v>26</v>
      </c>
      <c r="H451" s="130">
        <v>8.8000000000000007</v>
      </c>
      <c r="J451" s="55" t="s">
        <v>1377</v>
      </c>
      <c r="K451" s="130">
        <f t="shared" si="10"/>
        <v>0</v>
      </c>
      <c r="L451" s="55" t="s">
        <v>1238</v>
      </c>
      <c r="M451" s="55" t="s">
        <v>1239</v>
      </c>
    </row>
    <row r="452" spans="1:13" s="55" customFormat="1" ht="18.75" thickBot="1">
      <c r="A452" s="129"/>
      <c r="B452" s="127">
        <v>383</v>
      </c>
      <c r="C452" s="55" t="s">
        <v>1240</v>
      </c>
      <c r="F452" s="120"/>
      <c r="G452" s="127" t="s">
        <v>26</v>
      </c>
      <c r="H452" s="130">
        <v>8.8000000000000007</v>
      </c>
      <c r="J452" s="55" t="s">
        <v>1378</v>
      </c>
      <c r="K452" s="130">
        <f t="shared" si="10"/>
        <v>0</v>
      </c>
      <c r="L452" s="55" t="s">
        <v>1241</v>
      </c>
      <c r="M452" s="55" t="s">
        <v>1242</v>
      </c>
    </row>
    <row r="453" spans="1:13" s="55" customFormat="1" ht="18.75" thickBot="1">
      <c r="A453" s="129"/>
      <c r="B453" s="127">
        <v>35</v>
      </c>
      <c r="C453" s="55" t="s">
        <v>3257</v>
      </c>
      <c r="F453" s="120"/>
      <c r="G453" s="127" t="s">
        <v>117</v>
      </c>
      <c r="H453" s="130">
        <v>8.9</v>
      </c>
      <c r="J453" s="55" t="s">
        <v>3258</v>
      </c>
      <c r="K453" s="130">
        <f t="shared" si="10"/>
        <v>0</v>
      </c>
      <c r="L453" s="55" t="s">
        <v>3259</v>
      </c>
      <c r="M453" s="55" t="s">
        <v>3260</v>
      </c>
    </row>
    <row r="454" spans="1:13" s="55" customFormat="1" ht="18.75" thickBot="1">
      <c r="A454" s="129"/>
      <c r="B454" s="127">
        <v>944</v>
      </c>
      <c r="C454" s="55" t="s">
        <v>3143</v>
      </c>
      <c r="F454" s="120"/>
      <c r="G454" s="127" t="s">
        <v>117</v>
      </c>
      <c r="H454" s="130">
        <v>7.8</v>
      </c>
      <c r="J454" s="55" t="s">
        <v>1786</v>
      </c>
      <c r="K454" s="130">
        <f t="shared" si="10"/>
        <v>0</v>
      </c>
      <c r="L454" s="55" t="s">
        <v>1787</v>
      </c>
      <c r="M454" s="55" t="s">
        <v>1788</v>
      </c>
    </row>
    <row r="455" spans="1:13" s="55" customFormat="1" ht="18.75" thickBot="1">
      <c r="A455" s="129"/>
      <c r="B455" s="127">
        <v>698</v>
      </c>
      <c r="C455" s="55" t="s">
        <v>3144</v>
      </c>
      <c r="F455" s="120"/>
      <c r="G455" s="127" t="s">
        <v>117</v>
      </c>
      <c r="H455" s="130">
        <v>7.8</v>
      </c>
      <c r="J455" s="55" t="s">
        <v>1789</v>
      </c>
      <c r="K455" s="130">
        <f t="shared" ref="K455:K515" si="11">IF(I455&lt;&gt;0,A455*I455,A455*H455)</f>
        <v>0</v>
      </c>
      <c r="L455" s="55" t="s">
        <v>1790</v>
      </c>
      <c r="M455" s="55" t="s">
        <v>1791</v>
      </c>
    </row>
    <row r="456" spans="1:13" s="55" customFormat="1" ht="18.75" thickBot="1">
      <c r="A456" s="129"/>
      <c r="B456" s="127">
        <v>215</v>
      </c>
      <c r="C456" s="55" t="s">
        <v>3145</v>
      </c>
      <c r="F456" s="120"/>
      <c r="G456" s="127" t="s">
        <v>117</v>
      </c>
      <c r="H456" s="130">
        <v>7.8</v>
      </c>
      <c r="J456" s="55" t="s">
        <v>1341</v>
      </c>
      <c r="K456" s="130">
        <f t="shared" si="11"/>
        <v>0</v>
      </c>
      <c r="L456" s="55" t="s">
        <v>527</v>
      </c>
      <c r="M456" s="55" t="s">
        <v>528</v>
      </c>
    </row>
    <row r="457" spans="1:13" s="55" customFormat="1" ht="18.75" thickBot="1">
      <c r="A457" s="129"/>
      <c r="B457" s="127">
        <v>66</v>
      </c>
      <c r="C457" s="55" t="s">
        <v>3146</v>
      </c>
      <c r="F457" s="120"/>
      <c r="G457" s="127" t="s">
        <v>117</v>
      </c>
      <c r="H457" s="130">
        <v>7.8</v>
      </c>
      <c r="J457" s="55" t="s">
        <v>1379</v>
      </c>
      <c r="K457" s="130">
        <f t="shared" si="11"/>
        <v>0</v>
      </c>
      <c r="L457" s="55" t="s">
        <v>529</v>
      </c>
      <c r="M457" s="55" t="s">
        <v>530</v>
      </c>
    </row>
    <row r="458" spans="1:13" s="55" customFormat="1" ht="18.75" thickBot="1">
      <c r="A458" s="129"/>
      <c r="B458" s="127">
        <v>902</v>
      </c>
      <c r="C458" s="55" t="s">
        <v>1795</v>
      </c>
      <c r="F458" s="120"/>
      <c r="G458" s="127" t="s">
        <v>117</v>
      </c>
      <c r="H458" s="130">
        <v>7.8</v>
      </c>
      <c r="J458" s="55" t="s">
        <v>1796</v>
      </c>
      <c r="K458" s="130">
        <f t="shared" si="11"/>
        <v>0</v>
      </c>
      <c r="L458" s="55" t="s">
        <v>1797</v>
      </c>
      <c r="M458" s="55" t="s">
        <v>1798</v>
      </c>
    </row>
    <row r="459" spans="1:13" s="55" customFormat="1" ht="18.75" thickBot="1">
      <c r="A459" s="129"/>
      <c r="B459" s="127">
        <v>1127</v>
      </c>
      <c r="C459" s="55" t="s">
        <v>3147</v>
      </c>
      <c r="F459" s="120" t="s">
        <v>66</v>
      </c>
      <c r="G459" s="127" t="s">
        <v>117</v>
      </c>
      <c r="H459" s="130">
        <v>10</v>
      </c>
      <c r="J459" s="55" t="s">
        <v>1792</v>
      </c>
      <c r="K459" s="130">
        <f t="shared" si="11"/>
        <v>0</v>
      </c>
      <c r="L459" s="55" t="s">
        <v>1793</v>
      </c>
      <c r="M459" s="55" t="s">
        <v>1794</v>
      </c>
    </row>
    <row r="460" spans="1:13" s="55" customFormat="1" ht="18.75" thickBot="1">
      <c r="A460" s="129"/>
      <c r="B460" s="127">
        <v>229</v>
      </c>
      <c r="C460" s="55" t="s">
        <v>3148</v>
      </c>
      <c r="F460" s="120"/>
      <c r="G460" s="127" t="s">
        <v>117</v>
      </c>
      <c r="H460" s="130">
        <v>8.8000000000000007</v>
      </c>
      <c r="J460" s="55" t="s">
        <v>1312</v>
      </c>
      <c r="K460" s="130">
        <f t="shared" si="11"/>
        <v>0</v>
      </c>
      <c r="L460" s="55" t="s">
        <v>980</v>
      </c>
      <c r="M460" s="55" t="s">
        <v>981</v>
      </c>
    </row>
    <row r="461" spans="1:13" s="55" customFormat="1" ht="18.75" thickBot="1">
      <c r="A461" s="129"/>
      <c r="B461" s="127">
        <v>55</v>
      </c>
      <c r="C461" s="55" t="s">
        <v>3149</v>
      </c>
      <c r="F461" s="120"/>
      <c r="G461" s="127" t="s">
        <v>117</v>
      </c>
      <c r="H461" s="130">
        <v>8.8000000000000007</v>
      </c>
      <c r="J461" s="55" t="s">
        <v>2838</v>
      </c>
      <c r="K461" s="130">
        <f t="shared" si="11"/>
        <v>0</v>
      </c>
      <c r="L461" s="55" t="s">
        <v>2839</v>
      </c>
      <c r="M461" s="55" t="s">
        <v>2840</v>
      </c>
    </row>
    <row r="462" spans="1:13" s="55" customFormat="1" ht="18.75" thickBot="1">
      <c r="A462" s="129"/>
      <c r="B462" s="127">
        <v>330</v>
      </c>
      <c r="C462" s="55" t="s">
        <v>1799</v>
      </c>
      <c r="F462" s="120"/>
      <c r="G462" s="127" t="s">
        <v>117</v>
      </c>
      <c r="H462" s="130">
        <v>6.4</v>
      </c>
      <c r="J462" s="55" t="s">
        <v>3302</v>
      </c>
      <c r="K462" s="130">
        <f t="shared" si="11"/>
        <v>0</v>
      </c>
      <c r="L462" s="55" t="s">
        <v>1800</v>
      </c>
      <c r="M462" s="55" t="s">
        <v>1801</v>
      </c>
    </row>
    <row r="463" spans="1:13" s="55" customFormat="1" ht="18.75" thickBot="1">
      <c r="A463" s="129"/>
      <c r="B463" s="127">
        <v>375</v>
      </c>
      <c r="C463" s="55" t="s">
        <v>1799</v>
      </c>
      <c r="F463" s="120"/>
      <c r="G463" s="127" t="s">
        <v>26</v>
      </c>
      <c r="H463" s="130">
        <v>8.6</v>
      </c>
      <c r="J463" s="55" t="s">
        <v>3302</v>
      </c>
      <c r="K463" s="130">
        <f t="shared" si="11"/>
        <v>0</v>
      </c>
      <c r="L463" s="55" t="s">
        <v>1802</v>
      </c>
      <c r="M463" s="55" t="s">
        <v>1803</v>
      </c>
    </row>
    <row r="464" spans="1:13" s="55" customFormat="1" ht="18.75" thickBot="1">
      <c r="A464" s="129"/>
      <c r="B464" s="127">
        <v>61</v>
      </c>
      <c r="C464" s="55" t="s">
        <v>1804</v>
      </c>
      <c r="F464" s="120"/>
      <c r="G464" s="127" t="s">
        <v>117</v>
      </c>
      <c r="H464" s="130">
        <v>7.4</v>
      </c>
      <c r="J464" s="55" t="s">
        <v>1324</v>
      </c>
      <c r="K464" s="130">
        <f t="shared" si="11"/>
        <v>0</v>
      </c>
      <c r="L464" s="55" t="s">
        <v>1805</v>
      </c>
      <c r="M464" s="55" t="s">
        <v>1806</v>
      </c>
    </row>
    <row r="465" spans="1:13" s="55" customFormat="1" ht="18.75" thickBot="1">
      <c r="A465" s="129"/>
      <c r="B465" s="127">
        <v>224</v>
      </c>
      <c r="C465" s="55" t="s">
        <v>1807</v>
      </c>
      <c r="F465" s="120"/>
      <c r="G465" s="127" t="s">
        <v>26</v>
      </c>
      <c r="H465" s="130">
        <v>9.1999999999999993</v>
      </c>
      <c r="J465" s="55" t="s">
        <v>1808</v>
      </c>
      <c r="K465" s="130">
        <f t="shared" si="11"/>
        <v>0</v>
      </c>
      <c r="L465" s="55" t="s">
        <v>1809</v>
      </c>
      <c r="M465" s="55" t="s">
        <v>1810</v>
      </c>
    </row>
    <row r="466" spans="1:13" s="55" customFormat="1" ht="18.75" thickBot="1">
      <c r="A466" s="129"/>
      <c r="B466" s="127">
        <v>308</v>
      </c>
      <c r="C466" s="55" t="s">
        <v>1811</v>
      </c>
      <c r="F466" s="120"/>
      <c r="G466" s="127" t="s">
        <v>117</v>
      </c>
      <c r="H466" s="130">
        <v>7.8</v>
      </c>
      <c r="J466" s="55" t="s">
        <v>1812</v>
      </c>
      <c r="K466" s="130">
        <f t="shared" si="11"/>
        <v>0</v>
      </c>
      <c r="L466" s="55" t="s">
        <v>1813</v>
      </c>
      <c r="M466" s="55" t="s">
        <v>1814</v>
      </c>
    </row>
    <row r="467" spans="1:13" s="55" customFormat="1" ht="18.75" thickBot="1">
      <c r="A467" s="129"/>
      <c r="B467" s="127">
        <v>329</v>
      </c>
      <c r="C467" s="55" t="s">
        <v>1815</v>
      </c>
      <c r="F467" s="120"/>
      <c r="G467" s="127" t="s">
        <v>117</v>
      </c>
      <c r="H467" s="130">
        <v>6.4</v>
      </c>
      <c r="J467" s="55" t="s">
        <v>1816</v>
      </c>
      <c r="K467" s="130">
        <f t="shared" si="11"/>
        <v>0</v>
      </c>
      <c r="L467" s="55" t="s">
        <v>1817</v>
      </c>
      <c r="M467" s="55" t="s">
        <v>1818</v>
      </c>
    </row>
    <row r="468" spans="1:13" s="55" customFormat="1" ht="18.75" thickBot="1">
      <c r="A468" s="129"/>
      <c r="B468" s="127">
        <v>1137</v>
      </c>
      <c r="C468" s="55" t="s">
        <v>1819</v>
      </c>
      <c r="F468" s="120"/>
      <c r="G468" s="127" t="s">
        <v>117</v>
      </c>
      <c r="H468" s="130">
        <v>6.4</v>
      </c>
      <c r="J468" s="55" t="s">
        <v>1820</v>
      </c>
      <c r="K468" s="130">
        <f t="shared" si="11"/>
        <v>0</v>
      </c>
      <c r="L468" s="55" t="s">
        <v>1821</v>
      </c>
      <c r="M468" s="55" t="s">
        <v>1822</v>
      </c>
    </row>
    <row r="469" spans="1:13" s="55" customFormat="1" ht="18.75" thickBot="1">
      <c r="A469" s="129"/>
      <c r="B469" s="127">
        <v>707</v>
      </c>
      <c r="C469" s="55" t="s">
        <v>1823</v>
      </c>
      <c r="F469" s="120"/>
      <c r="G469" s="127" t="s">
        <v>117</v>
      </c>
      <c r="H469" s="130">
        <v>7.4</v>
      </c>
      <c r="J469" s="55" t="s">
        <v>1824</v>
      </c>
      <c r="K469" s="130">
        <f t="shared" si="11"/>
        <v>0</v>
      </c>
      <c r="L469" s="55" t="s">
        <v>1825</v>
      </c>
      <c r="M469" s="55" t="s">
        <v>1826</v>
      </c>
    </row>
    <row r="470" spans="1:13" s="55" customFormat="1" ht="18.75" thickBot="1">
      <c r="A470" s="129"/>
      <c r="B470" s="127">
        <v>457</v>
      </c>
      <c r="C470" s="55" t="s">
        <v>1823</v>
      </c>
      <c r="F470" s="120"/>
      <c r="G470" s="127" t="s">
        <v>26</v>
      </c>
      <c r="H470" s="130">
        <v>9.6</v>
      </c>
      <c r="J470" s="55" t="s">
        <v>1824</v>
      </c>
      <c r="K470" s="130">
        <f t="shared" si="11"/>
        <v>0</v>
      </c>
      <c r="L470" s="55" t="s">
        <v>1827</v>
      </c>
      <c r="M470" s="55" t="s">
        <v>1828</v>
      </c>
    </row>
    <row r="471" spans="1:13" s="55" customFormat="1" ht="18.75" thickBot="1">
      <c r="A471" s="129"/>
      <c r="B471" s="127">
        <v>1503</v>
      </c>
      <c r="C471" s="55" t="s">
        <v>531</v>
      </c>
      <c r="F471" s="120"/>
      <c r="G471" s="127" t="s">
        <v>117</v>
      </c>
      <c r="H471" s="130">
        <v>7.8</v>
      </c>
      <c r="J471" s="55" t="s">
        <v>1380</v>
      </c>
      <c r="K471" s="130">
        <f t="shared" si="11"/>
        <v>0</v>
      </c>
      <c r="L471" s="55" t="s">
        <v>1829</v>
      </c>
      <c r="M471" s="55" t="s">
        <v>1830</v>
      </c>
    </row>
    <row r="472" spans="1:13" s="55" customFormat="1" ht="18.75" thickBot="1">
      <c r="A472" s="129"/>
      <c r="B472" s="127">
        <v>2126</v>
      </c>
      <c r="C472" s="55" t="s">
        <v>531</v>
      </c>
      <c r="F472" s="120"/>
      <c r="G472" s="127" t="s">
        <v>26</v>
      </c>
      <c r="H472" s="130">
        <v>10.6</v>
      </c>
      <c r="J472" s="55" t="s">
        <v>1380</v>
      </c>
      <c r="K472" s="130">
        <f t="shared" si="11"/>
        <v>0</v>
      </c>
      <c r="L472" s="55" t="s">
        <v>532</v>
      </c>
      <c r="M472" s="55" t="s">
        <v>533</v>
      </c>
    </row>
    <row r="473" spans="1:13" s="55" customFormat="1" ht="18.75" thickBot="1">
      <c r="A473" s="129"/>
      <c r="B473" s="127">
        <v>528</v>
      </c>
      <c r="C473" s="55" t="s">
        <v>1040</v>
      </c>
      <c r="F473" s="120" t="s">
        <v>66</v>
      </c>
      <c r="G473" s="127" t="s">
        <v>26</v>
      </c>
      <c r="H473" s="130">
        <v>10.199999999999999</v>
      </c>
      <c r="J473" s="55" t="s">
        <v>1381</v>
      </c>
      <c r="K473" s="130">
        <f t="shared" si="11"/>
        <v>0</v>
      </c>
      <c r="L473" s="55" t="s">
        <v>1041</v>
      </c>
      <c r="M473" s="55" t="s">
        <v>1042</v>
      </c>
    </row>
    <row r="474" spans="1:13" s="55" customFormat="1" ht="18.75" thickBot="1">
      <c r="A474" s="129"/>
      <c r="B474" s="127">
        <v>396</v>
      </c>
      <c r="C474" s="55" t="s">
        <v>1831</v>
      </c>
      <c r="F474" s="120"/>
      <c r="G474" s="127" t="s">
        <v>117</v>
      </c>
      <c r="H474" s="130">
        <v>7.8</v>
      </c>
      <c r="J474" s="55" t="s">
        <v>1832</v>
      </c>
      <c r="K474" s="130">
        <f t="shared" si="11"/>
        <v>0</v>
      </c>
      <c r="L474" s="55" t="s">
        <v>1833</v>
      </c>
      <c r="M474" s="55" t="s">
        <v>1834</v>
      </c>
    </row>
    <row r="475" spans="1:13" s="55" customFormat="1" ht="18.75" thickBot="1">
      <c r="A475" s="129"/>
      <c r="B475" s="127">
        <v>245</v>
      </c>
      <c r="C475" s="55" t="s">
        <v>1835</v>
      </c>
      <c r="F475" s="120"/>
      <c r="G475" s="127" t="s">
        <v>117</v>
      </c>
      <c r="H475" s="130">
        <v>6.9</v>
      </c>
      <c r="J475" s="55" t="s">
        <v>1836</v>
      </c>
      <c r="K475" s="130">
        <f t="shared" si="11"/>
        <v>0</v>
      </c>
      <c r="L475" s="55" t="s">
        <v>1837</v>
      </c>
      <c r="M475" s="55" t="s">
        <v>1838</v>
      </c>
    </row>
    <row r="476" spans="1:13" s="55" customFormat="1" ht="18.75" thickBot="1">
      <c r="A476" s="129"/>
      <c r="B476" s="127">
        <v>267</v>
      </c>
      <c r="C476" s="55" t="s">
        <v>1839</v>
      </c>
      <c r="F476" s="120"/>
      <c r="G476" s="127" t="s">
        <v>117</v>
      </c>
      <c r="H476" s="130">
        <v>6.9</v>
      </c>
      <c r="J476" s="55" t="s">
        <v>1371</v>
      </c>
      <c r="K476" s="130">
        <f t="shared" si="11"/>
        <v>0</v>
      </c>
      <c r="L476" s="55" t="s">
        <v>1840</v>
      </c>
      <c r="M476" s="55" t="s">
        <v>1841</v>
      </c>
    </row>
    <row r="477" spans="1:13" s="55" customFormat="1" ht="18.75" thickBot="1">
      <c r="A477" s="129"/>
      <c r="B477" s="127">
        <v>558</v>
      </c>
      <c r="C477" s="55" t="s">
        <v>1842</v>
      </c>
      <c r="F477" s="120"/>
      <c r="G477" s="127" t="s">
        <v>117</v>
      </c>
      <c r="H477" s="130">
        <v>6.9</v>
      </c>
      <c r="J477" s="55" t="s">
        <v>1576</v>
      </c>
      <c r="K477" s="130">
        <f t="shared" si="11"/>
        <v>0</v>
      </c>
      <c r="L477" s="55" t="s">
        <v>1843</v>
      </c>
      <c r="M477" s="55" t="s">
        <v>1844</v>
      </c>
    </row>
    <row r="478" spans="1:13" s="55" customFormat="1" ht="18.75" thickBot="1">
      <c r="A478" s="129"/>
      <c r="B478" s="127">
        <v>193</v>
      </c>
      <c r="C478" s="55" t="s">
        <v>1845</v>
      </c>
      <c r="F478" s="120"/>
      <c r="G478" s="127" t="s">
        <v>117</v>
      </c>
      <c r="H478" s="130">
        <v>6.9</v>
      </c>
      <c r="J478" s="55" t="s">
        <v>1846</v>
      </c>
      <c r="K478" s="130">
        <f t="shared" si="11"/>
        <v>0</v>
      </c>
      <c r="L478" s="55" t="s">
        <v>1847</v>
      </c>
      <c r="M478" s="55" t="s">
        <v>1848</v>
      </c>
    </row>
    <row r="479" spans="1:13" s="55" customFormat="1" ht="18.75" thickBot="1">
      <c r="A479" s="129"/>
      <c r="B479" s="127">
        <v>307</v>
      </c>
      <c r="C479" s="55" t="s">
        <v>1849</v>
      </c>
      <c r="F479" s="120"/>
      <c r="G479" s="127" t="s">
        <v>117</v>
      </c>
      <c r="H479" s="130">
        <v>6.9</v>
      </c>
      <c r="J479" s="55" t="s">
        <v>1340</v>
      </c>
      <c r="K479" s="130">
        <f t="shared" si="11"/>
        <v>0</v>
      </c>
      <c r="L479" s="55" t="s">
        <v>1850</v>
      </c>
      <c r="M479" s="55" t="s">
        <v>1851</v>
      </c>
    </row>
    <row r="480" spans="1:13" s="55" customFormat="1" ht="18.75" thickBot="1">
      <c r="A480" s="129"/>
      <c r="B480" s="127">
        <v>168</v>
      </c>
      <c r="C480" s="55" t="s">
        <v>2841</v>
      </c>
      <c r="F480" s="120"/>
      <c r="G480" s="127" t="s">
        <v>117</v>
      </c>
      <c r="H480" s="130">
        <v>6.9</v>
      </c>
      <c r="J480" s="55" t="s">
        <v>1852</v>
      </c>
      <c r="K480" s="130">
        <f t="shared" si="11"/>
        <v>0</v>
      </c>
      <c r="L480" s="55" t="s">
        <v>1853</v>
      </c>
      <c r="M480" s="55" t="s">
        <v>1854</v>
      </c>
    </row>
    <row r="481" spans="1:13" s="55" customFormat="1" ht="18.75" thickBot="1">
      <c r="A481" s="129"/>
      <c r="B481" s="127">
        <v>640</v>
      </c>
      <c r="C481" s="55" t="s">
        <v>534</v>
      </c>
      <c r="F481" s="120"/>
      <c r="G481" s="127" t="s">
        <v>117</v>
      </c>
      <c r="H481" s="130">
        <v>6.4</v>
      </c>
      <c r="J481" s="55" t="s">
        <v>1366</v>
      </c>
      <c r="K481" s="130">
        <f t="shared" si="11"/>
        <v>0</v>
      </c>
      <c r="L481" s="55" t="s">
        <v>1855</v>
      </c>
      <c r="M481" s="55" t="s">
        <v>1856</v>
      </c>
    </row>
    <row r="482" spans="1:13" s="55" customFormat="1" ht="18.75" thickBot="1">
      <c r="A482" s="129"/>
      <c r="B482" s="127">
        <v>3745</v>
      </c>
      <c r="C482" s="55" t="s">
        <v>534</v>
      </c>
      <c r="F482" s="120"/>
      <c r="G482" s="127" t="s">
        <v>26</v>
      </c>
      <c r="H482" s="130">
        <v>8.6</v>
      </c>
      <c r="J482" s="55" t="s">
        <v>1366</v>
      </c>
      <c r="K482" s="130">
        <f t="shared" si="11"/>
        <v>0</v>
      </c>
      <c r="L482" s="55" t="s">
        <v>535</v>
      </c>
      <c r="M482" s="55" t="s">
        <v>536</v>
      </c>
    </row>
    <row r="483" spans="1:13" s="55" customFormat="1" ht="18.75" thickBot="1">
      <c r="A483" s="129"/>
      <c r="B483" s="127">
        <v>540</v>
      </c>
      <c r="C483" s="55" t="s">
        <v>1857</v>
      </c>
      <c r="F483" s="120"/>
      <c r="G483" s="127" t="s">
        <v>26</v>
      </c>
      <c r="H483" s="130">
        <v>8.6</v>
      </c>
      <c r="J483" s="55" t="s">
        <v>1858</v>
      </c>
      <c r="K483" s="130">
        <f t="shared" si="11"/>
        <v>0</v>
      </c>
      <c r="L483" s="55" t="s">
        <v>1859</v>
      </c>
      <c r="M483" s="55" t="s">
        <v>1860</v>
      </c>
    </row>
    <row r="484" spans="1:13" s="55" customFormat="1" ht="18.75" thickBot="1">
      <c r="A484" s="129"/>
      <c r="B484" s="127">
        <v>202</v>
      </c>
      <c r="C484" s="55" t="s">
        <v>1861</v>
      </c>
      <c r="F484" s="120" t="s">
        <v>66</v>
      </c>
      <c r="G484" s="127" t="s">
        <v>26</v>
      </c>
      <c r="H484" s="130">
        <v>11</v>
      </c>
      <c r="J484" s="55" t="s">
        <v>1313</v>
      </c>
      <c r="K484" s="130">
        <f t="shared" si="11"/>
        <v>0</v>
      </c>
      <c r="L484" s="55" t="s">
        <v>1862</v>
      </c>
      <c r="M484" s="55" t="s">
        <v>1863</v>
      </c>
    </row>
    <row r="485" spans="1:13" s="55" customFormat="1" ht="18.75" thickBot="1">
      <c r="A485" s="129"/>
      <c r="B485" s="127">
        <v>997</v>
      </c>
      <c r="C485" s="55" t="s">
        <v>537</v>
      </c>
      <c r="F485" s="120" t="s">
        <v>66</v>
      </c>
      <c r="G485" s="127" t="s">
        <v>26</v>
      </c>
      <c r="H485" s="130">
        <v>11</v>
      </c>
      <c r="J485" s="55" t="s">
        <v>1382</v>
      </c>
      <c r="K485" s="130">
        <f t="shared" si="11"/>
        <v>0</v>
      </c>
      <c r="L485" s="55" t="s">
        <v>538</v>
      </c>
      <c r="M485" s="55" t="s">
        <v>539</v>
      </c>
    </row>
    <row r="486" spans="1:13" s="55" customFormat="1" ht="18.75" thickBot="1">
      <c r="A486" s="129"/>
      <c r="B486" s="127">
        <v>114</v>
      </c>
      <c r="C486" s="55" t="s">
        <v>540</v>
      </c>
      <c r="F486" s="120" t="s">
        <v>66</v>
      </c>
      <c r="G486" s="127" t="s">
        <v>26</v>
      </c>
      <c r="H486" s="130">
        <v>11</v>
      </c>
      <c r="J486" s="55" t="s">
        <v>1383</v>
      </c>
      <c r="K486" s="130">
        <f t="shared" si="11"/>
        <v>0</v>
      </c>
      <c r="L486" s="55" t="s">
        <v>541</v>
      </c>
      <c r="M486" s="55" t="s">
        <v>542</v>
      </c>
    </row>
    <row r="487" spans="1:13" s="55" customFormat="1" ht="18.75" thickBot="1">
      <c r="A487" s="129"/>
      <c r="B487" s="127">
        <v>384</v>
      </c>
      <c r="C487" s="55" t="s">
        <v>1864</v>
      </c>
      <c r="F487" s="120" t="s">
        <v>66</v>
      </c>
      <c r="G487" s="127" t="s">
        <v>26</v>
      </c>
      <c r="H487" s="130">
        <v>11</v>
      </c>
      <c r="J487" s="55" t="s">
        <v>1865</v>
      </c>
      <c r="K487" s="130">
        <f t="shared" si="11"/>
        <v>0</v>
      </c>
      <c r="L487" s="55" t="s">
        <v>1866</v>
      </c>
      <c r="M487" s="55" t="s">
        <v>1867</v>
      </c>
    </row>
    <row r="488" spans="1:13" s="55" customFormat="1" ht="18.75" thickBot="1">
      <c r="A488" s="129"/>
      <c r="B488" s="127">
        <v>256</v>
      </c>
      <c r="C488" s="55" t="s">
        <v>543</v>
      </c>
      <c r="F488" s="120" t="s">
        <v>66</v>
      </c>
      <c r="G488" s="127" t="s">
        <v>26</v>
      </c>
      <c r="H488" s="130">
        <v>11</v>
      </c>
      <c r="J488" s="55" t="s">
        <v>1384</v>
      </c>
      <c r="K488" s="130">
        <f t="shared" si="11"/>
        <v>0</v>
      </c>
      <c r="L488" s="55" t="s">
        <v>544</v>
      </c>
      <c r="M488" s="55" t="s">
        <v>545</v>
      </c>
    </row>
    <row r="489" spans="1:13" s="55" customFormat="1" ht="18.75" thickBot="1">
      <c r="A489" s="129"/>
      <c r="B489" s="127">
        <v>361</v>
      </c>
      <c r="C489" s="55" t="s">
        <v>1868</v>
      </c>
      <c r="F489" s="120" t="s">
        <v>66</v>
      </c>
      <c r="G489" s="127" t="s">
        <v>26</v>
      </c>
      <c r="H489" s="130">
        <v>11</v>
      </c>
      <c r="J489" s="55" t="s">
        <v>1869</v>
      </c>
      <c r="K489" s="130">
        <f t="shared" si="11"/>
        <v>0</v>
      </c>
      <c r="L489" s="55" t="s">
        <v>1870</v>
      </c>
      <c r="M489" s="55" t="s">
        <v>1871</v>
      </c>
    </row>
    <row r="490" spans="1:13" s="55" customFormat="1" ht="18.75" thickBot="1">
      <c r="A490" s="129"/>
      <c r="B490" s="127">
        <v>239</v>
      </c>
      <c r="C490" s="55" t="s">
        <v>1872</v>
      </c>
      <c r="F490" s="120" t="s">
        <v>66</v>
      </c>
      <c r="G490" s="127" t="s">
        <v>26</v>
      </c>
      <c r="H490" s="130">
        <v>11</v>
      </c>
      <c r="J490" s="55" t="s">
        <v>1873</v>
      </c>
      <c r="K490" s="130">
        <f t="shared" si="11"/>
        <v>0</v>
      </c>
      <c r="L490" s="55" t="s">
        <v>1874</v>
      </c>
      <c r="M490" s="55" t="s">
        <v>1875</v>
      </c>
    </row>
    <row r="491" spans="1:13" s="55" customFormat="1" ht="18.75" thickBot="1">
      <c r="A491" s="129"/>
      <c r="B491" s="127">
        <v>145</v>
      </c>
      <c r="C491" s="55" t="s">
        <v>546</v>
      </c>
      <c r="F491" s="120" t="s">
        <v>66</v>
      </c>
      <c r="G491" s="127" t="s">
        <v>26</v>
      </c>
      <c r="H491" s="130">
        <v>11</v>
      </c>
      <c r="J491" s="55" t="s">
        <v>1385</v>
      </c>
      <c r="K491" s="130">
        <f t="shared" si="11"/>
        <v>0</v>
      </c>
      <c r="L491" s="55" t="s">
        <v>547</v>
      </c>
      <c r="M491" s="55" t="s">
        <v>548</v>
      </c>
    </row>
    <row r="492" spans="1:13" s="55" customFormat="1" ht="18.75" thickBot="1">
      <c r="A492" s="129"/>
      <c r="B492" s="127">
        <v>867</v>
      </c>
      <c r="C492" s="55" t="s">
        <v>549</v>
      </c>
      <c r="F492" s="120" t="s">
        <v>66</v>
      </c>
      <c r="G492" s="127" t="s">
        <v>26</v>
      </c>
      <c r="H492" s="130">
        <v>11</v>
      </c>
      <c r="J492" s="55" t="s">
        <v>1386</v>
      </c>
      <c r="K492" s="130">
        <f t="shared" si="11"/>
        <v>0</v>
      </c>
      <c r="L492" s="55" t="s">
        <v>550</v>
      </c>
      <c r="M492" s="55" t="s">
        <v>551</v>
      </c>
    </row>
    <row r="493" spans="1:13" s="55" customFormat="1" ht="18.75" thickBot="1">
      <c r="A493" s="129"/>
      <c r="B493" s="127">
        <v>5304</v>
      </c>
      <c r="C493" s="55" t="s">
        <v>1622</v>
      </c>
      <c r="F493" s="120"/>
      <c r="G493" s="127" t="s">
        <v>117</v>
      </c>
      <c r="H493" s="130">
        <v>6.4</v>
      </c>
      <c r="J493" s="55" t="s">
        <v>1623</v>
      </c>
      <c r="K493" s="130">
        <f t="shared" si="11"/>
        <v>0</v>
      </c>
      <c r="L493" s="55" t="s">
        <v>1624</v>
      </c>
      <c r="M493" s="55" t="s">
        <v>1625</v>
      </c>
    </row>
    <row r="494" spans="1:13" s="55" customFormat="1" ht="18.75" thickBot="1">
      <c r="A494" s="129"/>
      <c r="B494" s="127">
        <v>4296</v>
      </c>
      <c r="C494" s="55" t="s">
        <v>1622</v>
      </c>
      <c r="F494" s="120"/>
      <c r="G494" s="127" t="s">
        <v>26</v>
      </c>
      <c r="H494" s="130">
        <v>8.6</v>
      </c>
      <c r="J494" s="55" t="s">
        <v>1623</v>
      </c>
      <c r="K494" s="130">
        <f t="shared" si="11"/>
        <v>0</v>
      </c>
      <c r="L494" s="55" t="s">
        <v>1626</v>
      </c>
      <c r="M494" s="55" t="s">
        <v>1627</v>
      </c>
    </row>
    <row r="495" spans="1:13" s="55" customFormat="1" ht="18.75" thickBot="1">
      <c r="A495" s="129"/>
      <c r="B495" s="127">
        <v>454</v>
      </c>
      <c r="C495" s="55" t="s">
        <v>1876</v>
      </c>
      <c r="F495" s="120"/>
      <c r="G495" s="127" t="s">
        <v>26</v>
      </c>
      <c r="H495" s="130">
        <v>9.8000000000000007</v>
      </c>
      <c r="J495" s="55" t="s">
        <v>2842</v>
      </c>
      <c r="K495" s="130">
        <f t="shared" si="11"/>
        <v>0</v>
      </c>
      <c r="L495" s="55" t="s">
        <v>1877</v>
      </c>
      <c r="M495" s="55" t="s">
        <v>1878</v>
      </c>
    </row>
    <row r="496" spans="1:13" s="55" customFormat="1" ht="18.75" thickBot="1">
      <c r="A496" s="129"/>
      <c r="B496" s="127">
        <v>621</v>
      </c>
      <c r="C496" s="55" t="s">
        <v>552</v>
      </c>
      <c r="F496" s="120"/>
      <c r="G496" s="127" t="s">
        <v>26</v>
      </c>
      <c r="H496" s="130">
        <v>9.8000000000000007</v>
      </c>
      <c r="J496" s="55" t="s">
        <v>1495</v>
      </c>
      <c r="K496" s="130">
        <f t="shared" si="11"/>
        <v>0</v>
      </c>
      <c r="L496" s="55" t="s">
        <v>553</v>
      </c>
      <c r="M496" s="55" t="s">
        <v>554</v>
      </c>
    </row>
    <row r="497" spans="1:13" s="55" customFormat="1" ht="18.75" thickBot="1">
      <c r="A497" s="129"/>
      <c r="B497" s="127">
        <v>928</v>
      </c>
      <c r="C497" s="55" t="s">
        <v>1879</v>
      </c>
      <c r="F497" s="120"/>
      <c r="G497" s="127" t="s">
        <v>26</v>
      </c>
      <c r="H497" s="130">
        <v>9.8000000000000007</v>
      </c>
      <c r="J497" s="55" t="s">
        <v>2573</v>
      </c>
      <c r="K497" s="130">
        <f t="shared" si="11"/>
        <v>0</v>
      </c>
      <c r="L497" s="55" t="s">
        <v>1880</v>
      </c>
      <c r="M497" s="55" t="s">
        <v>1881</v>
      </c>
    </row>
    <row r="498" spans="1:13" s="55" customFormat="1" ht="18.75" thickBot="1">
      <c r="A498" s="129"/>
      <c r="B498" s="127">
        <v>329</v>
      </c>
      <c r="C498" s="55" t="s">
        <v>1882</v>
      </c>
      <c r="F498" s="120"/>
      <c r="G498" s="127" t="s">
        <v>26</v>
      </c>
      <c r="H498" s="130">
        <v>9.8000000000000007</v>
      </c>
      <c r="J498" s="55" t="s">
        <v>1883</v>
      </c>
      <c r="K498" s="130">
        <f t="shared" si="11"/>
        <v>0</v>
      </c>
      <c r="L498" s="55" t="s">
        <v>1884</v>
      </c>
      <c r="M498" s="55" t="s">
        <v>1885</v>
      </c>
    </row>
    <row r="499" spans="1:13" s="55" customFormat="1" ht="18.75" thickBot="1">
      <c r="A499" s="129"/>
      <c r="B499" s="127">
        <v>612</v>
      </c>
      <c r="C499" s="55" t="s">
        <v>3205</v>
      </c>
      <c r="F499" s="120"/>
      <c r="G499" s="127" t="s">
        <v>117</v>
      </c>
      <c r="H499" s="130">
        <v>8.1999999999999993</v>
      </c>
      <c r="J499" s="55" t="s">
        <v>1938</v>
      </c>
      <c r="K499" s="130">
        <f t="shared" si="11"/>
        <v>0</v>
      </c>
      <c r="L499" s="55" t="s">
        <v>1939</v>
      </c>
      <c r="M499" s="55" t="s">
        <v>1940</v>
      </c>
    </row>
    <row r="500" spans="1:13" s="55" customFormat="1" ht="18.75" thickBot="1">
      <c r="A500" s="129"/>
      <c r="B500" s="127">
        <v>291</v>
      </c>
      <c r="C500" s="55" t="s">
        <v>555</v>
      </c>
      <c r="F500" s="120"/>
      <c r="G500" s="127" t="s">
        <v>117</v>
      </c>
      <c r="H500" s="130">
        <v>8.1</v>
      </c>
      <c r="J500" s="55" t="s">
        <v>1496</v>
      </c>
      <c r="K500" s="130">
        <f t="shared" si="11"/>
        <v>0</v>
      </c>
      <c r="L500" s="55" t="s">
        <v>556</v>
      </c>
      <c r="M500" s="55" t="s">
        <v>557</v>
      </c>
    </row>
    <row r="501" spans="1:13" s="55" customFormat="1" ht="18.75" thickBot="1">
      <c r="A501" s="129"/>
      <c r="B501" s="127">
        <v>474</v>
      </c>
      <c r="C501" s="55" t="s">
        <v>1886</v>
      </c>
      <c r="F501" s="120"/>
      <c r="G501" s="127" t="s">
        <v>26</v>
      </c>
      <c r="H501" s="130">
        <v>9.8000000000000007</v>
      </c>
      <c r="J501" s="55" t="s">
        <v>1887</v>
      </c>
      <c r="K501" s="130">
        <f t="shared" si="11"/>
        <v>0</v>
      </c>
      <c r="L501" s="55" t="s">
        <v>1888</v>
      </c>
      <c r="M501" s="55" t="s">
        <v>1889</v>
      </c>
    </row>
    <row r="502" spans="1:13" s="55" customFormat="1" ht="18.75" thickBot="1">
      <c r="A502" s="129"/>
      <c r="B502" s="127">
        <v>560</v>
      </c>
      <c r="C502" s="55" t="s">
        <v>558</v>
      </c>
      <c r="F502" s="120" t="s">
        <v>66</v>
      </c>
      <c r="G502" s="127" t="s">
        <v>117</v>
      </c>
      <c r="H502" s="130">
        <v>8.9</v>
      </c>
      <c r="J502" s="55" t="s">
        <v>1497</v>
      </c>
      <c r="K502" s="130">
        <f t="shared" si="11"/>
        <v>0</v>
      </c>
      <c r="L502" s="55" t="s">
        <v>559</v>
      </c>
      <c r="M502" s="55" t="s">
        <v>560</v>
      </c>
    </row>
    <row r="503" spans="1:13" s="55" customFormat="1" ht="18.75" thickBot="1">
      <c r="A503" s="129"/>
      <c r="B503" s="127">
        <v>299</v>
      </c>
      <c r="C503" s="55" t="s">
        <v>561</v>
      </c>
      <c r="F503" s="120" t="s">
        <v>66</v>
      </c>
      <c r="G503" s="127" t="s">
        <v>117</v>
      </c>
      <c r="H503" s="130">
        <v>8.9</v>
      </c>
      <c r="J503" s="55" t="s">
        <v>2843</v>
      </c>
      <c r="K503" s="130">
        <f t="shared" si="11"/>
        <v>0</v>
      </c>
      <c r="L503" s="55" t="s">
        <v>562</v>
      </c>
      <c r="M503" s="55" t="s">
        <v>563</v>
      </c>
    </row>
    <row r="504" spans="1:13" s="55" customFormat="1" ht="18.75" thickBot="1">
      <c r="A504" s="129"/>
      <c r="B504" s="127">
        <v>212</v>
      </c>
      <c r="C504" s="55" t="s">
        <v>1890</v>
      </c>
      <c r="F504" s="120" t="s">
        <v>66</v>
      </c>
      <c r="G504" s="127" t="s">
        <v>117</v>
      </c>
      <c r="H504" s="130">
        <v>8.9</v>
      </c>
      <c r="J504" s="55" t="s">
        <v>2844</v>
      </c>
      <c r="K504" s="130">
        <f t="shared" si="11"/>
        <v>0</v>
      </c>
      <c r="L504" s="55" t="s">
        <v>1891</v>
      </c>
      <c r="M504" s="55" t="s">
        <v>1892</v>
      </c>
    </row>
    <row r="505" spans="1:13" s="55" customFormat="1" ht="18.75" thickBot="1">
      <c r="A505" s="129"/>
      <c r="B505" s="127">
        <v>401</v>
      </c>
      <c r="C505" s="55" t="s">
        <v>564</v>
      </c>
      <c r="F505" s="120" t="s">
        <v>66</v>
      </c>
      <c r="G505" s="127" t="s">
        <v>117</v>
      </c>
      <c r="H505" s="130">
        <v>8.9</v>
      </c>
      <c r="J505" s="55" t="s">
        <v>1498</v>
      </c>
      <c r="K505" s="130">
        <f t="shared" si="11"/>
        <v>0</v>
      </c>
      <c r="L505" s="55" t="s">
        <v>565</v>
      </c>
      <c r="M505" s="55" t="s">
        <v>566</v>
      </c>
    </row>
    <row r="506" spans="1:13" s="55" customFormat="1" ht="18.75" thickBot="1">
      <c r="A506" s="129"/>
      <c r="B506" s="127">
        <v>59</v>
      </c>
      <c r="C506" s="55" t="s">
        <v>1893</v>
      </c>
      <c r="F506" s="120" t="s">
        <v>66</v>
      </c>
      <c r="G506" s="127" t="s">
        <v>117</v>
      </c>
      <c r="H506" s="130">
        <v>8.9</v>
      </c>
      <c r="J506" s="55" t="s">
        <v>1894</v>
      </c>
      <c r="K506" s="130">
        <f t="shared" si="11"/>
        <v>0</v>
      </c>
      <c r="L506" s="55" t="s">
        <v>1895</v>
      </c>
      <c r="M506" s="55" t="s">
        <v>1896</v>
      </c>
    </row>
    <row r="507" spans="1:13" s="55" customFormat="1" ht="18.75" thickBot="1">
      <c r="A507" s="129"/>
      <c r="B507" s="127">
        <v>577</v>
      </c>
      <c r="C507" s="55" t="s">
        <v>567</v>
      </c>
      <c r="F507" s="120" t="s">
        <v>66</v>
      </c>
      <c r="G507" s="127" t="s">
        <v>26</v>
      </c>
      <c r="H507" s="130">
        <v>9.8000000000000007</v>
      </c>
      <c r="J507" s="55" t="s">
        <v>1314</v>
      </c>
      <c r="K507" s="130">
        <f t="shared" si="11"/>
        <v>0</v>
      </c>
      <c r="L507" s="55" t="s">
        <v>568</v>
      </c>
      <c r="M507" s="55" t="s">
        <v>569</v>
      </c>
    </row>
    <row r="508" spans="1:13" s="55" customFormat="1" ht="18.75" thickBot="1">
      <c r="A508" s="129"/>
      <c r="B508" s="127">
        <v>545</v>
      </c>
      <c r="C508" s="55" t="s">
        <v>570</v>
      </c>
      <c r="F508" s="120" t="s">
        <v>66</v>
      </c>
      <c r="G508" s="127" t="s">
        <v>26</v>
      </c>
      <c r="H508" s="130">
        <v>9.8000000000000007</v>
      </c>
      <c r="J508" s="55" t="s">
        <v>1314</v>
      </c>
      <c r="K508" s="130">
        <f t="shared" si="11"/>
        <v>0</v>
      </c>
      <c r="L508" s="55" t="s">
        <v>571</v>
      </c>
      <c r="M508" s="55" t="s">
        <v>572</v>
      </c>
    </row>
    <row r="509" spans="1:13" s="55" customFormat="1" ht="18.75" thickBot="1">
      <c r="A509" s="129"/>
      <c r="B509" s="127">
        <v>396</v>
      </c>
      <c r="C509" s="55" t="s">
        <v>1897</v>
      </c>
      <c r="F509" s="120"/>
      <c r="G509" s="127" t="s">
        <v>26</v>
      </c>
      <c r="H509" s="130">
        <v>9.8000000000000007</v>
      </c>
      <c r="J509" s="55" t="s">
        <v>1898</v>
      </c>
      <c r="K509" s="130">
        <f t="shared" si="11"/>
        <v>0</v>
      </c>
      <c r="L509" s="55" t="s">
        <v>1899</v>
      </c>
      <c r="M509" s="55" t="s">
        <v>1900</v>
      </c>
    </row>
    <row r="510" spans="1:13" s="55" customFormat="1" ht="18.75" thickBot="1">
      <c r="A510" s="129"/>
      <c r="B510" s="127">
        <v>739</v>
      </c>
      <c r="C510" s="55" t="s">
        <v>1901</v>
      </c>
      <c r="F510" s="120"/>
      <c r="G510" s="127" t="s">
        <v>26</v>
      </c>
      <c r="H510" s="130">
        <v>9.8000000000000007</v>
      </c>
      <c r="J510" s="55" t="s">
        <v>2845</v>
      </c>
      <c r="K510" s="130">
        <f t="shared" si="11"/>
        <v>0</v>
      </c>
      <c r="L510" s="55" t="s">
        <v>1902</v>
      </c>
      <c r="M510" s="55" t="s">
        <v>1903</v>
      </c>
    </row>
    <row r="511" spans="1:13" s="55" customFormat="1" ht="18.75" thickBot="1">
      <c r="A511" s="129"/>
      <c r="B511" s="127">
        <v>292</v>
      </c>
      <c r="C511" s="55" t="s">
        <v>1904</v>
      </c>
      <c r="F511" s="120"/>
      <c r="G511" s="127" t="s">
        <v>26</v>
      </c>
      <c r="H511" s="130">
        <v>9.8000000000000007</v>
      </c>
      <c r="J511" s="55" t="s">
        <v>1905</v>
      </c>
      <c r="K511" s="130">
        <f t="shared" si="11"/>
        <v>0</v>
      </c>
      <c r="L511" s="55" t="s">
        <v>1906</v>
      </c>
      <c r="M511" s="55" t="s">
        <v>1907</v>
      </c>
    </row>
    <row r="512" spans="1:13" s="55" customFormat="1" ht="18.75" thickBot="1">
      <c r="A512" s="129"/>
      <c r="B512" s="127">
        <v>107</v>
      </c>
      <c r="C512" s="55" t="s">
        <v>1908</v>
      </c>
      <c r="F512" s="120"/>
      <c r="G512" s="127" t="s">
        <v>26</v>
      </c>
      <c r="H512" s="130">
        <v>9.8000000000000007</v>
      </c>
      <c r="J512" s="55" t="s">
        <v>1312</v>
      </c>
      <c r="K512" s="130">
        <f t="shared" si="11"/>
        <v>0</v>
      </c>
      <c r="L512" s="55" t="s">
        <v>1910</v>
      </c>
      <c r="M512" s="55" t="s">
        <v>1911</v>
      </c>
    </row>
    <row r="513" spans="1:13" s="55" customFormat="1" ht="18.75" thickBot="1">
      <c r="A513" s="129"/>
      <c r="B513" s="127">
        <v>307</v>
      </c>
      <c r="C513" s="55" t="s">
        <v>1912</v>
      </c>
      <c r="F513" s="120"/>
      <c r="G513" s="127" t="s">
        <v>26</v>
      </c>
      <c r="H513" s="130">
        <v>9.8000000000000007</v>
      </c>
      <c r="J513" s="55" t="s">
        <v>1913</v>
      </c>
      <c r="K513" s="130">
        <f t="shared" si="11"/>
        <v>0</v>
      </c>
      <c r="L513" s="55" t="s">
        <v>1914</v>
      </c>
      <c r="M513" s="55" t="s">
        <v>1915</v>
      </c>
    </row>
    <row r="514" spans="1:13" s="55" customFormat="1" ht="18.75" thickBot="1">
      <c r="A514" s="129"/>
      <c r="B514" s="127">
        <v>596</v>
      </c>
      <c r="C514" s="55" t="s">
        <v>573</v>
      </c>
      <c r="F514" s="120"/>
      <c r="G514" s="127" t="s">
        <v>26</v>
      </c>
      <c r="H514" s="130">
        <v>9.8000000000000007</v>
      </c>
      <c r="J514" s="55" t="s">
        <v>2846</v>
      </c>
      <c r="K514" s="130">
        <f t="shared" si="11"/>
        <v>0</v>
      </c>
      <c r="L514" s="55" t="s">
        <v>574</v>
      </c>
      <c r="M514" s="55" t="s">
        <v>575</v>
      </c>
    </row>
    <row r="515" spans="1:13" s="55" customFormat="1" ht="18.75" thickBot="1">
      <c r="A515" s="129"/>
      <c r="B515" s="127">
        <v>868</v>
      </c>
      <c r="C515" s="55" t="s">
        <v>576</v>
      </c>
      <c r="F515" s="120"/>
      <c r="G515" s="127" t="s">
        <v>26</v>
      </c>
      <c r="H515" s="130">
        <v>9.8000000000000007</v>
      </c>
      <c r="J515" s="55" t="s">
        <v>1499</v>
      </c>
      <c r="K515" s="130">
        <f t="shared" si="11"/>
        <v>0</v>
      </c>
      <c r="L515" s="55" t="s">
        <v>577</v>
      </c>
      <c r="M515" s="55" t="s">
        <v>578</v>
      </c>
    </row>
    <row r="516" spans="1:13" s="55" customFormat="1" ht="18.75" thickBot="1">
      <c r="A516" s="129"/>
      <c r="B516" s="127">
        <v>292</v>
      </c>
      <c r="C516" s="55" t="s">
        <v>1916</v>
      </c>
      <c r="F516" s="120" t="s">
        <v>66</v>
      </c>
      <c r="G516" s="127" t="s">
        <v>117</v>
      </c>
      <c r="H516" s="130">
        <v>8.9</v>
      </c>
      <c r="J516" s="55" t="s">
        <v>1917</v>
      </c>
      <c r="K516" s="130">
        <f t="shared" ref="K516:K579" si="12">IF(I516&lt;&gt;0,A516*I516,A516*H516)</f>
        <v>0</v>
      </c>
      <c r="L516" s="55" t="s">
        <v>1918</v>
      </c>
      <c r="M516" s="55" t="s">
        <v>1919</v>
      </c>
    </row>
    <row r="517" spans="1:13" s="55" customFormat="1" ht="18.75" thickBot="1">
      <c r="A517" s="129"/>
      <c r="B517" s="127">
        <v>283</v>
      </c>
      <c r="C517" s="55" t="s">
        <v>1920</v>
      </c>
      <c r="F517" s="120" t="s">
        <v>66</v>
      </c>
      <c r="G517" s="127" t="s">
        <v>117</v>
      </c>
      <c r="H517" s="130">
        <v>8.9</v>
      </c>
      <c r="J517" s="55" t="s">
        <v>2847</v>
      </c>
      <c r="K517" s="130">
        <f t="shared" si="12"/>
        <v>0</v>
      </c>
      <c r="L517" s="55" t="s">
        <v>1921</v>
      </c>
      <c r="M517" s="55" t="s">
        <v>1922</v>
      </c>
    </row>
    <row r="518" spans="1:13" s="55" customFormat="1" ht="18.75" thickBot="1">
      <c r="A518" s="129"/>
      <c r="B518" s="127">
        <v>174</v>
      </c>
      <c r="C518" s="55" t="s">
        <v>1923</v>
      </c>
      <c r="F518" s="120" t="s">
        <v>66</v>
      </c>
      <c r="G518" s="127" t="s">
        <v>117</v>
      </c>
      <c r="H518" s="130">
        <v>8.9</v>
      </c>
      <c r="J518" s="55" t="s">
        <v>1924</v>
      </c>
      <c r="K518" s="130">
        <f t="shared" si="12"/>
        <v>0</v>
      </c>
      <c r="L518" s="55" t="s">
        <v>1925</v>
      </c>
      <c r="M518" s="55" t="s">
        <v>1926</v>
      </c>
    </row>
    <row r="519" spans="1:13" s="55" customFormat="1" ht="18.75" thickBot="1">
      <c r="A519" s="129"/>
      <c r="B519" s="127">
        <v>242</v>
      </c>
      <c r="C519" s="55" t="s">
        <v>1927</v>
      </c>
      <c r="F519" s="120" t="s">
        <v>66</v>
      </c>
      <c r="G519" s="127" t="s">
        <v>117</v>
      </c>
      <c r="H519" s="130">
        <v>8.9</v>
      </c>
      <c r="J519" s="55" t="s">
        <v>1479</v>
      </c>
      <c r="K519" s="130">
        <f t="shared" si="12"/>
        <v>0</v>
      </c>
      <c r="L519" s="55" t="s">
        <v>1928</v>
      </c>
      <c r="M519" s="55" t="s">
        <v>1929</v>
      </c>
    </row>
    <row r="520" spans="1:13" s="55" customFormat="1" ht="18.75" thickBot="1">
      <c r="A520" s="129"/>
      <c r="B520" s="127">
        <v>496</v>
      </c>
      <c r="C520" s="55" t="s">
        <v>1930</v>
      </c>
      <c r="F520" s="120" t="s">
        <v>66</v>
      </c>
      <c r="G520" s="127" t="s">
        <v>117</v>
      </c>
      <c r="H520" s="130">
        <v>8.9</v>
      </c>
      <c r="J520" s="55" t="s">
        <v>1480</v>
      </c>
      <c r="K520" s="130">
        <f t="shared" si="12"/>
        <v>0</v>
      </c>
      <c r="L520" s="55" t="s">
        <v>1931</v>
      </c>
      <c r="M520" s="55" t="s">
        <v>1932</v>
      </c>
    </row>
    <row r="521" spans="1:13" s="55" customFormat="1" ht="18.75" thickBot="1">
      <c r="A521" s="129"/>
      <c r="B521" s="127">
        <v>416</v>
      </c>
      <c r="C521" s="55" t="s">
        <v>579</v>
      </c>
      <c r="F521" s="120"/>
      <c r="G521" s="127" t="s">
        <v>117</v>
      </c>
      <c r="H521" s="130">
        <v>7.1</v>
      </c>
      <c r="J521" s="55" t="s">
        <v>2848</v>
      </c>
      <c r="K521" s="130">
        <f t="shared" si="12"/>
        <v>0</v>
      </c>
      <c r="L521" s="55" t="s">
        <v>580</v>
      </c>
      <c r="M521" s="55" t="s">
        <v>581</v>
      </c>
    </row>
    <row r="522" spans="1:13" s="55" customFormat="1" ht="18.75" thickBot="1">
      <c r="A522" s="129"/>
      <c r="B522" s="127">
        <v>247</v>
      </c>
      <c r="C522" s="55" t="s">
        <v>582</v>
      </c>
      <c r="F522" s="120"/>
      <c r="G522" s="127" t="s">
        <v>26</v>
      </c>
      <c r="H522" s="130">
        <v>9.8000000000000007</v>
      </c>
      <c r="J522" s="55" t="s">
        <v>2849</v>
      </c>
      <c r="K522" s="130">
        <f t="shared" si="12"/>
        <v>0</v>
      </c>
      <c r="L522" s="55" t="s">
        <v>583</v>
      </c>
      <c r="M522" s="55" t="s">
        <v>584</v>
      </c>
    </row>
    <row r="523" spans="1:13" s="55" customFormat="1" ht="18.75" thickBot="1">
      <c r="A523" s="129"/>
      <c r="B523" s="127">
        <v>331</v>
      </c>
      <c r="C523" s="55" t="s">
        <v>585</v>
      </c>
      <c r="F523" s="120"/>
      <c r="G523" s="127" t="s">
        <v>117</v>
      </c>
      <c r="H523" s="130">
        <v>7.7</v>
      </c>
      <c r="J523" s="55" t="s">
        <v>1500</v>
      </c>
      <c r="K523" s="130">
        <f t="shared" si="12"/>
        <v>0</v>
      </c>
      <c r="L523" s="55" t="s">
        <v>586</v>
      </c>
      <c r="M523" s="55" t="s">
        <v>587</v>
      </c>
    </row>
    <row r="524" spans="1:13" s="55" customFormat="1" ht="18.75" thickBot="1">
      <c r="A524" s="129"/>
      <c r="B524" s="127">
        <v>426</v>
      </c>
      <c r="C524" s="55" t="s">
        <v>1933</v>
      </c>
      <c r="F524" s="120"/>
      <c r="G524" s="127" t="s">
        <v>117</v>
      </c>
      <c r="H524" s="130">
        <v>7.1</v>
      </c>
      <c r="J524" s="55" t="s">
        <v>2850</v>
      </c>
      <c r="K524" s="130">
        <f t="shared" si="12"/>
        <v>0</v>
      </c>
      <c r="L524" s="55" t="s">
        <v>1934</v>
      </c>
      <c r="M524" s="55" t="s">
        <v>1935</v>
      </c>
    </row>
    <row r="525" spans="1:13" s="55" customFormat="1" ht="18.75" thickBot="1">
      <c r="A525" s="129"/>
      <c r="B525" s="127">
        <v>696</v>
      </c>
      <c r="C525" s="55" t="s">
        <v>1933</v>
      </c>
      <c r="F525" s="120"/>
      <c r="G525" s="127" t="s">
        <v>26</v>
      </c>
      <c r="H525" s="130">
        <v>8.6</v>
      </c>
      <c r="J525" s="55" t="s">
        <v>2850</v>
      </c>
      <c r="K525" s="130">
        <f t="shared" si="12"/>
        <v>0</v>
      </c>
      <c r="L525" s="55" t="s">
        <v>1936</v>
      </c>
      <c r="M525" s="55" t="s">
        <v>1937</v>
      </c>
    </row>
    <row r="526" spans="1:13" s="55" customFormat="1" ht="18.75" thickBot="1">
      <c r="A526" s="129"/>
      <c r="B526" s="127">
        <v>537</v>
      </c>
      <c r="C526" s="55" t="s">
        <v>1941</v>
      </c>
      <c r="F526" s="120"/>
      <c r="G526" s="127" t="s">
        <v>117</v>
      </c>
      <c r="H526" s="130">
        <v>7.1</v>
      </c>
      <c r="J526" s="55" t="s">
        <v>1942</v>
      </c>
      <c r="K526" s="130">
        <f t="shared" si="12"/>
        <v>0</v>
      </c>
      <c r="L526" s="55" t="s">
        <v>1943</v>
      </c>
      <c r="M526" s="55" t="s">
        <v>1944</v>
      </c>
    </row>
    <row r="527" spans="1:13" s="55" customFormat="1" ht="18.75" thickBot="1">
      <c r="A527" s="129"/>
      <c r="B527" s="127">
        <v>945</v>
      </c>
      <c r="C527" s="55" t="s">
        <v>1941</v>
      </c>
      <c r="F527" s="120"/>
      <c r="G527" s="127" t="s">
        <v>26</v>
      </c>
      <c r="H527" s="130">
        <v>8.6</v>
      </c>
      <c r="J527" s="55" t="s">
        <v>1942</v>
      </c>
      <c r="K527" s="130">
        <f t="shared" si="12"/>
        <v>0</v>
      </c>
      <c r="L527" s="55" t="s">
        <v>1945</v>
      </c>
      <c r="M527" s="55" t="s">
        <v>1946</v>
      </c>
    </row>
    <row r="528" spans="1:13" s="55" customFormat="1" ht="18.75" thickBot="1">
      <c r="A528" s="129"/>
      <c r="B528" s="127">
        <v>415</v>
      </c>
      <c r="C528" s="55" t="s">
        <v>1947</v>
      </c>
      <c r="F528" s="120"/>
      <c r="G528" s="127" t="s">
        <v>26</v>
      </c>
      <c r="H528" s="130">
        <v>9.8000000000000007</v>
      </c>
      <c r="J528" s="55" t="s">
        <v>1324</v>
      </c>
      <c r="K528" s="130">
        <f t="shared" si="12"/>
        <v>0</v>
      </c>
      <c r="L528" s="55" t="s">
        <v>1948</v>
      </c>
      <c r="M528" s="55" t="s">
        <v>1949</v>
      </c>
    </row>
    <row r="529" spans="1:13" s="55" customFormat="1" ht="18.75" thickBot="1">
      <c r="A529" s="129"/>
      <c r="B529" s="127">
        <v>60</v>
      </c>
      <c r="C529" s="55" t="s">
        <v>2851</v>
      </c>
      <c r="F529" s="120"/>
      <c r="G529" s="127" t="s">
        <v>26</v>
      </c>
      <c r="H529" s="130">
        <v>9.8000000000000007</v>
      </c>
      <c r="J529" s="55" t="s">
        <v>1501</v>
      </c>
      <c r="K529" s="130">
        <f t="shared" si="12"/>
        <v>0</v>
      </c>
      <c r="L529" s="55" t="s">
        <v>588</v>
      </c>
      <c r="M529" s="55" t="s">
        <v>589</v>
      </c>
    </row>
    <row r="530" spans="1:13" s="55" customFormat="1" ht="18.75" thickBot="1">
      <c r="A530" s="129"/>
      <c r="B530" s="127">
        <v>1091</v>
      </c>
      <c r="C530" s="55" t="s">
        <v>590</v>
      </c>
      <c r="F530" s="120"/>
      <c r="G530" s="127" t="s">
        <v>26</v>
      </c>
      <c r="H530" s="130">
        <v>9.8000000000000007</v>
      </c>
      <c r="J530" s="55" t="s">
        <v>1696</v>
      </c>
      <c r="K530" s="130">
        <f t="shared" si="12"/>
        <v>0</v>
      </c>
      <c r="L530" s="55" t="s">
        <v>591</v>
      </c>
      <c r="M530" s="55" t="s">
        <v>592</v>
      </c>
    </row>
    <row r="531" spans="1:13" s="55" customFormat="1" ht="18.75" thickBot="1">
      <c r="A531" s="129"/>
      <c r="B531" s="127">
        <v>764</v>
      </c>
      <c r="C531" s="55" t="s">
        <v>593</v>
      </c>
      <c r="F531" s="120"/>
      <c r="G531" s="127" t="s">
        <v>117</v>
      </c>
      <c r="H531" s="130">
        <v>8.5</v>
      </c>
      <c r="J531" s="55" t="s">
        <v>1568</v>
      </c>
      <c r="K531" s="130">
        <f t="shared" si="12"/>
        <v>0</v>
      </c>
      <c r="L531" s="55" t="s">
        <v>594</v>
      </c>
      <c r="M531" s="55" t="s">
        <v>595</v>
      </c>
    </row>
    <row r="532" spans="1:13" s="55" customFormat="1" ht="18.75" thickBot="1">
      <c r="A532" s="129"/>
      <c r="B532" s="127">
        <v>353</v>
      </c>
      <c r="C532" s="55" t="s">
        <v>1950</v>
      </c>
      <c r="F532" s="120"/>
      <c r="G532" s="127" t="s">
        <v>117</v>
      </c>
      <c r="H532" s="130">
        <v>7.9</v>
      </c>
      <c r="J532" s="55" t="s">
        <v>1951</v>
      </c>
      <c r="K532" s="130">
        <f t="shared" si="12"/>
        <v>0</v>
      </c>
      <c r="L532" s="55" t="s">
        <v>1952</v>
      </c>
      <c r="M532" s="55" t="s">
        <v>1953</v>
      </c>
    </row>
    <row r="533" spans="1:13" s="55" customFormat="1" ht="18.75" thickBot="1">
      <c r="A533" s="129"/>
      <c r="B533" s="127">
        <v>363</v>
      </c>
      <c r="C533" s="55" t="s">
        <v>596</v>
      </c>
      <c r="F533" s="120" t="s">
        <v>66</v>
      </c>
      <c r="G533" s="127" t="s">
        <v>117</v>
      </c>
      <c r="H533" s="130">
        <v>8.9</v>
      </c>
      <c r="J533" s="55" t="s">
        <v>1502</v>
      </c>
      <c r="K533" s="130">
        <f t="shared" si="12"/>
        <v>0</v>
      </c>
      <c r="L533" s="55" t="s">
        <v>597</v>
      </c>
      <c r="M533" s="55" t="s">
        <v>598</v>
      </c>
    </row>
    <row r="534" spans="1:13" s="55" customFormat="1" ht="18.75" thickBot="1">
      <c r="A534" s="129"/>
      <c r="B534" s="127">
        <v>448</v>
      </c>
      <c r="C534" s="55" t="s">
        <v>599</v>
      </c>
      <c r="F534" s="120" t="s">
        <v>66</v>
      </c>
      <c r="G534" s="127" t="s">
        <v>117</v>
      </c>
      <c r="H534" s="130">
        <v>8.9</v>
      </c>
      <c r="J534" s="55" t="s">
        <v>1503</v>
      </c>
      <c r="K534" s="130">
        <f t="shared" si="12"/>
        <v>0</v>
      </c>
      <c r="L534" s="55" t="s">
        <v>600</v>
      </c>
      <c r="M534" s="55" t="s">
        <v>601</v>
      </c>
    </row>
    <row r="535" spans="1:13" s="55" customFormat="1" ht="18.75" thickBot="1">
      <c r="A535" s="129"/>
      <c r="B535" s="127">
        <v>175</v>
      </c>
      <c r="C535" s="55" t="s">
        <v>1954</v>
      </c>
      <c r="F535" s="120" t="s">
        <v>66</v>
      </c>
      <c r="G535" s="127" t="s">
        <v>117</v>
      </c>
      <c r="H535" s="130">
        <v>8.9</v>
      </c>
      <c r="J535" s="55" t="s">
        <v>1955</v>
      </c>
      <c r="K535" s="130">
        <f t="shared" si="12"/>
        <v>0</v>
      </c>
      <c r="L535" s="55" t="s">
        <v>1956</v>
      </c>
      <c r="M535" s="55" t="s">
        <v>1957</v>
      </c>
    </row>
    <row r="536" spans="1:13" s="55" customFormat="1" ht="18.75" thickBot="1">
      <c r="A536" s="129"/>
      <c r="B536" s="127">
        <v>293</v>
      </c>
      <c r="C536" s="55" t="s">
        <v>1958</v>
      </c>
      <c r="F536" s="120"/>
      <c r="G536" s="127" t="s">
        <v>117</v>
      </c>
      <c r="H536" s="130">
        <v>7.9</v>
      </c>
      <c r="J536" s="55" t="s">
        <v>1959</v>
      </c>
      <c r="K536" s="130">
        <f t="shared" si="12"/>
        <v>0</v>
      </c>
      <c r="L536" s="55" t="s">
        <v>1960</v>
      </c>
      <c r="M536" s="55" t="s">
        <v>1961</v>
      </c>
    </row>
    <row r="537" spans="1:13" s="55" customFormat="1" ht="18.75" thickBot="1">
      <c r="A537" s="129"/>
      <c r="B537" s="127">
        <v>76</v>
      </c>
      <c r="C537" s="55" t="s">
        <v>2852</v>
      </c>
      <c r="F537" s="120"/>
      <c r="G537" s="127" t="s">
        <v>117</v>
      </c>
      <c r="H537" s="130">
        <v>7.9</v>
      </c>
      <c r="J537" s="55" t="s">
        <v>1504</v>
      </c>
      <c r="K537" s="130">
        <f t="shared" si="12"/>
        <v>0</v>
      </c>
      <c r="L537" s="55" t="s">
        <v>602</v>
      </c>
      <c r="M537" s="55" t="s">
        <v>603</v>
      </c>
    </row>
    <row r="538" spans="1:13" s="55" customFormat="1" ht="18.75" thickBot="1">
      <c r="A538" s="129"/>
      <c r="B538" s="127">
        <v>275</v>
      </c>
      <c r="C538" s="55" t="s">
        <v>1962</v>
      </c>
      <c r="F538" s="120"/>
      <c r="G538" s="127" t="s">
        <v>117</v>
      </c>
      <c r="H538" s="130">
        <v>7.9</v>
      </c>
      <c r="J538" s="55" t="s">
        <v>1963</v>
      </c>
      <c r="K538" s="130">
        <f t="shared" si="12"/>
        <v>0</v>
      </c>
      <c r="L538" s="55" t="s">
        <v>1964</v>
      </c>
      <c r="M538" s="55" t="s">
        <v>1965</v>
      </c>
    </row>
    <row r="539" spans="1:13" s="55" customFormat="1" ht="18.75" thickBot="1">
      <c r="A539" s="129"/>
      <c r="B539" s="127">
        <v>128</v>
      </c>
      <c r="C539" s="55" t="s">
        <v>1966</v>
      </c>
      <c r="F539" s="120"/>
      <c r="G539" s="127" t="s">
        <v>117</v>
      </c>
      <c r="H539" s="130">
        <v>7.9</v>
      </c>
      <c r="J539" s="55" t="s">
        <v>1967</v>
      </c>
      <c r="K539" s="130">
        <f t="shared" si="12"/>
        <v>0</v>
      </c>
      <c r="L539" s="55" t="s">
        <v>1968</v>
      </c>
      <c r="M539" s="55" t="s">
        <v>1969</v>
      </c>
    </row>
    <row r="540" spans="1:13" s="55" customFormat="1" ht="18.75" thickBot="1">
      <c r="A540" s="129"/>
      <c r="B540" s="127">
        <v>174</v>
      </c>
      <c r="C540" s="55" t="s">
        <v>2853</v>
      </c>
      <c r="F540" s="120"/>
      <c r="G540" s="127" t="s">
        <v>30</v>
      </c>
      <c r="H540" s="130">
        <v>14.9</v>
      </c>
      <c r="J540" s="55" t="s">
        <v>1325</v>
      </c>
      <c r="K540" s="130">
        <f t="shared" si="12"/>
        <v>0</v>
      </c>
      <c r="L540" s="55" t="s">
        <v>604</v>
      </c>
      <c r="M540" s="55" t="s">
        <v>605</v>
      </c>
    </row>
    <row r="541" spans="1:13" s="55" customFormat="1" ht="18.75" thickBot="1">
      <c r="A541" s="129"/>
      <c r="B541" s="127">
        <v>94</v>
      </c>
      <c r="C541" s="55" t="s">
        <v>606</v>
      </c>
      <c r="F541" s="120"/>
      <c r="G541" s="127" t="s">
        <v>30</v>
      </c>
      <c r="H541" s="130">
        <v>14.9</v>
      </c>
      <c r="J541" s="55" t="s">
        <v>1387</v>
      </c>
      <c r="K541" s="130">
        <f t="shared" si="12"/>
        <v>0</v>
      </c>
      <c r="L541" s="55" t="s">
        <v>607</v>
      </c>
      <c r="M541" s="55" t="s">
        <v>608</v>
      </c>
    </row>
    <row r="542" spans="1:13" s="55" customFormat="1" ht="18.75" thickBot="1">
      <c r="A542" s="129"/>
      <c r="B542" s="127">
        <v>62</v>
      </c>
      <c r="C542" s="55" t="s">
        <v>2854</v>
      </c>
      <c r="F542" s="120"/>
      <c r="G542" s="127" t="s">
        <v>30</v>
      </c>
      <c r="H542" s="130">
        <v>14.9</v>
      </c>
      <c r="J542" s="55" t="s">
        <v>1312</v>
      </c>
      <c r="K542" s="130">
        <f t="shared" si="12"/>
        <v>0</v>
      </c>
      <c r="L542" s="55" t="s">
        <v>1005</v>
      </c>
      <c r="M542" s="55" t="s">
        <v>1006</v>
      </c>
    </row>
    <row r="543" spans="1:13" s="55" customFormat="1" ht="18.75" thickBot="1">
      <c r="A543" s="129"/>
      <c r="B543" s="127">
        <v>77</v>
      </c>
      <c r="C543" s="55" t="s">
        <v>2855</v>
      </c>
      <c r="F543" s="120"/>
      <c r="G543" s="127" t="s">
        <v>30</v>
      </c>
      <c r="H543" s="130">
        <v>14.9</v>
      </c>
      <c r="J543" s="55" t="s">
        <v>1388</v>
      </c>
      <c r="K543" s="130">
        <f t="shared" si="12"/>
        <v>0</v>
      </c>
      <c r="L543" s="55" t="s">
        <v>609</v>
      </c>
      <c r="M543" s="55" t="s">
        <v>610</v>
      </c>
    </row>
    <row r="544" spans="1:13" s="55" customFormat="1" ht="18.75" thickBot="1">
      <c r="A544" s="129"/>
      <c r="B544" s="127">
        <v>114</v>
      </c>
      <c r="C544" s="55" t="s">
        <v>2856</v>
      </c>
      <c r="F544" s="120"/>
      <c r="G544" s="127" t="s">
        <v>30</v>
      </c>
      <c r="H544" s="130">
        <v>14.9</v>
      </c>
      <c r="J544" s="55" t="s">
        <v>1389</v>
      </c>
      <c r="K544" s="130">
        <f t="shared" si="12"/>
        <v>0</v>
      </c>
      <c r="L544" s="55" t="s">
        <v>611</v>
      </c>
      <c r="M544" s="55" t="s">
        <v>612</v>
      </c>
    </row>
    <row r="545" spans="1:13" s="55" customFormat="1" ht="18.75" thickBot="1">
      <c r="A545" s="129"/>
      <c r="B545" s="127">
        <v>50</v>
      </c>
      <c r="C545" s="55" t="s">
        <v>613</v>
      </c>
      <c r="F545" s="120" t="s">
        <v>66</v>
      </c>
      <c r="G545" s="127" t="s">
        <v>30</v>
      </c>
      <c r="H545" s="130">
        <v>15.5</v>
      </c>
      <c r="J545" s="55" t="s">
        <v>1390</v>
      </c>
      <c r="K545" s="130">
        <f t="shared" si="12"/>
        <v>0</v>
      </c>
      <c r="L545" s="55" t="s">
        <v>614</v>
      </c>
      <c r="M545" s="55" t="s">
        <v>615</v>
      </c>
    </row>
    <row r="546" spans="1:13" s="55" customFormat="1" ht="18.75" thickBot="1">
      <c r="A546" s="129"/>
      <c r="B546" s="127">
        <v>137</v>
      </c>
      <c r="C546" s="55" t="s">
        <v>616</v>
      </c>
      <c r="F546" s="120" t="s">
        <v>66</v>
      </c>
      <c r="G546" s="127" t="s">
        <v>30</v>
      </c>
      <c r="H546" s="130">
        <v>15.5</v>
      </c>
      <c r="J546" s="55" t="s">
        <v>1320</v>
      </c>
      <c r="K546" s="130">
        <f t="shared" si="12"/>
        <v>0</v>
      </c>
      <c r="L546" s="55" t="s">
        <v>617</v>
      </c>
      <c r="M546" s="55" t="s">
        <v>618</v>
      </c>
    </row>
    <row r="547" spans="1:13" s="55" customFormat="1" ht="18.75" thickBot="1">
      <c r="A547" s="129"/>
      <c r="B547" s="127">
        <v>68</v>
      </c>
      <c r="C547" s="55" t="s">
        <v>2857</v>
      </c>
      <c r="F547" s="120" t="s">
        <v>66</v>
      </c>
      <c r="G547" s="127" t="s">
        <v>30</v>
      </c>
      <c r="H547" s="130">
        <v>15.5</v>
      </c>
      <c r="J547" s="55" t="s">
        <v>1325</v>
      </c>
      <c r="K547" s="130">
        <f t="shared" si="12"/>
        <v>0</v>
      </c>
      <c r="L547" s="55" t="s">
        <v>619</v>
      </c>
      <c r="M547" s="55" t="s">
        <v>620</v>
      </c>
    </row>
    <row r="548" spans="1:13" s="55" customFormat="1" ht="18.75" thickBot="1">
      <c r="A548" s="129"/>
      <c r="B548" s="127">
        <v>34</v>
      </c>
      <c r="C548" s="55" t="s">
        <v>3261</v>
      </c>
      <c r="F548" s="120" t="s">
        <v>66</v>
      </c>
      <c r="G548" s="127" t="s">
        <v>30</v>
      </c>
      <c r="H548" s="130">
        <v>15.5</v>
      </c>
      <c r="J548" s="55" t="s">
        <v>1389</v>
      </c>
      <c r="K548" s="130">
        <f t="shared" si="12"/>
        <v>0</v>
      </c>
      <c r="L548" s="55" t="s">
        <v>3262</v>
      </c>
      <c r="M548" s="55" t="s">
        <v>3263</v>
      </c>
    </row>
    <row r="549" spans="1:13" s="55" customFormat="1" ht="18.75" thickBot="1">
      <c r="A549" s="129"/>
      <c r="B549" s="127">
        <v>181</v>
      </c>
      <c r="C549" s="55" t="s">
        <v>621</v>
      </c>
      <c r="F549" s="120" t="s">
        <v>66</v>
      </c>
      <c r="G549" s="127" t="s">
        <v>30</v>
      </c>
      <c r="H549" s="130">
        <v>15.5</v>
      </c>
      <c r="J549" s="55" t="s">
        <v>1391</v>
      </c>
      <c r="K549" s="130">
        <f t="shared" si="12"/>
        <v>0</v>
      </c>
      <c r="L549" s="55" t="s">
        <v>622</v>
      </c>
      <c r="M549" s="55" t="s">
        <v>623</v>
      </c>
    </row>
    <row r="550" spans="1:13" s="55" customFormat="1" ht="18.75" thickBot="1">
      <c r="A550" s="129"/>
      <c r="B550" s="127">
        <v>259</v>
      </c>
      <c r="C550" s="55" t="s">
        <v>624</v>
      </c>
      <c r="F550" s="120" t="s">
        <v>66</v>
      </c>
      <c r="G550" s="127" t="s">
        <v>30</v>
      </c>
      <c r="H550" s="130">
        <v>15.5</v>
      </c>
      <c r="J550" s="55" t="s">
        <v>1392</v>
      </c>
      <c r="K550" s="130">
        <f t="shared" si="12"/>
        <v>0</v>
      </c>
      <c r="L550" s="55" t="s">
        <v>625</v>
      </c>
      <c r="M550" s="55" t="s">
        <v>626</v>
      </c>
    </row>
    <row r="551" spans="1:13" s="55" customFormat="1" ht="18.75" thickBot="1">
      <c r="A551" s="129"/>
      <c r="B551" s="127">
        <v>135</v>
      </c>
      <c r="C551" s="55" t="s">
        <v>627</v>
      </c>
      <c r="F551" s="120" t="s">
        <v>66</v>
      </c>
      <c r="G551" s="127" t="s">
        <v>30</v>
      </c>
      <c r="H551" s="130">
        <v>15.5</v>
      </c>
      <c r="J551" s="55" t="s">
        <v>1393</v>
      </c>
      <c r="K551" s="130">
        <f t="shared" si="12"/>
        <v>0</v>
      </c>
      <c r="L551" s="55" t="s">
        <v>628</v>
      </c>
      <c r="M551" s="55" t="s">
        <v>629</v>
      </c>
    </row>
    <row r="552" spans="1:13" s="55" customFormat="1" ht="18.75" thickBot="1">
      <c r="A552" s="129"/>
      <c r="B552" s="127">
        <v>37</v>
      </c>
      <c r="C552" s="55" t="s">
        <v>1970</v>
      </c>
      <c r="F552" s="120"/>
      <c r="G552" s="127" t="s">
        <v>30</v>
      </c>
      <c r="H552" s="130">
        <v>14.9</v>
      </c>
      <c r="J552" s="55" t="s">
        <v>1312</v>
      </c>
      <c r="K552" s="130">
        <f t="shared" si="12"/>
        <v>0</v>
      </c>
      <c r="L552" s="55" t="s">
        <v>1971</v>
      </c>
      <c r="M552" s="55" t="s">
        <v>1972</v>
      </c>
    </row>
    <row r="553" spans="1:13" s="55" customFormat="1" ht="18.75" thickBot="1">
      <c r="A553" s="129"/>
      <c r="B553" s="127">
        <v>533</v>
      </c>
      <c r="C553" s="55" t="s">
        <v>630</v>
      </c>
      <c r="F553" s="120"/>
      <c r="G553" s="127" t="s">
        <v>26</v>
      </c>
      <c r="H553" s="130">
        <v>9.6</v>
      </c>
      <c r="J553" s="55" t="s">
        <v>1394</v>
      </c>
      <c r="K553" s="130">
        <f t="shared" si="12"/>
        <v>0</v>
      </c>
      <c r="L553" s="55" t="s">
        <v>631</v>
      </c>
      <c r="M553" s="55" t="s">
        <v>632</v>
      </c>
    </row>
    <row r="554" spans="1:13" s="55" customFormat="1" ht="18.75" thickBot="1">
      <c r="A554" s="129"/>
      <c r="B554" s="127">
        <v>373</v>
      </c>
      <c r="C554" s="55" t="s">
        <v>1973</v>
      </c>
      <c r="F554" s="120"/>
      <c r="G554" s="127" t="s">
        <v>26</v>
      </c>
      <c r="H554" s="130">
        <v>9.8000000000000007</v>
      </c>
      <c r="J554" s="55" t="s">
        <v>1974</v>
      </c>
      <c r="K554" s="130">
        <f t="shared" si="12"/>
        <v>0</v>
      </c>
      <c r="L554" s="55" t="s">
        <v>1975</v>
      </c>
      <c r="M554" s="55" t="s">
        <v>1976</v>
      </c>
    </row>
    <row r="555" spans="1:13" s="55" customFormat="1" ht="18.75" thickBot="1">
      <c r="A555" s="129"/>
      <c r="B555" s="127">
        <v>250</v>
      </c>
      <c r="C555" s="55" t="s">
        <v>633</v>
      </c>
      <c r="F555" s="120"/>
      <c r="G555" s="127" t="s">
        <v>26</v>
      </c>
      <c r="H555" s="130">
        <v>9.6</v>
      </c>
      <c r="J555" s="55" t="s">
        <v>1335</v>
      </c>
      <c r="K555" s="130">
        <f t="shared" si="12"/>
        <v>0</v>
      </c>
      <c r="L555" s="55" t="s">
        <v>634</v>
      </c>
      <c r="M555" s="55" t="s">
        <v>635</v>
      </c>
    </row>
    <row r="556" spans="1:13" s="55" customFormat="1" ht="18.75" thickBot="1">
      <c r="A556" s="129"/>
      <c r="B556" s="127">
        <v>613</v>
      </c>
      <c r="C556" s="55" t="s">
        <v>1243</v>
      </c>
      <c r="F556" s="120"/>
      <c r="G556" s="127" t="s">
        <v>26</v>
      </c>
      <c r="H556" s="130">
        <v>9.6</v>
      </c>
      <c r="J556" s="55" t="s">
        <v>1395</v>
      </c>
      <c r="K556" s="130">
        <f t="shared" si="12"/>
        <v>0</v>
      </c>
      <c r="L556" s="55" t="s">
        <v>1244</v>
      </c>
      <c r="M556" s="55" t="s">
        <v>1245</v>
      </c>
    </row>
    <row r="557" spans="1:13" s="55" customFormat="1" ht="18.75" thickBot="1">
      <c r="A557" s="129"/>
      <c r="B557" s="127">
        <v>466</v>
      </c>
      <c r="C557" s="55" t="s">
        <v>1043</v>
      </c>
      <c r="F557" s="120"/>
      <c r="G557" s="127" t="s">
        <v>26</v>
      </c>
      <c r="H557" s="130">
        <v>9.6</v>
      </c>
      <c r="J557" s="55" t="s">
        <v>1396</v>
      </c>
      <c r="K557" s="130">
        <f t="shared" si="12"/>
        <v>0</v>
      </c>
      <c r="L557" s="55" t="s">
        <v>1044</v>
      </c>
      <c r="M557" s="55" t="s">
        <v>1045</v>
      </c>
    </row>
    <row r="558" spans="1:13" s="55" customFormat="1" ht="18.75" thickBot="1">
      <c r="A558" s="129"/>
      <c r="B558" s="127">
        <v>457</v>
      </c>
      <c r="C558" s="55" t="s">
        <v>636</v>
      </c>
      <c r="F558" s="120"/>
      <c r="G558" s="127" t="s">
        <v>26</v>
      </c>
      <c r="H558" s="130">
        <v>9.6</v>
      </c>
      <c r="J558" s="55" t="s">
        <v>1397</v>
      </c>
      <c r="K558" s="130">
        <f t="shared" si="12"/>
        <v>0</v>
      </c>
      <c r="L558" s="55" t="s">
        <v>637</v>
      </c>
      <c r="M558" s="55" t="s">
        <v>638</v>
      </c>
    </row>
    <row r="559" spans="1:13" s="55" customFormat="1" ht="18.75" thickBot="1">
      <c r="A559" s="129"/>
      <c r="B559" s="127">
        <v>390</v>
      </c>
      <c r="C559" s="55" t="s">
        <v>639</v>
      </c>
      <c r="F559" s="120"/>
      <c r="G559" s="127" t="s">
        <v>26</v>
      </c>
      <c r="H559" s="130">
        <v>9.6</v>
      </c>
      <c r="J559" s="55" t="s">
        <v>1398</v>
      </c>
      <c r="K559" s="130">
        <f t="shared" si="12"/>
        <v>0</v>
      </c>
      <c r="L559" s="55" t="s">
        <v>640</v>
      </c>
      <c r="M559" s="55" t="s">
        <v>641</v>
      </c>
    </row>
    <row r="560" spans="1:13" s="55" customFormat="1" ht="18.75" thickBot="1">
      <c r="A560" s="129"/>
      <c r="B560" s="127">
        <v>4225</v>
      </c>
      <c r="C560" s="55" t="s">
        <v>642</v>
      </c>
      <c r="F560" s="120"/>
      <c r="G560" s="127" t="s">
        <v>117</v>
      </c>
      <c r="H560" s="130">
        <v>6.4</v>
      </c>
      <c r="J560" s="55" t="s">
        <v>1404</v>
      </c>
      <c r="K560" s="130">
        <f t="shared" si="12"/>
        <v>0</v>
      </c>
      <c r="L560" s="55" t="s">
        <v>645</v>
      </c>
      <c r="M560" s="55" t="s">
        <v>646</v>
      </c>
    </row>
    <row r="561" spans="1:13" s="55" customFormat="1" ht="18.75" thickBot="1">
      <c r="A561" s="129"/>
      <c r="B561" s="127">
        <v>1196</v>
      </c>
      <c r="C561" s="55" t="s">
        <v>642</v>
      </c>
      <c r="F561" s="120"/>
      <c r="G561" s="127" t="s">
        <v>26</v>
      </c>
      <c r="H561" s="130">
        <v>8.6</v>
      </c>
      <c r="J561" s="55" t="s">
        <v>1404</v>
      </c>
      <c r="K561" s="130">
        <f t="shared" si="12"/>
        <v>0</v>
      </c>
      <c r="L561" s="55" t="s">
        <v>643</v>
      </c>
      <c r="M561" s="55" t="s">
        <v>644</v>
      </c>
    </row>
    <row r="562" spans="1:13" s="55" customFormat="1" ht="18.75" thickBot="1">
      <c r="A562" s="129"/>
      <c r="B562" s="127">
        <v>1238</v>
      </c>
      <c r="C562" s="55" t="s">
        <v>647</v>
      </c>
      <c r="F562" s="120"/>
      <c r="G562" s="127" t="s">
        <v>26</v>
      </c>
      <c r="H562" s="130">
        <v>8.6</v>
      </c>
      <c r="J562" s="55" t="s">
        <v>2858</v>
      </c>
      <c r="K562" s="130">
        <f t="shared" si="12"/>
        <v>0</v>
      </c>
      <c r="L562" s="55" t="s">
        <v>648</v>
      </c>
      <c r="M562" s="55" t="s">
        <v>649</v>
      </c>
    </row>
    <row r="563" spans="1:13" s="55" customFormat="1" ht="18.75" thickBot="1">
      <c r="A563" s="129"/>
      <c r="B563" s="127">
        <v>869</v>
      </c>
      <c r="C563" s="55" t="s">
        <v>650</v>
      </c>
      <c r="F563" s="120"/>
      <c r="G563" s="127" t="s">
        <v>26</v>
      </c>
      <c r="H563" s="130">
        <v>8.6</v>
      </c>
      <c r="J563" s="55" t="s">
        <v>1399</v>
      </c>
      <c r="K563" s="130">
        <f t="shared" si="12"/>
        <v>0</v>
      </c>
      <c r="L563" s="55" t="s">
        <v>651</v>
      </c>
      <c r="M563" s="55" t="s">
        <v>652</v>
      </c>
    </row>
    <row r="564" spans="1:13" s="55" customFormat="1" ht="18.75" thickBot="1">
      <c r="A564" s="129"/>
      <c r="B564" s="127">
        <v>1316</v>
      </c>
      <c r="C564" s="55" t="s">
        <v>653</v>
      </c>
      <c r="F564" s="120"/>
      <c r="G564" s="127" t="s">
        <v>117</v>
      </c>
      <c r="H564" s="130">
        <v>6.4</v>
      </c>
      <c r="J564" s="55" t="s">
        <v>1400</v>
      </c>
      <c r="K564" s="130">
        <f t="shared" si="12"/>
        <v>0</v>
      </c>
      <c r="L564" s="55" t="s">
        <v>654</v>
      </c>
      <c r="M564" s="55" t="s">
        <v>655</v>
      </c>
    </row>
    <row r="565" spans="1:13" s="55" customFormat="1" ht="18.75" thickBot="1">
      <c r="A565" s="129"/>
      <c r="B565" s="127">
        <v>222</v>
      </c>
      <c r="C565" s="55" t="s">
        <v>656</v>
      </c>
      <c r="F565" s="120"/>
      <c r="G565" s="127" t="s">
        <v>26</v>
      </c>
      <c r="H565" s="130">
        <v>9.6</v>
      </c>
      <c r="J565" s="55" t="s">
        <v>1401</v>
      </c>
      <c r="K565" s="130">
        <f t="shared" si="12"/>
        <v>0</v>
      </c>
      <c r="L565" s="55" t="s">
        <v>657</v>
      </c>
      <c r="M565" s="55" t="s">
        <v>658</v>
      </c>
    </row>
    <row r="566" spans="1:13" s="55" customFormat="1" ht="18.75" thickBot="1">
      <c r="A566" s="129"/>
      <c r="B566" s="127">
        <v>462</v>
      </c>
      <c r="C566" s="55" t="s">
        <v>1977</v>
      </c>
      <c r="F566" s="120"/>
      <c r="G566" s="127" t="s">
        <v>117</v>
      </c>
      <c r="H566" s="130">
        <v>6.4</v>
      </c>
      <c r="J566" s="55" t="s">
        <v>2859</v>
      </c>
      <c r="K566" s="130">
        <f t="shared" si="12"/>
        <v>0</v>
      </c>
      <c r="L566" s="55" t="s">
        <v>1978</v>
      </c>
      <c r="M566" s="55" t="s">
        <v>1979</v>
      </c>
    </row>
    <row r="567" spans="1:13" s="55" customFormat="1" ht="18.75" thickBot="1">
      <c r="A567" s="129"/>
      <c r="B567" s="127">
        <v>713</v>
      </c>
      <c r="C567" s="55" t="s">
        <v>1007</v>
      </c>
      <c r="F567" s="120"/>
      <c r="G567" s="127" t="s">
        <v>26</v>
      </c>
      <c r="H567" s="130">
        <v>9.6</v>
      </c>
      <c r="J567" s="55" t="s">
        <v>1402</v>
      </c>
      <c r="K567" s="130">
        <f t="shared" si="12"/>
        <v>0</v>
      </c>
      <c r="L567" s="55" t="s">
        <v>1008</v>
      </c>
      <c r="M567" s="55" t="s">
        <v>1009</v>
      </c>
    </row>
    <row r="568" spans="1:13" s="55" customFormat="1" ht="18.75" thickBot="1">
      <c r="A568" s="129"/>
      <c r="B568" s="127">
        <v>415</v>
      </c>
      <c r="C568" s="55" t="s">
        <v>1980</v>
      </c>
      <c r="F568" s="120"/>
      <c r="G568" s="127" t="s">
        <v>26</v>
      </c>
      <c r="H568" s="130">
        <v>9.6</v>
      </c>
      <c r="J568" s="55" t="s">
        <v>1335</v>
      </c>
      <c r="K568" s="130">
        <f t="shared" si="12"/>
        <v>0</v>
      </c>
      <c r="L568" s="55" t="s">
        <v>1981</v>
      </c>
      <c r="M568" s="55" t="s">
        <v>1982</v>
      </c>
    </row>
    <row r="569" spans="1:13" s="55" customFormat="1" ht="18.75" thickBot="1">
      <c r="A569" s="129"/>
      <c r="B569" s="127">
        <v>35</v>
      </c>
      <c r="C569" s="55" t="s">
        <v>1246</v>
      </c>
      <c r="F569" s="120"/>
      <c r="G569" s="127" t="s">
        <v>26</v>
      </c>
      <c r="H569" s="130">
        <v>9.6</v>
      </c>
      <c r="J569" s="55" t="s">
        <v>1335</v>
      </c>
      <c r="K569" s="130">
        <f t="shared" si="12"/>
        <v>0</v>
      </c>
      <c r="L569" s="55" t="s">
        <v>1247</v>
      </c>
      <c r="M569" s="55" t="s">
        <v>1248</v>
      </c>
    </row>
    <row r="570" spans="1:13" s="55" customFormat="1" ht="18.75" thickBot="1">
      <c r="A570" s="129"/>
      <c r="B570" s="127">
        <v>241</v>
      </c>
      <c r="C570" s="55" t="s">
        <v>659</v>
      </c>
      <c r="F570" s="120"/>
      <c r="G570" s="127" t="s">
        <v>26</v>
      </c>
      <c r="H570" s="130">
        <v>8.6</v>
      </c>
      <c r="J570" s="55" t="s">
        <v>1569</v>
      </c>
      <c r="K570" s="130">
        <f t="shared" si="12"/>
        <v>0</v>
      </c>
      <c r="L570" s="55" t="s">
        <v>660</v>
      </c>
      <c r="M570" s="55" t="s">
        <v>661</v>
      </c>
    </row>
    <row r="571" spans="1:13" s="55" customFormat="1" ht="18.75" thickBot="1">
      <c r="A571" s="129"/>
      <c r="B571" s="127">
        <v>384</v>
      </c>
      <c r="C571" s="55" t="s">
        <v>662</v>
      </c>
      <c r="F571" s="120"/>
      <c r="G571" s="127" t="s">
        <v>117</v>
      </c>
      <c r="H571" s="130">
        <v>6.4</v>
      </c>
      <c r="J571" s="55" t="s">
        <v>1570</v>
      </c>
      <c r="K571" s="130">
        <f t="shared" si="12"/>
        <v>0</v>
      </c>
      <c r="L571" s="55" t="s">
        <v>663</v>
      </c>
      <c r="M571" s="55" t="s">
        <v>664</v>
      </c>
    </row>
    <row r="572" spans="1:13" s="55" customFormat="1" ht="18.75" thickBot="1">
      <c r="A572" s="129"/>
      <c r="B572" s="127">
        <v>228</v>
      </c>
      <c r="C572" s="55" t="s">
        <v>665</v>
      </c>
      <c r="F572" s="120"/>
      <c r="G572" s="127" t="s">
        <v>117</v>
      </c>
      <c r="H572" s="130">
        <v>6.4</v>
      </c>
      <c r="J572" s="55" t="s">
        <v>1403</v>
      </c>
      <c r="K572" s="130">
        <f t="shared" si="12"/>
        <v>0</v>
      </c>
      <c r="L572" s="55" t="s">
        <v>666</v>
      </c>
      <c r="M572" s="55" t="s">
        <v>667</v>
      </c>
    </row>
    <row r="573" spans="1:13" s="55" customFormat="1" ht="18.75" thickBot="1">
      <c r="A573" s="129"/>
      <c r="B573" s="127">
        <v>1960</v>
      </c>
      <c r="C573" s="55" t="s">
        <v>668</v>
      </c>
      <c r="F573" s="120"/>
      <c r="G573" s="127" t="s">
        <v>26</v>
      </c>
      <c r="H573" s="130">
        <v>8.6</v>
      </c>
      <c r="J573" s="55" t="s">
        <v>1404</v>
      </c>
      <c r="K573" s="130">
        <f t="shared" si="12"/>
        <v>0</v>
      </c>
      <c r="L573" s="55" t="s">
        <v>669</v>
      </c>
      <c r="M573" s="55" t="s">
        <v>670</v>
      </c>
    </row>
    <row r="574" spans="1:13" s="55" customFormat="1" ht="18.75" thickBot="1">
      <c r="A574" s="129"/>
      <c r="B574" s="127">
        <v>40</v>
      </c>
      <c r="C574" s="55" t="s">
        <v>671</v>
      </c>
      <c r="F574" s="120"/>
      <c r="G574" s="127" t="s">
        <v>26</v>
      </c>
      <c r="H574" s="130">
        <v>9.6</v>
      </c>
      <c r="J574" s="55" t="s">
        <v>1396</v>
      </c>
      <c r="K574" s="130">
        <f t="shared" si="12"/>
        <v>0</v>
      </c>
      <c r="L574" s="55" t="s">
        <v>672</v>
      </c>
      <c r="M574" s="55" t="s">
        <v>673</v>
      </c>
    </row>
    <row r="575" spans="1:13" s="55" customFormat="1" ht="18.75" thickBot="1">
      <c r="A575" s="129"/>
      <c r="B575" s="127">
        <v>464</v>
      </c>
      <c r="C575" s="55" t="s">
        <v>1983</v>
      </c>
      <c r="F575" s="120"/>
      <c r="G575" s="127" t="s">
        <v>117</v>
      </c>
      <c r="H575" s="130">
        <v>6.4</v>
      </c>
      <c r="J575" s="55" t="s">
        <v>1984</v>
      </c>
      <c r="K575" s="130">
        <f t="shared" si="12"/>
        <v>0</v>
      </c>
      <c r="L575" s="55" t="s">
        <v>1985</v>
      </c>
      <c r="M575" s="55" t="s">
        <v>1986</v>
      </c>
    </row>
    <row r="576" spans="1:13" s="55" customFormat="1" ht="18.75" thickBot="1">
      <c r="A576" s="129"/>
      <c r="B576" s="127">
        <v>224</v>
      </c>
      <c r="C576" s="55" t="s">
        <v>674</v>
      </c>
      <c r="F576" s="120"/>
      <c r="G576" s="127" t="s">
        <v>117</v>
      </c>
      <c r="H576" s="130">
        <v>6.4</v>
      </c>
      <c r="J576" s="55" t="s">
        <v>1405</v>
      </c>
      <c r="K576" s="130">
        <f t="shared" si="12"/>
        <v>0</v>
      </c>
      <c r="L576" s="55" t="s">
        <v>675</v>
      </c>
      <c r="M576" s="55" t="s">
        <v>676</v>
      </c>
    </row>
    <row r="577" spans="1:13" s="55" customFormat="1" ht="18.75" thickBot="1">
      <c r="A577" s="129"/>
      <c r="B577" s="127">
        <v>300</v>
      </c>
      <c r="C577" s="55" t="s">
        <v>677</v>
      </c>
      <c r="F577" s="120"/>
      <c r="G577" s="127" t="s">
        <v>117</v>
      </c>
      <c r="H577" s="130">
        <v>6.4</v>
      </c>
      <c r="J577" s="55" t="s">
        <v>1335</v>
      </c>
      <c r="K577" s="130">
        <f t="shared" si="12"/>
        <v>0</v>
      </c>
      <c r="L577" s="55" t="s">
        <v>678</v>
      </c>
      <c r="M577" s="55" t="s">
        <v>679</v>
      </c>
    </row>
    <row r="578" spans="1:13" s="55" customFormat="1" ht="18.75" thickBot="1">
      <c r="A578" s="129"/>
      <c r="B578" s="127">
        <v>445</v>
      </c>
      <c r="C578" s="55" t="s">
        <v>677</v>
      </c>
      <c r="F578" s="120"/>
      <c r="G578" s="127" t="s">
        <v>26</v>
      </c>
      <c r="H578" s="130">
        <v>8.6</v>
      </c>
      <c r="J578" s="55" t="s">
        <v>1335</v>
      </c>
      <c r="K578" s="130">
        <f t="shared" si="12"/>
        <v>0</v>
      </c>
      <c r="L578" s="55" t="s">
        <v>680</v>
      </c>
      <c r="M578" s="55" t="s">
        <v>681</v>
      </c>
    </row>
    <row r="579" spans="1:13" s="55" customFormat="1" ht="18.75" thickBot="1">
      <c r="A579" s="129"/>
      <c r="B579" s="127">
        <v>202</v>
      </c>
      <c r="C579" s="55" t="s">
        <v>1987</v>
      </c>
      <c r="F579" s="120" t="s">
        <v>66</v>
      </c>
      <c r="G579" s="127" t="s">
        <v>26</v>
      </c>
      <c r="H579" s="130">
        <v>10.4</v>
      </c>
      <c r="J579" s="55" t="s">
        <v>1988</v>
      </c>
      <c r="K579" s="130">
        <f t="shared" si="12"/>
        <v>0</v>
      </c>
      <c r="L579" s="55" t="s">
        <v>1989</v>
      </c>
      <c r="M579" s="55" t="s">
        <v>1990</v>
      </c>
    </row>
    <row r="580" spans="1:13" s="55" customFormat="1" ht="18.75" thickBot="1">
      <c r="A580" s="129"/>
      <c r="B580" s="127">
        <v>1734</v>
      </c>
      <c r="C580" s="55" t="s">
        <v>682</v>
      </c>
      <c r="F580" s="120" t="s">
        <v>66</v>
      </c>
      <c r="G580" s="127" t="s">
        <v>117</v>
      </c>
      <c r="H580" s="130">
        <v>8.6</v>
      </c>
      <c r="J580" s="55" t="s">
        <v>2860</v>
      </c>
      <c r="K580" s="130">
        <f t="shared" ref="K580:K643" si="13">IF(I580&lt;&gt;0,A580*I580,A580*H580)</f>
        <v>0</v>
      </c>
      <c r="L580" s="55" t="s">
        <v>683</v>
      </c>
      <c r="M580" s="55" t="s">
        <v>684</v>
      </c>
    </row>
    <row r="581" spans="1:13" s="55" customFormat="1" ht="18.75" thickBot="1">
      <c r="A581" s="129"/>
      <c r="B581" s="127">
        <v>1454</v>
      </c>
      <c r="C581" s="55" t="s">
        <v>1046</v>
      </c>
      <c r="F581" s="120" t="s">
        <v>66</v>
      </c>
      <c r="G581" s="127" t="s">
        <v>26</v>
      </c>
      <c r="H581" s="130">
        <v>10.4</v>
      </c>
      <c r="J581" s="55" t="s">
        <v>1403</v>
      </c>
      <c r="K581" s="130">
        <f t="shared" si="13"/>
        <v>0</v>
      </c>
      <c r="L581" s="55" t="s">
        <v>1047</v>
      </c>
      <c r="M581" s="55" t="s">
        <v>1048</v>
      </c>
    </row>
    <row r="582" spans="1:13" s="55" customFormat="1" ht="18.75" thickBot="1">
      <c r="A582" s="129"/>
      <c r="B582" s="127">
        <v>450</v>
      </c>
      <c r="C582" s="55" t="s">
        <v>685</v>
      </c>
      <c r="F582" s="120" t="s">
        <v>66</v>
      </c>
      <c r="G582" s="127" t="s">
        <v>26</v>
      </c>
      <c r="H582" s="130">
        <v>10.4</v>
      </c>
      <c r="J582" s="55" t="s">
        <v>1402</v>
      </c>
      <c r="K582" s="130">
        <f t="shared" si="13"/>
        <v>0</v>
      </c>
      <c r="L582" s="55" t="s">
        <v>686</v>
      </c>
      <c r="M582" s="55" t="s">
        <v>687</v>
      </c>
    </row>
    <row r="583" spans="1:13" s="55" customFormat="1" ht="18.75" thickBot="1">
      <c r="A583" s="129"/>
      <c r="B583" s="127">
        <v>150</v>
      </c>
      <c r="C583" s="55" t="s">
        <v>1049</v>
      </c>
      <c r="F583" s="120" t="s">
        <v>66</v>
      </c>
      <c r="G583" s="127" t="s">
        <v>26</v>
      </c>
      <c r="H583" s="130">
        <v>10.4</v>
      </c>
      <c r="J583" s="55" t="s">
        <v>1406</v>
      </c>
      <c r="K583" s="130">
        <f t="shared" si="13"/>
        <v>0</v>
      </c>
      <c r="L583" s="55" t="s">
        <v>1050</v>
      </c>
      <c r="M583" s="55" t="s">
        <v>1051</v>
      </c>
    </row>
    <row r="584" spans="1:13" s="55" customFormat="1" ht="18.75" thickBot="1">
      <c r="A584" s="129"/>
      <c r="B584" s="127">
        <v>1403</v>
      </c>
      <c r="C584" s="55" t="s">
        <v>1010</v>
      </c>
      <c r="F584" s="120" t="s">
        <v>66</v>
      </c>
      <c r="G584" s="127" t="s">
        <v>26</v>
      </c>
      <c r="H584" s="130">
        <v>10.4</v>
      </c>
      <c r="J584" s="55" t="s">
        <v>1337</v>
      </c>
      <c r="K584" s="130">
        <f t="shared" si="13"/>
        <v>0</v>
      </c>
      <c r="L584" s="55" t="s">
        <v>1011</v>
      </c>
      <c r="M584" s="55" t="s">
        <v>1012</v>
      </c>
    </row>
    <row r="585" spans="1:13" s="55" customFormat="1" ht="18.75" thickBot="1">
      <c r="A585" s="129"/>
      <c r="B585" s="127">
        <v>44</v>
      </c>
      <c r="C585" s="55" t="s">
        <v>688</v>
      </c>
      <c r="F585" s="120" t="s">
        <v>66</v>
      </c>
      <c r="G585" s="127" t="s">
        <v>26</v>
      </c>
      <c r="H585" s="130">
        <v>10.4</v>
      </c>
      <c r="J585" s="55" t="s">
        <v>1397</v>
      </c>
      <c r="K585" s="130">
        <f t="shared" si="13"/>
        <v>0</v>
      </c>
      <c r="L585" s="55" t="s">
        <v>689</v>
      </c>
      <c r="M585" s="55" t="s">
        <v>690</v>
      </c>
    </row>
    <row r="586" spans="1:13" s="55" customFormat="1" ht="18.75" thickBot="1">
      <c r="A586" s="129"/>
      <c r="B586" s="127">
        <v>516</v>
      </c>
      <c r="C586" s="55" t="s">
        <v>691</v>
      </c>
      <c r="F586" s="120" t="s">
        <v>66</v>
      </c>
      <c r="G586" s="127" t="s">
        <v>26</v>
      </c>
      <c r="H586" s="130">
        <v>10.4</v>
      </c>
      <c r="J586" s="55" t="s">
        <v>1571</v>
      </c>
      <c r="K586" s="130">
        <f t="shared" si="13"/>
        <v>0</v>
      </c>
      <c r="L586" s="55" t="s">
        <v>692</v>
      </c>
      <c r="M586" s="55" t="s">
        <v>693</v>
      </c>
    </row>
    <row r="587" spans="1:13" s="55" customFormat="1" ht="18.75" thickBot="1">
      <c r="A587" s="129"/>
      <c r="B587" s="127">
        <v>305</v>
      </c>
      <c r="C587" s="55" t="s">
        <v>1991</v>
      </c>
      <c r="F587" s="120" t="s">
        <v>66</v>
      </c>
      <c r="G587" s="127" t="s">
        <v>26</v>
      </c>
      <c r="H587" s="130">
        <v>10.4</v>
      </c>
      <c r="J587" s="55" t="s">
        <v>1992</v>
      </c>
      <c r="K587" s="130">
        <f t="shared" si="13"/>
        <v>0</v>
      </c>
      <c r="L587" s="55" t="s">
        <v>1993</v>
      </c>
      <c r="M587" s="55" t="s">
        <v>1994</v>
      </c>
    </row>
    <row r="588" spans="1:13" s="55" customFormat="1" ht="18.75" thickBot="1">
      <c r="A588" s="129"/>
      <c r="B588" s="127">
        <v>540</v>
      </c>
      <c r="C588" s="55" t="s">
        <v>694</v>
      </c>
      <c r="F588" s="120" t="s">
        <v>66</v>
      </c>
      <c r="G588" s="127" t="s">
        <v>26</v>
      </c>
      <c r="H588" s="130">
        <v>10.4</v>
      </c>
      <c r="J588" s="55" t="s">
        <v>1407</v>
      </c>
      <c r="K588" s="130">
        <f t="shared" si="13"/>
        <v>0</v>
      </c>
      <c r="L588" s="55" t="s">
        <v>695</v>
      </c>
      <c r="M588" s="55" t="s">
        <v>696</v>
      </c>
    </row>
    <row r="589" spans="1:13" s="55" customFormat="1" ht="18.75" thickBot="1">
      <c r="A589" s="129"/>
      <c r="B589" s="127">
        <v>944</v>
      </c>
      <c r="C589" s="55" t="s">
        <v>697</v>
      </c>
      <c r="F589" s="120" t="s">
        <v>66</v>
      </c>
      <c r="G589" s="127" t="s">
        <v>26</v>
      </c>
      <c r="H589" s="130">
        <v>10.4</v>
      </c>
      <c r="J589" s="55" t="s">
        <v>1405</v>
      </c>
      <c r="K589" s="130">
        <f t="shared" si="13"/>
        <v>0</v>
      </c>
      <c r="L589" s="55" t="s">
        <v>698</v>
      </c>
      <c r="M589" s="55" t="s">
        <v>699</v>
      </c>
    </row>
    <row r="590" spans="1:13" s="55" customFormat="1" ht="18.75" thickBot="1">
      <c r="A590" s="129"/>
      <c r="B590" s="127">
        <v>126</v>
      </c>
      <c r="C590" s="55" t="s">
        <v>1052</v>
      </c>
      <c r="F590" s="120" t="s">
        <v>66</v>
      </c>
      <c r="G590" s="127" t="s">
        <v>26</v>
      </c>
      <c r="H590" s="130">
        <v>10.4</v>
      </c>
      <c r="J590" s="55" t="s">
        <v>1408</v>
      </c>
      <c r="K590" s="130">
        <f t="shared" si="13"/>
        <v>0</v>
      </c>
      <c r="L590" s="55" t="s">
        <v>1053</v>
      </c>
      <c r="M590" s="55" t="s">
        <v>1054</v>
      </c>
    </row>
    <row r="591" spans="1:13" s="55" customFormat="1" ht="18.75" thickBot="1">
      <c r="A591" s="129"/>
      <c r="B591" s="127">
        <v>493</v>
      </c>
      <c r="C591" s="55" t="s">
        <v>700</v>
      </c>
      <c r="F591" s="120" t="s">
        <v>66</v>
      </c>
      <c r="G591" s="127" t="s">
        <v>117</v>
      </c>
      <c r="H591" s="130">
        <v>8.6</v>
      </c>
      <c r="J591" s="55" t="s">
        <v>1394</v>
      </c>
      <c r="K591" s="130">
        <f t="shared" si="13"/>
        <v>0</v>
      </c>
      <c r="L591" s="55" t="s">
        <v>701</v>
      </c>
      <c r="M591" s="55" t="s">
        <v>702</v>
      </c>
    </row>
    <row r="592" spans="1:13" s="55" customFormat="1" ht="18.75" thickBot="1">
      <c r="A592" s="129"/>
      <c r="B592" s="127">
        <v>287</v>
      </c>
      <c r="C592" s="55" t="s">
        <v>703</v>
      </c>
      <c r="F592" s="120" t="s">
        <v>66</v>
      </c>
      <c r="G592" s="127" t="s">
        <v>117</v>
      </c>
      <c r="H592" s="130">
        <v>8.6</v>
      </c>
      <c r="J592" s="55" t="s">
        <v>1409</v>
      </c>
      <c r="K592" s="130">
        <f t="shared" si="13"/>
        <v>0</v>
      </c>
      <c r="L592" s="55" t="s">
        <v>704</v>
      </c>
      <c r="M592" s="55" t="s">
        <v>705</v>
      </c>
    </row>
    <row r="593" spans="1:13" s="55" customFormat="1" ht="18.75" thickBot="1">
      <c r="A593" s="129"/>
      <c r="B593" s="127">
        <v>879</v>
      </c>
      <c r="C593" s="55" t="s">
        <v>706</v>
      </c>
      <c r="F593" s="120" t="s">
        <v>66</v>
      </c>
      <c r="G593" s="127" t="s">
        <v>26</v>
      </c>
      <c r="H593" s="130">
        <v>10.4</v>
      </c>
      <c r="J593" s="55" t="s">
        <v>1394</v>
      </c>
      <c r="K593" s="130">
        <f t="shared" si="13"/>
        <v>0</v>
      </c>
      <c r="L593" s="55" t="s">
        <v>707</v>
      </c>
      <c r="M593" s="55" t="s">
        <v>708</v>
      </c>
    </row>
    <row r="594" spans="1:13" s="55" customFormat="1" ht="18.75" thickBot="1">
      <c r="A594" s="129"/>
      <c r="B594" s="127">
        <v>164</v>
      </c>
      <c r="C594" s="55" t="s">
        <v>1013</v>
      </c>
      <c r="F594" s="120"/>
      <c r="G594" s="127" t="s">
        <v>26</v>
      </c>
      <c r="H594" s="130">
        <v>8.6</v>
      </c>
      <c r="J594" s="55" t="s">
        <v>1410</v>
      </c>
      <c r="K594" s="130">
        <f t="shared" si="13"/>
        <v>0</v>
      </c>
      <c r="L594" s="55" t="s">
        <v>1014</v>
      </c>
      <c r="M594" s="55" t="s">
        <v>1015</v>
      </c>
    </row>
    <row r="595" spans="1:13" s="55" customFormat="1" ht="18.75" thickBot="1">
      <c r="A595" s="129"/>
      <c r="B595" s="127">
        <v>453</v>
      </c>
      <c r="C595" s="55" t="s">
        <v>709</v>
      </c>
      <c r="F595" s="120"/>
      <c r="G595" s="127" t="s">
        <v>26</v>
      </c>
      <c r="H595" s="130">
        <v>8.6</v>
      </c>
      <c r="J595" s="55" t="s">
        <v>1329</v>
      </c>
      <c r="K595" s="130">
        <f t="shared" si="13"/>
        <v>0</v>
      </c>
      <c r="L595" s="55" t="s">
        <v>710</v>
      </c>
      <c r="M595" s="55" t="s">
        <v>711</v>
      </c>
    </row>
    <row r="596" spans="1:13" s="55" customFormat="1" ht="18.75" thickBot="1">
      <c r="A596" s="129"/>
      <c r="B596" s="127">
        <v>331</v>
      </c>
      <c r="C596" s="55" t="s">
        <v>1016</v>
      </c>
      <c r="F596" s="120"/>
      <c r="G596" s="127" t="s">
        <v>26</v>
      </c>
      <c r="H596" s="130">
        <v>9.6</v>
      </c>
      <c r="J596" s="55" t="s">
        <v>1335</v>
      </c>
      <c r="K596" s="130">
        <f t="shared" si="13"/>
        <v>0</v>
      </c>
      <c r="L596" s="55" t="s">
        <v>1017</v>
      </c>
      <c r="M596" s="55" t="s">
        <v>1018</v>
      </c>
    </row>
    <row r="597" spans="1:13" s="55" customFormat="1" ht="18.75" thickBot="1">
      <c r="A597" s="129"/>
      <c r="B597" s="127">
        <v>584</v>
      </c>
      <c r="C597" s="55" t="s">
        <v>2861</v>
      </c>
      <c r="F597" s="120"/>
      <c r="G597" s="127" t="s">
        <v>26</v>
      </c>
      <c r="H597" s="130">
        <v>9.6</v>
      </c>
      <c r="J597" s="55" t="s">
        <v>2862</v>
      </c>
      <c r="K597" s="130">
        <f t="shared" si="13"/>
        <v>0</v>
      </c>
      <c r="L597" s="55" t="s">
        <v>712</v>
      </c>
      <c r="M597" s="55" t="s">
        <v>713</v>
      </c>
    </row>
    <row r="598" spans="1:13" s="55" customFormat="1" ht="18.75" thickBot="1">
      <c r="A598" s="129"/>
      <c r="B598" s="127">
        <v>670</v>
      </c>
      <c r="C598" s="55" t="s">
        <v>714</v>
      </c>
      <c r="F598" s="120"/>
      <c r="G598" s="127" t="s">
        <v>26</v>
      </c>
      <c r="H598" s="130">
        <v>8.6</v>
      </c>
      <c r="J598" s="55" t="s">
        <v>1411</v>
      </c>
      <c r="K598" s="130">
        <f t="shared" si="13"/>
        <v>0</v>
      </c>
      <c r="L598" s="55" t="s">
        <v>715</v>
      </c>
      <c r="M598" s="55" t="s">
        <v>716</v>
      </c>
    </row>
    <row r="599" spans="1:13" s="55" customFormat="1" ht="18.75" thickBot="1">
      <c r="A599" s="129"/>
      <c r="B599" s="127">
        <v>1212</v>
      </c>
      <c r="C599" s="55" t="s">
        <v>717</v>
      </c>
      <c r="F599" s="120"/>
      <c r="G599" s="127" t="s">
        <v>26</v>
      </c>
      <c r="H599" s="130">
        <v>8.6</v>
      </c>
      <c r="J599" s="55" t="s">
        <v>2863</v>
      </c>
      <c r="K599" s="130">
        <f t="shared" si="13"/>
        <v>0</v>
      </c>
      <c r="L599" s="55" t="s">
        <v>718</v>
      </c>
      <c r="M599" s="55" t="s">
        <v>719</v>
      </c>
    </row>
    <row r="600" spans="1:13" s="55" customFormat="1" ht="18.75" thickBot="1">
      <c r="A600" s="129"/>
      <c r="B600" s="127">
        <v>1428</v>
      </c>
      <c r="C600" s="55" t="s">
        <v>720</v>
      </c>
      <c r="F600" s="120"/>
      <c r="G600" s="127" t="s">
        <v>117</v>
      </c>
      <c r="H600" s="130">
        <v>6.4</v>
      </c>
      <c r="J600" s="55" t="s">
        <v>1412</v>
      </c>
      <c r="K600" s="130">
        <f t="shared" si="13"/>
        <v>0</v>
      </c>
      <c r="L600" s="55" t="s">
        <v>721</v>
      </c>
      <c r="M600" s="55" t="s">
        <v>722</v>
      </c>
    </row>
    <row r="601" spans="1:13" s="55" customFormat="1" ht="18.75" thickBot="1">
      <c r="A601" s="129"/>
      <c r="B601" s="127">
        <v>2129</v>
      </c>
      <c r="C601" s="55" t="s">
        <v>723</v>
      </c>
      <c r="F601" s="120"/>
      <c r="G601" s="127" t="s">
        <v>26</v>
      </c>
      <c r="H601" s="130">
        <v>8.6</v>
      </c>
      <c r="J601" s="55" t="s">
        <v>1404</v>
      </c>
      <c r="K601" s="130">
        <f t="shared" si="13"/>
        <v>0</v>
      </c>
      <c r="L601" s="55" t="s">
        <v>724</v>
      </c>
      <c r="M601" s="55" t="s">
        <v>725</v>
      </c>
    </row>
    <row r="602" spans="1:13" s="55" customFormat="1" ht="18.75" thickBot="1">
      <c r="A602" s="129"/>
      <c r="B602" s="127">
        <v>202</v>
      </c>
      <c r="C602" s="55" t="s">
        <v>2864</v>
      </c>
      <c r="F602" s="120"/>
      <c r="G602" s="127" t="s">
        <v>26</v>
      </c>
      <c r="H602" s="130">
        <v>8.6</v>
      </c>
      <c r="J602" s="55" t="s">
        <v>1396</v>
      </c>
      <c r="K602" s="130">
        <f t="shared" si="13"/>
        <v>0</v>
      </c>
      <c r="L602" s="55" t="s">
        <v>726</v>
      </c>
      <c r="M602" s="55" t="s">
        <v>727</v>
      </c>
    </row>
    <row r="603" spans="1:13" s="55" customFormat="1" ht="18.75" thickBot="1">
      <c r="A603" s="129"/>
      <c r="B603" s="127">
        <v>892</v>
      </c>
      <c r="C603" s="55" t="s">
        <v>2865</v>
      </c>
      <c r="F603" s="120"/>
      <c r="G603" s="127" t="s">
        <v>117</v>
      </c>
      <c r="H603" s="130">
        <v>6.8</v>
      </c>
      <c r="J603" s="55" t="s">
        <v>1326</v>
      </c>
      <c r="K603" s="130">
        <f t="shared" si="13"/>
        <v>0</v>
      </c>
      <c r="L603" s="55" t="s">
        <v>1995</v>
      </c>
      <c r="M603" s="55" t="s">
        <v>1996</v>
      </c>
    </row>
    <row r="604" spans="1:13" s="55" customFormat="1" ht="18.75" thickBot="1">
      <c r="A604" s="129"/>
      <c r="B604" s="127">
        <v>175</v>
      </c>
      <c r="C604" s="55" t="s">
        <v>2866</v>
      </c>
      <c r="F604" s="120"/>
      <c r="G604" s="127" t="s">
        <v>26</v>
      </c>
      <c r="H604" s="130">
        <v>9.4</v>
      </c>
      <c r="J604" s="55" t="s">
        <v>1313</v>
      </c>
      <c r="K604" s="130">
        <f t="shared" si="13"/>
        <v>0</v>
      </c>
      <c r="L604" s="55" t="s">
        <v>728</v>
      </c>
      <c r="M604" s="55" t="s">
        <v>729</v>
      </c>
    </row>
    <row r="605" spans="1:13" s="55" customFormat="1" ht="18.75" thickBot="1">
      <c r="A605" s="129"/>
      <c r="B605" s="127">
        <v>258</v>
      </c>
      <c r="C605" s="55" t="s">
        <v>730</v>
      </c>
      <c r="F605" s="120"/>
      <c r="G605" s="127" t="s">
        <v>26</v>
      </c>
      <c r="H605" s="130">
        <v>9.4</v>
      </c>
      <c r="J605" s="55" t="s">
        <v>1313</v>
      </c>
      <c r="K605" s="130">
        <f t="shared" si="13"/>
        <v>0</v>
      </c>
      <c r="L605" s="55" t="s">
        <v>731</v>
      </c>
      <c r="M605" s="55" t="s">
        <v>732</v>
      </c>
    </row>
    <row r="606" spans="1:13" s="55" customFormat="1" ht="18.75" thickBot="1">
      <c r="A606" s="129"/>
      <c r="B606" s="127">
        <v>470</v>
      </c>
      <c r="C606" s="55" t="s">
        <v>2867</v>
      </c>
      <c r="F606" s="120"/>
      <c r="G606" s="127" t="s">
        <v>26</v>
      </c>
      <c r="H606" s="130">
        <v>9.4</v>
      </c>
      <c r="J606" s="55" t="s">
        <v>1413</v>
      </c>
      <c r="K606" s="130">
        <f t="shared" si="13"/>
        <v>0</v>
      </c>
      <c r="L606" s="55" t="s">
        <v>733</v>
      </c>
      <c r="M606" s="55" t="s">
        <v>734</v>
      </c>
    </row>
    <row r="607" spans="1:13" s="55" customFormat="1" ht="18.75" thickBot="1">
      <c r="A607" s="129"/>
      <c r="B607" s="127">
        <v>648</v>
      </c>
      <c r="C607" s="55" t="s">
        <v>2868</v>
      </c>
      <c r="F607" s="120"/>
      <c r="G607" s="127" t="s">
        <v>26</v>
      </c>
      <c r="H607" s="130">
        <v>9.4</v>
      </c>
      <c r="J607" s="55" t="s">
        <v>1414</v>
      </c>
      <c r="K607" s="130">
        <f t="shared" si="13"/>
        <v>0</v>
      </c>
      <c r="L607" s="55" t="s">
        <v>735</v>
      </c>
      <c r="M607" s="55" t="s">
        <v>736</v>
      </c>
    </row>
    <row r="608" spans="1:13" s="55" customFormat="1" ht="18.75" thickBot="1">
      <c r="A608" s="129"/>
      <c r="B608" s="127">
        <v>53</v>
      </c>
      <c r="C608" s="55" t="s">
        <v>2869</v>
      </c>
      <c r="F608" s="120"/>
      <c r="G608" s="127" t="s">
        <v>26</v>
      </c>
      <c r="H608" s="130">
        <v>9.4</v>
      </c>
      <c r="J608" s="55" t="s">
        <v>1415</v>
      </c>
      <c r="K608" s="130">
        <f t="shared" si="13"/>
        <v>0</v>
      </c>
      <c r="L608" s="55" t="s">
        <v>737</v>
      </c>
      <c r="M608" s="55" t="s">
        <v>738</v>
      </c>
    </row>
    <row r="609" spans="1:13" s="55" customFormat="1" ht="18.75" thickBot="1">
      <c r="A609" s="129"/>
      <c r="B609" s="127">
        <v>168</v>
      </c>
      <c r="C609" s="55" t="s">
        <v>2870</v>
      </c>
      <c r="F609" s="120"/>
      <c r="G609" s="127" t="s">
        <v>26</v>
      </c>
      <c r="H609" s="130">
        <v>9.4</v>
      </c>
      <c r="J609" s="55" t="s">
        <v>1416</v>
      </c>
      <c r="K609" s="130">
        <f t="shared" si="13"/>
        <v>0</v>
      </c>
      <c r="L609" s="55" t="s">
        <v>739</v>
      </c>
      <c r="M609" s="55" t="s">
        <v>740</v>
      </c>
    </row>
    <row r="610" spans="1:13" s="55" customFormat="1" ht="18.75" thickBot="1">
      <c r="A610" s="129"/>
      <c r="B610" s="127">
        <v>306</v>
      </c>
      <c r="C610" s="55" t="s">
        <v>2871</v>
      </c>
      <c r="F610" s="120"/>
      <c r="G610" s="127" t="s">
        <v>26</v>
      </c>
      <c r="H610" s="130">
        <v>9.4</v>
      </c>
      <c r="J610" s="55" t="s">
        <v>1417</v>
      </c>
      <c r="K610" s="130">
        <f t="shared" si="13"/>
        <v>0</v>
      </c>
      <c r="L610" s="55" t="s">
        <v>741</v>
      </c>
      <c r="M610" s="55" t="s">
        <v>742</v>
      </c>
    </row>
    <row r="611" spans="1:13" s="55" customFormat="1" ht="18.75" thickBot="1">
      <c r="A611" s="129"/>
      <c r="B611" s="127">
        <v>289</v>
      </c>
      <c r="C611" s="55" t="s">
        <v>743</v>
      </c>
      <c r="F611" s="120"/>
      <c r="G611" s="127" t="s">
        <v>26</v>
      </c>
      <c r="H611" s="130">
        <v>9.4</v>
      </c>
      <c r="J611" s="55" t="s">
        <v>1347</v>
      </c>
      <c r="K611" s="130">
        <f t="shared" si="13"/>
        <v>0</v>
      </c>
      <c r="L611" s="55" t="s">
        <v>744</v>
      </c>
      <c r="M611" s="55" t="s">
        <v>745</v>
      </c>
    </row>
    <row r="612" spans="1:13" s="55" customFormat="1" ht="18.75" thickBot="1">
      <c r="A612" s="129"/>
      <c r="B612" s="127">
        <v>724</v>
      </c>
      <c r="C612" s="55" t="s">
        <v>2872</v>
      </c>
      <c r="F612" s="120"/>
      <c r="G612" s="127" t="s">
        <v>26</v>
      </c>
      <c r="H612" s="130">
        <v>9.4</v>
      </c>
      <c r="J612" s="55" t="s">
        <v>2873</v>
      </c>
      <c r="K612" s="130">
        <f t="shared" si="13"/>
        <v>0</v>
      </c>
      <c r="L612" s="55" t="s">
        <v>1617</v>
      </c>
      <c r="M612" s="55" t="s">
        <v>1618</v>
      </c>
    </row>
    <row r="613" spans="1:13" s="55" customFormat="1" ht="18.75" thickBot="1">
      <c r="A613" s="129"/>
      <c r="B613" s="127">
        <v>30</v>
      </c>
      <c r="C613" s="55" t="s">
        <v>3118</v>
      </c>
      <c r="F613" s="120"/>
      <c r="G613" s="127" t="s">
        <v>26</v>
      </c>
      <c r="H613" s="130">
        <v>8.4</v>
      </c>
      <c r="J613" s="55" t="s">
        <v>3119</v>
      </c>
      <c r="K613" s="130">
        <f t="shared" si="13"/>
        <v>0</v>
      </c>
      <c r="L613" s="55" t="s">
        <v>3120</v>
      </c>
      <c r="M613" s="55" t="s">
        <v>3121</v>
      </c>
    </row>
    <row r="614" spans="1:13" s="55" customFormat="1" ht="18.75" thickBot="1">
      <c r="A614" s="129"/>
      <c r="B614" s="127">
        <v>40</v>
      </c>
      <c r="C614" s="55" t="s">
        <v>3122</v>
      </c>
      <c r="F614" s="120"/>
      <c r="G614" s="127" t="s">
        <v>26</v>
      </c>
      <c r="H614" s="130">
        <v>8.4</v>
      </c>
      <c r="J614" s="55" t="s">
        <v>1371</v>
      </c>
      <c r="K614" s="130">
        <f t="shared" si="13"/>
        <v>0</v>
      </c>
      <c r="L614" s="55" t="s">
        <v>3123</v>
      </c>
      <c r="M614" s="55" t="s">
        <v>3124</v>
      </c>
    </row>
    <row r="615" spans="1:13" s="55" customFormat="1" ht="18.75" thickBot="1">
      <c r="A615" s="129"/>
      <c r="B615" s="127">
        <v>1075</v>
      </c>
      <c r="C615" s="55" t="s">
        <v>2874</v>
      </c>
      <c r="F615" s="120"/>
      <c r="G615" s="127" t="s">
        <v>117</v>
      </c>
      <c r="H615" s="130">
        <v>6.5</v>
      </c>
      <c r="J615" s="55" t="s">
        <v>1997</v>
      </c>
      <c r="K615" s="130">
        <f t="shared" si="13"/>
        <v>0</v>
      </c>
      <c r="L615" s="55" t="s">
        <v>1998</v>
      </c>
      <c r="M615" s="55" t="s">
        <v>1999</v>
      </c>
    </row>
    <row r="616" spans="1:13" s="55" customFormat="1" ht="18.75" thickBot="1">
      <c r="A616" s="129"/>
      <c r="B616" s="127">
        <v>1140</v>
      </c>
      <c r="C616" s="55" t="s">
        <v>2875</v>
      </c>
      <c r="F616" s="120"/>
      <c r="G616" s="127" t="s">
        <v>117</v>
      </c>
      <c r="H616" s="130">
        <v>6.4</v>
      </c>
      <c r="J616" s="55" t="s">
        <v>2000</v>
      </c>
      <c r="K616" s="130">
        <f t="shared" si="13"/>
        <v>0</v>
      </c>
      <c r="L616" s="55" t="s">
        <v>2001</v>
      </c>
      <c r="M616" s="55" t="s">
        <v>2002</v>
      </c>
    </row>
    <row r="617" spans="1:13" s="55" customFormat="1" ht="18.75" thickBot="1">
      <c r="A617" s="129"/>
      <c r="B617" s="127">
        <v>34</v>
      </c>
      <c r="C617" s="55" t="s">
        <v>2876</v>
      </c>
      <c r="F617" s="120"/>
      <c r="G617" s="127" t="s">
        <v>117</v>
      </c>
      <c r="H617" s="130">
        <v>6.4</v>
      </c>
      <c r="J617" s="55" t="s">
        <v>1324</v>
      </c>
      <c r="K617" s="130">
        <f t="shared" si="13"/>
        <v>0</v>
      </c>
      <c r="L617" s="55" t="s">
        <v>2003</v>
      </c>
      <c r="M617" s="55" t="s">
        <v>2004</v>
      </c>
    </row>
    <row r="618" spans="1:13" s="55" customFormat="1" ht="18.75" thickBot="1">
      <c r="A618" s="129"/>
      <c r="B618" s="127">
        <v>686</v>
      </c>
      <c r="C618" s="55" t="s">
        <v>2877</v>
      </c>
      <c r="F618" s="120"/>
      <c r="G618" s="127" t="s">
        <v>117</v>
      </c>
      <c r="H618" s="130">
        <v>8.8000000000000007</v>
      </c>
      <c r="J618" s="55" t="s">
        <v>1321</v>
      </c>
      <c r="K618" s="130">
        <f t="shared" si="13"/>
        <v>0</v>
      </c>
      <c r="L618" s="55" t="s">
        <v>2005</v>
      </c>
      <c r="M618" s="55" t="s">
        <v>2006</v>
      </c>
    </row>
    <row r="619" spans="1:13" s="55" customFormat="1" ht="18.75" thickBot="1">
      <c r="A619" s="129"/>
      <c r="B619" s="127">
        <v>2864</v>
      </c>
      <c r="C619" s="55" t="s">
        <v>2878</v>
      </c>
      <c r="F619" s="120"/>
      <c r="G619" s="127" t="s">
        <v>117</v>
      </c>
      <c r="H619" s="130">
        <v>8.8000000000000007</v>
      </c>
      <c r="J619" s="55" t="s">
        <v>2007</v>
      </c>
      <c r="K619" s="130">
        <f t="shared" si="13"/>
        <v>0</v>
      </c>
      <c r="L619" s="55" t="s">
        <v>2008</v>
      </c>
      <c r="M619" s="55" t="s">
        <v>2009</v>
      </c>
    </row>
    <row r="620" spans="1:13" s="55" customFormat="1" ht="18.75" thickBot="1">
      <c r="A620" s="129"/>
      <c r="B620" s="127">
        <v>2341</v>
      </c>
      <c r="C620" s="55" t="s">
        <v>2879</v>
      </c>
      <c r="F620" s="120" t="s">
        <v>66</v>
      </c>
      <c r="G620" s="127" t="s">
        <v>117</v>
      </c>
      <c r="H620" s="130">
        <v>9.1999999999999993</v>
      </c>
      <c r="J620" s="55" t="s">
        <v>1321</v>
      </c>
      <c r="K620" s="130">
        <f t="shared" si="13"/>
        <v>0</v>
      </c>
      <c r="L620" s="55" t="s">
        <v>2010</v>
      </c>
      <c r="M620" s="55" t="s">
        <v>2011</v>
      </c>
    </row>
    <row r="621" spans="1:13" s="55" customFormat="1" ht="18.75" thickBot="1">
      <c r="A621" s="129"/>
      <c r="B621" s="127">
        <v>3930</v>
      </c>
      <c r="C621" s="55" t="s">
        <v>2880</v>
      </c>
      <c r="F621" s="120"/>
      <c r="G621" s="127" t="s">
        <v>117</v>
      </c>
      <c r="H621" s="130">
        <v>8.8000000000000007</v>
      </c>
      <c r="J621" s="55" t="s">
        <v>1673</v>
      </c>
      <c r="K621" s="130">
        <f t="shared" si="13"/>
        <v>0</v>
      </c>
      <c r="L621" s="55" t="s">
        <v>2012</v>
      </c>
      <c r="M621" s="55" t="s">
        <v>2013</v>
      </c>
    </row>
    <row r="622" spans="1:13" s="55" customFormat="1" ht="18.75" thickBot="1">
      <c r="A622" s="129"/>
      <c r="B622" s="127">
        <v>1788</v>
      </c>
      <c r="C622" s="55" t="s">
        <v>2881</v>
      </c>
      <c r="F622" s="120"/>
      <c r="G622" s="127" t="s">
        <v>117</v>
      </c>
      <c r="H622" s="130">
        <v>8.8000000000000007</v>
      </c>
      <c r="J622" s="55" t="s">
        <v>2007</v>
      </c>
      <c r="K622" s="130">
        <f t="shared" si="13"/>
        <v>0</v>
      </c>
      <c r="L622" s="55" t="s">
        <v>2014</v>
      </c>
      <c r="M622" s="55" t="s">
        <v>2015</v>
      </c>
    </row>
    <row r="623" spans="1:13" s="55" customFormat="1" ht="18.75" thickBot="1">
      <c r="A623" s="129"/>
      <c r="B623" s="127">
        <v>586</v>
      </c>
      <c r="C623" s="55" t="s">
        <v>2882</v>
      </c>
      <c r="F623" s="120"/>
      <c r="G623" s="127" t="s">
        <v>26</v>
      </c>
      <c r="H623" s="130">
        <v>8.8000000000000007</v>
      </c>
      <c r="J623" s="55" t="s">
        <v>1418</v>
      </c>
      <c r="K623" s="130">
        <f t="shared" si="13"/>
        <v>0</v>
      </c>
      <c r="L623" s="55" t="s">
        <v>1249</v>
      </c>
      <c r="M623" s="55" t="s">
        <v>1250</v>
      </c>
    </row>
    <row r="624" spans="1:13" s="55" customFormat="1" ht="18.75" thickBot="1">
      <c r="A624" s="129"/>
      <c r="B624" s="127">
        <v>1279</v>
      </c>
      <c r="C624" s="55" t="s">
        <v>2883</v>
      </c>
      <c r="F624" s="120"/>
      <c r="G624" s="127" t="s">
        <v>26</v>
      </c>
      <c r="H624" s="130">
        <v>8.8000000000000007</v>
      </c>
      <c r="J624" s="55" t="s">
        <v>1419</v>
      </c>
      <c r="K624" s="130">
        <f t="shared" si="13"/>
        <v>0</v>
      </c>
      <c r="L624" s="55" t="s">
        <v>746</v>
      </c>
      <c r="M624" s="55" t="s">
        <v>747</v>
      </c>
    </row>
    <row r="625" spans="1:13" s="55" customFormat="1" ht="18.75" thickBot="1">
      <c r="A625" s="129"/>
      <c r="B625" s="127">
        <v>406</v>
      </c>
      <c r="C625" s="55" t="s">
        <v>3150</v>
      </c>
      <c r="F625" s="120"/>
      <c r="G625" s="127" t="s">
        <v>26</v>
      </c>
      <c r="H625" s="130">
        <v>8.6</v>
      </c>
      <c r="J625" s="55" t="s">
        <v>2016</v>
      </c>
      <c r="K625" s="130">
        <f t="shared" si="13"/>
        <v>0</v>
      </c>
      <c r="L625" s="55" t="s">
        <v>2017</v>
      </c>
      <c r="M625" s="55" t="s">
        <v>2018</v>
      </c>
    </row>
    <row r="626" spans="1:13" s="55" customFormat="1" ht="18.75" thickBot="1">
      <c r="A626" s="129"/>
      <c r="B626" s="127">
        <v>515</v>
      </c>
      <c r="C626" s="55" t="s">
        <v>2019</v>
      </c>
      <c r="F626" s="120"/>
      <c r="G626" s="127" t="s">
        <v>26</v>
      </c>
      <c r="H626" s="130">
        <v>9.1999999999999993</v>
      </c>
      <c r="J626" s="55" t="s">
        <v>2020</v>
      </c>
      <c r="K626" s="130">
        <f t="shared" si="13"/>
        <v>0</v>
      </c>
      <c r="L626" s="55" t="s">
        <v>2021</v>
      </c>
      <c r="M626" s="55" t="s">
        <v>2022</v>
      </c>
    </row>
    <row r="627" spans="1:13" s="55" customFormat="1" ht="18.75" thickBot="1">
      <c r="A627" s="129"/>
      <c r="B627" s="127">
        <v>476</v>
      </c>
      <c r="C627" s="55" t="s">
        <v>2884</v>
      </c>
      <c r="F627" s="120" t="s">
        <v>66</v>
      </c>
      <c r="G627" s="127" t="s">
        <v>26</v>
      </c>
      <c r="H627" s="130">
        <v>9.1999999999999993</v>
      </c>
      <c r="J627" s="55" t="s">
        <v>2025</v>
      </c>
      <c r="K627" s="130">
        <f t="shared" si="13"/>
        <v>0</v>
      </c>
      <c r="L627" s="55" t="s">
        <v>2023</v>
      </c>
      <c r="M627" s="55" t="s">
        <v>2024</v>
      </c>
    </row>
    <row r="628" spans="1:13" s="55" customFormat="1" ht="18.75" thickBot="1">
      <c r="A628" s="129"/>
      <c r="B628" s="127">
        <v>259</v>
      </c>
      <c r="C628" s="128" t="s">
        <v>3125</v>
      </c>
      <c r="F628" s="120" t="s">
        <v>66</v>
      </c>
      <c r="G628" s="127" t="s">
        <v>26</v>
      </c>
      <c r="H628" s="130">
        <v>9.1999999999999993</v>
      </c>
      <c r="J628" s="55" t="s">
        <v>2025</v>
      </c>
      <c r="K628" s="130">
        <f t="shared" si="13"/>
        <v>0</v>
      </c>
      <c r="L628" s="55" t="s">
        <v>2026</v>
      </c>
      <c r="M628" s="55" t="s">
        <v>2027</v>
      </c>
    </row>
    <row r="629" spans="1:13" s="55" customFormat="1" ht="18.75" thickBot="1">
      <c r="A629" s="129"/>
      <c r="B629" s="127">
        <v>280</v>
      </c>
      <c r="C629" s="55" t="s">
        <v>2885</v>
      </c>
      <c r="F629" s="120" t="s">
        <v>66</v>
      </c>
      <c r="G629" s="127" t="s">
        <v>26</v>
      </c>
      <c r="H629" s="130">
        <v>9.1999999999999993</v>
      </c>
      <c r="J629" s="55" t="s">
        <v>2025</v>
      </c>
      <c r="K629" s="130">
        <f t="shared" si="13"/>
        <v>0</v>
      </c>
      <c r="L629" s="55" t="s">
        <v>2028</v>
      </c>
      <c r="M629" s="55" t="s">
        <v>2029</v>
      </c>
    </row>
    <row r="630" spans="1:13" s="55" customFormat="1" ht="18.75" thickBot="1">
      <c r="A630" s="129"/>
      <c r="B630" s="127">
        <v>62</v>
      </c>
      <c r="C630" s="55" t="s">
        <v>2886</v>
      </c>
      <c r="F630" s="120"/>
      <c r="G630" s="127" t="s">
        <v>117</v>
      </c>
      <c r="H630" s="130">
        <v>6.4</v>
      </c>
      <c r="J630" s="55" t="s">
        <v>1326</v>
      </c>
      <c r="K630" s="130">
        <f t="shared" si="13"/>
        <v>0</v>
      </c>
      <c r="L630" s="55" t="s">
        <v>982</v>
      </c>
      <c r="M630" s="55" t="s">
        <v>983</v>
      </c>
    </row>
    <row r="631" spans="1:13" s="55" customFormat="1" ht="18.75" thickBot="1">
      <c r="A631" s="129"/>
      <c r="B631" s="127">
        <v>434</v>
      </c>
      <c r="C631" s="55" t="s">
        <v>2887</v>
      </c>
      <c r="F631" s="120"/>
      <c r="G631" s="127" t="s">
        <v>26</v>
      </c>
      <c r="H631" s="130">
        <v>8.8000000000000007</v>
      </c>
      <c r="J631" s="55" t="s">
        <v>2030</v>
      </c>
      <c r="K631" s="130">
        <f t="shared" si="13"/>
        <v>0</v>
      </c>
      <c r="L631" s="55" t="s">
        <v>2031</v>
      </c>
      <c r="M631" s="55" t="s">
        <v>2032</v>
      </c>
    </row>
    <row r="632" spans="1:13" s="55" customFormat="1" ht="18.75" thickBot="1">
      <c r="A632" s="129"/>
      <c r="B632" s="127">
        <v>168</v>
      </c>
      <c r="C632" s="55" t="s">
        <v>2888</v>
      </c>
      <c r="F632" s="120"/>
      <c r="G632" s="127" t="s">
        <v>26</v>
      </c>
      <c r="H632" s="130">
        <v>8.8000000000000007</v>
      </c>
      <c r="J632" s="55" t="s">
        <v>296</v>
      </c>
      <c r="K632" s="130">
        <f t="shared" si="13"/>
        <v>0</v>
      </c>
      <c r="L632" s="55" t="s">
        <v>2033</v>
      </c>
      <c r="M632" s="55" t="s">
        <v>2034</v>
      </c>
    </row>
    <row r="633" spans="1:13" s="55" customFormat="1" ht="18.75" thickBot="1">
      <c r="A633" s="129"/>
      <c r="B633" s="127">
        <v>890</v>
      </c>
      <c r="C633" s="55" t="s">
        <v>2889</v>
      </c>
      <c r="F633" s="120"/>
      <c r="G633" s="127" t="s">
        <v>117</v>
      </c>
      <c r="H633" s="130">
        <v>6.4</v>
      </c>
      <c r="J633" s="55" t="s">
        <v>296</v>
      </c>
      <c r="K633" s="130">
        <f t="shared" si="13"/>
        <v>0</v>
      </c>
      <c r="L633" s="55" t="s">
        <v>2037</v>
      </c>
      <c r="M633" s="55" t="s">
        <v>2038</v>
      </c>
    </row>
    <row r="634" spans="1:13" s="55" customFormat="1" ht="18.75" thickBot="1">
      <c r="A634" s="129"/>
      <c r="B634" s="127">
        <v>920</v>
      </c>
      <c r="C634" s="55" t="s">
        <v>2889</v>
      </c>
      <c r="F634" s="120"/>
      <c r="G634" s="127" t="s">
        <v>26</v>
      </c>
      <c r="H634" s="130">
        <v>8.6</v>
      </c>
      <c r="J634" s="55" t="s">
        <v>296</v>
      </c>
      <c r="K634" s="130">
        <f t="shared" si="13"/>
        <v>0</v>
      </c>
      <c r="L634" s="55" t="s">
        <v>2035</v>
      </c>
      <c r="M634" s="55" t="s">
        <v>2036</v>
      </c>
    </row>
    <row r="635" spans="1:13" s="55" customFormat="1" ht="18.75" thickBot="1">
      <c r="A635" s="129"/>
      <c r="B635" s="127">
        <v>146</v>
      </c>
      <c r="C635" s="55" t="s">
        <v>2890</v>
      </c>
      <c r="F635" s="120"/>
      <c r="G635" s="127" t="s">
        <v>117</v>
      </c>
      <c r="H635" s="130">
        <v>6.4</v>
      </c>
      <c r="J635" s="55" t="s">
        <v>1420</v>
      </c>
      <c r="K635" s="130">
        <f t="shared" si="13"/>
        <v>0</v>
      </c>
      <c r="L635" s="55" t="s">
        <v>1019</v>
      </c>
      <c r="M635" s="55" t="s">
        <v>1020</v>
      </c>
    </row>
    <row r="636" spans="1:13" s="55" customFormat="1" ht="18.75" thickBot="1">
      <c r="A636" s="129"/>
      <c r="B636" s="127">
        <v>1251</v>
      </c>
      <c r="C636" s="55" t="s">
        <v>2891</v>
      </c>
      <c r="F636" s="120"/>
      <c r="G636" s="127" t="s">
        <v>117</v>
      </c>
      <c r="H636" s="130">
        <v>7.4</v>
      </c>
      <c r="J636" s="55" t="s">
        <v>1340</v>
      </c>
      <c r="K636" s="130">
        <f t="shared" si="13"/>
        <v>0</v>
      </c>
      <c r="L636" s="55" t="s">
        <v>2039</v>
      </c>
      <c r="M636" s="55" t="s">
        <v>2040</v>
      </c>
    </row>
    <row r="637" spans="1:13" s="55" customFormat="1" ht="18.75" thickBot="1">
      <c r="A637" s="129"/>
      <c r="B637" s="127">
        <v>479</v>
      </c>
      <c r="C637" s="55" t="s">
        <v>2892</v>
      </c>
      <c r="F637" s="120"/>
      <c r="G637" s="127" t="s">
        <v>26</v>
      </c>
      <c r="H637" s="130">
        <v>8.8000000000000007</v>
      </c>
      <c r="J637" s="55" t="s">
        <v>2041</v>
      </c>
      <c r="K637" s="130">
        <f t="shared" si="13"/>
        <v>0</v>
      </c>
      <c r="L637" s="55" t="s">
        <v>2042</v>
      </c>
      <c r="M637" s="55" t="s">
        <v>2043</v>
      </c>
    </row>
    <row r="638" spans="1:13" s="55" customFormat="1" ht="18.75" thickBot="1">
      <c r="A638" s="129"/>
      <c r="B638" s="127">
        <v>586</v>
      </c>
      <c r="C638" s="55" t="s">
        <v>2893</v>
      </c>
      <c r="F638" s="120"/>
      <c r="G638" s="127" t="s">
        <v>117</v>
      </c>
      <c r="H638" s="130">
        <v>6.4</v>
      </c>
      <c r="J638" s="55" t="s">
        <v>296</v>
      </c>
      <c r="K638" s="130">
        <f t="shared" si="13"/>
        <v>0</v>
      </c>
      <c r="L638" s="55" t="s">
        <v>2044</v>
      </c>
      <c r="M638" s="55" t="s">
        <v>2045</v>
      </c>
    </row>
    <row r="639" spans="1:13" s="55" customFormat="1" ht="18.75" thickBot="1">
      <c r="A639" s="129"/>
      <c r="B639" s="127">
        <v>1343</v>
      </c>
      <c r="C639" s="55" t="s">
        <v>2893</v>
      </c>
      <c r="F639" s="120"/>
      <c r="G639" s="127" t="s">
        <v>26</v>
      </c>
      <c r="H639" s="130">
        <v>8.6</v>
      </c>
      <c r="J639" s="55" t="s">
        <v>296</v>
      </c>
      <c r="K639" s="130">
        <f t="shared" si="13"/>
        <v>0</v>
      </c>
      <c r="L639" s="55" t="s">
        <v>2046</v>
      </c>
      <c r="M639" s="55" t="s">
        <v>2047</v>
      </c>
    </row>
    <row r="640" spans="1:13" s="55" customFormat="1" ht="18.75" thickBot="1">
      <c r="A640" s="129"/>
      <c r="B640" s="127">
        <v>91</v>
      </c>
      <c r="C640" s="55" t="s">
        <v>2894</v>
      </c>
      <c r="F640" s="120"/>
      <c r="G640" s="127" t="s">
        <v>26</v>
      </c>
      <c r="H640" s="130">
        <v>8.6</v>
      </c>
      <c r="J640" s="55" t="s">
        <v>1326</v>
      </c>
      <c r="K640" s="130">
        <f t="shared" si="13"/>
        <v>0</v>
      </c>
      <c r="L640" s="55" t="s">
        <v>2048</v>
      </c>
      <c r="M640" s="55" t="s">
        <v>2049</v>
      </c>
    </row>
    <row r="641" spans="1:13" s="55" customFormat="1" ht="18.75" thickBot="1">
      <c r="A641" s="129"/>
      <c r="B641" s="127">
        <v>167</v>
      </c>
      <c r="C641" s="55" t="s">
        <v>2895</v>
      </c>
      <c r="F641" s="120"/>
      <c r="G641" s="127" t="s">
        <v>117</v>
      </c>
      <c r="H641" s="130">
        <v>6.4</v>
      </c>
      <c r="J641" s="55" t="s">
        <v>2050</v>
      </c>
      <c r="K641" s="130">
        <f t="shared" si="13"/>
        <v>0</v>
      </c>
      <c r="L641" s="55" t="s">
        <v>2051</v>
      </c>
      <c r="M641" s="55" t="s">
        <v>2052</v>
      </c>
    </row>
    <row r="642" spans="1:13" s="55" customFormat="1" ht="18.75" thickBot="1">
      <c r="A642" s="129"/>
      <c r="B642" s="127">
        <v>54</v>
      </c>
      <c r="C642" s="55" t="s">
        <v>2896</v>
      </c>
      <c r="F642" s="120"/>
      <c r="G642" s="127" t="s">
        <v>117</v>
      </c>
      <c r="H642" s="130">
        <v>6.4</v>
      </c>
      <c r="J642" s="55" t="s">
        <v>2053</v>
      </c>
      <c r="K642" s="130">
        <f t="shared" si="13"/>
        <v>0</v>
      </c>
      <c r="L642" s="55" t="s">
        <v>2054</v>
      </c>
      <c r="M642" s="55" t="s">
        <v>2055</v>
      </c>
    </row>
    <row r="643" spans="1:13" s="55" customFormat="1" ht="18.75" thickBot="1">
      <c r="A643" s="129"/>
      <c r="B643" s="127">
        <v>122</v>
      </c>
      <c r="C643" s="55" t="s">
        <v>2897</v>
      </c>
      <c r="F643" s="120"/>
      <c r="G643" s="127" t="s">
        <v>117</v>
      </c>
      <c r="H643" s="130">
        <v>6.4</v>
      </c>
      <c r="J643" s="55" t="s">
        <v>2053</v>
      </c>
      <c r="K643" s="130">
        <f t="shared" si="13"/>
        <v>0</v>
      </c>
      <c r="L643" s="55" t="s">
        <v>2056</v>
      </c>
      <c r="M643" s="55" t="s">
        <v>2057</v>
      </c>
    </row>
    <row r="644" spans="1:13" s="55" customFormat="1" ht="18.75" thickBot="1">
      <c r="A644" s="129"/>
      <c r="B644" s="127">
        <v>151</v>
      </c>
      <c r="C644" s="55" t="s">
        <v>2058</v>
      </c>
      <c r="F644" s="120"/>
      <c r="G644" s="127" t="s">
        <v>117</v>
      </c>
      <c r="H644" s="130">
        <v>6.4</v>
      </c>
      <c r="J644" s="55" t="s">
        <v>2059</v>
      </c>
      <c r="K644" s="130">
        <f t="shared" ref="K644:K707" si="14">IF(I644&lt;&gt;0,A644*I644,A644*H644)</f>
        <v>0</v>
      </c>
      <c r="L644" s="55" t="s">
        <v>2060</v>
      </c>
      <c r="M644" s="55" t="s">
        <v>2061</v>
      </c>
    </row>
    <row r="645" spans="1:13" s="55" customFormat="1" ht="18.75" thickBot="1">
      <c r="A645" s="129"/>
      <c r="B645" s="127">
        <v>201</v>
      </c>
      <c r="C645" s="55" t="s">
        <v>2898</v>
      </c>
      <c r="F645" s="120"/>
      <c r="G645" s="127" t="s">
        <v>117</v>
      </c>
      <c r="H645" s="130">
        <v>6.4</v>
      </c>
      <c r="J645" s="55" t="s">
        <v>1779</v>
      </c>
      <c r="K645" s="130">
        <f t="shared" si="14"/>
        <v>0</v>
      </c>
      <c r="L645" s="55" t="s">
        <v>2062</v>
      </c>
      <c r="M645" s="55" t="s">
        <v>2063</v>
      </c>
    </row>
    <row r="646" spans="1:13" s="55" customFormat="1" ht="18.75" thickBot="1">
      <c r="A646" s="129"/>
      <c r="B646" s="127">
        <v>192</v>
      </c>
      <c r="C646" s="55" t="s">
        <v>2899</v>
      </c>
      <c r="F646" s="120"/>
      <c r="G646" s="127" t="s">
        <v>26</v>
      </c>
      <c r="H646" s="130">
        <v>7</v>
      </c>
      <c r="J646" s="55" t="s">
        <v>2053</v>
      </c>
      <c r="K646" s="130">
        <f t="shared" si="14"/>
        <v>0</v>
      </c>
      <c r="L646" s="55" t="s">
        <v>2064</v>
      </c>
      <c r="M646" s="55" t="s">
        <v>2065</v>
      </c>
    </row>
    <row r="647" spans="1:13" s="55" customFormat="1" ht="18.75" thickBot="1">
      <c r="A647" s="129"/>
      <c r="B647" s="127">
        <v>7300</v>
      </c>
      <c r="C647" s="55" t="s">
        <v>2900</v>
      </c>
      <c r="F647" s="120"/>
      <c r="G647" s="127" t="s">
        <v>117</v>
      </c>
      <c r="H647" s="130">
        <v>6.4</v>
      </c>
      <c r="J647" s="55" t="s">
        <v>1421</v>
      </c>
      <c r="K647" s="130">
        <f t="shared" si="14"/>
        <v>0</v>
      </c>
      <c r="L647" s="55" t="s">
        <v>748</v>
      </c>
      <c r="M647" s="55" t="s">
        <v>749</v>
      </c>
    </row>
    <row r="648" spans="1:13" s="55" customFormat="1" ht="18.75" thickBot="1">
      <c r="A648" s="129"/>
      <c r="B648" s="127">
        <v>2329</v>
      </c>
      <c r="C648" s="55" t="s">
        <v>2901</v>
      </c>
      <c r="F648" s="120"/>
      <c r="G648" s="127" t="s">
        <v>117</v>
      </c>
      <c r="H648" s="130">
        <v>6.5</v>
      </c>
      <c r="J648" s="55" t="s">
        <v>2066</v>
      </c>
      <c r="K648" s="130">
        <f t="shared" si="14"/>
        <v>0</v>
      </c>
      <c r="L648" s="55" t="s">
        <v>2067</v>
      </c>
      <c r="M648" s="55" t="s">
        <v>2068</v>
      </c>
    </row>
    <row r="649" spans="1:13" s="55" customFormat="1" ht="18.75" thickBot="1">
      <c r="A649" s="129"/>
      <c r="B649" s="127">
        <v>157</v>
      </c>
      <c r="C649" s="55" t="s">
        <v>2902</v>
      </c>
      <c r="F649" s="120"/>
      <c r="G649" s="127" t="s">
        <v>26</v>
      </c>
      <c r="H649" s="130">
        <v>10.6</v>
      </c>
      <c r="J649" s="55" t="s">
        <v>2754</v>
      </c>
      <c r="K649" s="130">
        <f t="shared" si="14"/>
        <v>0</v>
      </c>
      <c r="L649" s="55" t="s">
        <v>2755</v>
      </c>
      <c r="M649" s="55" t="s">
        <v>2756</v>
      </c>
    </row>
    <row r="650" spans="1:13" s="55" customFormat="1" ht="18.75" thickBot="1">
      <c r="A650" s="129"/>
      <c r="B650" s="127">
        <v>96</v>
      </c>
      <c r="C650" s="55" t="s">
        <v>2903</v>
      </c>
      <c r="F650" s="120"/>
      <c r="G650" s="127" t="s">
        <v>26</v>
      </c>
      <c r="H650" s="130">
        <v>10.6</v>
      </c>
      <c r="J650" s="55" t="s">
        <v>2069</v>
      </c>
      <c r="K650" s="130">
        <f t="shared" si="14"/>
        <v>0</v>
      </c>
      <c r="L650" s="55" t="s">
        <v>2070</v>
      </c>
      <c r="M650" s="55" t="s">
        <v>2071</v>
      </c>
    </row>
    <row r="651" spans="1:13" s="55" customFormat="1" ht="18.75" thickBot="1">
      <c r="A651" s="129"/>
      <c r="B651" s="127">
        <v>435</v>
      </c>
      <c r="C651" s="55" t="s">
        <v>2904</v>
      </c>
      <c r="F651" s="120"/>
      <c r="G651" s="127" t="s">
        <v>26</v>
      </c>
      <c r="H651" s="130">
        <v>10.6</v>
      </c>
      <c r="J651" s="55" t="s">
        <v>1341</v>
      </c>
      <c r="K651" s="130">
        <f t="shared" si="14"/>
        <v>0</v>
      </c>
      <c r="L651" s="55" t="s">
        <v>2072</v>
      </c>
      <c r="M651" s="55" t="s">
        <v>2073</v>
      </c>
    </row>
    <row r="652" spans="1:13" s="55" customFormat="1" ht="18.75" thickBot="1">
      <c r="A652" s="129"/>
      <c r="B652" s="127">
        <v>77</v>
      </c>
      <c r="C652" s="55" t="s">
        <v>2905</v>
      </c>
      <c r="F652" s="120"/>
      <c r="G652" s="127" t="s">
        <v>26</v>
      </c>
      <c r="H652" s="130">
        <v>10.6</v>
      </c>
      <c r="J652" s="55" t="s">
        <v>1326</v>
      </c>
      <c r="K652" s="130">
        <f t="shared" si="14"/>
        <v>0</v>
      </c>
      <c r="L652" s="55" t="s">
        <v>2074</v>
      </c>
      <c r="M652" s="55" t="s">
        <v>2075</v>
      </c>
    </row>
    <row r="653" spans="1:13" s="55" customFormat="1" ht="18.75" thickBot="1">
      <c r="A653" s="129"/>
      <c r="B653" s="127">
        <v>111</v>
      </c>
      <c r="C653" s="55" t="s">
        <v>2906</v>
      </c>
      <c r="F653" s="120"/>
      <c r="G653" s="127" t="s">
        <v>26</v>
      </c>
      <c r="H653" s="130">
        <v>10.6</v>
      </c>
      <c r="J653" s="55" t="s">
        <v>2076</v>
      </c>
      <c r="K653" s="130">
        <f t="shared" si="14"/>
        <v>0</v>
      </c>
      <c r="L653" s="55" t="s">
        <v>2077</v>
      </c>
      <c r="M653" s="55" t="s">
        <v>2078</v>
      </c>
    </row>
    <row r="654" spans="1:13" s="55" customFormat="1" ht="18.75" thickBot="1">
      <c r="A654" s="129"/>
      <c r="B654" s="127">
        <v>444</v>
      </c>
      <c r="C654" s="55" t="s">
        <v>2907</v>
      </c>
      <c r="F654" s="120"/>
      <c r="G654" s="127" t="s">
        <v>117</v>
      </c>
      <c r="H654" s="130">
        <v>6.4</v>
      </c>
      <c r="J654" s="55" t="s">
        <v>1725</v>
      </c>
      <c r="K654" s="130">
        <f t="shared" si="14"/>
        <v>0</v>
      </c>
      <c r="L654" s="55" t="s">
        <v>2079</v>
      </c>
      <c r="M654" s="55" t="s">
        <v>2080</v>
      </c>
    </row>
    <row r="655" spans="1:13" s="55" customFormat="1" ht="18.75" thickBot="1">
      <c r="A655" s="129"/>
      <c r="B655" s="127">
        <v>431</v>
      </c>
      <c r="C655" s="55" t="s">
        <v>2908</v>
      </c>
      <c r="F655" s="120"/>
      <c r="G655" s="127" t="s">
        <v>117</v>
      </c>
      <c r="H655" s="130">
        <v>8.1999999999999993</v>
      </c>
      <c r="J655" s="55" t="s">
        <v>1313</v>
      </c>
      <c r="K655" s="130">
        <f t="shared" si="14"/>
        <v>0</v>
      </c>
      <c r="L655" s="55" t="s">
        <v>2081</v>
      </c>
      <c r="M655" s="55" t="s">
        <v>2082</v>
      </c>
    </row>
    <row r="656" spans="1:13" s="55" customFormat="1" ht="18.75" thickBot="1">
      <c r="A656" s="129"/>
      <c r="B656" s="127">
        <v>441</v>
      </c>
      <c r="C656" s="55" t="s">
        <v>2909</v>
      </c>
      <c r="F656" s="120"/>
      <c r="G656" s="127" t="s">
        <v>117</v>
      </c>
      <c r="H656" s="130">
        <v>8.1999999999999993</v>
      </c>
      <c r="J656" s="55" t="s">
        <v>1325</v>
      </c>
      <c r="K656" s="130">
        <f t="shared" si="14"/>
        <v>0</v>
      </c>
      <c r="L656" s="55" t="s">
        <v>2083</v>
      </c>
      <c r="M656" s="55" t="s">
        <v>2084</v>
      </c>
    </row>
    <row r="657" spans="1:13" s="55" customFormat="1" ht="18.75" thickBot="1">
      <c r="A657" s="129"/>
      <c r="B657" s="127">
        <v>513</v>
      </c>
      <c r="C657" s="55" t="s">
        <v>2910</v>
      </c>
      <c r="F657" s="120"/>
      <c r="G657" s="127" t="s">
        <v>117</v>
      </c>
      <c r="H657" s="130">
        <v>7.7</v>
      </c>
      <c r="J657" s="55" t="s">
        <v>2085</v>
      </c>
      <c r="K657" s="130">
        <f t="shared" si="14"/>
        <v>0</v>
      </c>
      <c r="L657" s="55" t="s">
        <v>2086</v>
      </c>
      <c r="M657" s="55" t="s">
        <v>2087</v>
      </c>
    </row>
    <row r="658" spans="1:13" s="55" customFormat="1" ht="18.75" thickBot="1">
      <c r="A658" s="129"/>
      <c r="B658" s="127">
        <v>323</v>
      </c>
      <c r="C658" s="55" t="s">
        <v>2911</v>
      </c>
      <c r="F658" s="120" t="s">
        <v>66</v>
      </c>
      <c r="G658" s="127" t="s">
        <v>117</v>
      </c>
      <c r="H658" s="130">
        <v>8.6</v>
      </c>
      <c r="J658" s="55" t="s">
        <v>1325</v>
      </c>
      <c r="K658" s="130">
        <f t="shared" si="14"/>
        <v>0</v>
      </c>
      <c r="L658" s="55" t="s">
        <v>2088</v>
      </c>
      <c r="M658" s="55" t="s">
        <v>2089</v>
      </c>
    </row>
    <row r="659" spans="1:13" s="55" customFormat="1" ht="18.75" thickBot="1">
      <c r="A659" s="129"/>
      <c r="B659" s="127">
        <v>379</v>
      </c>
      <c r="C659" s="55" t="s">
        <v>2912</v>
      </c>
      <c r="F659" s="120" t="s">
        <v>66</v>
      </c>
      <c r="G659" s="127" t="s">
        <v>117</v>
      </c>
      <c r="H659" s="130">
        <v>8.6</v>
      </c>
      <c r="J659" s="55" t="s">
        <v>1325</v>
      </c>
      <c r="K659" s="130">
        <f t="shared" si="14"/>
        <v>0</v>
      </c>
      <c r="L659" s="55" t="s">
        <v>2090</v>
      </c>
      <c r="M659" s="55" t="s">
        <v>2091</v>
      </c>
    </row>
    <row r="660" spans="1:13" s="55" customFormat="1" ht="18.75" thickBot="1">
      <c r="A660" s="129"/>
      <c r="B660" s="127">
        <v>36</v>
      </c>
      <c r="C660" s="55" t="s">
        <v>3126</v>
      </c>
      <c r="F660" s="120" t="s">
        <v>66</v>
      </c>
      <c r="G660" s="127" t="s">
        <v>117</v>
      </c>
      <c r="H660" s="130">
        <v>8.6</v>
      </c>
      <c r="J660" s="55" t="s">
        <v>3127</v>
      </c>
      <c r="K660" s="130">
        <f t="shared" si="14"/>
        <v>0</v>
      </c>
      <c r="L660" s="55" t="s">
        <v>3128</v>
      </c>
      <c r="M660" s="55" t="s">
        <v>3129</v>
      </c>
    </row>
    <row r="661" spans="1:13" s="55" customFormat="1" ht="18.75" thickBot="1">
      <c r="A661" s="129"/>
      <c r="B661" s="127">
        <v>391</v>
      </c>
      <c r="C661" s="55" t="s">
        <v>2913</v>
      </c>
      <c r="F661" s="120" t="s">
        <v>66</v>
      </c>
      <c r="G661" s="127" t="s">
        <v>117</v>
      </c>
      <c r="H661" s="130">
        <v>8.6</v>
      </c>
      <c r="J661" s="55" t="s">
        <v>1325</v>
      </c>
      <c r="K661" s="130">
        <f t="shared" si="14"/>
        <v>0</v>
      </c>
      <c r="L661" s="55" t="s">
        <v>2757</v>
      </c>
      <c r="M661" s="55" t="s">
        <v>2758</v>
      </c>
    </row>
    <row r="662" spans="1:13" s="55" customFormat="1" ht="18.75" thickBot="1">
      <c r="A662" s="129"/>
      <c r="B662" s="127">
        <v>268</v>
      </c>
      <c r="C662" s="55" t="s">
        <v>2092</v>
      </c>
      <c r="F662" s="120"/>
      <c r="G662" s="127" t="s">
        <v>117</v>
      </c>
      <c r="H662" s="130">
        <v>8.6</v>
      </c>
      <c r="J662" s="55" t="s">
        <v>1325</v>
      </c>
      <c r="K662" s="130">
        <f t="shared" si="14"/>
        <v>0</v>
      </c>
      <c r="L662" s="55" t="s">
        <v>2093</v>
      </c>
      <c r="M662" s="55" t="s">
        <v>2094</v>
      </c>
    </row>
    <row r="663" spans="1:13" s="55" customFormat="1" ht="18.75" thickBot="1">
      <c r="A663" s="129"/>
      <c r="B663" s="127">
        <v>195</v>
      </c>
      <c r="C663" s="55" t="s">
        <v>2914</v>
      </c>
      <c r="F663" s="120"/>
      <c r="G663" s="127" t="s">
        <v>117</v>
      </c>
      <c r="H663" s="130">
        <v>8.6</v>
      </c>
      <c r="J663" s="55" t="s">
        <v>1325</v>
      </c>
      <c r="K663" s="130">
        <f t="shared" si="14"/>
        <v>0</v>
      </c>
      <c r="L663" s="55" t="s">
        <v>2095</v>
      </c>
      <c r="M663" s="55" t="s">
        <v>2096</v>
      </c>
    </row>
    <row r="664" spans="1:13" s="55" customFormat="1" ht="18.75" thickBot="1">
      <c r="A664" s="129"/>
      <c r="B664" s="127">
        <v>224</v>
      </c>
      <c r="C664" s="55" t="s">
        <v>2915</v>
      </c>
      <c r="F664" s="120"/>
      <c r="G664" s="127" t="s">
        <v>117</v>
      </c>
      <c r="H664" s="130">
        <v>8.6</v>
      </c>
      <c r="J664" s="55" t="s">
        <v>1563</v>
      </c>
      <c r="K664" s="130">
        <f t="shared" si="14"/>
        <v>0</v>
      </c>
      <c r="L664" s="55" t="s">
        <v>2097</v>
      </c>
      <c r="M664" s="55" t="s">
        <v>2098</v>
      </c>
    </row>
    <row r="665" spans="1:13" s="55" customFormat="1" ht="18.75" thickBot="1">
      <c r="A665" s="129"/>
      <c r="B665" s="127">
        <v>209</v>
      </c>
      <c r="C665" s="55" t="s">
        <v>2916</v>
      </c>
      <c r="F665" s="120"/>
      <c r="G665" s="127" t="s">
        <v>117</v>
      </c>
      <c r="H665" s="130">
        <v>7.7</v>
      </c>
      <c r="J665" s="55" t="s">
        <v>1336</v>
      </c>
      <c r="K665" s="130">
        <f t="shared" si="14"/>
        <v>0</v>
      </c>
      <c r="L665" s="55" t="s">
        <v>2099</v>
      </c>
      <c r="M665" s="55" t="s">
        <v>2100</v>
      </c>
    </row>
    <row r="666" spans="1:13" s="55" customFormat="1" ht="18.75" thickBot="1">
      <c r="A666" s="129"/>
      <c r="B666" s="127">
        <v>155</v>
      </c>
      <c r="C666" s="55" t="s">
        <v>2917</v>
      </c>
      <c r="F666" s="120" t="s">
        <v>66</v>
      </c>
      <c r="G666" s="127" t="s">
        <v>117</v>
      </c>
      <c r="H666" s="130">
        <v>8.8000000000000007</v>
      </c>
      <c r="J666" s="55" t="s">
        <v>2101</v>
      </c>
      <c r="K666" s="130">
        <f t="shared" si="14"/>
        <v>0</v>
      </c>
      <c r="L666" s="55" t="s">
        <v>2102</v>
      </c>
      <c r="M666" s="55" t="s">
        <v>2103</v>
      </c>
    </row>
    <row r="667" spans="1:13" s="55" customFormat="1" ht="18.75" thickBot="1">
      <c r="A667" s="129"/>
      <c r="B667" s="127">
        <v>211</v>
      </c>
      <c r="C667" s="55" t="s">
        <v>2918</v>
      </c>
      <c r="F667" s="120" t="s">
        <v>66</v>
      </c>
      <c r="G667" s="127" t="s">
        <v>117</v>
      </c>
      <c r="H667" s="130">
        <v>8.8000000000000007</v>
      </c>
      <c r="J667" s="55" t="s">
        <v>1336</v>
      </c>
      <c r="K667" s="130">
        <f t="shared" si="14"/>
        <v>0</v>
      </c>
      <c r="L667" s="55" t="s">
        <v>2104</v>
      </c>
      <c r="M667" s="55" t="s">
        <v>2105</v>
      </c>
    </row>
    <row r="668" spans="1:13" s="55" customFormat="1" ht="18.75" thickBot="1">
      <c r="A668" s="129"/>
      <c r="B668" s="127">
        <v>568</v>
      </c>
      <c r="C668" s="55" t="s">
        <v>2919</v>
      </c>
      <c r="F668" s="120"/>
      <c r="G668" s="127" t="s">
        <v>117</v>
      </c>
      <c r="H668" s="130">
        <v>7.7</v>
      </c>
      <c r="J668" s="55" t="s">
        <v>1453</v>
      </c>
      <c r="K668" s="130">
        <f t="shared" si="14"/>
        <v>0</v>
      </c>
      <c r="L668" s="55" t="s">
        <v>2106</v>
      </c>
      <c r="M668" s="55" t="s">
        <v>2107</v>
      </c>
    </row>
    <row r="669" spans="1:13" s="55" customFormat="1" ht="18.75" thickBot="1">
      <c r="A669" s="129"/>
      <c r="B669" s="127">
        <v>357</v>
      </c>
      <c r="C669" s="55" t="s">
        <v>2920</v>
      </c>
      <c r="F669" s="120"/>
      <c r="G669" s="127" t="s">
        <v>117</v>
      </c>
      <c r="H669" s="130">
        <v>8.1999999999999993</v>
      </c>
      <c r="J669" s="55" t="s">
        <v>2108</v>
      </c>
      <c r="K669" s="130">
        <f t="shared" si="14"/>
        <v>0</v>
      </c>
      <c r="L669" s="55" t="s">
        <v>2109</v>
      </c>
      <c r="M669" s="55" t="s">
        <v>2110</v>
      </c>
    </row>
    <row r="670" spans="1:13" s="55" customFormat="1" ht="18.75" thickBot="1">
      <c r="A670" s="129"/>
      <c r="B670" s="127">
        <v>414</v>
      </c>
      <c r="C670" s="55" t="s">
        <v>2111</v>
      </c>
      <c r="F670" s="120"/>
      <c r="G670" s="127" t="s">
        <v>117</v>
      </c>
      <c r="H670" s="130">
        <v>8.1999999999999993</v>
      </c>
      <c r="J670" s="55" t="s">
        <v>2112</v>
      </c>
      <c r="K670" s="130">
        <f t="shared" si="14"/>
        <v>0</v>
      </c>
      <c r="L670" s="55" t="s">
        <v>2113</v>
      </c>
      <c r="M670" s="55" t="s">
        <v>2114</v>
      </c>
    </row>
    <row r="671" spans="1:13" s="55" customFormat="1" ht="18.75" thickBot="1">
      <c r="A671" s="129"/>
      <c r="B671" s="127">
        <v>241</v>
      </c>
      <c r="C671" s="55" t="s">
        <v>2921</v>
      </c>
      <c r="F671" s="120"/>
      <c r="G671" s="127" t="s">
        <v>117</v>
      </c>
      <c r="H671" s="130">
        <v>8.1999999999999993</v>
      </c>
      <c r="J671" s="55" t="s">
        <v>1364</v>
      </c>
      <c r="K671" s="130">
        <f t="shared" si="14"/>
        <v>0</v>
      </c>
      <c r="L671" s="55" t="s">
        <v>2115</v>
      </c>
      <c r="M671" s="55" t="s">
        <v>2116</v>
      </c>
    </row>
    <row r="672" spans="1:13" s="55" customFormat="1" ht="18.75" thickBot="1">
      <c r="A672" s="129"/>
      <c r="B672" s="127">
        <v>155</v>
      </c>
      <c r="C672" s="55" t="s">
        <v>2922</v>
      </c>
      <c r="F672" s="120"/>
      <c r="G672" s="127" t="s">
        <v>117</v>
      </c>
      <c r="H672" s="130">
        <v>8.1999999999999993</v>
      </c>
      <c r="J672" s="55" t="s">
        <v>1325</v>
      </c>
      <c r="K672" s="130">
        <f t="shared" si="14"/>
        <v>0</v>
      </c>
      <c r="L672" s="55" t="s">
        <v>2117</v>
      </c>
      <c r="M672" s="55" t="s">
        <v>2118</v>
      </c>
    </row>
    <row r="673" spans="1:13" s="55" customFormat="1" ht="18.75" thickBot="1">
      <c r="A673" s="129"/>
      <c r="B673" s="127">
        <v>272</v>
      </c>
      <c r="C673" s="55" t="s">
        <v>2923</v>
      </c>
      <c r="F673" s="120"/>
      <c r="G673" s="127" t="s">
        <v>117</v>
      </c>
      <c r="H673" s="130">
        <v>8.1999999999999993</v>
      </c>
      <c r="J673" s="55" t="s">
        <v>1312</v>
      </c>
      <c r="K673" s="130">
        <f t="shared" si="14"/>
        <v>0</v>
      </c>
      <c r="L673" s="55" t="s">
        <v>2119</v>
      </c>
      <c r="M673" s="55" t="s">
        <v>2120</v>
      </c>
    </row>
    <row r="674" spans="1:13" s="55" customFormat="1" ht="18.75" thickBot="1">
      <c r="A674" s="129"/>
      <c r="B674" s="127">
        <v>693</v>
      </c>
      <c r="C674" s="55" t="s">
        <v>2924</v>
      </c>
      <c r="F674" s="120"/>
      <c r="G674" s="127" t="s">
        <v>117</v>
      </c>
      <c r="H674" s="130">
        <v>8.1999999999999993</v>
      </c>
      <c r="J674" s="55" t="s">
        <v>1342</v>
      </c>
      <c r="K674" s="130">
        <f t="shared" si="14"/>
        <v>0</v>
      </c>
      <c r="L674" s="55" t="s">
        <v>2121</v>
      </c>
      <c r="M674" s="55" t="s">
        <v>2122</v>
      </c>
    </row>
    <row r="675" spans="1:13" s="55" customFormat="1" ht="18.75" thickBot="1">
      <c r="A675" s="129"/>
      <c r="B675" s="127">
        <v>673</v>
      </c>
      <c r="C675" s="55" t="s">
        <v>2925</v>
      </c>
      <c r="F675" s="120"/>
      <c r="G675" s="127" t="s">
        <v>117</v>
      </c>
      <c r="H675" s="130">
        <v>8.1999999999999993</v>
      </c>
      <c r="J675" s="55" t="s">
        <v>2123</v>
      </c>
      <c r="K675" s="130">
        <f t="shared" si="14"/>
        <v>0</v>
      </c>
      <c r="L675" s="55" t="s">
        <v>2124</v>
      </c>
      <c r="M675" s="55" t="s">
        <v>2125</v>
      </c>
    </row>
    <row r="676" spans="1:13" s="55" customFormat="1" ht="18.75" thickBot="1">
      <c r="A676" s="129"/>
      <c r="B676" s="127">
        <v>288</v>
      </c>
      <c r="C676" s="55" t="s">
        <v>2926</v>
      </c>
      <c r="F676" s="120"/>
      <c r="G676" s="127" t="s">
        <v>117</v>
      </c>
      <c r="H676" s="130">
        <v>6.6</v>
      </c>
      <c r="J676" s="55" t="s">
        <v>1327</v>
      </c>
      <c r="K676" s="130">
        <f t="shared" si="14"/>
        <v>0</v>
      </c>
      <c r="L676" s="55" t="s">
        <v>1251</v>
      </c>
      <c r="M676" s="55" t="s">
        <v>1252</v>
      </c>
    </row>
    <row r="677" spans="1:13" s="55" customFormat="1" ht="18.75" thickBot="1">
      <c r="A677" s="129"/>
      <c r="B677" s="127">
        <v>1153</v>
      </c>
      <c r="C677" s="55" t="s">
        <v>2927</v>
      </c>
      <c r="F677" s="120" t="s">
        <v>66</v>
      </c>
      <c r="G677" s="127" t="s">
        <v>117</v>
      </c>
      <c r="H677" s="130">
        <v>7.7</v>
      </c>
      <c r="J677" s="55" t="s">
        <v>2126</v>
      </c>
      <c r="K677" s="130">
        <f t="shared" si="14"/>
        <v>0</v>
      </c>
      <c r="L677" s="55" t="s">
        <v>2127</v>
      </c>
      <c r="M677" s="55" t="s">
        <v>2128</v>
      </c>
    </row>
    <row r="678" spans="1:13" s="55" customFormat="1" ht="18.75" thickBot="1">
      <c r="A678" s="129"/>
      <c r="B678" s="127">
        <v>107</v>
      </c>
      <c r="C678" s="55" t="s">
        <v>2928</v>
      </c>
      <c r="F678" s="120"/>
      <c r="G678" s="127" t="s">
        <v>117</v>
      </c>
      <c r="H678" s="130">
        <v>6.6</v>
      </c>
      <c r="J678" s="55" t="s">
        <v>1327</v>
      </c>
      <c r="K678" s="130">
        <f t="shared" si="14"/>
        <v>0</v>
      </c>
      <c r="L678" s="55" t="s">
        <v>1253</v>
      </c>
      <c r="M678" s="55" t="s">
        <v>1254</v>
      </c>
    </row>
    <row r="679" spans="1:13" s="55" customFormat="1" ht="18.75" thickBot="1">
      <c r="A679" s="129"/>
      <c r="B679" s="127">
        <v>237</v>
      </c>
      <c r="C679" s="55" t="s">
        <v>2929</v>
      </c>
      <c r="F679" s="120"/>
      <c r="G679" s="127" t="s">
        <v>117</v>
      </c>
      <c r="H679" s="130">
        <v>6.6</v>
      </c>
      <c r="J679" s="55" t="s">
        <v>1422</v>
      </c>
      <c r="K679" s="130">
        <f t="shared" si="14"/>
        <v>0</v>
      </c>
      <c r="L679" s="55" t="s">
        <v>1055</v>
      </c>
      <c r="M679" s="55" t="s">
        <v>1056</v>
      </c>
    </row>
    <row r="680" spans="1:13" s="55" customFormat="1" ht="18.75" thickBot="1">
      <c r="A680" s="129"/>
      <c r="B680" s="127">
        <v>417</v>
      </c>
      <c r="C680" s="55" t="s">
        <v>2930</v>
      </c>
      <c r="F680" s="120" t="s">
        <v>66</v>
      </c>
      <c r="G680" s="127" t="s">
        <v>117</v>
      </c>
      <c r="H680" s="130">
        <v>7.7</v>
      </c>
      <c r="J680" s="55" t="s">
        <v>2129</v>
      </c>
      <c r="K680" s="130">
        <f t="shared" si="14"/>
        <v>0</v>
      </c>
      <c r="L680" s="55" t="s">
        <v>2130</v>
      </c>
      <c r="M680" s="55" t="s">
        <v>2131</v>
      </c>
    </row>
    <row r="681" spans="1:13" s="55" customFormat="1" ht="18.75" thickBot="1">
      <c r="A681" s="129"/>
      <c r="B681" s="127">
        <v>767</v>
      </c>
      <c r="C681" s="55" t="s">
        <v>2931</v>
      </c>
      <c r="F681" s="120"/>
      <c r="G681" s="127" t="s">
        <v>117</v>
      </c>
      <c r="H681" s="130">
        <v>6.4</v>
      </c>
      <c r="J681" s="55" t="s">
        <v>1364</v>
      </c>
      <c r="K681" s="130">
        <f t="shared" si="14"/>
        <v>0</v>
      </c>
      <c r="L681" s="55" t="s">
        <v>1255</v>
      </c>
      <c r="M681" s="55" t="s">
        <v>1256</v>
      </c>
    </row>
    <row r="682" spans="1:13" s="55" customFormat="1" ht="18.75" thickBot="1">
      <c r="A682" s="129"/>
      <c r="B682" s="127">
        <v>261</v>
      </c>
      <c r="C682" s="55" t="s">
        <v>2931</v>
      </c>
      <c r="F682" s="120"/>
      <c r="G682" s="127" t="s">
        <v>26</v>
      </c>
      <c r="H682" s="130">
        <v>8.6</v>
      </c>
      <c r="J682" s="55" t="s">
        <v>1364</v>
      </c>
      <c r="K682" s="130">
        <f t="shared" si="14"/>
        <v>0</v>
      </c>
      <c r="L682" s="55" t="s">
        <v>750</v>
      </c>
      <c r="M682" s="55" t="s">
        <v>751</v>
      </c>
    </row>
    <row r="683" spans="1:13" s="55" customFormat="1" ht="18.75" thickBot="1">
      <c r="A683" s="129"/>
      <c r="B683" s="127">
        <v>494</v>
      </c>
      <c r="C683" s="55" t="s">
        <v>2932</v>
      </c>
      <c r="F683" s="120"/>
      <c r="G683" s="127" t="s">
        <v>117</v>
      </c>
      <c r="H683" s="130">
        <v>6.4</v>
      </c>
      <c r="J683" s="55" t="s">
        <v>1402</v>
      </c>
      <c r="K683" s="130">
        <f t="shared" si="14"/>
        <v>0</v>
      </c>
      <c r="L683" s="55" t="s">
        <v>754</v>
      </c>
      <c r="M683" s="55" t="s">
        <v>755</v>
      </c>
    </row>
    <row r="684" spans="1:13" s="55" customFormat="1" ht="18.75" thickBot="1">
      <c r="A684" s="129"/>
      <c r="B684" s="127">
        <v>1681</v>
      </c>
      <c r="C684" s="55" t="s">
        <v>2932</v>
      </c>
      <c r="F684" s="120"/>
      <c r="G684" s="127" t="s">
        <v>26</v>
      </c>
      <c r="H684" s="130">
        <v>8.6</v>
      </c>
      <c r="J684" s="55" t="s">
        <v>1402</v>
      </c>
      <c r="K684" s="130">
        <f t="shared" si="14"/>
        <v>0</v>
      </c>
      <c r="L684" s="55" t="s">
        <v>752</v>
      </c>
      <c r="M684" s="55" t="s">
        <v>753</v>
      </c>
    </row>
    <row r="685" spans="1:13" s="55" customFormat="1" ht="18.75" thickBot="1">
      <c r="A685" s="129"/>
      <c r="B685" s="127">
        <v>966</v>
      </c>
      <c r="C685" s="55" t="s">
        <v>2933</v>
      </c>
      <c r="F685" s="120"/>
      <c r="G685" s="127" t="s">
        <v>26</v>
      </c>
      <c r="H685" s="130">
        <v>8.6</v>
      </c>
      <c r="J685" s="55" t="s">
        <v>2132</v>
      </c>
      <c r="K685" s="130">
        <f t="shared" si="14"/>
        <v>0</v>
      </c>
      <c r="L685" s="55" t="s">
        <v>2133</v>
      </c>
      <c r="M685" s="55" t="s">
        <v>2134</v>
      </c>
    </row>
    <row r="686" spans="1:13" s="55" customFormat="1" ht="18.75" thickBot="1">
      <c r="A686" s="129"/>
      <c r="B686" s="127">
        <v>2222</v>
      </c>
      <c r="C686" s="55" t="s">
        <v>2934</v>
      </c>
      <c r="F686" s="120"/>
      <c r="G686" s="127" t="s">
        <v>117</v>
      </c>
      <c r="H686" s="130">
        <v>6.4</v>
      </c>
      <c r="J686" s="55" t="s">
        <v>1423</v>
      </c>
      <c r="K686" s="130">
        <f t="shared" si="14"/>
        <v>0</v>
      </c>
      <c r="L686" s="55" t="s">
        <v>756</v>
      </c>
      <c r="M686" s="55" t="s">
        <v>757</v>
      </c>
    </row>
    <row r="687" spans="1:13" s="55" customFormat="1" ht="18.75" thickBot="1">
      <c r="A687" s="129"/>
      <c r="B687" s="127">
        <v>1228</v>
      </c>
      <c r="C687" s="55" t="s">
        <v>2934</v>
      </c>
      <c r="F687" s="120"/>
      <c r="G687" s="127" t="s">
        <v>26</v>
      </c>
      <c r="H687" s="130">
        <v>8.6</v>
      </c>
      <c r="J687" s="55" t="s">
        <v>1423</v>
      </c>
      <c r="K687" s="130">
        <f t="shared" si="14"/>
        <v>0</v>
      </c>
      <c r="L687" s="55" t="s">
        <v>2722</v>
      </c>
      <c r="M687" s="55" t="s">
        <v>2723</v>
      </c>
    </row>
    <row r="688" spans="1:13" s="55" customFormat="1" ht="18.75" thickBot="1">
      <c r="A688" s="129"/>
      <c r="B688" s="127">
        <v>326</v>
      </c>
      <c r="C688" s="55" t="s">
        <v>758</v>
      </c>
      <c r="F688" s="120"/>
      <c r="G688" s="127" t="s">
        <v>26</v>
      </c>
      <c r="H688" s="130">
        <v>8.6</v>
      </c>
      <c r="J688" s="55" t="s">
        <v>296</v>
      </c>
      <c r="K688" s="130">
        <f t="shared" si="14"/>
        <v>0</v>
      </c>
      <c r="L688" s="55" t="s">
        <v>759</v>
      </c>
      <c r="M688" s="55" t="s">
        <v>760</v>
      </c>
    </row>
    <row r="689" spans="1:13" s="55" customFormat="1" ht="18.75" thickBot="1">
      <c r="A689" s="129"/>
      <c r="B689" s="127">
        <v>341</v>
      </c>
      <c r="C689" s="55" t="s">
        <v>2935</v>
      </c>
      <c r="F689" s="120"/>
      <c r="G689" s="127" t="s">
        <v>26</v>
      </c>
      <c r="H689" s="130">
        <v>14.2</v>
      </c>
      <c r="J689" s="55" t="s">
        <v>1326</v>
      </c>
      <c r="K689" s="130">
        <f t="shared" si="14"/>
        <v>0</v>
      </c>
      <c r="L689" s="55" t="s">
        <v>1424</v>
      </c>
      <c r="M689" s="55" t="s">
        <v>1425</v>
      </c>
    </row>
    <row r="690" spans="1:13" s="55" customFormat="1" ht="18.75" thickBot="1">
      <c r="A690" s="129"/>
      <c r="B690" s="127">
        <v>88</v>
      </c>
      <c r="C690" s="55" t="s">
        <v>2936</v>
      </c>
      <c r="F690" s="120"/>
      <c r="G690" s="127" t="s">
        <v>26</v>
      </c>
      <c r="H690" s="130">
        <v>14.2</v>
      </c>
      <c r="J690" s="55" t="s">
        <v>1326</v>
      </c>
      <c r="K690" s="130">
        <f t="shared" si="14"/>
        <v>0</v>
      </c>
      <c r="L690" s="55" t="s">
        <v>1426</v>
      </c>
      <c r="M690" s="55" t="s">
        <v>1427</v>
      </c>
    </row>
    <row r="691" spans="1:13" s="55" customFormat="1" ht="18.75" thickBot="1">
      <c r="A691" s="129"/>
      <c r="B691" s="127">
        <v>438</v>
      </c>
      <c r="C691" s="55" t="s">
        <v>2937</v>
      </c>
      <c r="F691" s="120"/>
      <c r="G691" s="127" t="s">
        <v>26</v>
      </c>
      <c r="H691" s="130">
        <v>14.2</v>
      </c>
      <c r="J691" s="55" t="s">
        <v>1428</v>
      </c>
      <c r="K691" s="130">
        <f t="shared" si="14"/>
        <v>0</v>
      </c>
      <c r="L691" s="55" t="s">
        <v>1429</v>
      </c>
      <c r="M691" s="55" t="s">
        <v>1430</v>
      </c>
    </row>
    <row r="692" spans="1:13" s="55" customFormat="1" ht="18.75" thickBot="1">
      <c r="A692" s="129"/>
      <c r="B692" s="127">
        <v>81</v>
      </c>
      <c r="C692" s="55" t="s">
        <v>2938</v>
      </c>
      <c r="F692" s="120"/>
      <c r="G692" s="127" t="s">
        <v>26</v>
      </c>
      <c r="H692" s="130">
        <v>14.2</v>
      </c>
      <c r="J692" s="55" t="s">
        <v>1431</v>
      </c>
      <c r="K692" s="130">
        <f t="shared" si="14"/>
        <v>0</v>
      </c>
      <c r="L692" s="55" t="s">
        <v>1432</v>
      </c>
      <c r="M692" s="55" t="s">
        <v>1433</v>
      </c>
    </row>
    <row r="693" spans="1:13" s="55" customFormat="1" ht="18.75" thickBot="1">
      <c r="A693" s="129"/>
      <c r="B693" s="127">
        <v>361</v>
      </c>
      <c r="C693" s="55" t="s">
        <v>2939</v>
      </c>
      <c r="F693" s="120"/>
      <c r="G693" s="127" t="s">
        <v>26</v>
      </c>
      <c r="H693" s="130">
        <v>14.2</v>
      </c>
      <c r="J693" s="55" t="s">
        <v>1434</v>
      </c>
      <c r="K693" s="130">
        <f t="shared" si="14"/>
        <v>0</v>
      </c>
      <c r="L693" s="55" t="s">
        <v>1435</v>
      </c>
      <c r="M693" s="55" t="s">
        <v>1436</v>
      </c>
    </row>
    <row r="694" spans="1:13" s="55" customFormat="1" ht="18.75" thickBot="1">
      <c r="A694" s="129"/>
      <c r="B694" s="127">
        <v>595</v>
      </c>
      <c r="C694" s="55" t="s">
        <v>2940</v>
      </c>
      <c r="F694" s="120"/>
      <c r="G694" s="127" t="s">
        <v>26</v>
      </c>
      <c r="H694" s="130">
        <v>14.2</v>
      </c>
      <c r="J694" s="55" t="s">
        <v>1437</v>
      </c>
      <c r="K694" s="130">
        <f t="shared" si="14"/>
        <v>0</v>
      </c>
      <c r="L694" s="55" t="s">
        <v>1438</v>
      </c>
      <c r="M694" s="55" t="s">
        <v>1439</v>
      </c>
    </row>
    <row r="695" spans="1:13" s="55" customFormat="1" ht="18.75" thickBot="1">
      <c r="A695" s="129"/>
      <c r="B695" s="127">
        <v>310</v>
      </c>
      <c r="C695" s="55" t="s">
        <v>2941</v>
      </c>
      <c r="F695" s="120"/>
      <c r="G695" s="127" t="s">
        <v>26</v>
      </c>
      <c r="H695" s="130">
        <v>14.2</v>
      </c>
      <c r="J695" s="55" t="s">
        <v>1440</v>
      </c>
      <c r="K695" s="130">
        <f t="shared" si="14"/>
        <v>0</v>
      </c>
      <c r="L695" s="55" t="s">
        <v>1441</v>
      </c>
      <c r="M695" s="55" t="s">
        <v>1442</v>
      </c>
    </row>
    <row r="696" spans="1:13" s="55" customFormat="1" ht="18.75" thickBot="1">
      <c r="A696" s="129"/>
      <c r="B696" s="127">
        <v>69</v>
      </c>
      <c r="C696" s="55" t="s">
        <v>2942</v>
      </c>
      <c r="F696" s="120" t="s">
        <v>66</v>
      </c>
      <c r="G696" s="127" t="s">
        <v>117</v>
      </c>
      <c r="H696" s="130">
        <v>7.8</v>
      </c>
      <c r="J696" s="55" t="s">
        <v>2135</v>
      </c>
      <c r="K696" s="130">
        <f t="shared" si="14"/>
        <v>0</v>
      </c>
      <c r="L696" s="55" t="s">
        <v>2136</v>
      </c>
      <c r="M696" s="55" t="s">
        <v>2137</v>
      </c>
    </row>
    <row r="697" spans="1:13" s="55" customFormat="1" ht="18.75" thickBot="1">
      <c r="A697" s="129"/>
      <c r="B697" s="127">
        <v>899</v>
      </c>
      <c r="C697" s="55" t="s">
        <v>2943</v>
      </c>
      <c r="F697" s="120"/>
      <c r="G697" s="127" t="s">
        <v>26</v>
      </c>
      <c r="H697" s="130">
        <v>8.6</v>
      </c>
      <c r="J697" s="55" t="s">
        <v>1319</v>
      </c>
      <c r="K697" s="130">
        <f t="shared" si="14"/>
        <v>0</v>
      </c>
      <c r="L697" s="55" t="s">
        <v>761</v>
      </c>
      <c r="M697" s="55" t="s">
        <v>762</v>
      </c>
    </row>
    <row r="698" spans="1:13" s="55" customFormat="1" ht="18.75" thickBot="1">
      <c r="A698" s="129"/>
      <c r="B698" s="127">
        <v>614</v>
      </c>
      <c r="C698" s="55" t="s">
        <v>763</v>
      </c>
      <c r="F698" s="120"/>
      <c r="G698" s="127" t="s">
        <v>117</v>
      </c>
      <c r="H698" s="130">
        <v>6.4</v>
      </c>
      <c r="J698" s="55" t="s">
        <v>1319</v>
      </c>
      <c r="K698" s="130">
        <f t="shared" si="14"/>
        <v>0</v>
      </c>
      <c r="L698" s="55" t="s">
        <v>766</v>
      </c>
      <c r="M698" s="55" t="s">
        <v>767</v>
      </c>
    </row>
    <row r="699" spans="1:13" s="55" customFormat="1" ht="18.75" thickBot="1">
      <c r="A699" s="129"/>
      <c r="B699" s="127">
        <v>848</v>
      </c>
      <c r="C699" s="55" t="s">
        <v>763</v>
      </c>
      <c r="F699" s="120"/>
      <c r="G699" s="127" t="s">
        <v>26</v>
      </c>
      <c r="H699" s="130">
        <v>8.6</v>
      </c>
      <c r="J699" s="55" t="s">
        <v>1319</v>
      </c>
      <c r="K699" s="130">
        <f t="shared" si="14"/>
        <v>0</v>
      </c>
      <c r="L699" s="55" t="s">
        <v>764</v>
      </c>
      <c r="M699" s="55" t="s">
        <v>765</v>
      </c>
    </row>
    <row r="700" spans="1:13" s="55" customFormat="1" ht="18.75" thickBot="1">
      <c r="A700" s="129"/>
      <c r="B700" s="127">
        <v>49</v>
      </c>
      <c r="C700" s="55" t="s">
        <v>2944</v>
      </c>
      <c r="F700" s="120"/>
      <c r="G700" s="127" t="s">
        <v>26</v>
      </c>
      <c r="H700" s="130">
        <v>8.8000000000000007</v>
      </c>
      <c r="J700" s="55" t="s">
        <v>1364</v>
      </c>
      <c r="K700" s="130">
        <f t="shared" si="14"/>
        <v>0</v>
      </c>
      <c r="L700" s="55" t="s">
        <v>2138</v>
      </c>
      <c r="M700" s="55" t="s">
        <v>2139</v>
      </c>
    </row>
    <row r="701" spans="1:13" s="55" customFormat="1" ht="18.75" thickBot="1">
      <c r="A701" s="129"/>
      <c r="B701" s="127">
        <v>119</v>
      </c>
      <c r="C701" s="55" t="s">
        <v>3130</v>
      </c>
      <c r="F701" s="120" t="s">
        <v>66</v>
      </c>
      <c r="G701" s="127" t="s">
        <v>26</v>
      </c>
      <c r="H701" s="130">
        <v>10</v>
      </c>
      <c r="J701" s="55" t="s">
        <v>1319</v>
      </c>
      <c r="K701" s="130">
        <f t="shared" si="14"/>
        <v>0</v>
      </c>
      <c r="L701" s="55" t="s">
        <v>1257</v>
      </c>
      <c r="M701" s="55" t="s">
        <v>1258</v>
      </c>
    </row>
    <row r="702" spans="1:13" s="55" customFormat="1" ht="18.75" thickBot="1">
      <c r="A702" s="129"/>
      <c r="B702" s="127">
        <v>223</v>
      </c>
      <c r="C702" s="55" t="s">
        <v>2945</v>
      </c>
      <c r="F702" s="120" t="s">
        <v>66</v>
      </c>
      <c r="G702" s="127" t="s">
        <v>26</v>
      </c>
      <c r="H702" s="130">
        <v>9.1999999999999993</v>
      </c>
      <c r="J702" s="55" t="s">
        <v>1443</v>
      </c>
      <c r="K702" s="130">
        <f t="shared" si="14"/>
        <v>0</v>
      </c>
      <c r="L702" s="55" t="s">
        <v>1259</v>
      </c>
      <c r="M702" s="55" t="s">
        <v>1260</v>
      </c>
    </row>
    <row r="703" spans="1:13" s="55" customFormat="1" ht="18.75" thickBot="1">
      <c r="A703" s="129"/>
      <c r="B703" s="127">
        <v>253</v>
      </c>
      <c r="C703" s="55" t="s">
        <v>2946</v>
      </c>
      <c r="F703" s="120"/>
      <c r="G703" s="127" t="s">
        <v>26</v>
      </c>
      <c r="H703" s="130">
        <v>8.9</v>
      </c>
      <c r="J703" s="55" t="s">
        <v>1444</v>
      </c>
      <c r="K703" s="130">
        <f t="shared" si="14"/>
        <v>0</v>
      </c>
      <c r="L703" s="55" t="s">
        <v>1261</v>
      </c>
      <c r="M703" s="55" t="s">
        <v>1262</v>
      </c>
    </row>
    <row r="704" spans="1:13" s="55" customFormat="1" ht="18.75" thickBot="1">
      <c r="A704" s="129"/>
      <c r="B704" s="127">
        <v>210</v>
      </c>
      <c r="C704" s="55" t="s">
        <v>2140</v>
      </c>
      <c r="F704" s="120" t="s">
        <v>66</v>
      </c>
      <c r="G704" s="127" t="s">
        <v>117</v>
      </c>
      <c r="H704" s="130">
        <v>6.9</v>
      </c>
      <c r="J704" s="55" t="s">
        <v>1342</v>
      </c>
      <c r="K704" s="130">
        <f t="shared" si="14"/>
        <v>0</v>
      </c>
      <c r="L704" s="55" t="s">
        <v>2141</v>
      </c>
      <c r="M704" s="55" t="s">
        <v>2142</v>
      </c>
    </row>
    <row r="705" spans="1:13" s="55" customFormat="1" ht="18.75" thickBot="1">
      <c r="A705" s="129"/>
      <c r="B705" s="127">
        <v>46</v>
      </c>
      <c r="C705" s="55" t="s">
        <v>2947</v>
      </c>
      <c r="F705" s="120" t="s">
        <v>66</v>
      </c>
      <c r="G705" s="127" t="s">
        <v>26</v>
      </c>
      <c r="H705" s="130">
        <v>9.6</v>
      </c>
      <c r="J705" s="55" t="s">
        <v>1325</v>
      </c>
      <c r="K705" s="130">
        <f t="shared" si="14"/>
        <v>0</v>
      </c>
      <c r="L705" s="55" t="s">
        <v>2143</v>
      </c>
      <c r="M705" s="55" t="s">
        <v>2144</v>
      </c>
    </row>
    <row r="706" spans="1:13" s="55" customFormat="1" ht="18.75" thickBot="1">
      <c r="A706" s="129"/>
      <c r="B706" s="127">
        <v>268</v>
      </c>
      <c r="C706" s="55" t="s">
        <v>2948</v>
      </c>
      <c r="F706" s="120" t="s">
        <v>66</v>
      </c>
      <c r="G706" s="127" t="s">
        <v>26</v>
      </c>
      <c r="H706" s="130">
        <v>9.6</v>
      </c>
      <c r="J706" s="55" t="s">
        <v>1325</v>
      </c>
      <c r="K706" s="130">
        <f t="shared" si="14"/>
        <v>0</v>
      </c>
      <c r="L706" s="55" t="s">
        <v>1057</v>
      </c>
      <c r="M706" s="55" t="s">
        <v>1058</v>
      </c>
    </row>
    <row r="707" spans="1:13" s="55" customFormat="1" ht="18.75" thickBot="1">
      <c r="A707" s="129"/>
      <c r="B707" s="127">
        <v>108</v>
      </c>
      <c r="C707" s="55" t="s">
        <v>2949</v>
      </c>
      <c r="F707" s="120" t="s">
        <v>66</v>
      </c>
      <c r="G707" s="127" t="s">
        <v>26</v>
      </c>
      <c r="H707" s="130">
        <v>9.6</v>
      </c>
      <c r="J707" s="55" t="s">
        <v>1328</v>
      </c>
      <c r="K707" s="130">
        <f t="shared" si="14"/>
        <v>0</v>
      </c>
      <c r="L707" s="55" t="s">
        <v>1263</v>
      </c>
      <c r="M707" s="55" t="s">
        <v>1264</v>
      </c>
    </row>
    <row r="708" spans="1:13" s="55" customFormat="1" ht="18.75" thickBot="1">
      <c r="A708" s="129"/>
      <c r="B708" s="127">
        <v>170</v>
      </c>
      <c r="C708" s="55" t="s">
        <v>2950</v>
      </c>
      <c r="F708" s="120" t="s">
        <v>66</v>
      </c>
      <c r="G708" s="127" t="s">
        <v>117</v>
      </c>
      <c r="H708" s="130">
        <v>6.6</v>
      </c>
      <c r="J708" s="55" t="s">
        <v>2145</v>
      </c>
      <c r="K708" s="130">
        <f t="shared" ref="K708:K771" si="15">IF(I708&lt;&gt;0,A708*I708,A708*H708)</f>
        <v>0</v>
      </c>
      <c r="L708" s="55" t="s">
        <v>2146</v>
      </c>
      <c r="M708" s="55" t="s">
        <v>2147</v>
      </c>
    </row>
    <row r="709" spans="1:13" s="55" customFormat="1" ht="18.75" thickBot="1">
      <c r="A709" s="129"/>
      <c r="B709" s="127">
        <v>233</v>
      </c>
      <c r="C709" s="55" t="s">
        <v>2951</v>
      </c>
      <c r="F709" s="120"/>
      <c r="G709" s="127" t="s">
        <v>117</v>
      </c>
      <c r="H709" s="130">
        <v>6.4</v>
      </c>
      <c r="J709" s="55" t="s">
        <v>2148</v>
      </c>
      <c r="K709" s="130">
        <f t="shared" si="15"/>
        <v>0</v>
      </c>
      <c r="L709" s="55" t="s">
        <v>2149</v>
      </c>
      <c r="M709" s="55" t="s">
        <v>2150</v>
      </c>
    </row>
    <row r="710" spans="1:13" s="55" customFormat="1" ht="18.75" thickBot="1">
      <c r="A710" s="129"/>
      <c r="B710" s="127">
        <v>231</v>
      </c>
      <c r="C710" s="55" t="s">
        <v>2952</v>
      </c>
      <c r="F710" s="120"/>
      <c r="G710" s="127" t="s">
        <v>117</v>
      </c>
      <c r="H710" s="130">
        <v>8.1999999999999993</v>
      </c>
      <c r="J710" s="55" t="s">
        <v>1445</v>
      </c>
      <c r="K710" s="130">
        <f t="shared" si="15"/>
        <v>0</v>
      </c>
      <c r="L710" s="55" t="s">
        <v>768</v>
      </c>
      <c r="M710" s="55" t="s">
        <v>769</v>
      </c>
    </row>
    <row r="711" spans="1:13" s="55" customFormat="1" ht="18.75" thickBot="1">
      <c r="A711" s="129"/>
      <c r="B711" s="127">
        <v>108</v>
      </c>
      <c r="C711" s="55" t="s">
        <v>2953</v>
      </c>
      <c r="F711" s="120"/>
      <c r="G711" s="127" t="s">
        <v>117</v>
      </c>
      <c r="H711" s="130">
        <v>8.1999999999999993</v>
      </c>
      <c r="J711" s="55" t="s">
        <v>2151</v>
      </c>
      <c r="K711" s="130">
        <f t="shared" si="15"/>
        <v>0</v>
      </c>
      <c r="L711" s="55" t="s">
        <v>2152</v>
      </c>
      <c r="M711" s="55" t="s">
        <v>2153</v>
      </c>
    </row>
    <row r="712" spans="1:13" s="55" customFormat="1" ht="18.75" thickBot="1">
      <c r="A712" s="129"/>
      <c r="B712" s="127">
        <v>230</v>
      </c>
      <c r="C712" s="55" t="s">
        <v>2954</v>
      </c>
      <c r="F712" s="120"/>
      <c r="G712" s="127" t="s">
        <v>117</v>
      </c>
      <c r="H712" s="130">
        <v>8.1999999999999993</v>
      </c>
      <c r="J712" s="55" t="s">
        <v>1345</v>
      </c>
      <c r="K712" s="130">
        <f t="shared" si="15"/>
        <v>0</v>
      </c>
      <c r="L712" s="55" t="s">
        <v>770</v>
      </c>
      <c r="M712" s="55" t="s">
        <v>771</v>
      </c>
    </row>
    <row r="713" spans="1:13" s="55" customFormat="1" ht="18.75" thickBot="1">
      <c r="A713" s="129"/>
      <c r="B713" s="127">
        <v>74</v>
      </c>
      <c r="C713" s="55" t="s">
        <v>2955</v>
      </c>
      <c r="F713" s="120"/>
      <c r="G713" s="127" t="s">
        <v>117</v>
      </c>
      <c r="H713" s="130">
        <v>8.1999999999999993</v>
      </c>
      <c r="J713" s="55" t="s">
        <v>2154</v>
      </c>
      <c r="K713" s="130">
        <f t="shared" si="15"/>
        <v>0</v>
      </c>
      <c r="L713" s="55" t="s">
        <v>2155</v>
      </c>
      <c r="M713" s="55" t="s">
        <v>2156</v>
      </c>
    </row>
    <row r="714" spans="1:13" s="55" customFormat="1" ht="18.75" thickBot="1">
      <c r="A714" s="129"/>
      <c r="B714" s="127">
        <v>121</v>
      </c>
      <c r="C714" s="55" t="s">
        <v>2956</v>
      </c>
      <c r="F714" s="120"/>
      <c r="G714" s="127" t="s">
        <v>26</v>
      </c>
      <c r="H714" s="130">
        <v>8.9</v>
      </c>
      <c r="J714" s="55" t="s">
        <v>1446</v>
      </c>
      <c r="K714" s="130">
        <f t="shared" si="15"/>
        <v>0</v>
      </c>
      <c r="L714" s="55" t="s">
        <v>772</v>
      </c>
      <c r="M714" s="55" t="s">
        <v>773</v>
      </c>
    </row>
    <row r="715" spans="1:13" s="55" customFormat="1" ht="18.75" thickBot="1">
      <c r="A715" s="129"/>
      <c r="B715" s="127">
        <v>127</v>
      </c>
      <c r="C715" s="55" t="s">
        <v>2957</v>
      </c>
      <c r="F715" s="120" t="s">
        <v>66</v>
      </c>
      <c r="G715" s="127" t="s">
        <v>26</v>
      </c>
      <c r="H715" s="130">
        <v>8.9</v>
      </c>
      <c r="J715" s="55" t="s">
        <v>1328</v>
      </c>
      <c r="K715" s="130">
        <f t="shared" si="15"/>
        <v>0</v>
      </c>
      <c r="L715" s="55" t="s">
        <v>1021</v>
      </c>
      <c r="M715" s="55" t="s">
        <v>1022</v>
      </c>
    </row>
    <row r="716" spans="1:13" s="55" customFormat="1" ht="18.75" thickBot="1">
      <c r="A716" s="129"/>
      <c r="B716" s="127">
        <v>133</v>
      </c>
      <c r="C716" s="55" t="s">
        <v>2958</v>
      </c>
      <c r="F716" s="120"/>
      <c r="G716" s="127" t="s">
        <v>26</v>
      </c>
      <c r="H716" s="130">
        <v>8.9</v>
      </c>
      <c r="J716" s="55" t="s">
        <v>1325</v>
      </c>
      <c r="K716" s="130">
        <f t="shared" si="15"/>
        <v>0</v>
      </c>
      <c r="L716" s="55" t="s">
        <v>774</v>
      </c>
      <c r="M716" s="55" t="s">
        <v>775</v>
      </c>
    </row>
    <row r="717" spans="1:13" s="55" customFormat="1" ht="18.75" thickBot="1">
      <c r="A717" s="129"/>
      <c r="B717" s="127">
        <v>665</v>
      </c>
      <c r="C717" s="55" t="s">
        <v>2959</v>
      </c>
      <c r="F717" s="120"/>
      <c r="G717" s="127" t="s">
        <v>117</v>
      </c>
      <c r="H717" s="130">
        <v>6.4</v>
      </c>
      <c r="J717" s="55" t="s">
        <v>2157</v>
      </c>
      <c r="K717" s="130">
        <f t="shared" si="15"/>
        <v>0</v>
      </c>
      <c r="L717" s="55" t="s">
        <v>2158</v>
      </c>
      <c r="M717" s="55" t="s">
        <v>2159</v>
      </c>
    </row>
    <row r="718" spans="1:13" s="55" customFormat="1" ht="18.75" thickBot="1">
      <c r="A718" s="129"/>
      <c r="B718" s="127">
        <v>617</v>
      </c>
      <c r="C718" s="55" t="s">
        <v>2960</v>
      </c>
      <c r="F718" s="120" t="s">
        <v>66</v>
      </c>
      <c r="G718" s="127" t="s">
        <v>26</v>
      </c>
      <c r="H718" s="130">
        <v>8.8000000000000007</v>
      </c>
      <c r="J718" s="55" t="s">
        <v>1336</v>
      </c>
      <c r="K718" s="130">
        <f t="shared" si="15"/>
        <v>0</v>
      </c>
      <c r="L718" s="55" t="s">
        <v>2160</v>
      </c>
      <c r="M718" s="55" t="s">
        <v>2161</v>
      </c>
    </row>
    <row r="719" spans="1:13" s="55" customFormat="1" ht="18.75" thickBot="1">
      <c r="A719" s="129"/>
      <c r="B719" s="127">
        <v>260</v>
      </c>
      <c r="C719" s="55" t="s">
        <v>2961</v>
      </c>
      <c r="F719" s="120"/>
      <c r="G719" s="127" t="s">
        <v>26</v>
      </c>
      <c r="H719" s="130">
        <v>8.1999999999999993</v>
      </c>
      <c r="J719" s="55" t="s">
        <v>2162</v>
      </c>
      <c r="K719" s="130">
        <f t="shared" si="15"/>
        <v>0</v>
      </c>
      <c r="L719" s="55" t="s">
        <v>2163</v>
      </c>
      <c r="M719" s="55" t="s">
        <v>2164</v>
      </c>
    </row>
    <row r="720" spans="1:13" s="55" customFormat="1" ht="18.75" thickBot="1">
      <c r="A720" s="129"/>
      <c r="B720" s="127">
        <v>110</v>
      </c>
      <c r="C720" s="55" t="s">
        <v>2962</v>
      </c>
      <c r="F720" s="120" t="s">
        <v>66</v>
      </c>
      <c r="G720" s="127" t="s">
        <v>117</v>
      </c>
      <c r="H720" s="130">
        <v>8.1999999999999993</v>
      </c>
      <c r="J720" s="55" t="s">
        <v>2165</v>
      </c>
      <c r="K720" s="130">
        <f t="shared" si="15"/>
        <v>0</v>
      </c>
      <c r="L720" s="55" t="s">
        <v>2166</v>
      </c>
      <c r="M720" s="55" t="s">
        <v>2167</v>
      </c>
    </row>
    <row r="721" spans="1:13" s="55" customFormat="1" ht="18.75" thickBot="1">
      <c r="A721" s="129"/>
      <c r="B721" s="127">
        <v>329</v>
      </c>
      <c r="C721" s="55" t="s">
        <v>2963</v>
      </c>
      <c r="F721" s="120" t="s">
        <v>66</v>
      </c>
      <c r="G721" s="127" t="s">
        <v>117</v>
      </c>
      <c r="H721" s="130">
        <v>8.1999999999999993</v>
      </c>
      <c r="J721" s="55" t="s">
        <v>1328</v>
      </c>
      <c r="K721" s="130">
        <f t="shared" si="15"/>
        <v>0</v>
      </c>
      <c r="L721" s="55" t="s">
        <v>2168</v>
      </c>
      <c r="M721" s="55" t="s">
        <v>2169</v>
      </c>
    </row>
    <row r="722" spans="1:13" s="55" customFormat="1" ht="18.75" thickBot="1">
      <c r="A722" s="129"/>
      <c r="B722" s="127">
        <v>146</v>
      </c>
      <c r="C722" s="55" t="s">
        <v>2170</v>
      </c>
      <c r="F722" s="120"/>
      <c r="G722" s="127" t="s">
        <v>117</v>
      </c>
      <c r="H722" s="130">
        <v>8.1999999999999993</v>
      </c>
      <c r="J722" s="55" t="s">
        <v>2171</v>
      </c>
      <c r="K722" s="130">
        <f t="shared" si="15"/>
        <v>0</v>
      </c>
      <c r="L722" s="55" t="s">
        <v>2172</v>
      </c>
      <c r="M722" s="55" t="s">
        <v>2173</v>
      </c>
    </row>
    <row r="723" spans="1:13" s="55" customFormat="1" ht="18.75" thickBot="1">
      <c r="A723" s="129"/>
      <c r="B723" s="127">
        <v>67</v>
      </c>
      <c r="C723" s="55" t="s">
        <v>2964</v>
      </c>
      <c r="F723" s="120"/>
      <c r="G723" s="127" t="s">
        <v>117</v>
      </c>
      <c r="H723" s="130">
        <v>8.1999999999999993</v>
      </c>
      <c r="J723" s="55" t="s">
        <v>2174</v>
      </c>
      <c r="K723" s="130">
        <f t="shared" si="15"/>
        <v>0</v>
      </c>
      <c r="L723" s="55" t="s">
        <v>2175</v>
      </c>
      <c r="M723" s="55" t="s">
        <v>2176</v>
      </c>
    </row>
    <row r="724" spans="1:13" s="55" customFormat="1" ht="18.75" thickBot="1">
      <c r="A724" s="129"/>
      <c r="B724" s="127">
        <v>212</v>
      </c>
      <c r="C724" s="55" t="s">
        <v>2965</v>
      </c>
      <c r="F724" s="120" t="s">
        <v>66</v>
      </c>
      <c r="G724" s="127" t="s">
        <v>117</v>
      </c>
      <c r="H724" s="130">
        <v>8.8000000000000007</v>
      </c>
      <c r="J724" s="55" t="s">
        <v>2165</v>
      </c>
      <c r="K724" s="130">
        <f t="shared" si="15"/>
        <v>0</v>
      </c>
      <c r="L724" s="55" t="s">
        <v>2177</v>
      </c>
      <c r="M724" s="55" t="s">
        <v>2178</v>
      </c>
    </row>
    <row r="725" spans="1:13" s="55" customFormat="1" ht="18.75" thickBot="1">
      <c r="A725" s="129"/>
      <c r="B725" s="127">
        <v>420</v>
      </c>
      <c r="C725" s="55" t="s">
        <v>2966</v>
      </c>
      <c r="F725" s="120"/>
      <c r="G725" s="127" t="s">
        <v>26</v>
      </c>
      <c r="H725" s="130">
        <v>8.1999999999999993</v>
      </c>
      <c r="J725" s="55" t="s">
        <v>1347</v>
      </c>
      <c r="K725" s="130">
        <f t="shared" si="15"/>
        <v>0</v>
      </c>
      <c r="L725" s="55" t="s">
        <v>2179</v>
      </c>
      <c r="M725" s="55" t="s">
        <v>2180</v>
      </c>
    </row>
    <row r="726" spans="1:13" s="55" customFormat="1" ht="18.75" thickBot="1">
      <c r="A726" s="129"/>
      <c r="B726" s="127">
        <v>1761</v>
      </c>
      <c r="C726" s="55" t="s">
        <v>2967</v>
      </c>
      <c r="F726" s="120"/>
      <c r="G726" s="127" t="s">
        <v>117</v>
      </c>
      <c r="H726" s="130">
        <v>6.8</v>
      </c>
      <c r="J726" s="55" t="s">
        <v>2181</v>
      </c>
      <c r="K726" s="130">
        <f t="shared" si="15"/>
        <v>0</v>
      </c>
      <c r="L726" s="55" t="s">
        <v>2182</v>
      </c>
      <c r="M726" s="55" t="s">
        <v>2183</v>
      </c>
    </row>
    <row r="727" spans="1:13" s="55" customFormat="1" ht="18.75" thickBot="1">
      <c r="A727" s="129"/>
      <c r="B727" s="127">
        <v>3437</v>
      </c>
      <c r="C727" s="55" t="s">
        <v>2968</v>
      </c>
      <c r="F727" s="120"/>
      <c r="G727" s="127" t="s">
        <v>117</v>
      </c>
      <c r="H727" s="130">
        <v>6.4</v>
      </c>
      <c r="J727" s="55" t="s">
        <v>1616</v>
      </c>
      <c r="K727" s="130">
        <f t="shared" si="15"/>
        <v>0</v>
      </c>
      <c r="L727" s="55" t="s">
        <v>2186</v>
      </c>
      <c r="M727" s="55" t="s">
        <v>2187</v>
      </c>
    </row>
    <row r="728" spans="1:13" s="55" customFormat="1" ht="18.75" thickBot="1">
      <c r="A728" s="129"/>
      <c r="B728" s="127">
        <v>4099</v>
      </c>
      <c r="C728" s="55" t="s">
        <v>2968</v>
      </c>
      <c r="F728" s="120"/>
      <c r="G728" s="127" t="s">
        <v>26</v>
      </c>
      <c r="H728" s="130">
        <v>8.6</v>
      </c>
      <c r="J728" s="55" t="s">
        <v>1616</v>
      </c>
      <c r="K728" s="130">
        <f t="shared" si="15"/>
        <v>0</v>
      </c>
      <c r="L728" s="55" t="s">
        <v>2184</v>
      </c>
      <c r="M728" s="55" t="s">
        <v>2185</v>
      </c>
    </row>
    <row r="729" spans="1:13" s="55" customFormat="1" ht="18.75" thickBot="1">
      <c r="A729" s="129"/>
      <c r="B729" s="127">
        <v>71</v>
      </c>
      <c r="C729" s="55" t="s">
        <v>776</v>
      </c>
      <c r="F729" s="120"/>
      <c r="G729" s="127" t="s">
        <v>26</v>
      </c>
      <c r="H729" s="130">
        <v>8.6</v>
      </c>
      <c r="J729" s="55" t="s">
        <v>1341</v>
      </c>
      <c r="K729" s="130">
        <f t="shared" si="15"/>
        <v>0</v>
      </c>
      <c r="L729" s="55" t="s">
        <v>777</v>
      </c>
      <c r="M729" s="55" t="s">
        <v>778</v>
      </c>
    </row>
    <row r="730" spans="1:13" s="55" customFormat="1" ht="18.75" thickBot="1">
      <c r="A730" s="129"/>
      <c r="B730" s="127">
        <v>110</v>
      </c>
      <c r="C730" s="55" t="s">
        <v>2969</v>
      </c>
      <c r="F730" s="120" t="s">
        <v>66</v>
      </c>
      <c r="G730" s="127" t="s">
        <v>117</v>
      </c>
      <c r="H730" s="130">
        <v>7.8</v>
      </c>
      <c r="J730" s="55" t="s">
        <v>1447</v>
      </c>
      <c r="K730" s="130">
        <f t="shared" si="15"/>
        <v>0</v>
      </c>
      <c r="L730" s="55" t="s">
        <v>779</v>
      </c>
      <c r="M730" s="55" t="s">
        <v>780</v>
      </c>
    </row>
    <row r="731" spans="1:13" s="55" customFormat="1" ht="18.75" thickBot="1">
      <c r="A731" s="129"/>
      <c r="B731" s="127">
        <v>142</v>
      </c>
      <c r="C731" s="55" t="s">
        <v>2970</v>
      </c>
      <c r="F731" s="120" t="s">
        <v>66</v>
      </c>
      <c r="G731" s="127" t="s">
        <v>26</v>
      </c>
      <c r="H731" s="130">
        <v>9.1999999999999993</v>
      </c>
      <c r="J731" s="55" t="s">
        <v>1448</v>
      </c>
      <c r="K731" s="130">
        <f t="shared" si="15"/>
        <v>0</v>
      </c>
      <c r="L731" s="55" t="s">
        <v>1591</v>
      </c>
      <c r="M731" s="55" t="s">
        <v>1592</v>
      </c>
    </row>
    <row r="732" spans="1:13" s="55" customFormat="1" ht="18.75" thickBot="1">
      <c r="A732" s="129"/>
      <c r="B732" s="127">
        <v>222</v>
      </c>
      <c r="C732" s="55" t="s">
        <v>2971</v>
      </c>
      <c r="F732" s="120" t="s">
        <v>66</v>
      </c>
      <c r="G732" s="127" t="s">
        <v>26</v>
      </c>
      <c r="H732" s="130">
        <v>9.1999999999999993</v>
      </c>
      <c r="J732" s="55" t="s">
        <v>1449</v>
      </c>
      <c r="K732" s="130">
        <f t="shared" si="15"/>
        <v>0</v>
      </c>
      <c r="L732" s="55" t="s">
        <v>1265</v>
      </c>
      <c r="M732" s="55" t="s">
        <v>1266</v>
      </c>
    </row>
    <row r="733" spans="1:13" s="55" customFormat="1" ht="18.75" thickBot="1">
      <c r="A733" s="129"/>
      <c r="B733" s="127">
        <v>69</v>
      </c>
      <c r="C733" s="55" t="s">
        <v>2972</v>
      </c>
      <c r="F733" s="120" t="s">
        <v>66</v>
      </c>
      <c r="G733" s="127" t="s">
        <v>26</v>
      </c>
      <c r="H733" s="130">
        <v>9.1999999999999993</v>
      </c>
      <c r="J733" s="55" t="s">
        <v>1336</v>
      </c>
      <c r="K733" s="130">
        <f t="shared" si="15"/>
        <v>0</v>
      </c>
      <c r="L733" s="55" t="s">
        <v>2759</v>
      </c>
      <c r="M733" s="55" t="s">
        <v>2760</v>
      </c>
    </row>
    <row r="734" spans="1:13" s="55" customFormat="1" ht="18.75" thickBot="1">
      <c r="A734" s="129"/>
      <c r="B734" s="127">
        <v>37</v>
      </c>
      <c r="C734" s="55" t="s">
        <v>2973</v>
      </c>
      <c r="F734" s="120" t="s">
        <v>66</v>
      </c>
      <c r="G734" s="127" t="s">
        <v>117</v>
      </c>
      <c r="H734" s="130">
        <v>7.8</v>
      </c>
      <c r="J734" s="55" t="s">
        <v>1450</v>
      </c>
      <c r="K734" s="130">
        <f t="shared" si="15"/>
        <v>0</v>
      </c>
      <c r="L734" s="55" t="s">
        <v>781</v>
      </c>
      <c r="M734" s="55" t="s">
        <v>782</v>
      </c>
    </row>
    <row r="735" spans="1:13" s="55" customFormat="1" ht="18.75" thickBot="1">
      <c r="A735" s="129"/>
      <c r="B735" s="127">
        <v>149</v>
      </c>
      <c r="C735" s="55" t="s">
        <v>2974</v>
      </c>
      <c r="F735" s="120" t="s">
        <v>66</v>
      </c>
      <c r="G735" s="127" t="s">
        <v>26</v>
      </c>
      <c r="H735" s="130">
        <v>9.1999999999999993</v>
      </c>
      <c r="J735" s="55" t="s">
        <v>1451</v>
      </c>
      <c r="K735" s="130">
        <f t="shared" si="15"/>
        <v>0</v>
      </c>
      <c r="L735" s="55" t="s">
        <v>783</v>
      </c>
      <c r="M735" s="55" t="s">
        <v>784</v>
      </c>
    </row>
    <row r="736" spans="1:13" s="55" customFormat="1" ht="18.75" thickBot="1">
      <c r="A736" s="129"/>
      <c r="B736" s="127">
        <v>174</v>
      </c>
      <c r="C736" s="55" t="s">
        <v>2975</v>
      </c>
      <c r="F736" s="120"/>
      <c r="G736" s="127" t="s">
        <v>117</v>
      </c>
      <c r="H736" s="130">
        <v>7.8</v>
      </c>
      <c r="J736" s="55" t="s">
        <v>1452</v>
      </c>
      <c r="K736" s="130">
        <f t="shared" si="15"/>
        <v>0</v>
      </c>
      <c r="L736" s="55" t="s">
        <v>1059</v>
      </c>
      <c r="M736" s="55" t="s">
        <v>1060</v>
      </c>
    </row>
    <row r="737" spans="1:13" s="55" customFormat="1" ht="18.75" thickBot="1">
      <c r="A737" s="129"/>
      <c r="B737" s="127">
        <v>87</v>
      </c>
      <c r="C737" s="55" t="s">
        <v>2976</v>
      </c>
      <c r="F737" s="120"/>
      <c r="G737" s="127" t="s">
        <v>26</v>
      </c>
      <c r="H737" s="130">
        <v>9.1999999999999993</v>
      </c>
      <c r="J737" s="55" t="s">
        <v>1336</v>
      </c>
      <c r="K737" s="130">
        <f t="shared" si="15"/>
        <v>0</v>
      </c>
      <c r="L737" s="55" t="s">
        <v>1267</v>
      </c>
      <c r="M737" s="55" t="s">
        <v>1268</v>
      </c>
    </row>
    <row r="738" spans="1:13" s="55" customFormat="1" ht="18.75" thickBot="1">
      <c r="A738" s="129"/>
      <c r="B738" s="127">
        <v>141</v>
      </c>
      <c r="C738" s="55" t="s">
        <v>2977</v>
      </c>
      <c r="F738" s="120"/>
      <c r="G738" s="127" t="s">
        <v>26</v>
      </c>
      <c r="H738" s="130">
        <v>9.1999999999999993</v>
      </c>
      <c r="J738" s="55" t="s">
        <v>1453</v>
      </c>
      <c r="K738" s="130">
        <f t="shared" si="15"/>
        <v>0</v>
      </c>
      <c r="L738" s="55" t="s">
        <v>785</v>
      </c>
      <c r="M738" s="55" t="s">
        <v>786</v>
      </c>
    </row>
    <row r="739" spans="1:13" s="55" customFormat="1" ht="18.75" thickBot="1">
      <c r="A739" s="129"/>
      <c r="B739" s="127">
        <v>887</v>
      </c>
      <c r="C739" s="55" t="s">
        <v>2978</v>
      </c>
      <c r="F739" s="120"/>
      <c r="G739" s="127" t="s">
        <v>117</v>
      </c>
      <c r="H739" s="130">
        <v>7.2</v>
      </c>
      <c r="J739" s="55" t="s">
        <v>1330</v>
      </c>
      <c r="K739" s="130">
        <f t="shared" si="15"/>
        <v>0</v>
      </c>
      <c r="L739" s="55" t="s">
        <v>787</v>
      </c>
      <c r="M739" s="55" t="s">
        <v>788</v>
      </c>
    </row>
    <row r="740" spans="1:13" s="55" customFormat="1" ht="18.75" thickBot="1">
      <c r="A740" s="129"/>
      <c r="B740" s="127">
        <v>487</v>
      </c>
      <c r="C740" s="55" t="s">
        <v>2979</v>
      </c>
      <c r="F740" s="120"/>
      <c r="G740" s="127" t="s">
        <v>117</v>
      </c>
      <c r="H740" s="130">
        <v>7.2</v>
      </c>
      <c r="J740" s="55" t="s">
        <v>2188</v>
      </c>
      <c r="K740" s="130">
        <f t="shared" si="15"/>
        <v>0</v>
      </c>
      <c r="L740" s="55" t="s">
        <v>2189</v>
      </c>
      <c r="M740" s="55" t="s">
        <v>2190</v>
      </c>
    </row>
    <row r="741" spans="1:13" s="55" customFormat="1" ht="18.75" thickBot="1">
      <c r="A741" s="129"/>
      <c r="B741" s="127">
        <v>347</v>
      </c>
      <c r="C741" s="55" t="s">
        <v>2979</v>
      </c>
      <c r="F741" s="120"/>
      <c r="G741" s="127" t="s">
        <v>26</v>
      </c>
      <c r="H741" s="130">
        <v>8.6</v>
      </c>
      <c r="J741" s="55" t="s">
        <v>2188</v>
      </c>
      <c r="K741" s="130">
        <f t="shared" si="15"/>
        <v>0</v>
      </c>
      <c r="L741" s="55" t="s">
        <v>2191</v>
      </c>
      <c r="M741" s="55" t="s">
        <v>2192</v>
      </c>
    </row>
    <row r="742" spans="1:13" s="55" customFormat="1" ht="18.75" thickBot="1">
      <c r="A742" s="129"/>
      <c r="B742" s="127">
        <v>62</v>
      </c>
      <c r="C742" s="55" t="s">
        <v>2980</v>
      </c>
      <c r="F742" s="120"/>
      <c r="G742" s="127" t="s">
        <v>117</v>
      </c>
      <c r="H742" s="130">
        <v>7.2</v>
      </c>
      <c r="J742" s="55" t="s">
        <v>1448</v>
      </c>
      <c r="K742" s="130">
        <f t="shared" si="15"/>
        <v>0</v>
      </c>
      <c r="L742" s="55" t="s">
        <v>984</v>
      </c>
      <c r="M742" s="55" t="s">
        <v>985</v>
      </c>
    </row>
    <row r="743" spans="1:13" s="55" customFormat="1" ht="18.75" thickBot="1">
      <c r="A743" s="129"/>
      <c r="B743" s="127">
        <v>55</v>
      </c>
      <c r="C743" s="55" t="s">
        <v>2981</v>
      </c>
      <c r="F743" s="120"/>
      <c r="G743" s="127" t="s">
        <v>117</v>
      </c>
      <c r="H743" s="130">
        <v>7.2</v>
      </c>
      <c r="J743" s="55" t="s">
        <v>1454</v>
      </c>
      <c r="K743" s="130">
        <f t="shared" si="15"/>
        <v>0</v>
      </c>
      <c r="L743" s="55" t="s">
        <v>1269</v>
      </c>
      <c r="M743" s="55" t="s">
        <v>1270</v>
      </c>
    </row>
    <row r="744" spans="1:13" s="55" customFormat="1" ht="18.75" thickBot="1">
      <c r="A744" s="129"/>
      <c r="B744" s="127">
        <v>258</v>
      </c>
      <c r="C744" s="55" t="s">
        <v>2982</v>
      </c>
      <c r="F744" s="120"/>
      <c r="G744" s="127" t="s">
        <v>117</v>
      </c>
      <c r="H744" s="130">
        <v>7.2</v>
      </c>
      <c r="J744" s="55" t="s">
        <v>1455</v>
      </c>
      <c r="K744" s="130">
        <f t="shared" si="15"/>
        <v>0</v>
      </c>
      <c r="L744" s="55" t="s">
        <v>1271</v>
      </c>
      <c r="M744" s="55" t="s">
        <v>1272</v>
      </c>
    </row>
    <row r="745" spans="1:13" s="55" customFormat="1" ht="18.75" thickBot="1">
      <c r="A745" s="129"/>
      <c r="B745" s="127">
        <v>91</v>
      </c>
      <c r="C745" s="55" t="s">
        <v>2983</v>
      </c>
      <c r="F745" s="120"/>
      <c r="G745" s="127" t="s">
        <v>117</v>
      </c>
      <c r="H745" s="130">
        <v>7.2</v>
      </c>
      <c r="J745" s="55" t="s">
        <v>1324</v>
      </c>
      <c r="K745" s="130">
        <f t="shared" si="15"/>
        <v>0</v>
      </c>
      <c r="L745" s="55" t="s">
        <v>1273</v>
      </c>
      <c r="M745" s="55" t="s">
        <v>1274</v>
      </c>
    </row>
    <row r="746" spans="1:13" s="55" customFormat="1" ht="18.75" thickBot="1">
      <c r="A746" s="129"/>
      <c r="B746" s="127">
        <v>75</v>
      </c>
      <c r="C746" s="55" t="s">
        <v>2984</v>
      </c>
      <c r="F746" s="120"/>
      <c r="G746" s="127" t="s">
        <v>26</v>
      </c>
      <c r="H746" s="130">
        <v>8.6</v>
      </c>
      <c r="J746" s="55" t="s">
        <v>1313</v>
      </c>
      <c r="K746" s="130">
        <f t="shared" si="15"/>
        <v>0</v>
      </c>
      <c r="L746" s="55" t="s">
        <v>2193</v>
      </c>
      <c r="M746" s="55" t="s">
        <v>2194</v>
      </c>
    </row>
    <row r="747" spans="1:13" s="55" customFormat="1" ht="18.75" thickBot="1">
      <c r="A747" s="129"/>
      <c r="B747" s="127">
        <v>419</v>
      </c>
      <c r="C747" s="55" t="s">
        <v>2985</v>
      </c>
      <c r="F747" s="120"/>
      <c r="G747" s="127" t="s">
        <v>26</v>
      </c>
      <c r="H747" s="130">
        <v>8.6</v>
      </c>
      <c r="J747" s="55" t="s">
        <v>2195</v>
      </c>
      <c r="K747" s="130">
        <f t="shared" si="15"/>
        <v>0</v>
      </c>
      <c r="L747" s="55" t="s">
        <v>2196</v>
      </c>
      <c r="M747" s="55" t="s">
        <v>2197</v>
      </c>
    </row>
    <row r="748" spans="1:13" s="55" customFormat="1" ht="18.75" thickBot="1">
      <c r="A748" s="129"/>
      <c r="B748" s="127">
        <v>196</v>
      </c>
      <c r="C748" s="55" t="s">
        <v>2986</v>
      </c>
      <c r="F748" s="120"/>
      <c r="G748" s="127" t="s">
        <v>117</v>
      </c>
      <c r="H748" s="130">
        <v>7.2</v>
      </c>
      <c r="J748" s="55" t="s">
        <v>1313</v>
      </c>
      <c r="K748" s="130">
        <f t="shared" si="15"/>
        <v>0</v>
      </c>
      <c r="L748" s="55" t="s">
        <v>3206</v>
      </c>
      <c r="M748" s="55" t="s">
        <v>3207</v>
      </c>
    </row>
    <row r="749" spans="1:13" s="55" customFormat="1" ht="18.75" thickBot="1">
      <c r="A749" s="129"/>
      <c r="B749" s="127">
        <v>474</v>
      </c>
      <c r="C749" s="55" t="s">
        <v>2986</v>
      </c>
      <c r="F749" s="120"/>
      <c r="G749" s="127" t="s">
        <v>26</v>
      </c>
      <c r="H749" s="130">
        <v>8.8000000000000007</v>
      </c>
      <c r="J749" s="55" t="s">
        <v>1313</v>
      </c>
      <c r="K749" s="130">
        <f t="shared" si="15"/>
        <v>0</v>
      </c>
      <c r="L749" s="55" t="s">
        <v>2198</v>
      </c>
      <c r="M749" s="55" t="s">
        <v>2199</v>
      </c>
    </row>
    <row r="750" spans="1:13" s="55" customFormat="1" ht="18.75" thickBot="1">
      <c r="A750" s="129"/>
      <c r="B750" s="127">
        <v>127</v>
      </c>
      <c r="C750" s="55" t="s">
        <v>2987</v>
      </c>
      <c r="F750" s="120"/>
      <c r="G750" s="127" t="s">
        <v>117</v>
      </c>
      <c r="H750" s="130">
        <v>7.2</v>
      </c>
      <c r="J750" s="55" t="s">
        <v>1325</v>
      </c>
      <c r="K750" s="130">
        <f t="shared" si="15"/>
        <v>0</v>
      </c>
      <c r="L750" s="55" t="s">
        <v>1275</v>
      </c>
      <c r="M750" s="55" t="s">
        <v>1276</v>
      </c>
    </row>
    <row r="751" spans="1:13" s="55" customFormat="1" ht="18.75" thickBot="1">
      <c r="A751" s="129"/>
      <c r="B751" s="127">
        <v>183</v>
      </c>
      <c r="C751" s="55" t="s">
        <v>2988</v>
      </c>
      <c r="F751" s="120"/>
      <c r="G751" s="127" t="s">
        <v>26</v>
      </c>
      <c r="H751" s="130">
        <v>8.6</v>
      </c>
      <c r="J751" s="55" t="s">
        <v>2200</v>
      </c>
      <c r="K751" s="130">
        <f t="shared" si="15"/>
        <v>0</v>
      </c>
      <c r="L751" s="55" t="s">
        <v>2201</v>
      </c>
      <c r="M751" s="55" t="s">
        <v>2202</v>
      </c>
    </row>
    <row r="752" spans="1:13" s="55" customFormat="1" ht="18.75" thickBot="1">
      <c r="A752" s="129"/>
      <c r="B752" s="127">
        <v>599</v>
      </c>
      <c r="C752" s="55" t="s">
        <v>2989</v>
      </c>
      <c r="F752" s="120"/>
      <c r="G752" s="127" t="s">
        <v>117</v>
      </c>
      <c r="H752" s="130">
        <v>7.2</v>
      </c>
      <c r="J752" s="55" t="s">
        <v>1343</v>
      </c>
      <c r="K752" s="130">
        <f t="shared" si="15"/>
        <v>0</v>
      </c>
      <c r="L752" s="55" t="s">
        <v>1277</v>
      </c>
      <c r="M752" s="55" t="s">
        <v>1278</v>
      </c>
    </row>
    <row r="753" spans="1:13" s="55" customFormat="1" ht="18.75" thickBot="1">
      <c r="A753" s="129"/>
      <c r="B753" s="127">
        <v>180</v>
      </c>
      <c r="C753" s="55" t="s">
        <v>2990</v>
      </c>
      <c r="F753" s="120"/>
      <c r="G753" s="127" t="s">
        <v>26</v>
      </c>
      <c r="H753" s="130">
        <v>8.6</v>
      </c>
      <c r="J753" s="55" t="s">
        <v>1456</v>
      </c>
      <c r="K753" s="130">
        <f t="shared" si="15"/>
        <v>0</v>
      </c>
      <c r="L753" s="55" t="s">
        <v>789</v>
      </c>
      <c r="M753" s="55" t="s">
        <v>790</v>
      </c>
    </row>
    <row r="754" spans="1:13" s="55" customFormat="1" ht="18.75" thickBot="1">
      <c r="A754" s="129"/>
      <c r="B754" s="127">
        <v>1030</v>
      </c>
      <c r="C754" s="55" t="s">
        <v>2991</v>
      </c>
      <c r="F754" s="120"/>
      <c r="G754" s="127" t="s">
        <v>117</v>
      </c>
      <c r="H754" s="130">
        <v>6.4</v>
      </c>
      <c r="J754" s="55" t="s">
        <v>2203</v>
      </c>
      <c r="K754" s="130">
        <f t="shared" si="15"/>
        <v>0</v>
      </c>
      <c r="L754" s="55" t="s">
        <v>2204</v>
      </c>
      <c r="M754" s="55" t="s">
        <v>2205</v>
      </c>
    </row>
    <row r="755" spans="1:13" s="55" customFormat="1" ht="18.75" thickBot="1">
      <c r="A755" s="129"/>
      <c r="B755" s="127">
        <v>1549</v>
      </c>
      <c r="C755" s="55" t="s">
        <v>2991</v>
      </c>
      <c r="F755" s="120"/>
      <c r="G755" s="127" t="s">
        <v>26</v>
      </c>
      <c r="H755" s="130">
        <v>8.6</v>
      </c>
      <c r="J755" s="55" t="s">
        <v>2203</v>
      </c>
      <c r="K755" s="130">
        <f t="shared" si="15"/>
        <v>0</v>
      </c>
      <c r="L755" s="55" t="s">
        <v>2206</v>
      </c>
      <c r="M755" s="55" t="s">
        <v>2207</v>
      </c>
    </row>
    <row r="756" spans="1:13" s="55" customFormat="1" ht="18.75" thickBot="1">
      <c r="A756" s="129"/>
      <c r="B756" s="127">
        <v>123</v>
      </c>
      <c r="C756" s="55" t="s">
        <v>2992</v>
      </c>
      <c r="F756" s="120"/>
      <c r="G756" s="127" t="s">
        <v>117</v>
      </c>
      <c r="H756" s="130">
        <v>7.9</v>
      </c>
      <c r="J756" s="55" t="s">
        <v>2208</v>
      </c>
      <c r="K756" s="130">
        <f t="shared" si="15"/>
        <v>0</v>
      </c>
      <c r="L756" s="55" t="s">
        <v>2209</v>
      </c>
      <c r="M756" s="55" t="s">
        <v>2210</v>
      </c>
    </row>
    <row r="757" spans="1:13" s="55" customFormat="1" ht="18.75" thickBot="1">
      <c r="A757" s="129"/>
      <c r="B757" s="127">
        <v>418</v>
      </c>
      <c r="C757" s="55" t="s">
        <v>2993</v>
      </c>
      <c r="F757" s="120"/>
      <c r="G757" s="127" t="s">
        <v>117</v>
      </c>
      <c r="H757" s="130">
        <v>6.4</v>
      </c>
      <c r="J757" s="55" t="s">
        <v>1457</v>
      </c>
      <c r="K757" s="130">
        <f t="shared" si="15"/>
        <v>0</v>
      </c>
      <c r="L757" s="55" t="s">
        <v>2211</v>
      </c>
      <c r="M757" s="55" t="s">
        <v>2212</v>
      </c>
    </row>
    <row r="758" spans="1:13" s="55" customFormat="1" ht="18.75" thickBot="1">
      <c r="A758" s="129"/>
      <c r="B758" s="127">
        <v>115</v>
      </c>
      <c r="C758" s="55" t="s">
        <v>2213</v>
      </c>
      <c r="F758" s="120"/>
      <c r="G758" s="127" t="s">
        <v>117</v>
      </c>
      <c r="H758" s="130">
        <v>6.4</v>
      </c>
      <c r="J758" s="55" t="s">
        <v>1318</v>
      </c>
      <c r="K758" s="130">
        <f t="shared" si="15"/>
        <v>0</v>
      </c>
      <c r="L758" s="55" t="s">
        <v>2214</v>
      </c>
      <c r="M758" s="55" t="s">
        <v>2215</v>
      </c>
    </row>
    <row r="759" spans="1:13" s="55" customFormat="1" ht="18.75" thickBot="1">
      <c r="A759" s="129"/>
      <c r="B759" s="127">
        <v>118</v>
      </c>
      <c r="C759" s="55" t="s">
        <v>2994</v>
      </c>
      <c r="F759" s="120"/>
      <c r="G759" s="127" t="s">
        <v>26</v>
      </c>
      <c r="H759" s="130">
        <v>8.6</v>
      </c>
      <c r="J759" s="55" t="s">
        <v>1458</v>
      </c>
      <c r="K759" s="130">
        <f t="shared" si="15"/>
        <v>0</v>
      </c>
      <c r="L759" s="55" t="s">
        <v>791</v>
      </c>
      <c r="M759" s="55" t="s">
        <v>792</v>
      </c>
    </row>
    <row r="760" spans="1:13" s="55" customFormat="1" ht="18.75" thickBot="1">
      <c r="A760" s="129"/>
      <c r="B760" s="127">
        <v>469</v>
      </c>
      <c r="C760" s="55" t="s">
        <v>2995</v>
      </c>
      <c r="F760" s="120" t="s">
        <v>66</v>
      </c>
      <c r="G760" s="127" t="s">
        <v>117</v>
      </c>
      <c r="H760" s="130">
        <v>7.9</v>
      </c>
      <c r="J760" s="55" t="s">
        <v>1328</v>
      </c>
      <c r="K760" s="130">
        <f t="shared" si="15"/>
        <v>0</v>
      </c>
      <c r="L760" s="55" t="s">
        <v>793</v>
      </c>
      <c r="M760" s="55" t="s">
        <v>794</v>
      </c>
    </row>
    <row r="761" spans="1:13" s="55" customFormat="1" ht="18.75" thickBot="1">
      <c r="A761" s="129"/>
      <c r="B761" s="127">
        <v>710</v>
      </c>
      <c r="C761" s="55" t="s">
        <v>2996</v>
      </c>
      <c r="F761" s="120" t="s">
        <v>66</v>
      </c>
      <c r="G761" s="127" t="s">
        <v>117</v>
      </c>
      <c r="H761" s="130">
        <v>7.9</v>
      </c>
      <c r="J761" s="55" t="s">
        <v>1459</v>
      </c>
      <c r="K761" s="130">
        <f t="shared" si="15"/>
        <v>0</v>
      </c>
      <c r="L761" s="55" t="s">
        <v>795</v>
      </c>
      <c r="M761" s="55" t="s">
        <v>796</v>
      </c>
    </row>
    <row r="762" spans="1:13" s="55" customFormat="1" ht="18.75" thickBot="1">
      <c r="A762" s="129"/>
      <c r="B762" s="127">
        <v>583</v>
      </c>
      <c r="C762" s="55" t="s">
        <v>2997</v>
      </c>
      <c r="F762" s="120" t="s">
        <v>66</v>
      </c>
      <c r="G762" s="127" t="s">
        <v>117</v>
      </c>
      <c r="H762" s="130">
        <v>7.9</v>
      </c>
      <c r="J762" s="55" t="s">
        <v>1347</v>
      </c>
      <c r="K762" s="130">
        <f t="shared" si="15"/>
        <v>0</v>
      </c>
      <c r="L762" s="55" t="s">
        <v>986</v>
      </c>
      <c r="M762" s="55" t="s">
        <v>987</v>
      </c>
    </row>
    <row r="763" spans="1:13" s="55" customFormat="1" ht="18.75" thickBot="1">
      <c r="A763" s="129"/>
      <c r="B763" s="127">
        <v>456</v>
      </c>
      <c r="C763" s="55" t="s">
        <v>2998</v>
      </c>
      <c r="F763" s="120" t="s">
        <v>66</v>
      </c>
      <c r="G763" s="127" t="s">
        <v>117</v>
      </c>
      <c r="H763" s="130">
        <v>7.9</v>
      </c>
      <c r="J763" s="55" t="s">
        <v>1460</v>
      </c>
      <c r="K763" s="130">
        <f t="shared" si="15"/>
        <v>0</v>
      </c>
      <c r="L763" s="55" t="s">
        <v>797</v>
      </c>
      <c r="M763" s="55" t="s">
        <v>798</v>
      </c>
    </row>
    <row r="764" spans="1:13" s="55" customFormat="1" ht="18.75" thickBot="1">
      <c r="A764" s="129"/>
      <c r="B764" s="127">
        <v>143</v>
      </c>
      <c r="C764" s="55" t="s">
        <v>2999</v>
      </c>
      <c r="F764" s="120" t="s">
        <v>66</v>
      </c>
      <c r="G764" s="127" t="s">
        <v>117</v>
      </c>
      <c r="H764" s="130">
        <v>7.9</v>
      </c>
      <c r="J764" s="55" t="s">
        <v>1328</v>
      </c>
      <c r="K764" s="130">
        <f t="shared" si="15"/>
        <v>0</v>
      </c>
      <c r="L764" s="55" t="s">
        <v>2216</v>
      </c>
      <c r="M764" s="55" t="s">
        <v>2217</v>
      </c>
    </row>
    <row r="765" spans="1:13" s="55" customFormat="1" ht="18.75" thickBot="1">
      <c r="A765" s="129"/>
      <c r="B765" s="127">
        <v>376</v>
      </c>
      <c r="C765" s="55" t="s">
        <v>3000</v>
      </c>
      <c r="F765" s="120"/>
      <c r="G765" s="127" t="s">
        <v>117</v>
      </c>
      <c r="H765" s="130">
        <v>6.8</v>
      </c>
      <c r="J765" s="55" t="s">
        <v>1347</v>
      </c>
      <c r="K765" s="130">
        <f t="shared" si="15"/>
        <v>0</v>
      </c>
      <c r="L765" s="55" t="s">
        <v>2225</v>
      </c>
      <c r="M765" s="55" t="s">
        <v>2226</v>
      </c>
    </row>
    <row r="766" spans="1:13" s="55" customFormat="1" ht="18.75" thickBot="1">
      <c r="A766" s="129"/>
      <c r="B766" s="127">
        <v>286</v>
      </c>
      <c r="C766" s="55" t="s">
        <v>3001</v>
      </c>
      <c r="F766" s="120"/>
      <c r="G766" s="127" t="s">
        <v>117</v>
      </c>
      <c r="H766" s="130">
        <v>7.8</v>
      </c>
      <c r="J766" s="55" t="s">
        <v>1347</v>
      </c>
      <c r="K766" s="130">
        <f t="shared" si="15"/>
        <v>0</v>
      </c>
      <c r="L766" s="55" t="s">
        <v>799</v>
      </c>
      <c r="M766" s="55" t="s">
        <v>800</v>
      </c>
    </row>
    <row r="767" spans="1:13" s="55" customFormat="1" ht="18.75" thickBot="1">
      <c r="A767" s="129"/>
      <c r="B767" s="127">
        <v>343</v>
      </c>
      <c r="C767" s="55" t="s">
        <v>3002</v>
      </c>
      <c r="F767" s="120"/>
      <c r="G767" s="127" t="s">
        <v>117</v>
      </c>
      <c r="H767" s="130">
        <v>6.8</v>
      </c>
      <c r="J767" s="55" t="s">
        <v>1347</v>
      </c>
      <c r="K767" s="130">
        <f t="shared" si="15"/>
        <v>0</v>
      </c>
      <c r="L767" s="55" t="s">
        <v>2724</v>
      </c>
      <c r="M767" s="55" t="s">
        <v>2725</v>
      </c>
    </row>
    <row r="768" spans="1:13" s="55" customFormat="1" ht="18.75" thickBot="1">
      <c r="A768" s="129"/>
      <c r="B768" s="127">
        <v>459</v>
      </c>
      <c r="C768" s="55" t="s">
        <v>3003</v>
      </c>
      <c r="F768" s="120"/>
      <c r="G768" s="127" t="s">
        <v>117</v>
      </c>
      <c r="H768" s="130">
        <v>6.4</v>
      </c>
      <c r="J768" s="55" t="s">
        <v>1346</v>
      </c>
      <c r="K768" s="130">
        <f t="shared" si="15"/>
        <v>0</v>
      </c>
      <c r="L768" s="55" t="s">
        <v>2227</v>
      </c>
      <c r="M768" s="55" t="s">
        <v>2228</v>
      </c>
    </row>
    <row r="769" spans="1:13" s="55" customFormat="1" ht="18.75" thickBot="1">
      <c r="A769" s="129"/>
      <c r="B769" s="127">
        <v>1335</v>
      </c>
      <c r="C769" s="55" t="s">
        <v>3004</v>
      </c>
      <c r="F769" s="120"/>
      <c r="G769" s="127" t="s">
        <v>117</v>
      </c>
      <c r="H769" s="130">
        <v>6.4</v>
      </c>
      <c r="J769" s="55" t="s">
        <v>1328</v>
      </c>
      <c r="K769" s="130">
        <f t="shared" si="15"/>
        <v>0</v>
      </c>
      <c r="L769" s="55" t="s">
        <v>2229</v>
      </c>
      <c r="M769" s="55" t="s">
        <v>2230</v>
      </c>
    </row>
    <row r="770" spans="1:13" s="55" customFormat="1" ht="18.75" thickBot="1">
      <c r="A770" s="129"/>
      <c r="B770" s="127">
        <v>2499</v>
      </c>
      <c r="C770" s="55" t="s">
        <v>3004</v>
      </c>
      <c r="F770" s="120"/>
      <c r="G770" s="127" t="s">
        <v>26</v>
      </c>
      <c r="H770" s="130">
        <v>8.4</v>
      </c>
      <c r="J770" s="55" t="s">
        <v>1328</v>
      </c>
      <c r="K770" s="130">
        <f t="shared" si="15"/>
        <v>0</v>
      </c>
      <c r="L770" s="55" t="s">
        <v>801</v>
      </c>
      <c r="M770" s="55" t="s">
        <v>802</v>
      </c>
    </row>
    <row r="771" spans="1:13" s="55" customFormat="1" ht="18.75" thickBot="1">
      <c r="A771" s="129"/>
      <c r="B771" s="127">
        <v>502</v>
      </c>
      <c r="C771" s="55" t="s">
        <v>3005</v>
      </c>
      <c r="F771" s="120"/>
      <c r="G771" s="127" t="s">
        <v>117</v>
      </c>
      <c r="H771" s="130">
        <v>6.8</v>
      </c>
      <c r="J771" s="55" t="s">
        <v>2231</v>
      </c>
      <c r="K771" s="130">
        <f t="shared" si="15"/>
        <v>0</v>
      </c>
      <c r="L771" s="55" t="s">
        <v>2232</v>
      </c>
      <c r="M771" s="55" t="s">
        <v>2233</v>
      </c>
    </row>
    <row r="772" spans="1:13" s="55" customFormat="1" ht="18.75" thickBot="1">
      <c r="A772" s="129"/>
      <c r="B772" s="127">
        <v>1063</v>
      </c>
      <c r="C772" s="55" t="s">
        <v>3006</v>
      </c>
      <c r="F772" s="120"/>
      <c r="G772" s="127" t="s">
        <v>117</v>
      </c>
      <c r="H772" s="130">
        <v>7.8</v>
      </c>
      <c r="J772" s="55" t="s">
        <v>1333</v>
      </c>
      <c r="K772" s="130">
        <f t="shared" ref="K772:K816" si="16">IF(I772&lt;&gt;0,A772*I772,A772*H772)</f>
        <v>0</v>
      </c>
      <c r="L772" s="55" t="s">
        <v>2237</v>
      </c>
      <c r="M772" s="55" t="s">
        <v>2238</v>
      </c>
    </row>
    <row r="773" spans="1:13" s="55" customFormat="1" ht="18.75" thickBot="1">
      <c r="A773" s="129"/>
      <c r="B773" s="127">
        <v>164</v>
      </c>
      <c r="C773" s="55" t="s">
        <v>3151</v>
      </c>
      <c r="F773" s="120"/>
      <c r="G773" s="127" t="s">
        <v>117</v>
      </c>
      <c r="H773" s="130">
        <v>7.8</v>
      </c>
      <c r="J773" s="55" t="s">
        <v>2218</v>
      </c>
      <c r="K773" s="130">
        <f t="shared" si="16"/>
        <v>0</v>
      </c>
      <c r="L773" s="55" t="s">
        <v>2219</v>
      </c>
      <c r="M773" s="55" t="s">
        <v>2220</v>
      </c>
    </row>
    <row r="774" spans="1:13" s="55" customFormat="1" ht="18.75" thickBot="1">
      <c r="A774" s="129"/>
      <c r="B774" s="127">
        <v>89</v>
      </c>
      <c r="C774" s="55" t="s">
        <v>3152</v>
      </c>
      <c r="F774" s="120"/>
      <c r="G774" s="127" t="s">
        <v>117</v>
      </c>
      <c r="H774" s="130">
        <v>7.8</v>
      </c>
      <c r="J774" s="55" t="s">
        <v>1909</v>
      </c>
      <c r="K774" s="130">
        <f t="shared" si="16"/>
        <v>0</v>
      </c>
      <c r="L774" s="55" t="s">
        <v>2221</v>
      </c>
      <c r="M774" s="55" t="s">
        <v>2222</v>
      </c>
    </row>
    <row r="775" spans="1:13" s="55" customFormat="1" ht="18.75" thickBot="1">
      <c r="A775" s="129"/>
      <c r="B775" s="127">
        <v>451</v>
      </c>
      <c r="C775" s="55" t="s">
        <v>3007</v>
      </c>
      <c r="F775" s="120"/>
      <c r="G775" s="127" t="s">
        <v>117</v>
      </c>
      <c r="H775" s="130">
        <v>7.8</v>
      </c>
      <c r="J775" s="55" t="s">
        <v>2239</v>
      </c>
      <c r="K775" s="130">
        <f t="shared" si="16"/>
        <v>0</v>
      </c>
      <c r="L775" s="55" t="s">
        <v>2240</v>
      </c>
      <c r="M775" s="55" t="s">
        <v>2241</v>
      </c>
    </row>
    <row r="776" spans="1:13" s="55" customFormat="1" ht="18.75" thickBot="1">
      <c r="A776" s="129"/>
      <c r="B776" s="127">
        <v>489</v>
      </c>
      <c r="C776" s="55" t="s">
        <v>3008</v>
      </c>
      <c r="F776" s="120"/>
      <c r="G776" s="127" t="s">
        <v>117</v>
      </c>
      <c r="H776" s="130">
        <v>7.8</v>
      </c>
      <c r="J776" s="55" t="s">
        <v>1328</v>
      </c>
      <c r="K776" s="130">
        <f t="shared" si="16"/>
        <v>0</v>
      </c>
      <c r="L776" s="55" t="s">
        <v>2242</v>
      </c>
      <c r="M776" s="55" t="s">
        <v>2243</v>
      </c>
    </row>
    <row r="777" spans="1:13" s="55" customFormat="1" ht="18.75" thickBot="1">
      <c r="A777" s="129"/>
      <c r="B777" s="127">
        <v>680</v>
      </c>
      <c r="C777" s="55" t="s">
        <v>3009</v>
      </c>
      <c r="F777" s="120"/>
      <c r="G777" s="127" t="s">
        <v>117</v>
      </c>
      <c r="H777" s="130">
        <v>7.8</v>
      </c>
      <c r="J777" s="55" t="s">
        <v>1325</v>
      </c>
      <c r="K777" s="130">
        <f t="shared" si="16"/>
        <v>0</v>
      </c>
      <c r="L777" s="55" t="s">
        <v>2244</v>
      </c>
      <c r="M777" s="55" t="s">
        <v>2245</v>
      </c>
    </row>
    <row r="778" spans="1:13" s="55" customFormat="1" ht="18.75" thickBot="1">
      <c r="A778" s="129"/>
      <c r="B778" s="127">
        <v>1040</v>
      </c>
      <c r="C778" s="55" t="s">
        <v>3010</v>
      </c>
      <c r="F778" s="120"/>
      <c r="G778" s="127" t="s">
        <v>117</v>
      </c>
      <c r="H778" s="130">
        <v>7.8</v>
      </c>
      <c r="J778" s="55" t="s">
        <v>2234</v>
      </c>
      <c r="K778" s="130">
        <f t="shared" si="16"/>
        <v>0</v>
      </c>
      <c r="L778" s="55" t="s">
        <v>2235</v>
      </c>
      <c r="M778" s="55" t="s">
        <v>2236</v>
      </c>
    </row>
    <row r="779" spans="1:13" s="55" customFormat="1" ht="18.75" thickBot="1">
      <c r="A779" s="129"/>
      <c r="B779" s="127">
        <v>758</v>
      </c>
      <c r="C779" s="55" t="s">
        <v>3011</v>
      </c>
      <c r="F779" s="120"/>
      <c r="G779" s="127" t="s">
        <v>117</v>
      </c>
      <c r="H779" s="130">
        <v>7.8</v>
      </c>
      <c r="J779" s="55" t="s">
        <v>2246</v>
      </c>
      <c r="K779" s="130">
        <f t="shared" si="16"/>
        <v>0</v>
      </c>
      <c r="L779" s="55" t="s">
        <v>2247</v>
      </c>
      <c r="M779" s="55" t="s">
        <v>2248</v>
      </c>
    </row>
    <row r="780" spans="1:13" s="55" customFormat="1" ht="18.75" thickBot="1">
      <c r="A780" s="129"/>
      <c r="B780" s="127">
        <v>162</v>
      </c>
      <c r="C780" s="55" t="s">
        <v>3153</v>
      </c>
      <c r="F780" s="120"/>
      <c r="G780" s="127" t="s">
        <v>117</v>
      </c>
      <c r="H780" s="130">
        <v>7.8</v>
      </c>
      <c r="J780" s="55" t="s">
        <v>1325</v>
      </c>
      <c r="K780" s="130">
        <f t="shared" si="16"/>
        <v>0</v>
      </c>
      <c r="L780" s="55" t="s">
        <v>2223</v>
      </c>
      <c r="M780" s="55" t="s">
        <v>2224</v>
      </c>
    </row>
    <row r="781" spans="1:13" s="55" customFormat="1" ht="18.75" thickBot="1">
      <c r="A781" s="129"/>
      <c r="B781" s="127">
        <v>112</v>
      </c>
      <c r="C781" s="55" t="s">
        <v>3012</v>
      </c>
      <c r="F781" s="120"/>
      <c r="G781" s="127" t="s">
        <v>117</v>
      </c>
      <c r="H781" s="130">
        <v>7.8</v>
      </c>
      <c r="J781" s="55" t="s">
        <v>1326</v>
      </c>
      <c r="K781" s="130">
        <f t="shared" si="16"/>
        <v>0</v>
      </c>
      <c r="L781" s="55" t="s">
        <v>803</v>
      </c>
      <c r="M781" s="55" t="s">
        <v>804</v>
      </c>
    </row>
    <row r="782" spans="1:13" s="55" customFormat="1" ht="18.75" thickBot="1">
      <c r="A782" s="129"/>
      <c r="B782" s="127">
        <v>184</v>
      </c>
      <c r="C782" s="55" t="s">
        <v>3013</v>
      </c>
      <c r="F782" s="120"/>
      <c r="G782" s="127" t="s">
        <v>26</v>
      </c>
      <c r="H782" s="130">
        <v>8.4</v>
      </c>
      <c r="J782" s="55" t="s">
        <v>1328</v>
      </c>
      <c r="K782" s="130">
        <f t="shared" si="16"/>
        <v>0</v>
      </c>
      <c r="L782" s="55" t="s">
        <v>805</v>
      </c>
      <c r="M782" s="55" t="s">
        <v>806</v>
      </c>
    </row>
    <row r="783" spans="1:13" s="55" customFormat="1" ht="18.75" thickBot="1">
      <c r="A783" s="129"/>
      <c r="B783" s="127">
        <v>111</v>
      </c>
      <c r="C783" s="55" t="s">
        <v>3014</v>
      </c>
      <c r="F783" s="120"/>
      <c r="G783" s="127" t="s">
        <v>26</v>
      </c>
      <c r="H783" s="130">
        <v>8.4</v>
      </c>
      <c r="J783" s="55" t="s">
        <v>1461</v>
      </c>
      <c r="K783" s="130">
        <f t="shared" si="16"/>
        <v>0</v>
      </c>
      <c r="L783" s="55" t="s">
        <v>807</v>
      </c>
      <c r="M783" s="55" t="s">
        <v>808</v>
      </c>
    </row>
    <row r="784" spans="1:13" s="55" customFormat="1" ht="18.75" thickBot="1">
      <c r="A784" s="129"/>
      <c r="B784" s="127">
        <v>329</v>
      </c>
      <c r="C784" s="55" t="s">
        <v>3015</v>
      </c>
      <c r="F784" s="120"/>
      <c r="G784" s="127" t="s">
        <v>117</v>
      </c>
      <c r="H784" s="130">
        <v>6.9</v>
      </c>
      <c r="J784" s="55" t="s">
        <v>1462</v>
      </c>
      <c r="K784" s="130">
        <f t="shared" si="16"/>
        <v>0</v>
      </c>
      <c r="L784" s="55" t="s">
        <v>809</v>
      </c>
      <c r="M784" s="55" t="s">
        <v>810</v>
      </c>
    </row>
    <row r="785" spans="1:13" s="55" customFormat="1" ht="18.75" thickBot="1">
      <c r="A785" s="129"/>
      <c r="B785" s="127">
        <v>291</v>
      </c>
      <c r="C785" s="55" t="s">
        <v>3016</v>
      </c>
      <c r="F785" s="120"/>
      <c r="G785" s="127" t="s">
        <v>117</v>
      </c>
      <c r="H785" s="130">
        <v>6.9</v>
      </c>
      <c r="J785" s="55" t="s">
        <v>1463</v>
      </c>
      <c r="K785" s="130">
        <f t="shared" si="16"/>
        <v>0</v>
      </c>
      <c r="L785" s="55" t="s">
        <v>811</v>
      </c>
      <c r="M785" s="55" t="s">
        <v>812</v>
      </c>
    </row>
    <row r="786" spans="1:13" s="55" customFormat="1" ht="18.75" thickBot="1">
      <c r="A786" s="129"/>
      <c r="B786" s="127">
        <v>272</v>
      </c>
      <c r="C786" s="55" t="s">
        <v>3017</v>
      </c>
      <c r="F786" s="120"/>
      <c r="G786" s="127" t="s">
        <v>117</v>
      </c>
      <c r="H786" s="130">
        <v>6.9</v>
      </c>
      <c r="J786" s="55" t="s">
        <v>1338</v>
      </c>
      <c r="K786" s="130">
        <f t="shared" si="16"/>
        <v>0</v>
      </c>
      <c r="L786" s="55" t="s">
        <v>813</v>
      </c>
      <c r="M786" s="55" t="s">
        <v>814</v>
      </c>
    </row>
    <row r="787" spans="1:13" s="55" customFormat="1" ht="18.75" thickBot="1">
      <c r="A787" s="129"/>
      <c r="B787" s="127">
        <v>198</v>
      </c>
      <c r="C787" s="55" t="s">
        <v>3018</v>
      </c>
      <c r="F787" s="120"/>
      <c r="G787" s="127" t="s">
        <v>117</v>
      </c>
      <c r="H787" s="130">
        <v>6.9</v>
      </c>
      <c r="J787" s="55" t="s">
        <v>1464</v>
      </c>
      <c r="K787" s="130">
        <f t="shared" si="16"/>
        <v>0</v>
      </c>
      <c r="L787" s="55" t="s">
        <v>815</v>
      </c>
      <c r="M787" s="55" t="s">
        <v>816</v>
      </c>
    </row>
    <row r="788" spans="1:13" s="55" customFormat="1" ht="18.75" thickBot="1">
      <c r="A788" s="129"/>
      <c r="B788" s="127">
        <v>507</v>
      </c>
      <c r="C788" s="55" t="s">
        <v>3019</v>
      </c>
      <c r="F788" s="120"/>
      <c r="G788" s="127" t="s">
        <v>117</v>
      </c>
      <c r="H788" s="130">
        <v>7.6</v>
      </c>
      <c r="J788" s="55" t="s">
        <v>1402</v>
      </c>
      <c r="K788" s="130">
        <f t="shared" si="16"/>
        <v>0</v>
      </c>
      <c r="L788" s="55" t="s">
        <v>2249</v>
      </c>
      <c r="M788" s="55" t="s">
        <v>2250</v>
      </c>
    </row>
    <row r="789" spans="1:13" s="55" customFormat="1" ht="18.75" thickBot="1">
      <c r="A789" s="129"/>
      <c r="B789" s="127">
        <v>290</v>
      </c>
      <c r="C789" s="55" t="s">
        <v>3020</v>
      </c>
      <c r="F789" s="120"/>
      <c r="G789" s="127" t="s">
        <v>117</v>
      </c>
      <c r="H789" s="130">
        <v>8</v>
      </c>
      <c r="J789" s="55" t="s">
        <v>1340</v>
      </c>
      <c r="K789" s="130">
        <f t="shared" si="16"/>
        <v>0</v>
      </c>
      <c r="L789" s="55" t="s">
        <v>2251</v>
      </c>
      <c r="M789" s="55" t="s">
        <v>2252</v>
      </c>
    </row>
    <row r="790" spans="1:13" s="55" customFormat="1" ht="18.75" thickBot="1">
      <c r="A790" s="129"/>
      <c r="B790" s="127">
        <v>39</v>
      </c>
      <c r="C790" s="55" t="s">
        <v>3021</v>
      </c>
      <c r="F790" s="120"/>
      <c r="G790" s="127" t="s">
        <v>117</v>
      </c>
      <c r="H790" s="130">
        <v>6.4</v>
      </c>
      <c r="J790" s="55" t="s">
        <v>2253</v>
      </c>
      <c r="K790" s="130">
        <f t="shared" si="16"/>
        <v>0</v>
      </c>
      <c r="L790" s="55" t="s">
        <v>2254</v>
      </c>
      <c r="M790" s="55" t="s">
        <v>2255</v>
      </c>
    </row>
    <row r="791" spans="1:13" s="55" customFormat="1" ht="18.75" thickBot="1">
      <c r="A791" s="129"/>
      <c r="B791" s="127">
        <v>800</v>
      </c>
      <c r="C791" s="55" t="s">
        <v>2256</v>
      </c>
      <c r="F791" s="120"/>
      <c r="G791" s="127" t="s">
        <v>117</v>
      </c>
      <c r="H791" s="130">
        <v>6.4</v>
      </c>
      <c r="J791" s="55" t="s">
        <v>2253</v>
      </c>
      <c r="K791" s="130">
        <f t="shared" si="16"/>
        <v>0</v>
      </c>
      <c r="L791" s="55" t="s">
        <v>2257</v>
      </c>
      <c r="M791" s="55" t="s">
        <v>2258</v>
      </c>
    </row>
    <row r="792" spans="1:13" s="55" customFormat="1" ht="18.75" thickBot="1">
      <c r="A792" s="129"/>
      <c r="B792" s="127">
        <v>742</v>
      </c>
      <c r="C792" s="55" t="s">
        <v>3022</v>
      </c>
      <c r="F792" s="120"/>
      <c r="G792" s="127" t="s">
        <v>117</v>
      </c>
      <c r="H792" s="130">
        <v>6.4</v>
      </c>
      <c r="J792" s="55" t="s">
        <v>2259</v>
      </c>
      <c r="K792" s="130">
        <f t="shared" si="16"/>
        <v>0</v>
      </c>
      <c r="L792" s="55" t="s">
        <v>2260</v>
      </c>
      <c r="M792" s="55" t="s">
        <v>2261</v>
      </c>
    </row>
    <row r="793" spans="1:13" s="55" customFormat="1" ht="18.75" thickBot="1">
      <c r="A793" s="129"/>
      <c r="B793" s="127">
        <v>275</v>
      </c>
      <c r="C793" s="55" t="s">
        <v>2262</v>
      </c>
      <c r="F793" s="120" t="s">
        <v>66</v>
      </c>
      <c r="G793" s="127" t="s">
        <v>117</v>
      </c>
      <c r="H793" s="130">
        <v>6.9</v>
      </c>
      <c r="J793" s="55" t="s">
        <v>1321</v>
      </c>
      <c r="K793" s="130">
        <f t="shared" si="16"/>
        <v>0</v>
      </c>
      <c r="L793" s="55" t="s">
        <v>2263</v>
      </c>
      <c r="M793" s="55" t="s">
        <v>2264</v>
      </c>
    </row>
    <row r="794" spans="1:13" s="55" customFormat="1" ht="18.75" thickBot="1">
      <c r="A794" s="129"/>
      <c r="B794" s="127">
        <v>381</v>
      </c>
      <c r="C794" s="55" t="s">
        <v>2265</v>
      </c>
      <c r="F794" s="120" t="s">
        <v>66</v>
      </c>
      <c r="G794" s="127" t="s">
        <v>117</v>
      </c>
      <c r="H794" s="130">
        <v>6.9</v>
      </c>
      <c r="J794" s="55" t="s">
        <v>296</v>
      </c>
      <c r="K794" s="130">
        <f t="shared" si="16"/>
        <v>0</v>
      </c>
      <c r="L794" s="55" t="s">
        <v>2266</v>
      </c>
      <c r="M794" s="55" t="s">
        <v>2267</v>
      </c>
    </row>
    <row r="795" spans="1:13" s="55" customFormat="1" ht="18.75" thickBot="1">
      <c r="A795" s="129"/>
      <c r="B795" s="127">
        <v>434</v>
      </c>
      <c r="C795" s="55" t="s">
        <v>3023</v>
      </c>
      <c r="F795" s="120" t="s">
        <v>66</v>
      </c>
      <c r="G795" s="127" t="s">
        <v>117</v>
      </c>
      <c r="H795" s="130">
        <v>8.8000000000000007</v>
      </c>
      <c r="J795" s="55" t="s">
        <v>1326</v>
      </c>
      <c r="K795" s="130">
        <f t="shared" si="16"/>
        <v>0</v>
      </c>
      <c r="L795" s="55" t="s">
        <v>2268</v>
      </c>
      <c r="M795" s="55" t="s">
        <v>2269</v>
      </c>
    </row>
    <row r="796" spans="1:13" s="55" customFormat="1" ht="18.75" thickBot="1">
      <c r="A796" s="129"/>
      <c r="B796" s="127">
        <v>280</v>
      </c>
      <c r="C796" s="55" t="s">
        <v>3024</v>
      </c>
      <c r="F796" s="120"/>
      <c r="G796" s="127" t="s">
        <v>117</v>
      </c>
      <c r="H796" s="130">
        <v>7.8</v>
      </c>
      <c r="J796" s="55" t="s">
        <v>1324</v>
      </c>
      <c r="K796" s="130">
        <f t="shared" si="16"/>
        <v>0</v>
      </c>
      <c r="L796" s="55" t="s">
        <v>2270</v>
      </c>
      <c r="M796" s="55" t="s">
        <v>2271</v>
      </c>
    </row>
    <row r="797" spans="1:13" s="55" customFormat="1" ht="18.75" thickBot="1">
      <c r="A797" s="129"/>
      <c r="B797" s="127">
        <v>275</v>
      </c>
      <c r="C797" s="55" t="s">
        <v>3025</v>
      </c>
      <c r="F797" s="120"/>
      <c r="G797" s="127" t="s">
        <v>117</v>
      </c>
      <c r="H797" s="130">
        <v>7.8</v>
      </c>
      <c r="J797" s="55" t="s">
        <v>2272</v>
      </c>
      <c r="K797" s="130">
        <f t="shared" si="16"/>
        <v>0</v>
      </c>
      <c r="L797" s="55" t="s">
        <v>2273</v>
      </c>
      <c r="M797" s="55" t="s">
        <v>2274</v>
      </c>
    </row>
    <row r="798" spans="1:13" s="55" customFormat="1" ht="18.75" thickBot="1">
      <c r="A798" s="129"/>
      <c r="B798" s="127">
        <v>133</v>
      </c>
      <c r="C798" s="55" t="s">
        <v>3026</v>
      </c>
      <c r="F798" s="120"/>
      <c r="G798" s="127" t="s">
        <v>117</v>
      </c>
      <c r="H798" s="130">
        <v>7.4</v>
      </c>
      <c r="J798" s="55" t="s">
        <v>1465</v>
      </c>
      <c r="K798" s="130">
        <f t="shared" si="16"/>
        <v>0</v>
      </c>
      <c r="L798" s="55" t="s">
        <v>1279</v>
      </c>
      <c r="M798" s="55" t="s">
        <v>1280</v>
      </c>
    </row>
    <row r="799" spans="1:13" s="55" customFormat="1" ht="18.75" thickBot="1">
      <c r="A799" s="129"/>
      <c r="B799" s="127">
        <v>152</v>
      </c>
      <c r="C799" s="55" t="s">
        <v>3027</v>
      </c>
      <c r="F799" s="120"/>
      <c r="G799" s="127" t="s">
        <v>26</v>
      </c>
      <c r="H799" s="130">
        <v>8.6</v>
      </c>
      <c r="J799" s="55" t="s">
        <v>1344</v>
      </c>
      <c r="K799" s="130">
        <f t="shared" si="16"/>
        <v>0</v>
      </c>
      <c r="L799" s="55" t="s">
        <v>1281</v>
      </c>
      <c r="M799" s="55" t="s">
        <v>1282</v>
      </c>
    </row>
    <row r="800" spans="1:13" s="55" customFormat="1" ht="18.75" thickBot="1">
      <c r="A800" s="129"/>
      <c r="B800" s="127">
        <v>55</v>
      </c>
      <c r="C800" s="55" t="s">
        <v>1283</v>
      </c>
      <c r="F800" s="120" t="s">
        <v>66</v>
      </c>
      <c r="G800" s="127" t="s">
        <v>117</v>
      </c>
      <c r="H800" s="130">
        <v>7.6</v>
      </c>
      <c r="J800" s="55" t="s">
        <v>1319</v>
      </c>
      <c r="K800" s="130">
        <f t="shared" si="16"/>
        <v>0</v>
      </c>
      <c r="L800" s="55" t="s">
        <v>1284</v>
      </c>
      <c r="M800" s="55" t="s">
        <v>1285</v>
      </c>
    </row>
    <row r="801" spans="1:45" s="55" customFormat="1" ht="18.75" thickBot="1">
      <c r="A801" s="129"/>
      <c r="B801" s="127">
        <v>81</v>
      </c>
      <c r="C801" s="55" t="s">
        <v>3028</v>
      </c>
      <c r="F801" s="120" t="s">
        <v>66</v>
      </c>
      <c r="G801" s="127" t="s">
        <v>117</v>
      </c>
      <c r="H801" s="130">
        <v>7.6</v>
      </c>
      <c r="J801" s="55" t="s">
        <v>1325</v>
      </c>
      <c r="K801" s="130">
        <f t="shared" si="16"/>
        <v>0</v>
      </c>
      <c r="L801" s="55" t="s">
        <v>817</v>
      </c>
      <c r="M801" s="55" t="s">
        <v>818</v>
      </c>
    </row>
    <row r="802" spans="1:45" s="55" customFormat="1" ht="18.75" thickBot="1">
      <c r="A802" s="129"/>
      <c r="B802" s="127">
        <v>159</v>
      </c>
      <c r="C802" s="55" t="s">
        <v>3029</v>
      </c>
      <c r="F802" s="120"/>
      <c r="G802" s="127" t="s">
        <v>26</v>
      </c>
      <c r="H802" s="130">
        <v>8.4</v>
      </c>
      <c r="J802" s="55" t="s">
        <v>1313</v>
      </c>
      <c r="K802" s="130">
        <f t="shared" si="16"/>
        <v>0</v>
      </c>
      <c r="L802" s="55" t="s">
        <v>819</v>
      </c>
      <c r="M802" s="55" t="s">
        <v>820</v>
      </c>
    </row>
    <row r="803" spans="1:45" s="60" customFormat="1" ht="18" customHeight="1" thickBot="1">
      <c r="A803" s="129"/>
      <c r="B803" s="127">
        <v>34</v>
      </c>
      <c r="C803" s="55" t="s">
        <v>3030</v>
      </c>
      <c r="D803" s="55"/>
      <c r="E803" s="55"/>
      <c r="F803" s="120"/>
      <c r="G803" s="127" t="s">
        <v>26</v>
      </c>
      <c r="H803" s="130">
        <v>8.1999999999999993</v>
      </c>
      <c r="I803" s="55"/>
      <c r="J803" s="55" t="s">
        <v>1313</v>
      </c>
      <c r="K803" s="130">
        <f t="shared" si="16"/>
        <v>0</v>
      </c>
      <c r="L803" s="55" t="s">
        <v>2761</v>
      </c>
      <c r="M803" s="55" t="s">
        <v>2762</v>
      </c>
      <c r="N803" s="172"/>
      <c r="O803" s="172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</row>
    <row r="804" spans="1:45" s="55" customFormat="1" ht="18.75" thickBot="1">
      <c r="A804" s="129"/>
      <c r="B804" s="127">
        <v>850</v>
      </c>
      <c r="C804" s="55" t="s">
        <v>3031</v>
      </c>
      <c r="F804" s="120"/>
      <c r="G804" s="127" t="s">
        <v>26</v>
      </c>
      <c r="H804" s="130">
        <v>8.4</v>
      </c>
      <c r="J804" s="55" t="s">
        <v>1457</v>
      </c>
      <c r="K804" s="130">
        <f t="shared" si="16"/>
        <v>0</v>
      </c>
      <c r="L804" s="55" t="s">
        <v>2275</v>
      </c>
      <c r="M804" s="55" t="s">
        <v>2276</v>
      </c>
    </row>
    <row r="805" spans="1:45" s="55" customFormat="1" ht="18.75" thickBot="1">
      <c r="A805" s="129"/>
      <c r="B805" s="127">
        <v>452</v>
      </c>
      <c r="C805" s="55" t="s">
        <v>3032</v>
      </c>
      <c r="F805" s="120"/>
      <c r="G805" s="127" t="s">
        <v>26</v>
      </c>
      <c r="H805" s="130">
        <v>8.4</v>
      </c>
      <c r="J805" s="55" t="s">
        <v>2277</v>
      </c>
      <c r="K805" s="130">
        <f t="shared" si="16"/>
        <v>0</v>
      </c>
      <c r="L805" s="55" t="s">
        <v>2278</v>
      </c>
      <c r="M805" s="55" t="s">
        <v>2279</v>
      </c>
    </row>
    <row r="806" spans="1:45" s="55" customFormat="1" ht="18.75" thickBot="1">
      <c r="A806" s="129"/>
      <c r="B806" s="127">
        <v>1463</v>
      </c>
      <c r="C806" s="55" t="s">
        <v>3033</v>
      </c>
      <c r="F806" s="120"/>
      <c r="G806" s="127" t="s">
        <v>117</v>
      </c>
      <c r="H806" s="130">
        <v>6.4</v>
      </c>
      <c r="J806" s="55" t="s">
        <v>1466</v>
      </c>
      <c r="K806" s="130">
        <f t="shared" si="16"/>
        <v>0</v>
      </c>
      <c r="L806" s="55" t="s">
        <v>821</v>
      </c>
      <c r="M806" s="55" t="s">
        <v>822</v>
      </c>
    </row>
    <row r="807" spans="1:45" s="55" customFormat="1" ht="18.75" thickBot="1">
      <c r="A807" s="129"/>
      <c r="B807" s="127">
        <v>1308</v>
      </c>
      <c r="C807" s="55" t="s">
        <v>3033</v>
      </c>
      <c r="F807" s="120"/>
      <c r="G807" s="127" t="s">
        <v>26</v>
      </c>
      <c r="H807" s="130">
        <v>8.4</v>
      </c>
      <c r="J807" s="55" t="s">
        <v>1466</v>
      </c>
      <c r="K807" s="130">
        <f t="shared" si="16"/>
        <v>0</v>
      </c>
      <c r="L807" s="55" t="s">
        <v>823</v>
      </c>
      <c r="M807" s="55" t="s">
        <v>824</v>
      </c>
    </row>
    <row r="808" spans="1:45" s="55" customFormat="1" ht="18.75" thickBot="1">
      <c r="A808" s="129"/>
      <c r="B808" s="127">
        <v>86</v>
      </c>
      <c r="C808" s="55" t="s">
        <v>3034</v>
      </c>
      <c r="F808" s="120"/>
      <c r="G808" s="127" t="s">
        <v>117</v>
      </c>
      <c r="H808" s="130">
        <v>7.6</v>
      </c>
      <c r="J808" s="55" t="s">
        <v>1325</v>
      </c>
      <c r="K808" s="130">
        <f t="shared" si="16"/>
        <v>0</v>
      </c>
      <c r="L808" s="55" t="s">
        <v>2280</v>
      </c>
      <c r="M808" s="55" t="s">
        <v>2281</v>
      </c>
    </row>
    <row r="809" spans="1:45" s="55" customFormat="1" ht="18.75" thickBot="1">
      <c r="A809" s="129"/>
      <c r="B809" s="127">
        <v>289</v>
      </c>
      <c r="C809" s="55" t="s">
        <v>3035</v>
      </c>
      <c r="F809" s="120"/>
      <c r="G809" s="127" t="s">
        <v>117</v>
      </c>
      <c r="H809" s="130">
        <v>7.6</v>
      </c>
      <c r="J809" s="55" t="s">
        <v>1325</v>
      </c>
      <c r="K809" s="130">
        <f t="shared" si="16"/>
        <v>0</v>
      </c>
      <c r="L809" s="55" t="s">
        <v>2282</v>
      </c>
      <c r="M809" s="55" t="s">
        <v>2283</v>
      </c>
    </row>
    <row r="810" spans="1:45" s="55" customFormat="1" ht="18.75" thickBot="1">
      <c r="A810" s="129"/>
      <c r="B810" s="127">
        <v>1747</v>
      </c>
      <c r="C810" s="55" t="s">
        <v>3036</v>
      </c>
      <c r="F810" s="120"/>
      <c r="G810" s="127" t="s">
        <v>117</v>
      </c>
      <c r="H810" s="130">
        <v>6.4</v>
      </c>
      <c r="J810" s="55" t="s">
        <v>1457</v>
      </c>
      <c r="K810" s="130">
        <f t="shared" si="16"/>
        <v>0</v>
      </c>
      <c r="L810" s="55" t="s">
        <v>825</v>
      </c>
      <c r="M810" s="55" t="s">
        <v>826</v>
      </c>
    </row>
    <row r="811" spans="1:45" s="55" customFormat="1" ht="18.75" thickBot="1">
      <c r="A811" s="129"/>
      <c r="B811" s="127">
        <v>1263</v>
      </c>
      <c r="C811" s="55" t="s">
        <v>3036</v>
      </c>
      <c r="F811" s="120"/>
      <c r="G811" s="127" t="s">
        <v>26</v>
      </c>
      <c r="H811" s="130">
        <v>8.4</v>
      </c>
      <c r="J811" s="55" t="s">
        <v>1457</v>
      </c>
      <c r="K811" s="130">
        <f t="shared" si="16"/>
        <v>0</v>
      </c>
      <c r="L811" s="55" t="s">
        <v>2284</v>
      </c>
      <c r="M811" s="55" t="s">
        <v>2285</v>
      </c>
    </row>
    <row r="812" spans="1:45" s="55" customFormat="1" ht="18.75" thickBot="1">
      <c r="A812" s="129"/>
      <c r="B812" s="127">
        <v>448</v>
      </c>
      <c r="C812" s="55" t="s">
        <v>3037</v>
      </c>
      <c r="F812" s="120"/>
      <c r="G812" s="127" t="s">
        <v>117</v>
      </c>
      <c r="H812" s="130">
        <v>7.6</v>
      </c>
      <c r="J812" s="55" t="s">
        <v>2286</v>
      </c>
      <c r="K812" s="130">
        <f t="shared" si="16"/>
        <v>0</v>
      </c>
      <c r="L812" s="55" t="s">
        <v>2287</v>
      </c>
      <c r="M812" s="55" t="s">
        <v>2288</v>
      </c>
    </row>
    <row r="813" spans="1:45" s="55" customFormat="1" ht="18.75" thickBot="1">
      <c r="A813" s="129"/>
      <c r="B813" s="127">
        <v>505</v>
      </c>
      <c r="C813" s="55" t="s">
        <v>3038</v>
      </c>
      <c r="F813" s="120"/>
      <c r="G813" s="127" t="s">
        <v>117</v>
      </c>
      <c r="H813" s="130">
        <v>7.6</v>
      </c>
      <c r="J813" s="55" t="s">
        <v>1467</v>
      </c>
      <c r="K813" s="130">
        <f t="shared" si="16"/>
        <v>0</v>
      </c>
      <c r="L813" s="55" t="s">
        <v>827</v>
      </c>
      <c r="M813" s="55" t="s">
        <v>828</v>
      </c>
    </row>
    <row r="814" spans="1:45" s="55" customFormat="1" ht="18.75" thickBot="1">
      <c r="A814" s="129"/>
      <c r="B814" s="127">
        <v>355</v>
      </c>
      <c r="C814" s="55" t="s">
        <v>3039</v>
      </c>
      <c r="F814" s="120"/>
      <c r="G814" s="127" t="s">
        <v>117</v>
      </c>
      <c r="H814" s="130">
        <v>7.6</v>
      </c>
      <c r="J814" s="55" t="s">
        <v>1468</v>
      </c>
      <c r="K814" s="130">
        <f t="shared" si="16"/>
        <v>0</v>
      </c>
      <c r="L814" s="55" t="s">
        <v>829</v>
      </c>
      <c r="M814" s="55" t="s">
        <v>830</v>
      </c>
    </row>
    <row r="815" spans="1:45" s="55" customFormat="1" ht="18.75" thickBot="1">
      <c r="A815" s="129"/>
      <c r="B815" s="127">
        <v>56</v>
      </c>
      <c r="C815" s="55" t="s">
        <v>3040</v>
      </c>
      <c r="F815" s="120"/>
      <c r="G815" s="127" t="s">
        <v>117</v>
      </c>
      <c r="H815" s="130">
        <v>7.6</v>
      </c>
      <c r="J815" s="55" t="s">
        <v>1313</v>
      </c>
      <c r="K815" s="130">
        <f t="shared" si="16"/>
        <v>0</v>
      </c>
      <c r="L815" s="55" t="s">
        <v>2289</v>
      </c>
      <c r="M815" s="55" t="s">
        <v>2290</v>
      </c>
    </row>
    <row r="816" spans="1:45" s="55" customFormat="1" ht="18.75" thickBot="1">
      <c r="A816" s="129"/>
      <c r="B816" s="127">
        <v>459</v>
      </c>
      <c r="C816" s="55" t="s">
        <v>3041</v>
      </c>
      <c r="F816" s="120"/>
      <c r="G816" s="127" t="s">
        <v>117</v>
      </c>
      <c r="H816" s="130">
        <v>7.6</v>
      </c>
      <c r="J816" s="55" t="s">
        <v>1326</v>
      </c>
      <c r="K816" s="130">
        <f t="shared" si="16"/>
        <v>0</v>
      </c>
      <c r="L816" s="55" t="s">
        <v>2291</v>
      </c>
      <c r="M816" s="55" t="s">
        <v>2292</v>
      </c>
    </row>
    <row r="817" spans="1:45" s="55" customFormat="1" ht="18.75" thickBot="1">
      <c r="A817" s="129"/>
      <c r="B817" s="59"/>
      <c r="C817" s="60" t="s">
        <v>831</v>
      </c>
      <c r="D817" s="60"/>
      <c r="E817" s="60"/>
      <c r="F817" s="194"/>
      <c r="G817" s="59"/>
      <c r="H817" s="83"/>
      <c r="I817" s="60"/>
      <c r="J817" s="60"/>
      <c r="K817" s="130">
        <f t="shared" ref="K817" si="17">IF(I817&lt;&gt;0,A817*I817,A817*H817)</f>
        <v>0</v>
      </c>
      <c r="L817" s="172"/>
      <c r="M817" s="172"/>
    </row>
    <row r="818" spans="1:45" s="60" customFormat="1" ht="18" customHeight="1" thickBot="1">
      <c r="A818" s="129"/>
      <c r="B818" s="127">
        <v>173</v>
      </c>
      <c r="C818" s="55" t="s">
        <v>2293</v>
      </c>
      <c r="D818" s="55"/>
      <c r="E818" s="55"/>
      <c r="F818" s="120" t="s">
        <v>2294</v>
      </c>
      <c r="G818" s="127" t="s">
        <v>117</v>
      </c>
      <c r="H818" s="130">
        <v>8.6</v>
      </c>
      <c r="I818" s="55"/>
      <c r="J818" s="55" t="s">
        <v>3042</v>
      </c>
      <c r="K818" s="130">
        <f t="shared" ref="K818:K831" si="18">IF(I818&lt;&gt;0,A818*I818,A818*H818)</f>
        <v>0</v>
      </c>
      <c r="L818" s="55" t="s">
        <v>2295</v>
      </c>
      <c r="M818" s="55" t="s">
        <v>2296</v>
      </c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</row>
    <row r="819" spans="1:45" s="55" customFormat="1" ht="18.75" thickBot="1">
      <c r="A819" s="129"/>
      <c r="B819" s="127">
        <v>1911</v>
      </c>
      <c r="C819" s="55" t="s">
        <v>832</v>
      </c>
      <c r="F819" s="120" t="s">
        <v>833</v>
      </c>
      <c r="G819" s="127" t="s">
        <v>117</v>
      </c>
      <c r="H819" s="130">
        <v>8.6</v>
      </c>
      <c r="J819" s="55" t="s">
        <v>1469</v>
      </c>
      <c r="K819" s="130">
        <f t="shared" si="18"/>
        <v>0</v>
      </c>
      <c r="L819" s="55" t="s">
        <v>834</v>
      </c>
      <c r="M819" s="55" t="s">
        <v>835</v>
      </c>
    </row>
    <row r="820" spans="1:45" s="55" customFormat="1" ht="18.75" thickBot="1">
      <c r="A820" s="129"/>
      <c r="B820" s="127">
        <v>57</v>
      </c>
      <c r="C820" s="55" t="s">
        <v>3043</v>
      </c>
      <c r="F820" s="120" t="s">
        <v>836</v>
      </c>
      <c r="G820" s="127" t="s">
        <v>117</v>
      </c>
      <c r="H820" s="130">
        <v>8.6</v>
      </c>
      <c r="J820" s="55" t="s">
        <v>1470</v>
      </c>
      <c r="K820" s="130">
        <f t="shared" si="18"/>
        <v>0</v>
      </c>
      <c r="L820" s="55" t="s">
        <v>837</v>
      </c>
      <c r="M820" s="55" t="s">
        <v>838</v>
      </c>
    </row>
    <row r="821" spans="1:45" s="55" customFormat="1" ht="18.75" thickBot="1">
      <c r="A821" s="129"/>
      <c r="B821" s="127">
        <v>139</v>
      </c>
      <c r="C821" s="55" t="s">
        <v>3044</v>
      </c>
      <c r="F821" s="120" t="s">
        <v>839</v>
      </c>
      <c r="G821" s="127" t="s">
        <v>117</v>
      </c>
      <c r="H821" s="130">
        <v>8.6</v>
      </c>
      <c r="J821" s="55" t="s">
        <v>3045</v>
      </c>
      <c r="K821" s="130">
        <f t="shared" si="18"/>
        <v>0</v>
      </c>
      <c r="L821" s="55" t="s">
        <v>840</v>
      </c>
      <c r="M821" s="55" t="s">
        <v>841</v>
      </c>
    </row>
    <row r="822" spans="1:45" s="55" customFormat="1" ht="18.75" thickBot="1">
      <c r="A822" s="129"/>
      <c r="B822" s="127">
        <v>1024</v>
      </c>
      <c r="C822" s="55" t="s">
        <v>3046</v>
      </c>
      <c r="F822" s="120" t="s">
        <v>66</v>
      </c>
      <c r="G822" s="127" t="s">
        <v>117</v>
      </c>
      <c r="H822" s="130">
        <v>9.9</v>
      </c>
      <c r="J822" s="55" t="s">
        <v>1471</v>
      </c>
      <c r="K822" s="130">
        <f t="shared" si="18"/>
        <v>0</v>
      </c>
      <c r="L822" s="55" t="s">
        <v>842</v>
      </c>
      <c r="M822" s="55" t="s">
        <v>843</v>
      </c>
    </row>
    <row r="823" spans="1:45" s="55" customFormat="1" ht="18.75" thickBot="1">
      <c r="A823" s="129"/>
      <c r="B823" s="127">
        <v>2473</v>
      </c>
      <c r="C823" s="55" t="s">
        <v>3047</v>
      </c>
      <c r="F823" s="120" t="s">
        <v>844</v>
      </c>
      <c r="G823" s="127" t="s">
        <v>117</v>
      </c>
      <c r="H823" s="130">
        <v>8.6</v>
      </c>
      <c r="J823" s="55" t="s">
        <v>1394</v>
      </c>
      <c r="K823" s="130">
        <f t="shared" si="18"/>
        <v>0</v>
      </c>
      <c r="L823" s="55" t="s">
        <v>845</v>
      </c>
      <c r="M823" s="55" t="s">
        <v>846</v>
      </c>
    </row>
    <row r="824" spans="1:45" s="55" customFormat="1" ht="18.75" thickBot="1">
      <c r="A824" s="129"/>
      <c r="B824" s="127">
        <v>295</v>
      </c>
      <c r="C824" s="55" t="s">
        <v>3048</v>
      </c>
      <c r="F824" s="120" t="s">
        <v>847</v>
      </c>
      <c r="G824" s="127" t="s">
        <v>117</v>
      </c>
      <c r="H824" s="130">
        <v>8.6</v>
      </c>
      <c r="J824" s="55" t="s">
        <v>1472</v>
      </c>
      <c r="K824" s="130">
        <f t="shared" si="18"/>
        <v>0</v>
      </c>
      <c r="L824" s="55" t="s">
        <v>848</v>
      </c>
      <c r="M824" s="55" t="s">
        <v>849</v>
      </c>
    </row>
    <row r="825" spans="1:45" s="55" customFormat="1" ht="18.75" thickBot="1">
      <c r="A825" s="129"/>
      <c r="B825" s="127">
        <v>427</v>
      </c>
      <c r="C825" s="55" t="s">
        <v>850</v>
      </c>
      <c r="F825" s="120" t="s">
        <v>851</v>
      </c>
      <c r="G825" s="127" t="s">
        <v>117</v>
      </c>
      <c r="H825" s="130">
        <v>8.6</v>
      </c>
      <c r="J825" s="55" t="s">
        <v>1473</v>
      </c>
      <c r="K825" s="130">
        <f t="shared" si="18"/>
        <v>0</v>
      </c>
      <c r="L825" s="55" t="s">
        <v>852</v>
      </c>
      <c r="M825" s="55" t="s">
        <v>853</v>
      </c>
    </row>
    <row r="826" spans="1:45" s="55" customFormat="1" ht="18.75" thickBot="1">
      <c r="A826" s="129"/>
      <c r="B826" s="127">
        <v>1207</v>
      </c>
      <c r="C826" s="55" t="s">
        <v>3049</v>
      </c>
      <c r="F826" s="120" t="s">
        <v>854</v>
      </c>
      <c r="G826" s="127" t="s">
        <v>117</v>
      </c>
      <c r="H826" s="130">
        <v>8.6</v>
      </c>
      <c r="J826" s="55" t="s">
        <v>1474</v>
      </c>
      <c r="K826" s="130">
        <f t="shared" si="18"/>
        <v>0</v>
      </c>
      <c r="L826" s="55" t="s">
        <v>855</v>
      </c>
      <c r="M826" s="55" t="s">
        <v>856</v>
      </c>
    </row>
    <row r="827" spans="1:45" s="55" customFormat="1" ht="18.75" thickBot="1">
      <c r="A827" s="129"/>
      <c r="B827" s="127">
        <v>118</v>
      </c>
      <c r="C827" s="55" t="s">
        <v>857</v>
      </c>
      <c r="F827" s="120" t="s">
        <v>858</v>
      </c>
      <c r="G827" s="127" t="s">
        <v>117</v>
      </c>
      <c r="H827" s="130">
        <v>8.6</v>
      </c>
      <c r="J827" s="55" t="s">
        <v>1475</v>
      </c>
      <c r="K827" s="130">
        <f t="shared" si="18"/>
        <v>0</v>
      </c>
      <c r="L827" s="55" t="s">
        <v>859</v>
      </c>
      <c r="M827" s="55" t="s">
        <v>860</v>
      </c>
    </row>
    <row r="828" spans="1:45" s="55" customFormat="1" ht="18.75" thickBot="1">
      <c r="A828" s="129"/>
      <c r="B828" s="127">
        <v>489</v>
      </c>
      <c r="C828" s="55" t="s">
        <v>861</v>
      </c>
      <c r="F828" s="120" t="s">
        <v>862</v>
      </c>
      <c r="G828" s="127" t="s">
        <v>117</v>
      </c>
      <c r="H828" s="130">
        <v>8.6</v>
      </c>
      <c r="J828" s="55" t="s">
        <v>1476</v>
      </c>
      <c r="K828" s="130">
        <f t="shared" si="18"/>
        <v>0</v>
      </c>
      <c r="L828" s="55" t="s">
        <v>863</v>
      </c>
      <c r="M828" s="55" t="s">
        <v>864</v>
      </c>
    </row>
    <row r="829" spans="1:45" s="55" customFormat="1" ht="18.75" thickBot="1">
      <c r="A829" s="129"/>
      <c r="B829" s="127">
        <v>689</v>
      </c>
      <c r="C829" s="55" t="s">
        <v>865</v>
      </c>
      <c r="F829" s="120" t="s">
        <v>866</v>
      </c>
      <c r="G829" s="127" t="s">
        <v>117</v>
      </c>
      <c r="H829" s="130">
        <v>8.6</v>
      </c>
      <c r="J829" s="55" t="s">
        <v>1335</v>
      </c>
      <c r="K829" s="130">
        <f t="shared" si="18"/>
        <v>0</v>
      </c>
      <c r="L829" s="55" t="s">
        <v>867</v>
      </c>
      <c r="M829" s="55" t="s">
        <v>868</v>
      </c>
    </row>
    <row r="830" spans="1:45" s="55" customFormat="1" ht="18.75" thickBot="1">
      <c r="A830" s="129"/>
      <c r="B830" s="127">
        <v>1652</v>
      </c>
      <c r="C830" s="55" t="s">
        <v>1023</v>
      </c>
      <c r="F830" s="120" t="s">
        <v>1024</v>
      </c>
      <c r="G830" s="127" t="s">
        <v>117</v>
      </c>
      <c r="H830" s="130">
        <v>8.6</v>
      </c>
      <c r="J830" s="55" t="s">
        <v>1322</v>
      </c>
      <c r="K830" s="130">
        <f t="shared" si="18"/>
        <v>0</v>
      </c>
      <c r="L830" s="55" t="s">
        <v>1025</v>
      </c>
      <c r="M830" s="55" t="s">
        <v>1026</v>
      </c>
    </row>
    <row r="831" spans="1:45" s="55" customFormat="1" ht="18.75" thickBot="1">
      <c r="A831" s="129"/>
      <c r="B831" s="127">
        <v>708</v>
      </c>
      <c r="C831" s="55" t="s">
        <v>869</v>
      </c>
      <c r="F831" s="120" t="s">
        <v>870</v>
      </c>
      <c r="G831" s="127" t="s">
        <v>117</v>
      </c>
      <c r="H831" s="130">
        <v>8.6</v>
      </c>
      <c r="J831" s="55" t="s">
        <v>1469</v>
      </c>
      <c r="K831" s="130">
        <f t="shared" si="18"/>
        <v>0</v>
      </c>
      <c r="L831" s="55" t="s">
        <v>871</v>
      </c>
      <c r="M831" s="55" t="s">
        <v>872</v>
      </c>
    </row>
    <row r="832" spans="1:45" s="55" customFormat="1" ht="18.75" thickBot="1">
      <c r="A832" s="129"/>
      <c r="B832" s="59"/>
      <c r="C832" s="60" t="s">
        <v>873</v>
      </c>
      <c r="D832" s="60"/>
      <c r="E832" s="60"/>
      <c r="F832" s="194"/>
      <c r="G832" s="59"/>
      <c r="H832" s="83"/>
      <c r="I832" s="60"/>
      <c r="J832" s="60"/>
      <c r="K832" s="130">
        <f t="shared" ref="K832:K916" si="19">IF(I832&lt;&gt;0,A832*I832,A832*H832)</f>
        <v>0</v>
      </c>
      <c r="L832" s="172"/>
      <c r="M832" s="172"/>
    </row>
    <row r="833" spans="1:13" s="55" customFormat="1" ht="18.75" thickBot="1">
      <c r="A833" s="129"/>
      <c r="B833" s="127">
        <v>296</v>
      </c>
      <c r="C833" s="55" t="s">
        <v>3050</v>
      </c>
      <c r="F833" s="120"/>
      <c r="G833" s="127" t="s">
        <v>30</v>
      </c>
      <c r="H833" s="130">
        <v>15.5</v>
      </c>
      <c r="J833" s="55" t="s">
        <v>2297</v>
      </c>
      <c r="K833" s="130">
        <f t="shared" ref="K833:K877" si="20">IF(I833&lt;&gt;0,A833*I833,A833*H833)</f>
        <v>0</v>
      </c>
      <c r="L833" s="55" t="s">
        <v>2298</v>
      </c>
      <c r="M833" s="55" t="s">
        <v>2299</v>
      </c>
    </row>
    <row r="834" spans="1:13" s="55" customFormat="1" ht="18.75" thickBot="1">
      <c r="A834" s="129"/>
      <c r="B834" s="127">
        <v>251</v>
      </c>
      <c r="C834" s="55" t="s">
        <v>3154</v>
      </c>
      <c r="F834" s="120"/>
      <c r="G834" s="127" t="s">
        <v>30</v>
      </c>
      <c r="H834" s="130">
        <v>15.5</v>
      </c>
      <c r="J834" s="55" t="s">
        <v>1505</v>
      </c>
      <c r="K834" s="130">
        <f t="shared" si="20"/>
        <v>0</v>
      </c>
      <c r="L834" s="55" t="s">
        <v>874</v>
      </c>
      <c r="M834" s="55" t="s">
        <v>875</v>
      </c>
    </row>
    <row r="835" spans="1:13" s="55" customFormat="1" ht="18.75" thickBot="1">
      <c r="A835" s="129"/>
      <c r="B835" s="127">
        <v>137</v>
      </c>
      <c r="C835" s="55" t="s">
        <v>3051</v>
      </c>
      <c r="F835" s="120"/>
      <c r="G835" s="127" t="s">
        <v>26</v>
      </c>
      <c r="H835" s="130">
        <v>11.2</v>
      </c>
      <c r="J835" s="55" t="s">
        <v>1506</v>
      </c>
      <c r="K835" s="130">
        <f t="shared" si="20"/>
        <v>0</v>
      </c>
      <c r="L835" s="55" t="s">
        <v>876</v>
      </c>
      <c r="M835" s="55" t="s">
        <v>877</v>
      </c>
    </row>
    <row r="836" spans="1:13" s="55" customFormat="1" ht="18.75" thickBot="1">
      <c r="A836" s="129"/>
      <c r="B836" s="127">
        <v>451</v>
      </c>
      <c r="C836" s="55" t="s">
        <v>3052</v>
      </c>
      <c r="F836" s="120"/>
      <c r="G836" s="127" t="s">
        <v>117</v>
      </c>
      <c r="H836" s="130">
        <v>8.3000000000000007</v>
      </c>
      <c r="J836" s="55" t="s">
        <v>118</v>
      </c>
      <c r="K836" s="130">
        <f t="shared" si="20"/>
        <v>0</v>
      </c>
      <c r="L836" s="55" t="s">
        <v>878</v>
      </c>
      <c r="M836" s="55" t="s">
        <v>879</v>
      </c>
    </row>
    <row r="837" spans="1:13" s="55" customFormat="1" ht="18.75" thickBot="1">
      <c r="A837" s="129"/>
      <c r="B837" s="127">
        <v>707</v>
      </c>
      <c r="C837" s="55" t="s">
        <v>3053</v>
      </c>
      <c r="F837" s="120"/>
      <c r="G837" s="127" t="s">
        <v>117</v>
      </c>
      <c r="H837" s="130">
        <v>8.3000000000000007</v>
      </c>
      <c r="J837" s="55" t="s">
        <v>1507</v>
      </c>
      <c r="K837" s="130">
        <f t="shared" si="20"/>
        <v>0</v>
      </c>
      <c r="L837" s="55" t="s">
        <v>880</v>
      </c>
      <c r="M837" s="55" t="s">
        <v>881</v>
      </c>
    </row>
    <row r="838" spans="1:13" s="55" customFormat="1" ht="18.75" thickBot="1">
      <c r="A838" s="129"/>
      <c r="B838" s="127">
        <v>307</v>
      </c>
      <c r="C838" s="55" t="s">
        <v>3054</v>
      </c>
      <c r="F838" s="120"/>
      <c r="G838" s="127" t="s">
        <v>117</v>
      </c>
      <c r="H838" s="130">
        <v>8.3000000000000007</v>
      </c>
      <c r="J838" s="55" t="s">
        <v>1327</v>
      </c>
      <c r="K838" s="130">
        <f t="shared" si="20"/>
        <v>0</v>
      </c>
      <c r="L838" s="55" t="s">
        <v>2300</v>
      </c>
      <c r="M838" s="55" t="s">
        <v>2301</v>
      </c>
    </row>
    <row r="839" spans="1:13" s="55" customFormat="1" ht="18.75" thickBot="1">
      <c r="A839" s="129"/>
      <c r="B839" s="127">
        <v>191</v>
      </c>
      <c r="C839" s="55" t="s">
        <v>3055</v>
      </c>
      <c r="F839" s="120"/>
      <c r="G839" s="127" t="s">
        <v>117</v>
      </c>
      <c r="H839" s="130">
        <v>8.3000000000000007</v>
      </c>
      <c r="J839" s="55" t="s">
        <v>1508</v>
      </c>
      <c r="K839" s="130">
        <f t="shared" si="20"/>
        <v>0</v>
      </c>
      <c r="L839" s="55" t="s">
        <v>2302</v>
      </c>
      <c r="M839" s="55" t="s">
        <v>2303</v>
      </c>
    </row>
    <row r="840" spans="1:13" s="55" customFormat="1" ht="18.75" thickBot="1">
      <c r="A840" s="129"/>
      <c r="B840" s="127">
        <v>1502</v>
      </c>
      <c r="C840" s="55" t="s">
        <v>3055</v>
      </c>
      <c r="F840" s="120"/>
      <c r="G840" s="127" t="s">
        <v>26</v>
      </c>
      <c r="H840" s="130">
        <v>10.199999999999999</v>
      </c>
      <c r="J840" s="55" t="s">
        <v>1508</v>
      </c>
      <c r="K840" s="130">
        <f t="shared" si="20"/>
        <v>0</v>
      </c>
      <c r="L840" s="55" t="s">
        <v>882</v>
      </c>
      <c r="M840" s="55" t="s">
        <v>883</v>
      </c>
    </row>
    <row r="841" spans="1:13" s="55" customFormat="1" ht="18.75" thickBot="1">
      <c r="A841" s="129"/>
      <c r="B841" s="127">
        <v>1337</v>
      </c>
      <c r="C841" s="55" t="s">
        <v>2304</v>
      </c>
      <c r="F841" s="120"/>
      <c r="G841" s="127" t="s">
        <v>117</v>
      </c>
      <c r="H841" s="130">
        <v>8.3000000000000007</v>
      </c>
      <c r="J841" s="55" t="s">
        <v>1479</v>
      </c>
      <c r="K841" s="130">
        <f t="shared" si="20"/>
        <v>0</v>
      </c>
      <c r="L841" s="55" t="s">
        <v>2305</v>
      </c>
      <c r="M841" s="55" t="s">
        <v>2306</v>
      </c>
    </row>
    <row r="842" spans="1:13" s="55" customFormat="1" ht="18.75" thickBot="1">
      <c r="A842" s="129"/>
      <c r="B842" s="127">
        <v>149</v>
      </c>
      <c r="C842" s="55" t="s">
        <v>3056</v>
      </c>
      <c r="F842" s="120"/>
      <c r="G842" s="127" t="s">
        <v>117</v>
      </c>
      <c r="H842" s="130">
        <v>8.3000000000000007</v>
      </c>
      <c r="J842" s="55" t="s">
        <v>1330</v>
      </c>
      <c r="K842" s="130">
        <f t="shared" si="20"/>
        <v>0</v>
      </c>
      <c r="L842" s="55" t="s">
        <v>2307</v>
      </c>
      <c r="M842" s="55" t="s">
        <v>2308</v>
      </c>
    </row>
    <row r="843" spans="1:13" s="55" customFormat="1" ht="18.75" thickBot="1">
      <c r="A843" s="129"/>
      <c r="B843" s="127">
        <v>200</v>
      </c>
      <c r="C843" s="55" t="s">
        <v>3057</v>
      </c>
      <c r="F843" s="120"/>
      <c r="G843" s="127" t="s">
        <v>117</v>
      </c>
      <c r="H843" s="130">
        <v>8.3000000000000007</v>
      </c>
      <c r="J843" s="55" t="s">
        <v>1330</v>
      </c>
      <c r="K843" s="130">
        <f t="shared" si="20"/>
        <v>0</v>
      </c>
      <c r="L843" s="198">
        <v>732726086180</v>
      </c>
      <c r="M843" s="55" t="s">
        <v>3399</v>
      </c>
    </row>
    <row r="844" spans="1:13" s="55" customFormat="1" ht="18.75" thickBot="1">
      <c r="A844" s="129"/>
      <c r="B844" s="127">
        <v>333</v>
      </c>
      <c r="C844" s="55" t="s">
        <v>3057</v>
      </c>
      <c r="F844" s="120"/>
      <c r="G844" s="127" t="s">
        <v>26</v>
      </c>
      <c r="H844" s="130">
        <v>11.2</v>
      </c>
      <c r="J844" s="55" t="s">
        <v>1330</v>
      </c>
      <c r="K844" s="130">
        <f t="shared" si="20"/>
        <v>0</v>
      </c>
      <c r="L844" s="55" t="s">
        <v>2309</v>
      </c>
      <c r="M844" s="55" t="s">
        <v>2310</v>
      </c>
    </row>
    <row r="845" spans="1:13" s="55" customFormat="1" ht="18.75" thickBot="1">
      <c r="A845" s="129"/>
      <c r="B845" s="127">
        <v>1338</v>
      </c>
      <c r="C845" s="55" t="s">
        <v>3058</v>
      </c>
      <c r="F845" s="120"/>
      <c r="G845" s="127" t="s">
        <v>117</v>
      </c>
      <c r="H845" s="130">
        <v>12.4</v>
      </c>
      <c r="J845" s="55" t="s">
        <v>1509</v>
      </c>
      <c r="K845" s="130">
        <f t="shared" si="20"/>
        <v>0</v>
      </c>
      <c r="L845" s="55" t="s">
        <v>884</v>
      </c>
      <c r="M845" s="55" t="s">
        <v>885</v>
      </c>
    </row>
    <row r="846" spans="1:13" s="55" customFormat="1" ht="18.75" thickBot="1">
      <c r="A846" s="129"/>
      <c r="B846" s="127">
        <v>4687</v>
      </c>
      <c r="C846" s="55" t="s">
        <v>3059</v>
      </c>
      <c r="F846" s="120"/>
      <c r="G846" s="127" t="s">
        <v>117</v>
      </c>
      <c r="H846" s="130">
        <v>12.4</v>
      </c>
      <c r="J846" s="55" t="s">
        <v>1510</v>
      </c>
      <c r="K846" s="130">
        <f t="shared" si="20"/>
        <v>0</v>
      </c>
      <c r="L846" s="55" t="s">
        <v>886</v>
      </c>
      <c r="M846" s="55" t="s">
        <v>887</v>
      </c>
    </row>
    <row r="847" spans="1:13" s="55" customFormat="1" ht="18.75" thickBot="1">
      <c r="A847" s="129"/>
      <c r="B847" s="127">
        <v>489</v>
      </c>
      <c r="C847" s="55" t="s">
        <v>3060</v>
      </c>
      <c r="F847" s="120"/>
      <c r="G847" s="127" t="s">
        <v>117</v>
      </c>
      <c r="H847" s="130">
        <v>12.4</v>
      </c>
      <c r="J847" s="55" t="s">
        <v>1511</v>
      </c>
      <c r="K847" s="130">
        <f t="shared" si="20"/>
        <v>0</v>
      </c>
      <c r="L847" s="55" t="s">
        <v>888</v>
      </c>
      <c r="M847" s="55" t="s">
        <v>889</v>
      </c>
    </row>
    <row r="848" spans="1:13" s="55" customFormat="1" ht="18.75" thickBot="1">
      <c r="A848" s="129"/>
      <c r="B848" s="127">
        <v>201</v>
      </c>
      <c r="C848" s="55" t="s">
        <v>3061</v>
      </c>
      <c r="F848" s="120"/>
      <c r="G848" s="127" t="s">
        <v>26</v>
      </c>
      <c r="H848" s="130">
        <v>11.2</v>
      </c>
      <c r="J848" s="55" t="s">
        <v>2311</v>
      </c>
      <c r="K848" s="130">
        <f t="shared" si="20"/>
        <v>0</v>
      </c>
      <c r="L848" s="55" t="s">
        <v>2312</v>
      </c>
      <c r="M848" s="55" t="s">
        <v>2313</v>
      </c>
    </row>
    <row r="849" spans="1:327" s="55" customFormat="1" ht="18.75" thickBot="1">
      <c r="A849" s="129"/>
      <c r="B849" s="127">
        <v>1242</v>
      </c>
      <c r="C849" s="55" t="s">
        <v>3062</v>
      </c>
      <c r="F849" s="120"/>
      <c r="G849" s="127" t="s">
        <v>30</v>
      </c>
      <c r="H849" s="130">
        <v>15.5</v>
      </c>
      <c r="J849" s="55" t="s">
        <v>1512</v>
      </c>
      <c r="K849" s="130">
        <f t="shared" si="20"/>
        <v>0</v>
      </c>
      <c r="L849" s="55" t="s">
        <v>890</v>
      </c>
      <c r="M849" s="55" t="s">
        <v>891</v>
      </c>
    </row>
    <row r="850" spans="1:327" s="55" customFormat="1" ht="18.75" thickBot="1">
      <c r="A850" s="129"/>
      <c r="B850" s="127">
        <v>835</v>
      </c>
      <c r="C850" s="55" t="s">
        <v>3063</v>
      </c>
      <c r="F850" s="120"/>
      <c r="G850" s="127" t="s">
        <v>30</v>
      </c>
      <c r="H850" s="130">
        <v>15.5</v>
      </c>
      <c r="J850" s="55" t="s">
        <v>1513</v>
      </c>
      <c r="K850" s="130">
        <f t="shared" si="20"/>
        <v>0</v>
      </c>
      <c r="L850" s="55" t="s">
        <v>892</v>
      </c>
      <c r="M850" s="55" t="s">
        <v>893</v>
      </c>
    </row>
    <row r="851" spans="1:327" s="55" customFormat="1" ht="18.75" thickBot="1">
      <c r="A851" s="129"/>
      <c r="B851" s="127">
        <v>2019</v>
      </c>
      <c r="C851" s="55" t="s">
        <v>3064</v>
      </c>
      <c r="F851" s="120"/>
      <c r="G851" s="127" t="s">
        <v>26</v>
      </c>
      <c r="H851" s="130">
        <v>11.2</v>
      </c>
      <c r="J851" s="55" t="s">
        <v>1514</v>
      </c>
      <c r="K851" s="130">
        <f t="shared" si="20"/>
        <v>0</v>
      </c>
      <c r="L851" s="55" t="s">
        <v>894</v>
      </c>
      <c r="M851" s="55" t="s">
        <v>895</v>
      </c>
    </row>
    <row r="852" spans="1:327" s="55" customFormat="1" ht="18.75" thickBot="1">
      <c r="A852" s="129"/>
      <c r="B852" s="127">
        <v>3211</v>
      </c>
      <c r="C852" s="55" t="s">
        <v>3064</v>
      </c>
      <c r="F852" s="120"/>
      <c r="G852" s="127" t="s">
        <v>30</v>
      </c>
      <c r="H852" s="130">
        <v>15.5</v>
      </c>
      <c r="J852" s="55" t="s">
        <v>1514</v>
      </c>
      <c r="K852" s="130">
        <f t="shared" si="20"/>
        <v>0</v>
      </c>
      <c r="L852" s="55" t="s">
        <v>2314</v>
      </c>
      <c r="M852" s="55" t="s">
        <v>2315</v>
      </c>
    </row>
    <row r="853" spans="1:327" s="55" customFormat="1" ht="18.75" thickBot="1">
      <c r="A853" s="129"/>
      <c r="B853" s="127">
        <v>3586</v>
      </c>
      <c r="C853" s="55" t="s">
        <v>3065</v>
      </c>
      <c r="F853" s="120"/>
      <c r="G853" s="127" t="s">
        <v>30</v>
      </c>
      <c r="H853" s="130">
        <v>15.5</v>
      </c>
      <c r="J853" s="55" t="s">
        <v>1515</v>
      </c>
      <c r="K853" s="130">
        <f t="shared" si="20"/>
        <v>0</v>
      </c>
      <c r="L853" s="55" t="s">
        <v>896</v>
      </c>
      <c r="M853" s="55" t="s">
        <v>897</v>
      </c>
    </row>
    <row r="854" spans="1:327" s="55" customFormat="1" ht="18.75" thickBot="1">
      <c r="A854" s="129"/>
      <c r="B854" s="127">
        <v>2021</v>
      </c>
      <c r="C854" s="55" t="s">
        <v>3066</v>
      </c>
      <c r="F854" s="120"/>
      <c r="G854" s="127" t="s">
        <v>26</v>
      </c>
      <c r="H854" s="130">
        <v>11.2</v>
      </c>
      <c r="J854" s="55" t="s">
        <v>1516</v>
      </c>
      <c r="K854" s="130">
        <f t="shared" si="20"/>
        <v>0</v>
      </c>
      <c r="L854" s="55" t="s">
        <v>900</v>
      </c>
      <c r="M854" s="55" t="s">
        <v>901</v>
      </c>
    </row>
    <row r="855" spans="1:327" s="55" customFormat="1" ht="18.75" thickBot="1">
      <c r="A855" s="129"/>
      <c r="B855" s="127">
        <v>1877</v>
      </c>
      <c r="C855" s="55" t="s">
        <v>3066</v>
      </c>
      <c r="F855" s="120"/>
      <c r="G855" s="127" t="s">
        <v>30</v>
      </c>
      <c r="H855" s="130">
        <v>15.5</v>
      </c>
      <c r="J855" s="55" t="s">
        <v>1516</v>
      </c>
      <c r="K855" s="130">
        <f t="shared" si="20"/>
        <v>0</v>
      </c>
      <c r="L855" s="55" t="s">
        <v>898</v>
      </c>
      <c r="M855" s="55" t="s">
        <v>899</v>
      </c>
    </row>
    <row r="856" spans="1:327" s="55" customFormat="1" ht="18.75" thickBot="1">
      <c r="A856" s="129"/>
      <c r="B856" s="127">
        <v>279</v>
      </c>
      <c r="C856" s="55" t="s">
        <v>3067</v>
      </c>
      <c r="F856" s="120"/>
      <c r="G856" s="127" t="s">
        <v>30</v>
      </c>
      <c r="H856" s="130">
        <v>15.5</v>
      </c>
      <c r="J856" s="55" t="s">
        <v>118</v>
      </c>
      <c r="K856" s="130">
        <f t="shared" si="20"/>
        <v>0</v>
      </c>
      <c r="L856" s="55" t="s">
        <v>902</v>
      </c>
      <c r="M856" s="55" t="s">
        <v>903</v>
      </c>
    </row>
    <row r="857" spans="1:327" s="55" customFormat="1" ht="18.75" thickBot="1">
      <c r="A857" s="129"/>
      <c r="B857" s="127">
        <v>129</v>
      </c>
      <c r="C857" s="55" t="s">
        <v>904</v>
      </c>
      <c r="F857" s="120"/>
      <c r="G857" s="127" t="s">
        <v>30</v>
      </c>
      <c r="H857" s="130">
        <v>15.5</v>
      </c>
      <c r="J857" s="55" t="s">
        <v>1572</v>
      </c>
      <c r="K857" s="130">
        <f t="shared" si="20"/>
        <v>0</v>
      </c>
      <c r="L857" s="55" t="s">
        <v>905</v>
      </c>
      <c r="M857" s="55" t="s">
        <v>906</v>
      </c>
    </row>
    <row r="858" spans="1:327" s="55" customFormat="1" ht="18.75" thickBot="1">
      <c r="A858" s="129"/>
      <c r="B858" s="127">
        <v>405</v>
      </c>
      <c r="C858" s="55" t="s">
        <v>3068</v>
      </c>
      <c r="F858" s="120"/>
      <c r="G858" s="127" t="s">
        <v>30</v>
      </c>
      <c r="H858" s="130">
        <v>15.5</v>
      </c>
      <c r="J858" s="55" t="s">
        <v>1517</v>
      </c>
      <c r="K858" s="130">
        <f t="shared" si="20"/>
        <v>0</v>
      </c>
      <c r="L858" s="55" t="s">
        <v>907</v>
      </c>
      <c r="M858" s="55" t="s">
        <v>908</v>
      </c>
    </row>
    <row r="859" spans="1:327" s="55" customFormat="1" ht="18.75" thickBot="1">
      <c r="A859" s="129"/>
      <c r="B859" s="127">
        <v>202</v>
      </c>
      <c r="C859" s="55" t="s">
        <v>3069</v>
      </c>
      <c r="F859" s="120"/>
      <c r="G859" s="127" t="s">
        <v>30</v>
      </c>
      <c r="H859" s="130">
        <v>15.5</v>
      </c>
      <c r="J859" s="55" t="s">
        <v>2316</v>
      </c>
      <c r="K859" s="130">
        <f t="shared" si="20"/>
        <v>0</v>
      </c>
      <c r="L859" s="55" t="s">
        <v>2317</v>
      </c>
      <c r="M859" s="55" t="s">
        <v>2318</v>
      </c>
    </row>
    <row r="860" spans="1:327" s="55" customFormat="1" ht="18.75" thickBot="1">
      <c r="A860" s="129"/>
      <c r="B860" s="127">
        <v>507</v>
      </c>
      <c r="C860" s="55" t="s">
        <v>3070</v>
      </c>
      <c r="F860" s="120"/>
      <c r="G860" s="127" t="s">
        <v>30</v>
      </c>
      <c r="H860" s="130">
        <v>15.5</v>
      </c>
      <c r="J860" s="55" t="s">
        <v>1518</v>
      </c>
      <c r="K860" s="130">
        <f t="shared" si="20"/>
        <v>0</v>
      </c>
      <c r="L860" s="55" t="s">
        <v>909</v>
      </c>
      <c r="M860" s="55" t="s">
        <v>910</v>
      </c>
    </row>
    <row r="861" spans="1:327" s="55" customFormat="1" ht="18.75" thickBot="1">
      <c r="A861" s="129"/>
      <c r="B861" s="127">
        <v>530</v>
      </c>
      <c r="C861" s="55" t="s">
        <v>3071</v>
      </c>
      <c r="F861" s="120"/>
      <c r="G861" s="127" t="s">
        <v>26</v>
      </c>
      <c r="H861" s="130">
        <v>11.2</v>
      </c>
      <c r="J861" s="55" t="s">
        <v>1515</v>
      </c>
      <c r="K861" s="130">
        <f t="shared" si="20"/>
        <v>0</v>
      </c>
      <c r="L861" s="55" t="s">
        <v>911</v>
      </c>
      <c r="M861" s="55" t="s">
        <v>912</v>
      </c>
    </row>
    <row r="862" spans="1:327" s="55" customFormat="1" ht="18.75" thickBot="1">
      <c r="A862" s="129"/>
      <c r="B862" s="127">
        <v>408</v>
      </c>
      <c r="C862" s="55" t="s">
        <v>3071</v>
      </c>
      <c r="F862" s="120"/>
      <c r="G862" s="127" t="s">
        <v>30</v>
      </c>
      <c r="H862" s="130">
        <v>15.5</v>
      </c>
      <c r="J862" s="55" t="s">
        <v>1515</v>
      </c>
      <c r="K862" s="130">
        <f t="shared" si="20"/>
        <v>0</v>
      </c>
      <c r="L862" s="55" t="s">
        <v>2319</v>
      </c>
      <c r="M862" s="55" t="s">
        <v>2320</v>
      </c>
    </row>
    <row r="863" spans="1:327" s="55" customFormat="1" ht="18.75" thickBot="1">
      <c r="A863" s="129"/>
      <c r="B863" s="127">
        <v>2499</v>
      </c>
      <c r="C863" s="55" t="s">
        <v>3072</v>
      </c>
      <c r="F863" s="120"/>
      <c r="G863" s="127" t="s">
        <v>26</v>
      </c>
      <c r="H863" s="130">
        <v>11.2</v>
      </c>
      <c r="J863" s="55" t="s">
        <v>1520</v>
      </c>
      <c r="K863" s="130">
        <f t="shared" si="20"/>
        <v>0</v>
      </c>
      <c r="L863" s="55" t="s">
        <v>913</v>
      </c>
      <c r="M863" s="55" t="s">
        <v>914</v>
      </c>
      <c r="N863" s="172"/>
      <c r="O863" s="172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/>
      <c r="DS863" s="60"/>
      <c r="DT863" s="60"/>
      <c r="DU863" s="60"/>
      <c r="DV863" s="60"/>
      <c r="DW863" s="60"/>
      <c r="DX863" s="60"/>
      <c r="DY863" s="60"/>
      <c r="DZ863" s="60"/>
      <c r="EA863" s="60"/>
      <c r="EB863" s="60"/>
      <c r="EC863" s="60"/>
      <c r="ED863" s="60"/>
      <c r="EE863" s="60"/>
      <c r="EF863" s="60"/>
      <c r="EG863" s="60"/>
      <c r="EH863" s="60"/>
      <c r="EI863" s="60"/>
      <c r="EJ863" s="60"/>
      <c r="EK863" s="60"/>
      <c r="EL863" s="60"/>
      <c r="EM863" s="60"/>
      <c r="EN863" s="60"/>
      <c r="EO863" s="60"/>
      <c r="EP863" s="60"/>
      <c r="EQ863" s="60"/>
      <c r="ER863" s="60"/>
      <c r="ES863" s="60"/>
      <c r="ET863" s="60"/>
      <c r="EU863" s="60"/>
      <c r="EV863" s="60"/>
      <c r="EW863" s="60"/>
      <c r="EX863" s="60"/>
      <c r="EY863" s="60"/>
      <c r="EZ863" s="60"/>
      <c r="FA863" s="60"/>
      <c r="FB863" s="60"/>
      <c r="FC863" s="60"/>
      <c r="FD863" s="60"/>
      <c r="FE863" s="60"/>
      <c r="FF863" s="60"/>
      <c r="FG863" s="60"/>
      <c r="FH863" s="60"/>
      <c r="FI863" s="60"/>
      <c r="FJ863" s="60"/>
      <c r="FK863" s="60"/>
      <c r="FL863" s="60"/>
      <c r="FM863" s="60"/>
      <c r="FN863" s="60"/>
      <c r="FO863" s="60"/>
      <c r="FP863" s="60"/>
      <c r="FQ863" s="60"/>
      <c r="FR863" s="60"/>
      <c r="FS863" s="60"/>
      <c r="FT863" s="60"/>
      <c r="FU863" s="60"/>
      <c r="FV863" s="60"/>
      <c r="FW863" s="60"/>
      <c r="FX863" s="60"/>
      <c r="FY863" s="60"/>
      <c r="FZ863" s="60"/>
      <c r="GA863" s="60"/>
      <c r="GB863" s="60"/>
      <c r="GC863" s="60"/>
      <c r="GD863" s="60"/>
      <c r="GE863" s="60"/>
      <c r="GF863" s="60"/>
      <c r="GG863" s="60"/>
      <c r="GH863" s="60"/>
      <c r="GI863" s="60"/>
      <c r="GJ863" s="60"/>
      <c r="GK863" s="60"/>
      <c r="GL863" s="60"/>
      <c r="GM863" s="60"/>
      <c r="GN863" s="60"/>
      <c r="GO863" s="60"/>
      <c r="GP863" s="60"/>
      <c r="GQ863" s="60"/>
      <c r="GR863" s="60"/>
      <c r="GS863" s="60"/>
      <c r="GT863" s="60"/>
      <c r="GU863" s="60"/>
      <c r="GV863" s="60"/>
      <c r="GW863" s="60"/>
      <c r="GX863" s="60"/>
      <c r="GY863" s="60"/>
      <c r="GZ863" s="60"/>
      <c r="HA863" s="60"/>
      <c r="HB863" s="60"/>
      <c r="HC863" s="60"/>
      <c r="HD863" s="60"/>
      <c r="HE863" s="60"/>
      <c r="HF863" s="60"/>
      <c r="HG863" s="60"/>
      <c r="HH863" s="60"/>
      <c r="HI863" s="60"/>
      <c r="HJ863" s="60"/>
      <c r="HK863" s="60"/>
      <c r="HL863" s="60"/>
      <c r="HM863" s="60"/>
      <c r="HN863" s="60"/>
      <c r="HO863" s="60"/>
      <c r="HP863" s="60"/>
      <c r="HQ863" s="60"/>
      <c r="HR863" s="60"/>
      <c r="HS863" s="60"/>
      <c r="HT863" s="60"/>
      <c r="HU863" s="60"/>
      <c r="HV863" s="60"/>
      <c r="HW863" s="60"/>
      <c r="HX863" s="60"/>
      <c r="HY863" s="60"/>
      <c r="HZ863" s="60"/>
      <c r="IA863" s="60"/>
      <c r="IB863" s="60"/>
      <c r="IC863" s="60"/>
      <c r="ID863" s="60"/>
      <c r="IE863" s="60"/>
      <c r="IF863" s="60"/>
      <c r="IG863" s="60"/>
      <c r="IH863" s="60"/>
      <c r="II863" s="60"/>
      <c r="IJ863" s="60"/>
      <c r="IK863" s="60"/>
      <c r="IL863" s="60"/>
      <c r="IM863" s="60"/>
      <c r="IN863" s="60"/>
      <c r="IO863" s="60"/>
      <c r="IP863" s="60"/>
      <c r="IQ863" s="60"/>
      <c r="IR863" s="60"/>
      <c r="IS863" s="60"/>
      <c r="IT863" s="60"/>
      <c r="IU863" s="60"/>
      <c r="IV863" s="60"/>
      <c r="IW863" s="60"/>
      <c r="IX863" s="60"/>
      <c r="IY863" s="60"/>
      <c r="IZ863" s="60"/>
      <c r="JA863" s="60"/>
      <c r="JB863" s="60"/>
      <c r="JC863" s="60"/>
      <c r="JD863" s="60"/>
      <c r="JE863" s="60"/>
      <c r="JF863" s="60"/>
      <c r="JG863" s="60"/>
      <c r="JH863" s="60"/>
      <c r="JI863" s="60"/>
      <c r="JJ863" s="60"/>
      <c r="JK863" s="60"/>
      <c r="JL863" s="60"/>
      <c r="JM863" s="60"/>
      <c r="JN863" s="60"/>
      <c r="JO863" s="60"/>
      <c r="JP863" s="60"/>
      <c r="JQ863" s="60"/>
      <c r="JR863" s="60"/>
      <c r="JS863" s="60"/>
      <c r="JT863" s="60"/>
      <c r="JU863" s="60"/>
      <c r="JV863" s="60"/>
      <c r="JW863" s="60"/>
      <c r="JX863" s="60"/>
      <c r="JY863" s="60"/>
      <c r="JZ863" s="60"/>
      <c r="KA863" s="60"/>
      <c r="KB863" s="60"/>
      <c r="KC863" s="60"/>
      <c r="KD863" s="60"/>
      <c r="KE863" s="60"/>
      <c r="KF863" s="60"/>
      <c r="KG863" s="60"/>
      <c r="KH863" s="60"/>
      <c r="KI863" s="60"/>
      <c r="KJ863" s="60"/>
      <c r="KK863" s="60"/>
      <c r="KL863" s="60"/>
      <c r="KM863" s="60"/>
      <c r="KN863" s="60"/>
      <c r="KO863" s="60"/>
      <c r="KP863" s="60"/>
      <c r="KQ863" s="60"/>
      <c r="KR863" s="60"/>
      <c r="KS863" s="60"/>
      <c r="KT863" s="60"/>
      <c r="KU863" s="60"/>
      <c r="KV863" s="60"/>
      <c r="KW863" s="60"/>
      <c r="KX863" s="60"/>
      <c r="KY863" s="60"/>
      <c r="KZ863" s="60"/>
      <c r="LA863" s="60"/>
      <c r="LB863" s="60"/>
      <c r="LC863" s="60"/>
      <c r="LD863" s="60"/>
      <c r="LE863" s="60"/>
      <c r="LF863" s="60"/>
      <c r="LG863" s="60"/>
      <c r="LH863" s="60"/>
      <c r="LI863" s="60"/>
      <c r="LJ863" s="60"/>
      <c r="LK863" s="60"/>
      <c r="LL863" s="60"/>
      <c r="LM863" s="60"/>
      <c r="LN863" s="60"/>
      <c r="LO863" s="60"/>
    </row>
    <row r="864" spans="1:327" s="60" customFormat="1" ht="18" customHeight="1" thickBot="1">
      <c r="A864" s="129"/>
      <c r="B864" s="127">
        <v>3316</v>
      </c>
      <c r="C864" s="55" t="s">
        <v>3072</v>
      </c>
      <c r="D864" s="55"/>
      <c r="E864" s="55"/>
      <c r="F864" s="120"/>
      <c r="G864" s="127" t="s">
        <v>30</v>
      </c>
      <c r="H864" s="130">
        <v>15.5</v>
      </c>
      <c r="I864" s="55"/>
      <c r="J864" s="55" t="s">
        <v>1519</v>
      </c>
      <c r="K864" s="130">
        <f t="shared" si="20"/>
        <v>0</v>
      </c>
      <c r="L864" s="55" t="s">
        <v>915</v>
      </c>
      <c r="M864" s="55" t="s">
        <v>916</v>
      </c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  <c r="IX864" s="55"/>
      <c r="IY864" s="55"/>
      <c r="IZ864" s="55"/>
      <c r="JA864" s="55"/>
      <c r="JB864" s="55"/>
      <c r="JC864" s="55"/>
      <c r="JD864" s="55"/>
      <c r="JE864" s="55"/>
      <c r="JF864" s="55"/>
      <c r="JG864" s="55"/>
      <c r="JH864" s="55"/>
      <c r="JI864" s="55"/>
      <c r="JJ864" s="55"/>
      <c r="JK864" s="55"/>
      <c r="JL864" s="55"/>
      <c r="JM864" s="55"/>
      <c r="JN864" s="55"/>
      <c r="JO864" s="55"/>
      <c r="JP864" s="55"/>
      <c r="JQ864" s="55"/>
      <c r="JR864" s="55"/>
      <c r="JS864" s="55"/>
      <c r="JT864" s="55"/>
      <c r="JU864" s="55"/>
      <c r="JV864" s="55"/>
      <c r="JW864" s="55"/>
      <c r="JX864" s="55"/>
      <c r="JY864" s="55"/>
      <c r="JZ864" s="55"/>
      <c r="KA864" s="55"/>
      <c r="KB864" s="55"/>
      <c r="KC864" s="55"/>
      <c r="KD864" s="55"/>
      <c r="KE864" s="55"/>
      <c r="KF864" s="55"/>
      <c r="KG864" s="55"/>
      <c r="KH864" s="55"/>
      <c r="KI864" s="55"/>
      <c r="KJ864" s="55"/>
      <c r="KK864" s="55"/>
      <c r="KL864" s="55"/>
      <c r="KM864" s="55"/>
      <c r="KN864" s="55"/>
      <c r="KO864" s="55"/>
      <c r="KP864" s="55"/>
      <c r="KQ864" s="55"/>
      <c r="KR864" s="55"/>
      <c r="KS864" s="55"/>
      <c r="KT864" s="55"/>
      <c r="KU864" s="55"/>
      <c r="KV864" s="55"/>
      <c r="KW864" s="55"/>
      <c r="KX864" s="55"/>
      <c r="KY864" s="55"/>
      <c r="KZ864" s="55"/>
      <c r="LA864" s="55"/>
      <c r="LB864" s="55"/>
      <c r="LC864" s="55"/>
      <c r="LD864" s="55"/>
      <c r="LE864" s="55"/>
      <c r="LF864" s="55"/>
      <c r="LG864" s="55"/>
      <c r="LH864" s="55"/>
      <c r="LI864" s="55"/>
      <c r="LJ864" s="55"/>
      <c r="LK864" s="55"/>
      <c r="LL864" s="55"/>
      <c r="LM864" s="55"/>
      <c r="LN864" s="55"/>
      <c r="LO864" s="55"/>
    </row>
    <row r="865" spans="1:327" s="55" customFormat="1" ht="18.75" thickBot="1">
      <c r="A865" s="129"/>
      <c r="B865" s="127">
        <v>1063</v>
      </c>
      <c r="C865" s="55" t="s">
        <v>3073</v>
      </c>
      <c r="F865" s="120"/>
      <c r="G865" s="127" t="s">
        <v>30</v>
      </c>
      <c r="H865" s="130">
        <v>15.5</v>
      </c>
      <c r="J865" s="55" t="s">
        <v>1515</v>
      </c>
      <c r="K865" s="130">
        <f t="shared" si="20"/>
        <v>0</v>
      </c>
      <c r="L865" s="55" t="s">
        <v>917</v>
      </c>
      <c r="M865" s="55" t="s">
        <v>918</v>
      </c>
    </row>
    <row r="866" spans="1:327" s="55" customFormat="1" ht="18.75" thickBot="1">
      <c r="A866" s="129"/>
      <c r="B866" s="127">
        <v>458</v>
      </c>
      <c r="C866" s="55" t="s">
        <v>3074</v>
      </c>
      <c r="F866" s="120"/>
      <c r="G866" s="127" t="s">
        <v>30</v>
      </c>
      <c r="H866" s="130">
        <v>15.5</v>
      </c>
      <c r="J866" s="55" t="s">
        <v>1521</v>
      </c>
      <c r="K866" s="130">
        <f t="shared" si="20"/>
        <v>0</v>
      </c>
      <c r="L866" s="55" t="s">
        <v>1286</v>
      </c>
      <c r="M866" s="55" t="s">
        <v>1287</v>
      </c>
    </row>
    <row r="867" spans="1:327" s="55" customFormat="1" ht="18.75" thickBot="1">
      <c r="A867" s="129"/>
      <c r="B867" s="127">
        <v>302</v>
      </c>
      <c r="C867" s="55" t="s">
        <v>3075</v>
      </c>
      <c r="F867" s="120" t="s">
        <v>66</v>
      </c>
      <c r="G867" s="127" t="s">
        <v>30</v>
      </c>
      <c r="H867" s="130">
        <v>16.2</v>
      </c>
      <c r="J867" s="55" t="s">
        <v>1330</v>
      </c>
      <c r="K867" s="130">
        <f t="shared" si="20"/>
        <v>0</v>
      </c>
      <c r="L867" s="55" t="s">
        <v>2321</v>
      </c>
      <c r="M867" s="55" t="s">
        <v>2322</v>
      </c>
    </row>
    <row r="868" spans="1:327" s="55" customFormat="1" ht="18.75" thickBot="1">
      <c r="A868" s="129"/>
      <c r="B868" s="127">
        <v>342</v>
      </c>
      <c r="C868" s="55" t="s">
        <v>3076</v>
      </c>
      <c r="F868" s="120"/>
      <c r="G868" s="127" t="s">
        <v>30</v>
      </c>
      <c r="H868" s="130">
        <v>15.5</v>
      </c>
      <c r="J868" s="55" t="s">
        <v>1522</v>
      </c>
      <c r="K868" s="130">
        <f t="shared" si="20"/>
        <v>0</v>
      </c>
      <c r="L868" s="55" t="s">
        <v>919</v>
      </c>
      <c r="M868" s="55" t="s">
        <v>920</v>
      </c>
    </row>
    <row r="869" spans="1:327" s="60" customFormat="1" ht="18" customHeight="1" thickBot="1">
      <c r="A869" s="129"/>
      <c r="B869" s="127">
        <v>2355</v>
      </c>
      <c r="C869" s="55" t="s">
        <v>3077</v>
      </c>
      <c r="D869" s="55"/>
      <c r="E869" s="55"/>
      <c r="F869" s="120"/>
      <c r="G869" s="127" t="s">
        <v>117</v>
      </c>
      <c r="H869" s="130">
        <v>8.3000000000000007</v>
      </c>
      <c r="I869" s="55"/>
      <c r="J869" s="55" t="s">
        <v>118</v>
      </c>
      <c r="K869" s="130">
        <f t="shared" si="20"/>
        <v>0</v>
      </c>
      <c r="L869" s="55" t="s">
        <v>923</v>
      </c>
      <c r="M869" s="55" t="s">
        <v>924</v>
      </c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  <c r="IX869" s="55"/>
      <c r="IY869" s="55"/>
      <c r="IZ869" s="55"/>
      <c r="JA869" s="55"/>
      <c r="JB869" s="55"/>
      <c r="JC869" s="55"/>
      <c r="JD869" s="55"/>
      <c r="JE869" s="55"/>
      <c r="JF869" s="55"/>
      <c r="JG869" s="55"/>
      <c r="JH869" s="55"/>
      <c r="JI869" s="55"/>
      <c r="JJ869" s="55"/>
      <c r="JK869" s="55"/>
      <c r="JL869" s="55"/>
      <c r="JM869" s="55"/>
      <c r="JN869" s="55"/>
      <c r="JO869" s="55"/>
      <c r="JP869" s="55"/>
      <c r="JQ869" s="55"/>
      <c r="JR869" s="55"/>
      <c r="JS869" s="55"/>
      <c r="JT869" s="55"/>
      <c r="JU869" s="55"/>
      <c r="JV869" s="55"/>
      <c r="JW869" s="55"/>
      <c r="JX869" s="55"/>
      <c r="JY869" s="55"/>
      <c r="JZ869" s="55"/>
      <c r="KA869" s="55"/>
      <c r="KB869" s="55"/>
      <c r="KC869" s="55"/>
      <c r="KD869" s="55"/>
      <c r="KE869" s="55"/>
      <c r="KF869" s="55"/>
      <c r="KG869" s="55"/>
      <c r="KH869" s="55"/>
      <c r="KI869" s="55"/>
      <c r="KJ869" s="55"/>
      <c r="KK869" s="55"/>
      <c r="KL869" s="55"/>
      <c r="KM869" s="55"/>
      <c r="KN869" s="55"/>
      <c r="KO869" s="55"/>
      <c r="KP869" s="55"/>
      <c r="KQ869" s="55"/>
      <c r="KR869" s="55"/>
      <c r="KS869" s="55"/>
      <c r="KT869" s="55"/>
      <c r="KU869" s="55"/>
      <c r="KV869" s="55"/>
      <c r="KW869" s="55"/>
      <c r="KX869" s="55"/>
      <c r="KY869" s="55"/>
      <c r="KZ869" s="55"/>
      <c r="LA869" s="55"/>
      <c r="LB869" s="55"/>
      <c r="LC869" s="55"/>
      <c r="LD869" s="55"/>
      <c r="LE869" s="55"/>
      <c r="LF869" s="55"/>
      <c r="LG869" s="55"/>
      <c r="LH869" s="55"/>
      <c r="LI869" s="55"/>
      <c r="LJ869" s="55"/>
      <c r="LK869" s="55"/>
      <c r="LL869" s="55"/>
      <c r="LM869" s="55"/>
      <c r="LN869" s="55"/>
      <c r="LO869" s="55"/>
    </row>
    <row r="870" spans="1:327" s="55" customFormat="1" ht="18.75" thickBot="1">
      <c r="A870" s="129"/>
      <c r="B870" s="127">
        <v>1964</v>
      </c>
      <c r="C870" s="55" t="s">
        <v>3077</v>
      </c>
      <c r="F870" s="120"/>
      <c r="G870" s="127" t="s">
        <v>26</v>
      </c>
      <c r="H870" s="130">
        <v>11.2</v>
      </c>
      <c r="J870" s="55" t="s">
        <v>118</v>
      </c>
      <c r="K870" s="130">
        <f t="shared" si="20"/>
        <v>0</v>
      </c>
      <c r="L870" s="55" t="s">
        <v>2323</v>
      </c>
      <c r="M870" s="55" t="s">
        <v>2324</v>
      </c>
      <c r="N870" s="172"/>
      <c r="O870" s="172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/>
      <c r="DS870" s="60"/>
      <c r="DT870" s="60"/>
      <c r="DU870" s="60"/>
      <c r="DV870" s="60"/>
      <c r="DW870" s="60"/>
      <c r="DX870" s="60"/>
      <c r="DY870" s="60"/>
      <c r="DZ870" s="60"/>
      <c r="EA870" s="60"/>
      <c r="EB870" s="60"/>
      <c r="EC870" s="60"/>
      <c r="ED870" s="60"/>
      <c r="EE870" s="60"/>
      <c r="EF870" s="60"/>
      <c r="EG870" s="60"/>
      <c r="EH870" s="60"/>
      <c r="EI870" s="60"/>
      <c r="EJ870" s="60"/>
      <c r="EK870" s="60"/>
      <c r="EL870" s="60"/>
      <c r="EM870" s="60"/>
      <c r="EN870" s="60"/>
      <c r="EO870" s="60"/>
      <c r="EP870" s="60"/>
      <c r="EQ870" s="60"/>
      <c r="ER870" s="60"/>
      <c r="ES870" s="60"/>
      <c r="ET870" s="60"/>
      <c r="EU870" s="60"/>
      <c r="EV870" s="60"/>
      <c r="EW870" s="60"/>
      <c r="EX870" s="60"/>
      <c r="EY870" s="60"/>
      <c r="EZ870" s="60"/>
      <c r="FA870" s="60"/>
      <c r="FB870" s="60"/>
      <c r="FC870" s="60"/>
      <c r="FD870" s="60"/>
      <c r="FE870" s="60"/>
      <c r="FF870" s="60"/>
      <c r="FG870" s="60"/>
      <c r="FH870" s="60"/>
      <c r="FI870" s="60"/>
      <c r="FJ870" s="60"/>
      <c r="FK870" s="60"/>
      <c r="FL870" s="60"/>
      <c r="FM870" s="60"/>
      <c r="FN870" s="60"/>
      <c r="FO870" s="60"/>
      <c r="FP870" s="60"/>
      <c r="FQ870" s="60"/>
      <c r="FR870" s="60"/>
      <c r="FS870" s="60"/>
      <c r="FT870" s="60"/>
      <c r="FU870" s="60"/>
      <c r="FV870" s="60"/>
      <c r="FW870" s="60"/>
      <c r="FX870" s="60"/>
      <c r="FY870" s="60"/>
      <c r="FZ870" s="60"/>
      <c r="GA870" s="60"/>
      <c r="GB870" s="60"/>
      <c r="GC870" s="60"/>
      <c r="GD870" s="60"/>
      <c r="GE870" s="60"/>
      <c r="GF870" s="60"/>
      <c r="GG870" s="60"/>
      <c r="GH870" s="60"/>
      <c r="GI870" s="60"/>
      <c r="GJ870" s="60"/>
      <c r="GK870" s="60"/>
      <c r="GL870" s="60"/>
      <c r="GM870" s="60"/>
      <c r="GN870" s="60"/>
      <c r="GO870" s="60"/>
      <c r="GP870" s="60"/>
      <c r="GQ870" s="60"/>
      <c r="GR870" s="60"/>
      <c r="GS870" s="60"/>
      <c r="GT870" s="60"/>
      <c r="GU870" s="60"/>
      <c r="GV870" s="60"/>
      <c r="GW870" s="60"/>
      <c r="GX870" s="60"/>
      <c r="GY870" s="60"/>
      <c r="GZ870" s="60"/>
      <c r="HA870" s="60"/>
      <c r="HB870" s="60"/>
      <c r="HC870" s="60"/>
      <c r="HD870" s="60"/>
      <c r="HE870" s="60"/>
      <c r="HF870" s="60"/>
      <c r="HG870" s="60"/>
      <c r="HH870" s="60"/>
      <c r="HI870" s="60"/>
      <c r="HJ870" s="60"/>
      <c r="HK870" s="60"/>
      <c r="HL870" s="60"/>
      <c r="HM870" s="60"/>
      <c r="HN870" s="60"/>
      <c r="HO870" s="60"/>
      <c r="HP870" s="60"/>
      <c r="HQ870" s="60"/>
      <c r="HR870" s="60"/>
      <c r="HS870" s="60"/>
      <c r="HT870" s="60"/>
      <c r="HU870" s="60"/>
      <c r="HV870" s="60"/>
      <c r="HW870" s="60"/>
      <c r="HX870" s="60"/>
      <c r="HY870" s="60"/>
      <c r="HZ870" s="60"/>
      <c r="IA870" s="60"/>
      <c r="IB870" s="60"/>
      <c r="IC870" s="60"/>
      <c r="ID870" s="60"/>
      <c r="IE870" s="60"/>
      <c r="IF870" s="60"/>
      <c r="IG870" s="60"/>
      <c r="IH870" s="60"/>
      <c r="II870" s="60"/>
      <c r="IJ870" s="60"/>
      <c r="IK870" s="60"/>
      <c r="IL870" s="60"/>
      <c r="IM870" s="60"/>
      <c r="IN870" s="60"/>
      <c r="IO870" s="60"/>
      <c r="IP870" s="60"/>
      <c r="IQ870" s="60"/>
      <c r="IR870" s="60"/>
      <c r="IS870" s="60"/>
      <c r="IT870" s="60"/>
      <c r="IU870" s="60"/>
      <c r="IV870" s="60"/>
      <c r="IW870" s="60"/>
      <c r="IX870" s="60"/>
      <c r="IY870" s="60"/>
      <c r="IZ870" s="60"/>
      <c r="JA870" s="60"/>
      <c r="JB870" s="60"/>
      <c r="JC870" s="60"/>
      <c r="JD870" s="60"/>
      <c r="JE870" s="60"/>
      <c r="JF870" s="60"/>
      <c r="JG870" s="60"/>
      <c r="JH870" s="60"/>
      <c r="JI870" s="60"/>
      <c r="JJ870" s="60"/>
      <c r="JK870" s="60"/>
      <c r="JL870" s="60"/>
      <c r="JM870" s="60"/>
      <c r="JN870" s="60"/>
      <c r="JO870" s="60"/>
      <c r="JP870" s="60"/>
      <c r="JQ870" s="60"/>
      <c r="JR870" s="60"/>
      <c r="JS870" s="60"/>
      <c r="JT870" s="60"/>
      <c r="JU870" s="60"/>
      <c r="JV870" s="60"/>
      <c r="JW870" s="60"/>
      <c r="JX870" s="60"/>
      <c r="JY870" s="60"/>
      <c r="JZ870" s="60"/>
      <c r="KA870" s="60"/>
      <c r="KB870" s="60"/>
      <c r="KC870" s="60"/>
      <c r="KD870" s="60"/>
      <c r="KE870" s="60"/>
      <c r="KF870" s="60"/>
      <c r="KG870" s="60"/>
      <c r="KH870" s="60"/>
      <c r="KI870" s="60"/>
      <c r="KJ870" s="60"/>
      <c r="KK870" s="60"/>
      <c r="KL870" s="60"/>
      <c r="KM870" s="60"/>
      <c r="KN870" s="60"/>
      <c r="KO870" s="60"/>
      <c r="KP870" s="60"/>
      <c r="KQ870" s="60"/>
      <c r="KR870" s="60"/>
      <c r="KS870" s="60"/>
      <c r="KT870" s="60"/>
      <c r="KU870" s="60"/>
      <c r="KV870" s="60"/>
      <c r="KW870" s="60"/>
      <c r="KX870" s="60"/>
      <c r="KY870" s="60"/>
      <c r="KZ870" s="60"/>
      <c r="LA870" s="60"/>
      <c r="LB870" s="60"/>
      <c r="LC870" s="60"/>
      <c r="LD870" s="60"/>
      <c r="LE870" s="60"/>
      <c r="LF870" s="60"/>
      <c r="LG870" s="60"/>
      <c r="LH870" s="60"/>
      <c r="LI870" s="60"/>
      <c r="LJ870" s="60"/>
      <c r="LK870" s="60"/>
      <c r="LL870" s="60"/>
      <c r="LM870" s="60"/>
      <c r="LN870" s="60"/>
      <c r="LO870" s="60"/>
    </row>
    <row r="871" spans="1:327" s="55" customFormat="1" ht="18.75" thickBot="1">
      <c r="A871" s="129"/>
      <c r="B871" s="127">
        <v>5192</v>
      </c>
      <c r="C871" s="55" t="s">
        <v>3077</v>
      </c>
      <c r="F871" s="120"/>
      <c r="G871" s="127" t="s">
        <v>30</v>
      </c>
      <c r="H871" s="130">
        <v>15.5</v>
      </c>
      <c r="J871" s="55" t="s">
        <v>118</v>
      </c>
      <c r="K871" s="130">
        <f t="shared" si="20"/>
        <v>0</v>
      </c>
      <c r="L871" s="55" t="s">
        <v>921</v>
      </c>
      <c r="M871" s="55" t="s">
        <v>922</v>
      </c>
    </row>
    <row r="872" spans="1:327" s="55" customFormat="1" ht="18.75" thickBot="1">
      <c r="A872" s="129"/>
      <c r="B872" s="127">
        <v>394</v>
      </c>
      <c r="C872" s="55" t="s">
        <v>3078</v>
      </c>
      <c r="F872" s="120"/>
      <c r="G872" s="127" t="s">
        <v>26</v>
      </c>
      <c r="H872" s="130">
        <v>11.2</v>
      </c>
      <c r="J872" s="55" t="s">
        <v>118</v>
      </c>
      <c r="K872" s="130">
        <f t="shared" si="20"/>
        <v>0</v>
      </c>
      <c r="L872" s="55" t="s">
        <v>925</v>
      </c>
      <c r="M872" s="55" t="s">
        <v>926</v>
      </c>
    </row>
    <row r="873" spans="1:327" s="60" customFormat="1" ht="18" customHeight="1" thickBot="1">
      <c r="A873" s="129"/>
      <c r="B873" s="127">
        <v>837</v>
      </c>
      <c r="C873" s="55" t="s">
        <v>3079</v>
      </c>
      <c r="D873" s="55"/>
      <c r="E873" s="55"/>
      <c r="F873" s="120"/>
      <c r="G873" s="127" t="s">
        <v>26</v>
      </c>
      <c r="H873" s="130">
        <v>11.2</v>
      </c>
      <c r="I873" s="55"/>
      <c r="J873" s="55" t="s">
        <v>118</v>
      </c>
      <c r="K873" s="130">
        <f t="shared" si="20"/>
        <v>0</v>
      </c>
      <c r="L873" s="55" t="s">
        <v>927</v>
      </c>
      <c r="M873" s="55" t="s">
        <v>928</v>
      </c>
      <c r="N873" s="172"/>
      <c r="O873" s="172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172"/>
      <c r="AQ873" s="172"/>
      <c r="AR873" s="172"/>
      <c r="AS873" s="172"/>
    </row>
    <row r="874" spans="1:327" s="55" customFormat="1" ht="18.75" thickBot="1">
      <c r="A874" s="129"/>
      <c r="B874" s="127">
        <v>572</v>
      </c>
      <c r="C874" s="55" t="s">
        <v>3080</v>
      </c>
      <c r="F874" s="120" t="s">
        <v>66</v>
      </c>
      <c r="G874" s="127" t="s">
        <v>30</v>
      </c>
      <c r="H874" s="130">
        <v>16.2</v>
      </c>
      <c r="J874" s="55" t="s">
        <v>1523</v>
      </c>
      <c r="K874" s="130">
        <f t="shared" si="20"/>
        <v>0</v>
      </c>
      <c r="L874" s="55" t="s">
        <v>929</v>
      </c>
      <c r="M874" s="55" t="s">
        <v>930</v>
      </c>
    </row>
    <row r="875" spans="1:327" s="55" customFormat="1" ht="18.75" thickBot="1">
      <c r="A875" s="129"/>
      <c r="B875" s="127">
        <v>667</v>
      </c>
      <c r="C875" s="55" t="s">
        <v>3081</v>
      </c>
      <c r="F875" s="120" t="s">
        <v>66</v>
      </c>
      <c r="G875" s="127" t="s">
        <v>26</v>
      </c>
      <c r="H875" s="130">
        <v>12.2</v>
      </c>
      <c r="J875" s="55" t="s">
        <v>1402</v>
      </c>
      <c r="K875" s="130">
        <f t="shared" si="20"/>
        <v>0</v>
      </c>
      <c r="L875" s="55" t="s">
        <v>2325</v>
      </c>
      <c r="M875" s="55" t="s">
        <v>2326</v>
      </c>
    </row>
    <row r="876" spans="1:327" s="55" customFormat="1" ht="18.75" thickBot="1">
      <c r="A876" s="129"/>
      <c r="B876" s="127">
        <v>1168</v>
      </c>
      <c r="C876" s="55" t="s">
        <v>3155</v>
      </c>
      <c r="F876" s="120"/>
      <c r="G876" s="127" t="s">
        <v>26</v>
      </c>
      <c r="H876" s="130">
        <v>12.2</v>
      </c>
      <c r="J876" s="55" t="s">
        <v>1524</v>
      </c>
      <c r="K876" s="130">
        <f t="shared" si="20"/>
        <v>0</v>
      </c>
      <c r="L876" s="55" t="s">
        <v>931</v>
      </c>
      <c r="M876" s="55" t="s">
        <v>932</v>
      </c>
    </row>
    <row r="877" spans="1:327" s="55" customFormat="1" ht="18.75" thickBot="1">
      <c r="A877" s="129"/>
      <c r="B877" s="127">
        <v>36</v>
      </c>
      <c r="C877" s="55" t="s">
        <v>3156</v>
      </c>
      <c r="F877" s="120"/>
      <c r="G877" s="127" t="s">
        <v>26</v>
      </c>
      <c r="H877" s="130">
        <v>11.2</v>
      </c>
      <c r="J877" s="55" t="s">
        <v>2763</v>
      </c>
      <c r="K877" s="130">
        <f t="shared" si="20"/>
        <v>0</v>
      </c>
      <c r="L877" s="55" t="s">
        <v>2764</v>
      </c>
      <c r="M877" s="55" t="s">
        <v>2765</v>
      </c>
    </row>
    <row r="878" spans="1:327" s="55" customFormat="1">
      <c r="A878" s="187"/>
      <c r="B878" s="188"/>
      <c r="C878" s="189" t="s">
        <v>3389</v>
      </c>
      <c r="D878" s="189"/>
      <c r="E878" s="189"/>
      <c r="F878" s="190"/>
      <c r="G878" s="188"/>
      <c r="H878" s="191"/>
      <c r="I878" s="192"/>
      <c r="J878" s="189"/>
      <c r="K878" s="130">
        <f t="shared" ref="K878:K905" si="21">A878*H878</f>
        <v>0</v>
      </c>
      <c r="M878" s="193"/>
    </row>
    <row r="879" spans="1:327" s="55" customFormat="1" ht="18.75" thickBot="1">
      <c r="A879" s="129"/>
      <c r="B879" s="59"/>
      <c r="C879" s="60" t="s">
        <v>933</v>
      </c>
      <c r="D879" s="60"/>
      <c r="E879" s="60"/>
      <c r="F879" s="194"/>
      <c r="G879" s="59"/>
      <c r="H879" s="83"/>
      <c r="I879" s="60"/>
      <c r="J879" s="60"/>
      <c r="K879" s="130">
        <f t="shared" si="21"/>
        <v>0</v>
      </c>
      <c r="M879" s="172"/>
    </row>
    <row r="880" spans="1:327" s="55" customFormat="1" ht="18.75" thickBot="1">
      <c r="A880" s="129"/>
      <c r="B880" s="127">
        <v>85</v>
      </c>
      <c r="C880" s="55" t="s">
        <v>2495</v>
      </c>
      <c r="F880" s="120" t="s">
        <v>66</v>
      </c>
      <c r="G880" s="127" t="s">
        <v>30</v>
      </c>
      <c r="H880" s="130">
        <v>20.25</v>
      </c>
      <c r="J880" s="55" t="s">
        <v>2496</v>
      </c>
      <c r="K880" s="130">
        <f t="shared" ref="K880:K889" si="22">IF(I880&lt;&gt;0,A880*I880,A880*H880)</f>
        <v>0</v>
      </c>
      <c r="L880" s="55" t="s">
        <v>2497</v>
      </c>
      <c r="M880" s="55" t="s">
        <v>2498</v>
      </c>
    </row>
    <row r="881" spans="1:45" s="55" customFormat="1" ht="18.75" thickBot="1">
      <c r="A881" s="129"/>
      <c r="B881" s="127">
        <v>60</v>
      </c>
      <c r="C881" s="55" t="s">
        <v>3390</v>
      </c>
      <c r="F881" s="120" t="s">
        <v>66</v>
      </c>
      <c r="G881" s="127" t="s">
        <v>30</v>
      </c>
      <c r="H881" s="130">
        <v>20.25</v>
      </c>
      <c r="J881" s="55" t="s">
        <v>1341</v>
      </c>
      <c r="K881" s="130">
        <f t="shared" si="22"/>
        <v>0</v>
      </c>
      <c r="L881" s="55" t="s">
        <v>1288</v>
      </c>
      <c r="M881" s="55" t="s">
        <v>934</v>
      </c>
    </row>
    <row r="882" spans="1:45" s="55" customFormat="1" ht="18.75" thickBot="1">
      <c r="A882" s="129"/>
      <c r="B882" s="127">
        <v>165</v>
      </c>
      <c r="C882" s="55" t="s">
        <v>3391</v>
      </c>
      <c r="F882" s="120" t="s">
        <v>66</v>
      </c>
      <c r="G882" s="127" t="s">
        <v>30</v>
      </c>
      <c r="H882" s="130">
        <v>20.25</v>
      </c>
      <c r="J882" s="55" t="s">
        <v>1573</v>
      </c>
      <c r="K882" s="130">
        <f t="shared" si="22"/>
        <v>0</v>
      </c>
      <c r="L882" s="55" t="s">
        <v>1289</v>
      </c>
      <c r="M882" s="55" t="s">
        <v>965</v>
      </c>
    </row>
    <row r="883" spans="1:45" s="55" customFormat="1" ht="18.75" thickBot="1">
      <c r="A883" s="129"/>
      <c r="B883" s="127">
        <v>115</v>
      </c>
      <c r="C883" s="55" t="s">
        <v>935</v>
      </c>
      <c r="F883" s="120" t="s">
        <v>66</v>
      </c>
      <c r="G883" s="127" t="s">
        <v>30</v>
      </c>
      <c r="H883" s="130">
        <v>20.25</v>
      </c>
      <c r="J883" s="55" t="s">
        <v>1318</v>
      </c>
      <c r="K883" s="130">
        <f t="shared" si="22"/>
        <v>0</v>
      </c>
      <c r="L883" s="55" t="s">
        <v>1290</v>
      </c>
      <c r="M883" s="55" t="s">
        <v>936</v>
      </c>
    </row>
    <row r="884" spans="1:45" s="55" customFormat="1" ht="18.75" thickBot="1">
      <c r="A884" s="129"/>
      <c r="B884" s="127">
        <v>125</v>
      </c>
      <c r="C884" s="55" t="s">
        <v>937</v>
      </c>
      <c r="F884" s="120" t="s">
        <v>66</v>
      </c>
      <c r="G884" s="127" t="s">
        <v>30</v>
      </c>
      <c r="H884" s="130">
        <v>20.25</v>
      </c>
      <c r="J884" s="55" t="s">
        <v>1312</v>
      </c>
      <c r="K884" s="130">
        <f t="shared" si="22"/>
        <v>0</v>
      </c>
      <c r="L884" s="55" t="s">
        <v>1291</v>
      </c>
      <c r="M884" s="55" t="s">
        <v>938</v>
      </c>
    </row>
    <row r="885" spans="1:45" s="55" customFormat="1" ht="18.75" thickBot="1">
      <c r="A885" s="129"/>
      <c r="B885" s="127">
        <v>83</v>
      </c>
      <c r="C885" s="70" t="s">
        <v>3392</v>
      </c>
      <c r="F885" s="120" t="s">
        <v>66</v>
      </c>
      <c r="G885" s="127" t="s">
        <v>30</v>
      </c>
      <c r="H885" s="130">
        <v>20.25</v>
      </c>
      <c r="J885" s="55" t="s">
        <v>3393</v>
      </c>
      <c r="K885" s="130">
        <f t="shared" si="22"/>
        <v>0</v>
      </c>
      <c r="L885" s="185">
        <v>732726085077</v>
      </c>
      <c r="M885" s="70" t="s">
        <v>2701</v>
      </c>
    </row>
    <row r="886" spans="1:45" s="55" customFormat="1" ht="18.75" thickBot="1">
      <c r="A886" s="129"/>
      <c r="B886" s="127">
        <v>444</v>
      </c>
      <c r="C886" s="55" t="s">
        <v>939</v>
      </c>
      <c r="F886" s="120" t="s">
        <v>66</v>
      </c>
      <c r="G886" s="127" t="s">
        <v>30</v>
      </c>
      <c r="H886" s="130">
        <v>20.25</v>
      </c>
      <c r="J886" s="55" t="s">
        <v>1345</v>
      </c>
      <c r="K886" s="130">
        <f t="shared" si="22"/>
        <v>0</v>
      </c>
      <c r="L886" s="55" t="s">
        <v>1292</v>
      </c>
      <c r="M886" s="55" t="s">
        <v>940</v>
      </c>
    </row>
    <row r="887" spans="1:45" s="55" customFormat="1" ht="18.75" thickBot="1">
      <c r="A887" s="129"/>
      <c r="B887" s="127">
        <v>120</v>
      </c>
      <c r="C887" s="55" t="s">
        <v>941</v>
      </c>
      <c r="F887" s="120" t="s">
        <v>66</v>
      </c>
      <c r="G887" s="127" t="s">
        <v>30</v>
      </c>
      <c r="H887" s="130">
        <v>20.25</v>
      </c>
      <c r="J887" s="55" t="s">
        <v>1574</v>
      </c>
      <c r="K887" s="130">
        <f t="shared" si="22"/>
        <v>0</v>
      </c>
      <c r="L887" s="55" t="s">
        <v>1293</v>
      </c>
      <c r="M887" s="55" t="s">
        <v>942</v>
      </c>
    </row>
    <row r="888" spans="1:45" s="55" customFormat="1" ht="18.75" thickBot="1">
      <c r="A888" s="129"/>
      <c r="B888" s="127">
        <v>484</v>
      </c>
      <c r="C888" s="55" t="s">
        <v>943</v>
      </c>
      <c r="F888" s="120" t="s">
        <v>66</v>
      </c>
      <c r="G888" s="127" t="s">
        <v>30</v>
      </c>
      <c r="H888" s="130">
        <v>20.25</v>
      </c>
      <c r="J888" s="55" t="s">
        <v>1575</v>
      </c>
      <c r="K888" s="130">
        <f t="shared" si="22"/>
        <v>0</v>
      </c>
      <c r="L888" s="55" t="s">
        <v>1294</v>
      </c>
      <c r="M888" s="55" t="s">
        <v>944</v>
      </c>
    </row>
    <row r="889" spans="1:45" s="55" customFormat="1" ht="18.75" thickBot="1">
      <c r="A889" s="129"/>
      <c r="B889" s="127">
        <v>127</v>
      </c>
      <c r="C889" s="55" t="s">
        <v>945</v>
      </c>
      <c r="F889" s="120" t="s">
        <v>66</v>
      </c>
      <c r="G889" s="127" t="s">
        <v>30</v>
      </c>
      <c r="H889" s="130">
        <v>20.25</v>
      </c>
      <c r="J889" s="55" t="s">
        <v>1576</v>
      </c>
      <c r="K889" s="130">
        <f t="shared" si="22"/>
        <v>0</v>
      </c>
      <c r="L889" s="55" t="s">
        <v>1295</v>
      </c>
      <c r="M889" s="55" t="s">
        <v>946</v>
      </c>
    </row>
    <row r="890" spans="1:45" s="55" customFormat="1" ht="18.75" thickBot="1">
      <c r="A890" s="129"/>
      <c r="B890" s="59"/>
      <c r="C890" s="60" t="s">
        <v>947</v>
      </c>
      <c r="D890" s="60"/>
      <c r="E890" s="60"/>
      <c r="F890" s="194"/>
      <c r="G890" s="59"/>
      <c r="H890" s="83"/>
      <c r="I890" s="60"/>
      <c r="J890" s="60"/>
      <c r="K890" s="130">
        <f t="shared" ref="K890:K898" si="23">IF(I890&lt;&gt;0,A890*I890,A890*H890)</f>
        <v>0</v>
      </c>
      <c r="M890" s="172"/>
    </row>
    <row r="891" spans="1:45" s="60" customFormat="1" ht="18" customHeight="1" thickBot="1">
      <c r="A891" s="129"/>
      <c r="B891" s="127">
        <v>3612</v>
      </c>
      <c r="C891" s="55" t="s">
        <v>948</v>
      </c>
      <c r="D891" s="55"/>
      <c r="E891" s="55"/>
      <c r="F891" s="120"/>
      <c r="G891" s="127" t="s">
        <v>30</v>
      </c>
      <c r="H891" s="130">
        <v>20.25</v>
      </c>
      <c r="I891" s="55"/>
      <c r="J891" s="55" t="s">
        <v>1332</v>
      </c>
      <c r="K891" s="130">
        <f t="shared" ref="K891:K897" si="24">IF(I891&lt;&gt;0,A891*I891,A891*H891)</f>
        <v>0</v>
      </c>
      <c r="L891" s="55" t="s">
        <v>1296</v>
      </c>
      <c r="M891" s="55" t="s">
        <v>949</v>
      </c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</row>
    <row r="892" spans="1:45" s="55" customFormat="1" ht="18.75" thickBot="1">
      <c r="A892" s="129"/>
      <c r="B892" s="127">
        <v>1695</v>
      </c>
      <c r="C892" s="55" t="s">
        <v>950</v>
      </c>
      <c r="F892" s="120"/>
      <c r="G892" s="127" t="s">
        <v>30</v>
      </c>
      <c r="H892" s="130">
        <v>20.25</v>
      </c>
      <c r="J892" s="55" t="s">
        <v>1577</v>
      </c>
      <c r="K892" s="130">
        <f t="shared" si="24"/>
        <v>0</v>
      </c>
      <c r="L892" s="55" t="s">
        <v>1297</v>
      </c>
      <c r="M892" s="55" t="s">
        <v>951</v>
      </c>
    </row>
    <row r="893" spans="1:45" s="55" customFormat="1" ht="18.75" thickBot="1">
      <c r="A893" s="129"/>
      <c r="B893" s="127">
        <v>136</v>
      </c>
      <c r="C893" s="55" t="s">
        <v>952</v>
      </c>
      <c r="F893" s="120"/>
      <c r="G893" s="127" t="s">
        <v>30</v>
      </c>
      <c r="H893" s="130">
        <v>20.25</v>
      </c>
      <c r="J893" s="55" t="s">
        <v>3400</v>
      </c>
      <c r="K893" s="130">
        <f t="shared" si="24"/>
        <v>0</v>
      </c>
      <c r="L893" s="55" t="s">
        <v>1298</v>
      </c>
      <c r="M893" s="55" t="s">
        <v>953</v>
      </c>
    </row>
    <row r="894" spans="1:45" s="55" customFormat="1" ht="18.75" thickBot="1">
      <c r="A894" s="129"/>
      <c r="B894" s="127">
        <v>1472</v>
      </c>
      <c r="C894" s="55" t="s">
        <v>954</v>
      </c>
      <c r="F894" s="120"/>
      <c r="G894" s="127" t="s">
        <v>26</v>
      </c>
      <c r="H894" s="130">
        <v>15.9</v>
      </c>
      <c r="J894" s="55" t="s">
        <v>1332</v>
      </c>
      <c r="K894" s="130">
        <f t="shared" si="24"/>
        <v>0</v>
      </c>
      <c r="L894" s="55" t="s">
        <v>1299</v>
      </c>
      <c r="M894" s="55" t="s">
        <v>955</v>
      </c>
    </row>
    <row r="895" spans="1:45" s="55" customFormat="1" ht="18.75" thickBot="1">
      <c r="A895" s="129"/>
      <c r="B895" s="127">
        <v>71</v>
      </c>
      <c r="C895" s="55" t="s">
        <v>2559</v>
      </c>
      <c r="F895" s="120"/>
      <c r="G895" s="127" t="s">
        <v>30</v>
      </c>
      <c r="H895" s="130">
        <v>20.25</v>
      </c>
      <c r="J895" s="55" t="s">
        <v>1318</v>
      </c>
      <c r="K895" s="130">
        <f t="shared" si="24"/>
        <v>0</v>
      </c>
      <c r="L895" s="55" t="s">
        <v>2560</v>
      </c>
      <c r="M895" s="55" t="s">
        <v>2561</v>
      </c>
    </row>
    <row r="896" spans="1:45" s="60" customFormat="1" ht="18" customHeight="1" thickBot="1">
      <c r="A896" s="129"/>
      <c r="B896" s="127">
        <v>2979</v>
      </c>
      <c r="C896" s="55" t="s">
        <v>956</v>
      </c>
      <c r="D896" s="55"/>
      <c r="E896" s="55"/>
      <c r="F896" s="120"/>
      <c r="G896" s="127" t="s">
        <v>30</v>
      </c>
      <c r="H896" s="130">
        <v>20.25</v>
      </c>
      <c r="I896" s="55"/>
      <c r="J896" s="55" t="s">
        <v>1318</v>
      </c>
      <c r="K896" s="130">
        <f t="shared" si="24"/>
        <v>0</v>
      </c>
      <c r="L896" s="55" t="s">
        <v>1300</v>
      </c>
      <c r="M896" s="55" t="s">
        <v>957</v>
      </c>
      <c r="N896" s="172"/>
      <c r="O896" s="172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172"/>
      <c r="AQ896" s="172"/>
      <c r="AR896" s="172"/>
      <c r="AS896" s="172"/>
    </row>
    <row r="897" spans="1:13" s="55" customFormat="1" ht="18.75" thickBot="1">
      <c r="A897" s="129"/>
      <c r="B897" s="127">
        <v>85</v>
      </c>
      <c r="C897" s="55" t="s">
        <v>2566</v>
      </c>
      <c r="F897" s="120"/>
      <c r="G897" s="127" t="s">
        <v>30</v>
      </c>
      <c r="H897" s="130">
        <v>20.25</v>
      </c>
      <c r="J897" s="55" t="s">
        <v>1340</v>
      </c>
      <c r="K897" s="130">
        <f t="shared" si="24"/>
        <v>0</v>
      </c>
      <c r="L897" s="55" t="s">
        <v>2567</v>
      </c>
      <c r="M897" s="55" t="s">
        <v>2568</v>
      </c>
    </row>
    <row r="898" spans="1:13" s="55" customFormat="1" ht="18.75" thickBot="1">
      <c r="A898" s="129"/>
      <c r="B898" s="59"/>
      <c r="C898" s="60" t="s">
        <v>958</v>
      </c>
      <c r="D898" s="60"/>
      <c r="E898" s="60"/>
      <c r="F898" s="194"/>
      <c r="G898" s="59"/>
      <c r="H898" s="83"/>
      <c r="I898" s="60"/>
      <c r="J898" s="60"/>
      <c r="K898" s="130">
        <f t="shared" si="23"/>
        <v>0</v>
      </c>
      <c r="M898" s="172"/>
    </row>
    <row r="899" spans="1:13" s="55" customFormat="1" ht="18.75" thickBot="1">
      <c r="A899" s="129"/>
      <c r="B899" s="127">
        <v>679</v>
      </c>
      <c r="C899" s="55" t="s">
        <v>959</v>
      </c>
      <c r="F899" s="120"/>
      <c r="G899" s="127" t="s">
        <v>30</v>
      </c>
      <c r="H899" s="130">
        <v>19.899999999999999</v>
      </c>
      <c r="J899" s="55" t="s">
        <v>1325</v>
      </c>
      <c r="K899" s="130">
        <f t="shared" ref="K899:K904" si="25">IF(I899&lt;&gt;0,A899*I899,A899*H899)</f>
        <v>0</v>
      </c>
      <c r="L899" s="55" t="s">
        <v>1301</v>
      </c>
      <c r="M899" s="55" t="s">
        <v>960</v>
      </c>
    </row>
    <row r="900" spans="1:13" s="55" customFormat="1" ht="18.75" thickBot="1">
      <c r="A900" s="129"/>
      <c r="B900" s="127">
        <v>41</v>
      </c>
      <c r="C900" s="55" t="s">
        <v>2576</v>
      </c>
      <c r="F900" s="120"/>
      <c r="G900" s="127" t="s">
        <v>30</v>
      </c>
      <c r="H900" s="130">
        <v>19.899999999999999</v>
      </c>
      <c r="J900" s="55" t="s">
        <v>2577</v>
      </c>
      <c r="K900" s="130">
        <f t="shared" si="25"/>
        <v>0</v>
      </c>
      <c r="L900" s="55" t="s">
        <v>2578</v>
      </c>
      <c r="M900" s="55" t="s">
        <v>2579</v>
      </c>
    </row>
    <row r="901" spans="1:13" s="55" customFormat="1" ht="18.75" thickBot="1">
      <c r="A901" s="129"/>
      <c r="B901" s="127">
        <v>464</v>
      </c>
      <c r="C901" s="55" t="s">
        <v>961</v>
      </c>
      <c r="F901" s="120"/>
      <c r="G901" s="127" t="s">
        <v>30</v>
      </c>
      <c r="H901" s="130">
        <v>19.899999999999999</v>
      </c>
      <c r="J901" s="55" t="s">
        <v>1578</v>
      </c>
      <c r="K901" s="130">
        <f t="shared" si="25"/>
        <v>0</v>
      </c>
      <c r="L901" s="55" t="s">
        <v>1302</v>
      </c>
      <c r="M901" s="55" t="s">
        <v>962</v>
      </c>
    </row>
    <row r="902" spans="1:13" s="55" customFormat="1" ht="18.75" thickBot="1">
      <c r="A902" s="129"/>
      <c r="B902" s="127">
        <v>1019</v>
      </c>
      <c r="C902" s="55" t="s">
        <v>963</v>
      </c>
      <c r="F902" s="120"/>
      <c r="G902" s="127" t="s">
        <v>30</v>
      </c>
      <c r="H902" s="130">
        <v>19.899999999999999</v>
      </c>
      <c r="J902" s="55" t="s">
        <v>1312</v>
      </c>
      <c r="K902" s="130">
        <f t="shared" si="25"/>
        <v>0</v>
      </c>
      <c r="L902" s="55" t="s">
        <v>1303</v>
      </c>
      <c r="M902" s="55" t="s">
        <v>964</v>
      </c>
    </row>
    <row r="903" spans="1:13" s="55" customFormat="1" ht="18.75" thickBot="1">
      <c r="A903" s="129"/>
      <c r="B903" s="127">
        <v>463</v>
      </c>
      <c r="C903" s="55" t="s">
        <v>1304</v>
      </c>
      <c r="F903" s="120"/>
      <c r="G903" s="127" t="s">
        <v>30</v>
      </c>
      <c r="H903" s="130">
        <v>19.899999999999999</v>
      </c>
      <c r="J903" s="55" t="s">
        <v>1579</v>
      </c>
      <c r="K903" s="130">
        <f t="shared" si="25"/>
        <v>0</v>
      </c>
      <c r="L903" s="55" t="s">
        <v>1305</v>
      </c>
      <c r="M903" s="55" t="s">
        <v>1306</v>
      </c>
    </row>
    <row r="904" spans="1:13" s="55" customFormat="1" ht="18.75" thickBot="1">
      <c r="A904" s="129"/>
      <c r="B904" s="127">
        <v>235</v>
      </c>
      <c r="C904" s="55" t="s">
        <v>1307</v>
      </c>
      <c r="F904" s="120"/>
      <c r="G904" s="127" t="s">
        <v>30</v>
      </c>
      <c r="H904" s="130">
        <v>19.899999999999999</v>
      </c>
      <c r="J904" s="55" t="s">
        <v>1326</v>
      </c>
      <c r="K904" s="130">
        <f t="shared" si="25"/>
        <v>0</v>
      </c>
      <c r="L904" s="55" t="s">
        <v>1308</v>
      </c>
      <c r="M904" s="55" t="s">
        <v>1309</v>
      </c>
    </row>
    <row r="905" spans="1:13" s="55" customFormat="1">
      <c r="A905" s="187"/>
      <c r="B905" s="188"/>
      <c r="C905" s="189" t="s">
        <v>3394</v>
      </c>
      <c r="D905" s="189"/>
      <c r="E905" s="189"/>
      <c r="F905" s="190"/>
      <c r="G905" s="195"/>
      <c r="H905" s="191"/>
      <c r="I905" s="188" t="s">
        <v>3395</v>
      </c>
      <c r="J905" s="189"/>
      <c r="K905" s="130">
        <f t="shared" si="21"/>
        <v>0</v>
      </c>
      <c r="M905" s="196"/>
    </row>
    <row r="906" spans="1:13" s="55" customFormat="1" ht="18.75" thickBot="1">
      <c r="A906" s="129"/>
      <c r="B906" s="59"/>
      <c r="C906" s="60" t="s">
        <v>2327</v>
      </c>
      <c r="D906" s="60"/>
      <c r="E906" s="60"/>
      <c r="F906" s="194"/>
      <c r="G906" s="59"/>
      <c r="H906" s="83"/>
      <c r="I906" s="60"/>
      <c r="J906" s="60"/>
      <c r="K906" s="130">
        <f t="shared" si="19"/>
        <v>0</v>
      </c>
      <c r="L906" s="172"/>
      <c r="M906" s="172"/>
    </row>
    <row r="907" spans="1:13" s="55" customFormat="1" ht="18.75" thickBot="1">
      <c r="A907" s="129"/>
      <c r="B907" s="127">
        <v>48</v>
      </c>
      <c r="C907" s="55" t="s">
        <v>2328</v>
      </c>
      <c r="F907" s="120"/>
      <c r="G907" s="127" t="s">
        <v>30</v>
      </c>
      <c r="H907" s="130">
        <v>19.899999999999999</v>
      </c>
      <c r="J907" s="55" t="s">
        <v>1332</v>
      </c>
      <c r="K907" s="130">
        <f>IF(I907&lt;&gt;0,A907*I907,A907*H907)</f>
        <v>0</v>
      </c>
      <c r="L907" s="55" t="s">
        <v>2329</v>
      </c>
      <c r="M907" s="55" t="s">
        <v>2330</v>
      </c>
    </row>
    <row r="908" spans="1:13" s="55" customFormat="1" ht="18.75" thickBot="1">
      <c r="A908" s="129"/>
      <c r="B908" s="127">
        <v>149</v>
      </c>
      <c r="C908" s="55" t="s">
        <v>2331</v>
      </c>
      <c r="F908" s="120"/>
      <c r="G908" s="127" t="s">
        <v>30</v>
      </c>
      <c r="H908" s="130">
        <v>18.5</v>
      </c>
      <c r="J908" s="55" t="s">
        <v>2332</v>
      </c>
      <c r="K908" s="130">
        <f>IF(I908&lt;&gt;0,A908*I908,A908*H908)</f>
        <v>0</v>
      </c>
      <c r="L908" s="55" t="s">
        <v>2333</v>
      </c>
      <c r="M908" s="55" t="s">
        <v>2334</v>
      </c>
    </row>
    <row r="909" spans="1:13" s="55" customFormat="1" ht="18.75" thickBot="1">
      <c r="A909" s="129"/>
      <c r="B909" s="127">
        <v>296</v>
      </c>
      <c r="C909" s="55" t="s">
        <v>3264</v>
      </c>
      <c r="F909" s="120"/>
      <c r="G909" s="127" t="s">
        <v>30</v>
      </c>
      <c r="H909" s="130">
        <v>18.5</v>
      </c>
      <c r="J909" s="55" t="s">
        <v>3265</v>
      </c>
      <c r="K909" s="130">
        <f>IF(I909&lt;&gt;0,A909*I909,A909*H909)</f>
        <v>0</v>
      </c>
      <c r="L909" s="55" t="s">
        <v>3266</v>
      </c>
      <c r="M909" s="55" t="s">
        <v>3267</v>
      </c>
    </row>
    <row r="910" spans="1:13" s="55" customFormat="1" ht="18.75" thickBot="1">
      <c r="A910" s="129"/>
      <c r="B910" s="127">
        <v>216</v>
      </c>
      <c r="C910" s="55" t="s">
        <v>3268</v>
      </c>
      <c r="F910" s="120"/>
      <c r="G910" s="127" t="s">
        <v>30</v>
      </c>
      <c r="H910" s="130">
        <v>18.5</v>
      </c>
      <c r="J910" s="55" t="s">
        <v>1465</v>
      </c>
      <c r="K910" s="130">
        <f>IF(I910&lt;&gt;0,A910*I910,A910*H910)</f>
        <v>0</v>
      </c>
      <c r="L910" s="55" t="s">
        <v>3269</v>
      </c>
      <c r="M910" s="55" t="s">
        <v>3270</v>
      </c>
    </row>
    <row r="911" spans="1:13" s="55" customFormat="1" ht="18.75" thickBot="1">
      <c r="A911" s="129"/>
      <c r="B911" s="59"/>
      <c r="C911" s="60" t="s">
        <v>2335</v>
      </c>
      <c r="D911" s="60"/>
      <c r="E911" s="60"/>
      <c r="F911" s="194"/>
      <c r="G911" s="59"/>
      <c r="H911" s="83"/>
      <c r="I911" s="60"/>
      <c r="J911" s="60"/>
      <c r="K911" s="130">
        <f t="shared" si="19"/>
        <v>0</v>
      </c>
      <c r="L911" s="172"/>
      <c r="M911" s="172"/>
    </row>
    <row r="912" spans="1:13" s="55" customFormat="1" ht="18.75" thickBot="1">
      <c r="A912" s="129"/>
      <c r="B912" s="127">
        <v>127</v>
      </c>
      <c r="C912" s="55" t="s">
        <v>3330</v>
      </c>
      <c r="F912" s="120"/>
      <c r="G912" s="127" t="s">
        <v>30</v>
      </c>
      <c r="H912" s="130">
        <v>26</v>
      </c>
      <c r="J912" s="55" t="s">
        <v>1579</v>
      </c>
      <c r="K912" s="130">
        <f>IF(I912&lt;&gt;0,A912*I912,A912*H912)</f>
        <v>0</v>
      </c>
      <c r="L912" s="55" t="s">
        <v>3331</v>
      </c>
      <c r="M912" s="55" t="s">
        <v>3332</v>
      </c>
    </row>
    <row r="913" spans="1:45" s="55" customFormat="1" ht="18.75" thickBot="1">
      <c r="A913" s="129"/>
      <c r="B913" s="127">
        <v>42</v>
      </c>
      <c r="C913" s="55" t="s">
        <v>3333</v>
      </c>
      <c r="F913" s="120"/>
      <c r="G913" s="127" t="s">
        <v>30</v>
      </c>
      <c r="H913" s="130">
        <v>26</v>
      </c>
      <c r="J913" s="55" t="s">
        <v>1325</v>
      </c>
      <c r="K913" s="130">
        <f>IF(I913&lt;&gt;0,A913*I913,A913*H913)</f>
        <v>0</v>
      </c>
      <c r="L913" s="55" t="s">
        <v>3334</v>
      </c>
      <c r="M913" s="55" t="s">
        <v>3335</v>
      </c>
    </row>
    <row r="914" spans="1:45" s="55" customFormat="1" ht="18.75" thickBot="1">
      <c r="A914" s="129"/>
      <c r="B914" s="127">
        <v>46</v>
      </c>
      <c r="C914" s="55" t="s">
        <v>3336</v>
      </c>
      <c r="F914" s="120"/>
      <c r="G914" s="127" t="s">
        <v>30</v>
      </c>
      <c r="H914" s="130">
        <v>26</v>
      </c>
      <c r="J914" s="55" t="s">
        <v>1325</v>
      </c>
      <c r="K914" s="130">
        <f>IF(I914&lt;&gt;0,A914*I914,A914*H914)</f>
        <v>0</v>
      </c>
      <c r="L914" s="55" t="s">
        <v>3337</v>
      </c>
      <c r="M914" s="55" t="s">
        <v>3338</v>
      </c>
    </row>
    <row r="915" spans="1:45" s="55" customFormat="1" ht="18.75" thickBot="1">
      <c r="A915" s="129"/>
      <c r="B915" s="127">
        <v>37</v>
      </c>
      <c r="C915" s="55" t="s">
        <v>3396</v>
      </c>
      <c r="F915" s="120"/>
      <c r="G915" s="127" t="s">
        <v>30</v>
      </c>
      <c r="H915" s="130">
        <v>26</v>
      </c>
      <c r="J915" s="55" t="s">
        <v>3397</v>
      </c>
      <c r="K915" s="130">
        <f>IF(I915&lt;&gt;0,A915*I915,A915*H915)</f>
        <v>0</v>
      </c>
      <c r="L915" s="198">
        <v>732726090859</v>
      </c>
      <c r="M915" s="55" t="s">
        <v>3398</v>
      </c>
    </row>
    <row r="916" spans="1:45" s="55" customFormat="1" ht="18.75" thickBot="1">
      <c r="A916" s="129"/>
      <c r="B916" s="59"/>
      <c r="C916" s="60" t="s">
        <v>2340</v>
      </c>
      <c r="D916" s="60"/>
      <c r="E916" s="60"/>
      <c r="F916" s="194"/>
      <c r="G916" s="59"/>
      <c r="H916" s="83"/>
      <c r="I916" s="60"/>
      <c r="J916" s="60"/>
      <c r="K916" s="130">
        <f t="shared" si="19"/>
        <v>0</v>
      </c>
      <c r="L916" s="172"/>
      <c r="M916" s="172"/>
    </row>
    <row r="917" spans="1:45" s="55" customFormat="1" ht="18.75" thickBot="1">
      <c r="A917" s="129"/>
      <c r="B917" s="127">
        <v>34</v>
      </c>
      <c r="C917" s="55" t="s">
        <v>3271</v>
      </c>
      <c r="F917" s="120"/>
      <c r="G917" s="127" t="s">
        <v>30</v>
      </c>
      <c r="H917" s="130">
        <v>19.899999999999999</v>
      </c>
      <c r="J917" s="55" t="s">
        <v>3272</v>
      </c>
      <c r="K917" s="130">
        <f t="shared" ref="K917:K932" si="26">IF(I917&lt;&gt;0,A917*I917,A917*H917)</f>
        <v>0</v>
      </c>
      <c r="L917" s="55" t="s">
        <v>3273</v>
      </c>
      <c r="M917" s="55" t="s">
        <v>3274</v>
      </c>
    </row>
    <row r="918" spans="1:45" s="55" customFormat="1" ht="18.75" thickBot="1">
      <c r="A918" s="129"/>
      <c r="B918" s="127">
        <v>37</v>
      </c>
      <c r="C918" s="55" t="s">
        <v>2341</v>
      </c>
      <c r="F918" s="120"/>
      <c r="G918" s="127" t="s">
        <v>30</v>
      </c>
      <c r="H918" s="130">
        <v>19.899999999999999</v>
      </c>
      <c r="J918" s="55" t="s">
        <v>296</v>
      </c>
      <c r="K918" s="130">
        <f t="shared" si="26"/>
        <v>0</v>
      </c>
      <c r="L918" s="55" t="s">
        <v>2342</v>
      </c>
      <c r="M918" s="55" t="s">
        <v>2343</v>
      </c>
    </row>
    <row r="919" spans="1:45" s="55" customFormat="1" ht="18.75" thickBot="1">
      <c r="A919" s="129"/>
      <c r="B919" s="127">
        <v>69</v>
      </c>
      <c r="C919" s="55" t="s">
        <v>2344</v>
      </c>
      <c r="F919" s="120"/>
      <c r="G919" s="127" t="s">
        <v>30</v>
      </c>
      <c r="H919" s="130">
        <v>19.899999999999999</v>
      </c>
      <c r="J919" s="55" t="s">
        <v>2345</v>
      </c>
      <c r="K919" s="130">
        <f t="shared" si="26"/>
        <v>0</v>
      </c>
      <c r="L919" s="55" t="s">
        <v>2346</v>
      </c>
      <c r="M919" s="55" t="s">
        <v>2347</v>
      </c>
    </row>
    <row r="920" spans="1:45" s="55" customFormat="1" ht="18.75" thickBot="1">
      <c r="A920" s="129"/>
      <c r="B920" s="127">
        <v>102</v>
      </c>
      <c r="C920" s="55" t="s">
        <v>2348</v>
      </c>
      <c r="F920" s="120"/>
      <c r="G920" s="127" t="s">
        <v>30</v>
      </c>
      <c r="H920" s="130">
        <v>22</v>
      </c>
      <c r="J920" s="55" t="s">
        <v>1332</v>
      </c>
      <c r="K920" s="130">
        <f t="shared" si="26"/>
        <v>0</v>
      </c>
      <c r="L920" s="55" t="s">
        <v>2349</v>
      </c>
      <c r="M920" s="55" t="s">
        <v>2350</v>
      </c>
    </row>
    <row r="921" spans="1:45" s="55" customFormat="1" ht="18.75" thickBot="1">
      <c r="A921" s="129"/>
      <c r="B921" s="127">
        <v>231</v>
      </c>
      <c r="C921" s="55" t="s">
        <v>2351</v>
      </c>
      <c r="F921" s="120"/>
      <c r="G921" s="127" t="s">
        <v>30</v>
      </c>
      <c r="H921" s="130">
        <v>19.899999999999999</v>
      </c>
      <c r="J921" s="55" t="s">
        <v>2352</v>
      </c>
      <c r="K921" s="130">
        <f t="shared" si="26"/>
        <v>0</v>
      </c>
      <c r="L921" s="55" t="s">
        <v>2353</v>
      </c>
      <c r="M921" s="55" t="s">
        <v>2354</v>
      </c>
    </row>
    <row r="922" spans="1:45" s="55" customFormat="1" ht="18.75" thickBot="1">
      <c r="A922" s="129"/>
      <c r="B922" s="127">
        <v>108</v>
      </c>
      <c r="C922" s="55" t="s">
        <v>2355</v>
      </c>
      <c r="F922" s="120"/>
      <c r="G922" s="127" t="s">
        <v>30</v>
      </c>
      <c r="H922" s="130">
        <v>18.5</v>
      </c>
      <c r="J922" s="55" t="s">
        <v>1357</v>
      </c>
      <c r="K922" s="130">
        <f t="shared" si="26"/>
        <v>0</v>
      </c>
      <c r="L922" s="55" t="s">
        <v>2356</v>
      </c>
      <c r="M922" s="55" t="s">
        <v>2357</v>
      </c>
    </row>
    <row r="923" spans="1:45" s="55" customFormat="1" ht="18.75" thickBot="1">
      <c r="A923" s="129"/>
      <c r="B923" s="127">
        <v>55</v>
      </c>
      <c r="C923" s="55" t="s">
        <v>3208</v>
      </c>
      <c r="F923" s="120"/>
      <c r="G923" s="127" t="s">
        <v>30</v>
      </c>
      <c r="H923" s="130">
        <v>19.899999999999999</v>
      </c>
      <c r="J923" s="55" t="s">
        <v>3209</v>
      </c>
      <c r="K923" s="130">
        <f t="shared" si="26"/>
        <v>0</v>
      </c>
      <c r="L923" s="55" t="s">
        <v>3210</v>
      </c>
      <c r="M923" s="55" t="s">
        <v>3211</v>
      </c>
    </row>
    <row r="924" spans="1:45" s="55" customFormat="1" ht="18.75" thickBot="1">
      <c r="A924" s="129"/>
      <c r="B924" s="127">
        <v>519</v>
      </c>
      <c r="C924" s="55" t="s">
        <v>3275</v>
      </c>
      <c r="F924" s="120"/>
      <c r="G924" s="127" t="s">
        <v>30</v>
      </c>
      <c r="H924" s="130">
        <v>18.5</v>
      </c>
      <c r="J924" s="55" t="s">
        <v>2358</v>
      </c>
      <c r="K924" s="130">
        <f t="shared" si="26"/>
        <v>0</v>
      </c>
      <c r="L924" s="55" t="s">
        <v>3276</v>
      </c>
      <c r="M924" s="55" t="s">
        <v>3277</v>
      </c>
    </row>
    <row r="925" spans="1:45" s="55" customFormat="1" ht="18.75" thickBot="1">
      <c r="A925" s="129"/>
      <c r="B925" s="127">
        <v>785</v>
      </c>
      <c r="C925" s="55" t="s">
        <v>2359</v>
      </c>
      <c r="F925" s="120"/>
      <c r="G925" s="127" t="s">
        <v>30</v>
      </c>
      <c r="H925" s="130">
        <v>18.5</v>
      </c>
      <c r="J925" s="55" t="s">
        <v>2360</v>
      </c>
      <c r="K925" s="130">
        <f t="shared" si="26"/>
        <v>0</v>
      </c>
      <c r="L925" s="55" t="s">
        <v>2361</v>
      </c>
      <c r="M925" s="55" t="s">
        <v>2362</v>
      </c>
    </row>
    <row r="926" spans="1:45" s="55" customFormat="1" ht="18.75" thickBot="1">
      <c r="A926" s="129"/>
      <c r="B926" s="127">
        <v>488</v>
      </c>
      <c r="C926" s="55" t="s">
        <v>2363</v>
      </c>
      <c r="F926" s="120"/>
      <c r="G926" s="127" t="s">
        <v>30</v>
      </c>
      <c r="H926" s="130">
        <v>18.5</v>
      </c>
      <c r="J926" s="55" t="s">
        <v>1321</v>
      </c>
      <c r="K926" s="130">
        <f t="shared" si="26"/>
        <v>0</v>
      </c>
      <c r="L926" s="55" t="s">
        <v>2364</v>
      </c>
      <c r="M926" s="55" t="s">
        <v>2365</v>
      </c>
    </row>
    <row r="927" spans="1:45" s="55" customFormat="1" ht="18.75" thickBot="1">
      <c r="A927" s="129"/>
      <c r="B927" s="127">
        <v>41</v>
      </c>
      <c r="C927" s="55" t="s">
        <v>2366</v>
      </c>
      <c r="F927" s="120"/>
      <c r="G927" s="127" t="s">
        <v>30</v>
      </c>
      <c r="H927" s="130">
        <v>19.899999999999999</v>
      </c>
      <c r="J927" s="55" t="s">
        <v>2367</v>
      </c>
      <c r="K927" s="130">
        <f t="shared" si="26"/>
        <v>0</v>
      </c>
      <c r="L927" s="55" t="s">
        <v>2368</v>
      </c>
      <c r="M927" s="55" t="s">
        <v>2369</v>
      </c>
    </row>
    <row r="928" spans="1:45" s="60" customFormat="1" ht="18" customHeight="1" thickBot="1">
      <c r="A928" s="129"/>
      <c r="B928" s="127">
        <v>35</v>
      </c>
      <c r="C928" s="55" t="s">
        <v>3278</v>
      </c>
      <c r="D928" s="55"/>
      <c r="E928" s="55"/>
      <c r="F928" s="120"/>
      <c r="G928" s="127" t="s">
        <v>30</v>
      </c>
      <c r="H928" s="130">
        <v>18.5</v>
      </c>
      <c r="I928" s="55"/>
      <c r="J928" s="55" t="s">
        <v>3279</v>
      </c>
      <c r="K928" s="130">
        <f t="shared" si="26"/>
        <v>0</v>
      </c>
      <c r="L928" s="55" t="s">
        <v>3280</v>
      </c>
      <c r="M928" s="55" t="s">
        <v>3281</v>
      </c>
      <c r="N928" s="172"/>
      <c r="O928" s="172"/>
      <c r="P928" s="172"/>
      <c r="Q928" s="172"/>
      <c r="R928" s="172"/>
      <c r="S928" s="172"/>
      <c r="T928" s="172"/>
      <c r="U928" s="172"/>
      <c r="V928" s="172"/>
      <c r="W928" s="172"/>
      <c r="X928" s="172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</row>
    <row r="929" spans="1:45" s="55" customFormat="1" ht="18.75" thickBot="1">
      <c r="A929" s="129"/>
      <c r="B929" s="127">
        <v>97</v>
      </c>
      <c r="C929" s="55" t="s">
        <v>2370</v>
      </c>
      <c r="F929" s="120"/>
      <c r="G929" s="127" t="s">
        <v>30</v>
      </c>
      <c r="H929" s="130">
        <v>19.899999999999999</v>
      </c>
      <c r="J929" s="55" t="s">
        <v>1318</v>
      </c>
      <c r="K929" s="130">
        <f t="shared" si="26"/>
        <v>0</v>
      </c>
      <c r="L929" s="55" t="s">
        <v>2371</v>
      </c>
      <c r="M929" s="55" t="s">
        <v>2372</v>
      </c>
    </row>
    <row r="930" spans="1:45" s="55" customFormat="1" ht="18.75" thickBot="1">
      <c r="A930" s="129"/>
      <c r="B930" s="127">
        <v>55</v>
      </c>
      <c r="C930" s="55" t="s">
        <v>2373</v>
      </c>
      <c r="F930" s="120"/>
      <c r="G930" s="127" t="s">
        <v>30</v>
      </c>
      <c r="H930" s="130">
        <v>19.899999999999999</v>
      </c>
      <c r="J930" s="55" t="s">
        <v>1332</v>
      </c>
      <c r="K930" s="130">
        <f t="shared" si="26"/>
        <v>0</v>
      </c>
      <c r="L930" s="55" t="s">
        <v>2374</v>
      </c>
      <c r="M930" s="55" t="s">
        <v>2375</v>
      </c>
    </row>
    <row r="931" spans="1:45" s="55" customFormat="1" ht="18.75" thickBot="1">
      <c r="A931" s="129"/>
      <c r="B931" s="127">
        <v>34</v>
      </c>
      <c r="C931" s="55" t="s">
        <v>2376</v>
      </c>
      <c r="F931" s="120"/>
      <c r="G931" s="127" t="s">
        <v>30</v>
      </c>
      <c r="H931" s="130">
        <v>19.899999999999999</v>
      </c>
      <c r="J931" s="55" t="s">
        <v>2377</v>
      </c>
      <c r="K931" s="130">
        <f t="shared" si="26"/>
        <v>0</v>
      </c>
      <c r="L931" s="55" t="s">
        <v>2378</v>
      </c>
      <c r="M931" s="55" t="s">
        <v>2379</v>
      </c>
    </row>
    <row r="932" spans="1:45" s="55" customFormat="1" ht="18.75" thickBot="1">
      <c r="A932" s="129"/>
      <c r="B932" s="127">
        <v>49</v>
      </c>
      <c r="C932" s="55" t="s">
        <v>3212</v>
      </c>
      <c r="F932" s="120"/>
      <c r="G932" s="127" t="s">
        <v>30</v>
      </c>
      <c r="H932" s="130">
        <v>18.5</v>
      </c>
      <c r="J932" s="55" t="s">
        <v>1340</v>
      </c>
      <c r="K932" s="130">
        <f t="shared" si="26"/>
        <v>0</v>
      </c>
      <c r="L932" s="55" t="s">
        <v>3213</v>
      </c>
      <c r="M932" s="55" t="s">
        <v>3214</v>
      </c>
    </row>
    <row r="933" spans="1:45" s="55" customFormat="1" ht="18.75" thickBot="1">
      <c r="A933" s="129"/>
      <c r="B933" s="59"/>
      <c r="C933" s="60" t="s">
        <v>2380</v>
      </c>
      <c r="D933" s="60"/>
      <c r="E933" s="60"/>
      <c r="F933" s="194"/>
      <c r="G933" s="59"/>
      <c r="H933" s="83"/>
      <c r="I933" s="60"/>
      <c r="J933" s="60"/>
      <c r="K933" s="130">
        <f t="shared" ref="K933:K979" si="27">IF(I933&lt;&gt;0,A933*I933,A933*H933)</f>
        <v>0</v>
      </c>
      <c r="L933" s="172"/>
      <c r="M933" s="172"/>
    </row>
    <row r="934" spans="1:45" s="60" customFormat="1" ht="18" customHeight="1" thickBot="1">
      <c r="A934" s="129"/>
      <c r="B934" s="127">
        <v>156</v>
      </c>
      <c r="C934" s="55" t="s">
        <v>2381</v>
      </c>
      <c r="D934" s="55"/>
      <c r="E934" s="55"/>
      <c r="F934" s="120"/>
      <c r="G934" s="127" t="s">
        <v>30</v>
      </c>
      <c r="H934" s="130">
        <v>19.899999999999999</v>
      </c>
      <c r="I934" s="55"/>
      <c r="J934" s="55" t="s">
        <v>2382</v>
      </c>
      <c r="K934" s="130">
        <f>IF(I934&lt;&gt;0,A934*I934,A934*H934)</f>
        <v>0</v>
      </c>
      <c r="L934" s="55" t="s">
        <v>2383</v>
      </c>
      <c r="M934" s="55" t="s">
        <v>2384</v>
      </c>
      <c r="N934" s="172"/>
      <c r="O934" s="172"/>
      <c r="P934" s="172"/>
      <c r="Q934" s="172"/>
      <c r="R934" s="172"/>
      <c r="S934" s="172"/>
      <c r="T934" s="172"/>
      <c r="U934" s="172"/>
      <c r="V934" s="172"/>
      <c r="W934" s="172"/>
      <c r="X934" s="172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</row>
    <row r="935" spans="1:45" s="55" customFormat="1" ht="18.75" thickBot="1">
      <c r="A935" s="129"/>
      <c r="B935" s="127">
        <v>575</v>
      </c>
      <c r="C935" s="55" t="s">
        <v>3159</v>
      </c>
      <c r="F935" s="120"/>
      <c r="G935" s="127" t="s">
        <v>30</v>
      </c>
      <c r="H935" s="130">
        <v>18.5</v>
      </c>
      <c r="J935" s="55" t="s">
        <v>3160</v>
      </c>
      <c r="K935" s="130">
        <f>IF(I935&lt;&gt;0,A935*I935,A935*H935)</f>
        <v>0</v>
      </c>
      <c r="L935" s="55" t="s">
        <v>3215</v>
      </c>
      <c r="M935" s="55" t="s">
        <v>3161</v>
      </c>
    </row>
    <row r="936" spans="1:45" s="60" customFormat="1" ht="18" customHeight="1" thickBot="1">
      <c r="A936" s="129"/>
      <c r="B936" s="127">
        <v>996</v>
      </c>
      <c r="C936" s="55" t="s">
        <v>2385</v>
      </c>
      <c r="D936" s="55"/>
      <c r="E936" s="55"/>
      <c r="F936" s="120"/>
      <c r="G936" s="127" t="s">
        <v>30</v>
      </c>
      <c r="H936" s="130">
        <v>19.899999999999999</v>
      </c>
      <c r="I936" s="55"/>
      <c r="J936" s="55" t="s">
        <v>2386</v>
      </c>
      <c r="K936" s="130">
        <f>IF(I936&lt;&gt;0,A936*I936,A936*H936)</f>
        <v>0</v>
      </c>
      <c r="L936" s="55" t="s">
        <v>2387</v>
      </c>
      <c r="M936" s="55" t="s">
        <v>2388</v>
      </c>
      <c r="N936" s="172"/>
      <c r="O936" s="172"/>
      <c r="P936" s="172"/>
      <c r="Q936" s="172"/>
      <c r="R936" s="172"/>
      <c r="S936" s="172"/>
      <c r="T936" s="172"/>
      <c r="U936" s="172"/>
      <c r="V936" s="172"/>
      <c r="W936" s="172"/>
      <c r="X936" s="172"/>
      <c r="Y936" s="172"/>
      <c r="Z936" s="172"/>
      <c r="AA936" s="172"/>
      <c r="AB936" s="172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172"/>
      <c r="AO936" s="172"/>
      <c r="AP936" s="172"/>
      <c r="AQ936" s="172"/>
      <c r="AR936" s="172"/>
      <c r="AS936" s="172"/>
    </row>
    <row r="937" spans="1:45" s="55" customFormat="1" ht="18.75" thickBot="1">
      <c r="A937" s="129"/>
      <c r="B937" s="127">
        <v>86</v>
      </c>
      <c r="C937" s="55" t="s">
        <v>2389</v>
      </c>
      <c r="F937" s="120"/>
      <c r="G937" s="127" t="s">
        <v>30</v>
      </c>
      <c r="H937" s="130">
        <v>18.5</v>
      </c>
      <c r="J937" s="55" t="s">
        <v>2390</v>
      </c>
      <c r="K937" s="130">
        <f>IF(I937&lt;&gt;0,A937*I937,A937*H937)</f>
        <v>0</v>
      </c>
      <c r="L937" s="55" t="s">
        <v>2391</v>
      </c>
      <c r="M937" s="55" t="s">
        <v>2392</v>
      </c>
    </row>
    <row r="938" spans="1:45" s="55" customFormat="1" ht="18.75" thickBot="1">
      <c r="A938" s="129"/>
      <c r="B938" s="59"/>
      <c r="C938" s="60" t="s">
        <v>2393</v>
      </c>
      <c r="D938" s="60"/>
      <c r="E938" s="60"/>
      <c r="F938" s="194"/>
      <c r="G938" s="59"/>
      <c r="H938" s="83"/>
      <c r="I938" s="60"/>
      <c r="J938" s="60"/>
      <c r="K938" s="130">
        <f t="shared" si="27"/>
        <v>0</v>
      </c>
      <c r="L938" s="172"/>
      <c r="M938" s="172"/>
    </row>
    <row r="939" spans="1:45" s="55" customFormat="1" ht="18.75" thickBot="1">
      <c r="A939" s="129"/>
      <c r="B939" s="127">
        <v>158</v>
      </c>
      <c r="C939" s="55" t="s">
        <v>2394</v>
      </c>
      <c r="F939" s="120"/>
      <c r="G939" s="127" t="s">
        <v>30</v>
      </c>
      <c r="H939" s="130">
        <v>19.899999999999999</v>
      </c>
      <c r="J939" s="55" t="s">
        <v>2395</v>
      </c>
      <c r="K939" s="130">
        <f t="shared" ref="K939:K970" si="28">IF(I939&lt;&gt;0,A939*I939,A939*H939)</f>
        <v>0</v>
      </c>
      <c r="L939" s="55" t="s">
        <v>2396</v>
      </c>
      <c r="M939" s="55" t="s">
        <v>2397</v>
      </c>
    </row>
    <row r="940" spans="1:45" s="55" customFormat="1" ht="18.75" thickBot="1">
      <c r="A940" s="129"/>
      <c r="B940" s="127">
        <v>133</v>
      </c>
      <c r="C940" s="55" t="s">
        <v>2398</v>
      </c>
      <c r="F940" s="120"/>
      <c r="G940" s="127" t="s">
        <v>30</v>
      </c>
      <c r="H940" s="130">
        <v>19.899999999999999</v>
      </c>
      <c r="J940" s="55" t="s">
        <v>1566</v>
      </c>
      <c r="K940" s="130">
        <f t="shared" si="28"/>
        <v>0</v>
      </c>
      <c r="L940" s="55" t="s">
        <v>2399</v>
      </c>
      <c r="M940" s="55" t="s">
        <v>2400</v>
      </c>
    </row>
    <row r="941" spans="1:45" s="55" customFormat="1" ht="18.75" thickBot="1">
      <c r="A941" s="129"/>
      <c r="B941" s="127">
        <v>77</v>
      </c>
      <c r="C941" s="55" t="s">
        <v>3216</v>
      </c>
      <c r="F941" s="120"/>
      <c r="G941" s="127" t="s">
        <v>30</v>
      </c>
      <c r="H941" s="130">
        <v>18.5</v>
      </c>
      <c r="J941" s="55" t="s">
        <v>3217</v>
      </c>
      <c r="K941" s="130">
        <f t="shared" si="28"/>
        <v>0</v>
      </c>
      <c r="L941" s="55" t="s">
        <v>3218</v>
      </c>
      <c r="M941" s="55" t="s">
        <v>3219</v>
      </c>
    </row>
    <row r="942" spans="1:45" s="55" customFormat="1" ht="18.75" thickBot="1">
      <c r="A942" s="129"/>
      <c r="B942" s="127">
        <v>190</v>
      </c>
      <c r="C942" s="55" t="s">
        <v>2401</v>
      </c>
      <c r="F942" s="120"/>
      <c r="G942" s="127" t="s">
        <v>30</v>
      </c>
      <c r="H942" s="130">
        <v>18.5</v>
      </c>
      <c r="J942" s="55" t="s">
        <v>2402</v>
      </c>
      <c r="K942" s="130">
        <f t="shared" si="28"/>
        <v>0</v>
      </c>
      <c r="L942" s="55" t="s">
        <v>2403</v>
      </c>
      <c r="M942" s="55" t="s">
        <v>2404</v>
      </c>
    </row>
    <row r="943" spans="1:45" s="55" customFormat="1" ht="18.75" thickBot="1">
      <c r="A943" s="129"/>
      <c r="B943" s="127">
        <v>569</v>
      </c>
      <c r="C943" s="55" t="s">
        <v>2405</v>
      </c>
      <c r="F943" s="120"/>
      <c r="G943" s="127" t="s">
        <v>30</v>
      </c>
      <c r="H943" s="130">
        <v>18.5</v>
      </c>
      <c r="J943" s="55" t="s">
        <v>2367</v>
      </c>
      <c r="K943" s="130">
        <f t="shared" si="28"/>
        <v>0</v>
      </c>
      <c r="L943" s="55" t="s">
        <v>2406</v>
      </c>
      <c r="M943" s="55" t="s">
        <v>2407</v>
      </c>
    </row>
    <row r="944" spans="1:45" s="55" customFormat="1" ht="18.75" thickBot="1">
      <c r="A944" s="129"/>
      <c r="B944" s="127">
        <v>88</v>
      </c>
      <c r="C944" s="55" t="s">
        <v>2408</v>
      </c>
      <c r="F944" s="120"/>
      <c r="G944" s="127" t="s">
        <v>30</v>
      </c>
      <c r="H944" s="130">
        <v>18.5</v>
      </c>
      <c r="J944" s="55" t="s">
        <v>2409</v>
      </c>
      <c r="K944" s="130">
        <f t="shared" si="28"/>
        <v>0</v>
      </c>
      <c r="L944" s="55" t="s">
        <v>2410</v>
      </c>
      <c r="M944" s="55" t="s">
        <v>2411</v>
      </c>
    </row>
    <row r="945" spans="1:13" s="55" customFormat="1" ht="18.75" thickBot="1">
      <c r="A945" s="129"/>
      <c r="B945" s="127">
        <v>531</v>
      </c>
      <c r="C945" s="55" t="s">
        <v>3282</v>
      </c>
      <c r="F945" s="120"/>
      <c r="G945" s="127" t="s">
        <v>30</v>
      </c>
      <c r="H945" s="130">
        <v>18.5</v>
      </c>
      <c r="J945" s="55" t="s">
        <v>3283</v>
      </c>
      <c r="K945" s="130">
        <f t="shared" si="28"/>
        <v>0</v>
      </c>
      <c r="L945" s="55" t="s">
        <v>3284</v>
      </c>
      <c r="M945" s="55" t="s">
        <v>3285</v>
      </c>
    </row>
    <row r="946" spans="1:13" s="55" customFormat="1" ht="18.75" thickBot="1">
      <c r="A946" s="129"/>
      <c r="B946" s="127">
        <v>164</v>
      </c>
      <c r="C946" s="55" t="s">
        <v>2412</v>
      </c>
      <c r="F946" s="120"/>
      <c r="G946" s="127" t="s">
        <v>30</v>
      </c>
      <c r="H946" s="130">
        <v>18.5</v>
      </c>
      <c r="J946" s="55" t="s">
        <v>2413</v>
      </c>
      <c r="K946" s="130">
        <f t="shared" si="28"/>
        <v>0</v>
      </c>
      <c r="L946" s="55" t="s">
        <v>2414</v>
      </c>
      <c r="M946" s="55" t="s">
        <v>2415</v>
      </c>
    </row>
    <row r="947" spans="1:13" s="55" customFormat="1" ht="18.75" thickBot="1">
      <c r="A947" s="129"/>
      <c r="B947" s="127">
        <v>53</v>
      </c>
      <c r="C947" s="55" t="s">
        <v>2416</v>
      </c>
      <c r="F947" s="120"/>
      <c r="G947" s="127" t="s">
        <v>30</v>
      </c>
      <c r="H947" s="130">
        <v>22</v>
      </c>
      <c r="J947" s="55" t="s">
        <v>1332</v>
      </c>
      <c r="K947" s="130">
        <f t="shared" si="28"/>
        <v>0</v>
      </c>
      <c r="L947" s="55" t="s">
        <v>2417</v>
      </c>
      <c r="M947" s="55" t="s">
        <v>2418</v>
      </c>
    </row>
    <row r="948" spans="1:13" s="55" customFormat="1" ht="18.75" thickBot="1">
      <c r="A948" s="129"/>
      <c r="B948" s="127">
        <v>191</v>
      </c>
      <c r="C948" s="55" t="s">
        <v>3303</v>
      </c>
      <c r="F948" s="120"/>
      <c r="G948" s="127" t="s">
        <v>30</v>
      </c>
      <c r="H948" s="130">
        <v>18.5</v>
      </c>
      <c r="J948" s="55" t="s">
        <v>2510</v>
      </c>
      <c r="K948" s="130">
        <f t="shared" si="28"/>
        <v>0</v>
      </c>
      <c r="L948" s="55" t="s">
        <v>3304</v>
      </c>
      <c r="M948" s="55" t="s">
        <v>3305</v>
      </c>
    </row>
    <row r="949" spans="1:13" s="55" customFormat="1" ht="18.75" thickBot="1">
      <c r="A949" s="129"/>
      <c r="B949" s="127">
        <v>175</v>
      </c>
      <c r="C949" s="55" t="s">
        <v>2419</v>
      </c>
      <c r="F949" s="120"/>
      <c r="G949" s="127" t="s">
        <v>30</v>
      </c>
      <c r="H949" s="130">
        <v>18.5</v>
      </c>
      <c r="J949" s="55" t="s">
        <v>2420</v>
      </c>
      <c r="K949" s="130">
        <f t="shared" si="28"/>
        <v>0</v>
      </c>
      <c r="L949" s="55" t="s">
        <v>2421</v>
      </c>
      <c r="M949" s="55" t="s">
        <v>2422</v>
      </c>
    </row>
    <row r="950" spans="1:13" s="55" customFormat="1" ht="18.75" thickBot="1">
      <c r="A950" s="129"/>
      <c r="B950" s="127">
        <v>275</v>
      </c>
      <c r="C950" s="55" t="s">
        <v>2423</v>
      </c>
      <c r="F950" s="120"/>
      <c r="G950" s="127" t="s">
        <v>30</v>
      </c>
      <c r="H950" s="130">
        <v>18.5</v>
      </c>
      <c r="J950" s="55" t="s">
        <v>296</v>
      </c>
      <c r="K950" s="130">
        <f t="shared" si="28"/>
        <v>0</v>
      </c>
      <c r="L950" s="55" t="s">
        <v>2424</v>
      </c>
      <c r="M950" s="55" t="s">
        <v>2425</v>
      </c>
    </row>
    <row r="951" spans="1:13" s="55" customFormat="1" ht="18.75" thickBot="1">
      <c r="A951" s="129"/>
      <c r="B951" s="127">
        <v>267</v>
      </c>
      <c r="C951" s="55" t="s">
        <v>3306</v>
      </c>
      <c r="F951" s="120"/>
      <c r="G951" s="127" t="s">
        <v>30</v>
      </c>
      <c r="H951" s="130">
        <v>18.5</v>
      </c>
      <c r="J951" s="55" t="s">
        <v>3307</v>
      </c>
      <c r="K951" s="130">
        <f t="shared" si="28"/>
        <v>0</v>
      </c>
      <c r="L951" s="55" t="s">
        <v>3308</v>
      </c>
      <c r="M951" s="55" t="s">
        <v>3309</v>
      </c>
    </row>
    <row r="952" spans="1:13" s="55" customFormat="1" ht="18.75" thickBot="1">
      <c r="A952" s="129"/>
      <c r="B952" s="127">
        <v>168</v>
      </c>
      <c r="C952" s="55" t="s">
        <v>3220</v>
      </c>
      <c r="F952" s="120"/>
      <c r="G952" s="127" t="s">
        <v>30</v>
      </c>
      <c r="H952" s="130">
        <v>18.5</v>
      </c>
      <c r="J952" s="55" t="s">
        <v>1326</v>
      </c>
      <c r="K952" s="130">
        <f t="shared" si="28"/>
        <v>0</v>
      </c>
      <c r="L952" s="55" t="s">
        <v>3221</v>
      </c>
      <c r="M952" s="55" t="s">
        <v>3222</v>
      </c>
    </row>
    <row r="953" spans="1:13" s="55" customFormat="1" ht="18.75" thickBot="1">
      <c r="A953" s="129"/>
      <c r="B953" s="127">
        <v>218</v>
      </c>
      <c r="C953" s="55" t="s">
        <v>2426</v>
      </c>
      <c r="F953" s="120"/>
      <c r="G953" s="127" t="s">
        <v>30</v>
      </c>
      <c r="H953" s="130">
        <v>18.5</v>
      </c>
      <c r="J953" s="55" t="s">
        <v>2427</v>
      </c>
      <c r="K953" s="130">
        <f t="shared" si="28"/>
        <v>0</v>
      </c>
      <c r="L953" s="55" t="s">
        <v>2428</v>
      </c>
      <c r="M953" s="55" t="s">
        <v>2429</v>
      </c>
    </row>
    <row r="954" spans="1:13" s="55" customFormat="1" ht="18.75" thickBot="1">
      <c r="A954" s="129"/>
      <c r="B954" s="127">
        <v>67</v>
      </c>
      <c r="C954" s="55" t="s">
        <v>3223</v>
      </c>
      <c r="F954" s="120"/>
      <c r="G954" s="127" t="s">
        <v>30</v>
      </c>
      <c r="H954" s="130">
        <v>18.5</v>
      </c>
      <c r="J954" s="55" t="s">
        <v>2427</v>
      </c>
      <c r="K954" s="130">
        <f t="shared" si="28"/>
        <v>0</v>
      </c>
      <c r="L954" s="55" t="s">
        <v>3224</v>
      </c>
      <c r="M954" s="55" t="s">
        <v>3225</v>
      </c>
    </row>
    <row r="955" spans="1:13" s="55" customFormat="1" ht="18.75" thickBot="1">
      <c r="A955" s="129"/>
      <c r="B955" s="127">
        <v>196</v>
      </c>
      <c r="C955" s="55" t="s">
        <v>2430</v>
      </c>
      <c r="F955" s="120"/>
      <c r="G955" s="127" t="s">
        <v>30</v>
      </c>
      <c r="H955" s="130">
        <v>19.899999999999999</v>
      </c>
      <c r="J955" s="55" t="s">
        <v>2431</v>
      </c>
      <c r="K955" s="130">
        <f t="shared" si="28"/>
        <v>0</v>
      </c>
      <c r="L955" s="55" t="s">
        <v>2432</v>
      </c>
      <c r="M955" s="55" t="s">
        <v>2433</v>
      </c>
    </row>
    <row r="956" spans="1:13" s="55" customFormat="1" ht="18.75" thickBot="1">
      <c r="A956" s="129"/>
      <c r="B956" s="127">
        <v>75</v>
      </c>
      <c r="C956" s="55" t="s">
        <v>2434</v>
      </c>
      <c r="F956" s="120"/>
      <c r="G956" s="127" t="s">
        <v>30</v>
      </c>
      <c r="H956" s="130">
        <v>18.5</v>
      </c>
      <c r="J956" s="55" t="s">
        <v>2435</v>
      </c>
      <c r="K956" s="130">
        <f t="shared" si="28"/>
        <v>0</v>
      </c>
      <c r="L956" s="55" t="s">
        <v>2436</v>
      </c>
      <c r="M956" s="55" t="s">
        <v>2437</v>
      </c>
    </row>
    <row r="957" spans="1:13" s="55" customFormat="1" ht="18.75" thickBot="1">
      <c r="A957" s="129"/>
      <c r="B957" s="127">
        <v>243</v>
      </c>
      <c r="C957" s="55" t="s">
        <v>2438</v>
      </c>
      <c r="F957" s="120"/>
      <c r="G957" s="127" t="s">
        <v>30</v>
      </c>
      <c r="H957" s="130">
        <v>18.5</v>
      </c>
      <c r="J957" s="55" t="s">
        <v>2439</v>
      </c>
      <c r="K957" s="130">
        <f t="shared" si="28"/>
        <v>0</v>
      </c>
      <c r="L957" s="55" t="s">
        <v>2440</v>
      </c>
      <c r="M957" s="55" t="s">
        <v>2441</v>
      </c>
    </row>
    <row r="958" spans="1:13" s="55" customFormat="1" ht="18.75" thickBot="1">
      <c r="A958" s="129"/>
      <c r="B958" s="127">
        <v>103</v>
      </c>
      <c r="C958" s="55" t="s">
        <v>2442</v>
      </c>
      <c r="F958" s="120"/>
      <c r="G958" s="127" t="s">
        <v>30</v>
      </c>
      <c r="H958" s="130">
        <v>19.899999999999999</v>
      </c>
      <c r="J958" s="55" t="s">
        <v>1576</v>
      </c>
      <c r="K958" s="130">
        <f t="shared" si="28"/>
        <v>0</v>
      </c>
      <c r="L958" s="55" t="s">
        <v>2443</v>
      </c>
      <c r="M958" s="55" t="s">
        <v>2444</v>
      </c>
    </row>
    <row r="959" spans="1:13" s="55" customFormat="1" ht="18.75" thickBot="1">
      <c r="A959" s="129"/>
      <c r="B959" s="127">
        <v>48</v>
      </c>
      <c r="C959" s="55" t="s">
        <v>3226</v>
      </c>
      <c r="F959" s="120"/>
      <c r="G959" s="127" t="s">
        <v>30</v>
      </c>
      <c r="H959" s="130">
        <v>18.5</v>
      </c>
      <c r="J959" s="55" t="s">
        <v>1375</v>
      </c>
      <c r="K959" s="130">
        <f t="shared" si="28"/>
        <v>0</v>
      </c>
      <c r="L959" s="55" t="s">
        <v>3227</v>
      </c>
      <c r="M959" s="55" t="s">
        <v>3165</v>
      </c>
    </row>
    <row r="960" spans="1:13" s="55" customFormat="1" ht="18.75" thickBot="1">
      <c r="A960" s="129"/>
      <c r="B960" s="127">
        <v>77</v>
      </c>
      <c r="C960" s="55" t="s">
        <v>3228</v>
      </c>
      <c r="F960" s="120"/>
      <c r="G960" s="127" t="s">
        <v>30</v>
      </c>
      <c r="H960" s="130">
        <v>18.5</v>
      </c>
      <c r="J960" s="55" t="s">
        <v>3229</v>
      </c>
      <c r="K960" s="130">
        <f t="shared" si="28"/>
        <v>0</v>
      </c>
      <c r="L960" s="55" t="s">
        <v>3230</v>
      </c>
      <c r="M960" s="55" t="s">
        <v>3231</v>
      </c>
    </row>
    <row r="961" spans="1:45" s="55" customFormat="1" ht="18.75" thickBot="1">
      <c r="A961" s="129"/>
      <c r="B961" s="127">
        <v>270</v>
      </c>
      <c r="C961" s="55" t="s">
        <v>3310</v>
      </c>
      <c r="F961" s="120"/>
      <c r="G961" s="127" t="s">
        <v>30</v>
      </c>
      <c r="H961" s="130">
        <v>18.5</v>
      </c>
      <c r="J961" s="55" t="s">
        <v>1318</v>
      </c>
      <c r="K961" s="130">
        <f t="shared" si="28"/>
        <v>0</v>
      </c>
      <c r="L961" s="55" t="s">
        <v>3311</v>
      </c>
      <c r="M961" s="55" t="s">
        <v>3312</v>
      </c>
    </row>
    <row r="962" spans="1:45" s="55" customFormat="1" ht="18.75" thickBot="1">
      <c r="A962" s="129"/>
      <c r="B962" s="127">
        <v>125</v>
      </c>
      <c r="C962" s="55" t="s">
        <v>2445</v>
      </c>
      <c r="F962" s="120"/>
      <c r="G962" s="127" t="s">
        <v>30</v>
      </c>
      <c r="H962" s="130">
        <v>19.899999999999999</v>
      </c>
      <c r="J962" s="55" t="s">
        <v>2446</v>
      </c>
      <c r="K962" s="130">
        <f t="shared" si="28"/>
        <v>0</v>
      </c>
      <c r="L962" s="55" t="s">
        <v>2447</v>
      </c>
      <c r="M962" s="55" t="s">
        <v>2448</v>
      </c>
    </row>
    <row r="963" spans="1:45" s="60" customFormat="1" ht="18" customHeight="1" thickBot="1">
      <c r="A963" s="129"/>
      <c r="B963" s="127">
        <v>166</v>
      </c>
      <c r="C963" s="55" t="s">
        <v>2449</v>
      </c>
      <c r="D963" s="55"/>
      <c r="E963" s="55"/>
      <c r="F963" s="120"/>
      <c r="G963" s="127" t="s">
        <v>30</v>
      </c>
      <c r="H963" s="130">
        <v>19.899999999999999</v>
      </c>
      <c r="I963" s="55"/>
      <c r="J963" s="55" t="s">
        <v>1566</v>
      </c>
      <c r="K963" s="130">
        <f t="shared" si="28"/>
        <v>0</v>
      </c>
      <c r="L963" s="55" t="s">
        <v>2450</v>
      </c>
      <c r="M963" s="55" t="s">
        <v>2451</v>
      </c>
      <c r="N963" s="172"/>
      <c r="O963" s="172"/>
      <c r="P963" s="172"/>
      <c r="Q963" s="172"/>
      <c r="R963" s="172"/>
      <c r="S963" s="172"/>
      <c r="T963" s="172"/>
      <c r="U963" s="172"/>
      <c r="V963" s="172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</row>
    <row r="964" spans="1:45" s="55" customFormat="1" ht="18.75" thickBot="1">
      <c r="A964" s="129"/>
      <c r="B964" s="127">
        <v>57</v>
      </c>
      <c r="C964" s="55" t="s">
        <v>2452</v>
      </c>
      <c r="F964" s="120"/>
      <c r="G964" s="127" t="s">
        <v>30</v>
      </c>
      <c r="H964" s="130">
        <v>19.899999999999999</v>
      </c>
      <c r="J964" s="55" t="s">
        <v>2358</v>
      </c>
      <c r="K964" s="130">
        <f t="shared" si="28"/>
        <v>0</v>
      </c>
      <c r="L964" s="55" t="s">
        <v>2453</v>
      </c>
      <c r="M964" s="55" t="s">
        <v>2454</v>
      </c>
    </row>
    <row r="965" spans="1:45" s="55" customFormat="1" ht="18.75" thickBot="1">
      <c r="A965" s="129"/>
      <c r="B965" s="127">
        <v>37</v>
      </c>
      <c r="C965" s="55" t="s">
        <v>2455</v>
      </c>
      <c r="F965" s="120"/>
      <c r="G965" s="127" t="s">
        <v>30</v>
      </c>
      <c r="H965" s="130">
        <v>18.5</v>
      </c>
      <c r="J965" s="55" t="s">
        <v>2456</v>
      </c>
      <c r="K965" s="130">
        <f t="shared" si="28"/>
        <v>0</v>
      </c>
      <c r="L965" s="55" t="s">
        <v>2457</v>
      </c>
      <c r="M965" s="55" t="s">
        <v>2458</v>
      </c>
    </row>
    <row r="966" spans="1:45" s="55" customFormat="1" ht="18.75" thickBot="1">
      <c r="A966" s="129"/>
      <c r="B966" s="127">
        <v>175</v>
      </c>
      <c r="C966" s="55" t="s">
        <v>2459</v>
      </c>
      <c r="F966" s="120"/>
      <c r="G966" s="127" t="s">
        <v>30</v>
      </c>
      <c r="H966" s="130">
        <v>18.5</v>
      </c>
      <c r="J966" s="55" t="s">
        <v>2460</v>
      </c>
      <c r="K966" s="130">
        <f t="shared" si="28"/>
        <v>0</v>
      </c>
      <c r="L966" s="55" t="s">
        <v>2461</v>
      </c>
      <c r="M966" s="55" t="s">
        <v>2462</v>
      </c>
    </row>
    <row r="967" spans="1:45" s="55" customFormat="1" ht="18.75" thickBot="1">
      <c r="A967" s="129"/>
      <c r="B967" s="127">
        <v>201</v>
      </c>
      <c r="C967" s="55" t="s">
        <v>2463</v>
      </c>
      <c r="F967" s="120"/>
      <c r="G967" s="127" t="s">
        <v>30</v>
      </c>
      <c r="H967" s="130">
        <v>19.899999999999999</v>
      </c>
      <c r="J967" s="55" t="s">
        <v>2464</v>
      </c>
      <c r="K967" s="130">
        <f t="shared" si="28"/>
        <v>0</v>
      </c>
      <c r="L967" s="55" t="s">
        <v>2465</v>
      </c>
      <c r="M967" s="55" t="s">
        <v>2466</v>
      </c>
    </row>
    <row r="968" spans="1:45" s="55" customFormat="1" ht="18.75" thickBot="1">
      <c r="A968" s="129"/>
      <c r="B968" s="127">
        <v>94</v>
      </c>
      <c r="C968" s="55" t="s">
        <v>2467</v>
      </c>
      <c r="F968" s="120"/>
      <c r="G968" s="127" t="s">
        <v>30</v>
      </c>
      <c r="H968" s="130">
        <v>18.5</v>
      </c>
      <c r="J968" s="55" t="s">
        <v>1318</v>
      </c>
      <c r="K968" s="130">
        <f t="shared" si="28"/>
        <v>0</v>
      </c>
      <c r="L968" s="55" t="s">
        <v>2468</v>
      </c>
      <c r="M968" s="55" t="s">
        <v>2469</v>
      </c>
    </row>
    <row r="969" spans="1:45" s="55" customFormat="1" ht="18.75" thickBot="1">
      <c r="A969" s="129"/>
      <c r="B969" s="127">
        <v>565</v>
      </c>
      <c r="C969" s="55" t="s">
        <v>3162</v>
      </c>
      <c r="F969" s="120"/>
      <c r="G969" s="127" t="s">
        <v>30</v>
      </c>
      <c r="H969" s="130">
        <v>18.5</v>
      </c>
      <c r="J969" s="55" t="s">
        <v>3163</v>
      </c>
      <c r="K969" s="130">
        <f t="shared" si="28"/>
        <v>0</v>
      </c>
      <c r="L969" s="55" t="s">
        <v>3232</v>
      </c>
      <c r="M969" s="55" t="s">
        <v>3164</v>
      </c>
    </row>
    <row r="970" spans="1:45" s="55" customFormat="1" ht="18.75" thickBot="1">
      <c r="A970" s="129"/>
      <c r="B970" s="127">
        <v>132</v>
      </c>
      <c r="C970" s="55" t="s">
        <v>2470</v>
      </c>
      <c r="F970" s="120"/>
      <c r="G970" s="127" t="s">
        <v>30</v>
      </c>
      <c r="H970" s="130">
        <v>19.899999999999999</v>
      </c>
      <c r="J970" s="55" t="s">
        <v>2471</v>
      </c>
      <c r="K970" s="130">
        <f t="shared" si="28"/>
        <v>0</v>
      </c>
      <c r="L970" s="55" t="s">
        <v>2472</v>
      </c>
      <c r="M970" s="55" t="s">
        <v>2473</v>
      </c>
    </row>
    <row r="971" spans="1:45" s="55" customFormat="1" ht="18.75" thickBot="1">
      <c r="A971" s="129"/>
      <c r="B971" s="59"/>
      <c r="C971" s="60" t="s">
        <v>2475</v>
      </c>
      <c r="D971" s="60"/>
      <c r="E971" s="60"/>
      <c r="F971" s="194"/>
      <c r="G971" s="59"/>
      <c r="H971" s="83"/>
      <c r="I971" s="60"/>
      <c r="J971" s="60"/>
      <c r="K971" s="130">
        <f t="shared" si="27"/>
        <v>0</v>
      </c>
      <c r="L971" s="172"/>
      <c r="M971" s="172"/>
    </row>
    <row r="972" spans="1:45" s="55" customFormat="1" ht="18.75" thickBot="1">
      <c r="A972" s="129"/>
      <c r="B972" s="127">
        <v>91</v>
      </c>
      <c r="C972" s="55" t="s">
        <v>2476</v>
      </c>
      <c r="F972" s="120"/>
      <c r="G972" s="127" t="s">
        <v>26</v>
      </c>
      <c r="H972" s="130">
        <v>17.899999999999999</v>
      </c>
      <c r="J972" s="55" t="s">
        <v>2477</v>
      </c>
      <c r="K972" s="130">
        <f>IF(I972&lt;&gt;0,A972*I972,A972*H972)</f>
        <v>0</v>
      </c>
      <c r="L972" s="55" t="s">
        <v>2478</v>
      </c>
      <c r="M972" s="55" t="s">
        <v>2479</v>
      </c>
    </row>
    <row r="973" spans="1:45" s="55" customFormat="1" ht="18.75" thickBot="1">
      <c r="A973" s="129"/>
      <c r="B973" s="127">
        <v>60</v>
      </c>
      <c r="C973" s="55" t="s">
        <v>2480</v>
      </c>
      <c r="F973" s="120"/>
      <c r="G973" s="127" t="s">
        <v>26</v>
      </c>
      <c r="H973" s="130">
        <v>17.899999999999999</v>
      </c>
      <c r="J973" s="55" t="s">
        <v>2481</v>
      </c>
      <c r="K973" s="130">
        <f>IF(I973&lt;&gt;0,A973*I973,A973*H973)</f>
        <v>0</v>
      </c>
      <c r="L973" s="55" t="s">
        <v>2482</v>
      </c>
      <c r="M973" s="55" t="s">
        <v>2483</v>
      </c>
    </row>
    <row r="974" spans="1:45" s="55" customFormat="1" ht="18.75" thickBot="1">
      <c r="A974" s="129"/>
      <c r="B974" s="127">
        <v>73</v>
      </c>
      <c r="C974" s="55" t="s">
        <v>2484</v>
      </c>
      <c r="F974" s="120"/>
      <c r="G974" s="127" t="s">
        <v>26</v>
      </c>
      <c r="H974" s="130">
        <v>17.899999999999999</v>
      </c>
      <c r="J974" s="55" t="s">
        <v>1576</v>
      </c>
      <c r="K974" s="130">
        <f>IF(I974&lt;&gt;0,A974*I974,A974*H974)</f>
        <v>0</v>
      </c>
      <c r="L974" s="55" t="s">
        <v>2485</v>
      </c>
      <c r="M974" s="55" t="s">
        <v>2486</v>
      </c>
    </row>
    <row r="975" spans="1:45" s="55" customFormat="1" ht="18.75" thickBot="1">
      <c r="A975" s="129"/>
      <c r="B975" s="127">
        <v>81</v>
      </c>
      <c r="C975" s="55" t="s">
        <v>2487</v>
      </c>
      <c r="F975" s="120"/>
      <c r="G975" s="127" t="s">
        <v>26</v>
      </c>
      <c r="H975" s="130">
        <v>17.899999999999999</v>
      </c>
      <c r="J975" s="55" t="s">
        <v>2488</v>
      </c>
      <c r="K975" s="130">
        <f>IF(I975&lt;&gt;0,A975*I975,A975*H975)</f>
        <v>0</v>
      </c>
      <c r="L975" s="55" t="s">
        <v>2489</v>
      </c>
      <c r="M975" s="55" t="s">
        <v>2490</v>
      </c>
    </row>
    <row r="976" spans="1:45" s="60" customFormat="1" ht="18" customHeight="1" thickBot="1">
      <c r="A976" s="129"/>
      <c r="B976" s="127">
        <v>143</v>
      </c>
      <c r="C976" s="55" t="s">
        <v>2491</v>
      </c>
      <c r="D976" s="55"/>
      <c r="E976" s="55"/>
      <c r="F976" s="120"/>
      <c r="G976" s="127" t="s">
        <v>26</v>
      </c>
      <c r="H976" s="130">
        <v>17.899999999999999</v>
      </c>
      <c r="I976" s="55"/>
      <c r="J976" s="55" t="s">
        <v>2492</v>
      </c>
      <c r="K976" s="130">
        <f>IF(I976&lt;&gt;0,A976*I976,A976*H976)</f>
        <v>0</v>
      </c>
      <c r="L976" s="55" t="s">
        <v>2493</v>
      </c>
      <c r="M976" s="55" t="s">
        <v>2494</v>
      </c>
      <c r="N976" s="172"/>
      <c r="O976" s="172"/>
      <c r="P976" s="172"/>
      <c r="Q976" s="172"/>
      <c r="R976" s="172"/>
      <c r="S976" s="172"/>
      <c r="T976" s="172"/>
      <c r="U976" s="172"/>
      <c r="V976" s="172"/>
      <c r="W976" s="172"/>
      <c r="X976" s="172"/>
      <c r="Y976" s="172"/>
      <c r="Z976" s="172"/>
      <c r="AA976" s="172"/>
      <c r="AB976" s="172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172"/>
      <c r="AO976" s="172"/>
      <c r="AP976" s="172"/>
      <c r="AQ976" s="172"/>
      <c r="AR976" s="172"/>
      <c r="AS976" s="172"/>
    </row>
    <row r="977" spans="1:45" s="55" customFormat="1" ht="18.75" thickBot="1">
      <c r="A977" s="129"/>
      <c r="B977" s="59"/>
      <c r="C977" s="60" t="s">
        <v>2766</v>
      </c>
      <c r="D977" s="60"/>
      <c r="E977" s="60"/>
      <c r="F977" s="194"/>
      <c r="G977" s="59"/>
      <c r="H977" s="83"/>
      <c r="I977" s="60"/>
      <c r="J977" s="60"/>
      <c r="K977" s="130">
        <f t="shared" si="27"/>
        <v>0</v>
      </c>
      <c r="L977" s="172"/>
      <c r="M977" s="172"/>
    </row>
    <row r="978" spans="1:45" s="55" customFormat="1" ht="18.75" thickBot="1">
      <c r="A978" s="129"/>
      <c r="B978" s="127">
        <v>63</v>
      </c>
      <c r="C978" s="55" t="s">
        <v>2767</v>
      </c>
      <c r="F978" s="120"/>
      <c r="G978" s="127" t="s">
        <v>30</v>
      </c>
      <c r="H978" s="130">
        <v>18.5</v>
      </c>
      <c r="J978" s="55" t="s">
        <v>2768</v>
      </c>
      <c r="K978" s="130">
        <f t="shared" si="27"/>
        <v>0</v>
      </c>
      <c r="L978" s="55" t="s">
        <v>2769</v>
      </c>
      <c r="M978" s="55" t="s">
        <v>2770</v>
      </c>
    </row>
    <row r="979" spans="1:45" s="55" customFormat="1" ht="18.75" thickBot="1">
      <c r="A979" s="129"/>
      <c r="B979" s="59"/>
      <c r="C979" s="60" t="s">
        <v>933</v>
      </c>
      <c r="D979" s="60"/>
      <c r="E979" s="60"/>
      <c r="F979" s="194"/>
      <c r="G979" s="59"/>
      <c r="H979" s="83"/>
      <c r="I979" s="60"/>
      <c r="J979" s="60"/>
      <c r="K979" s="130">
        <f t="shared" si="27"/>
        <v>0</v>
      </c>
      <c r="L979" s="172"/>
      <c r="M979" s="172"/>
    </row>
    <row r="980" spans="1:45" s="55" customFormat="1" ht="18.75" thickBot="1">
      <c r="A980" s="129"/>
      <c r="B980" s="127">
        <v>852</v>
      </c>
      <c r="C980" s="55" t="s">
        <v>2495</v>
      </c>
      <c r="F980" s="120" t="s">
        <v>66</v>
      </c>
      <c r="G980" s="127" t="s">
        <v>30</v>
      </c>
      <c r="H980" s="130">
        <v>20.25</v>
      </c>
      <c r="J980" s="55" t="s">
        <v>2496</v>
      </c>
      <c r="K980" s="130">
        <f t="shared" ref="K980:K1005" si="29">IF(I980&lt;&gt;0,A980*I980,A980*H980)</f>
        <v>0</v>
      </c>
      <c r="L980" s="55" t="s">
        <v>2497</v>
      </c>
      <c r="M980" s="55" t="s">
        <v>2498</v>
      </c>
    </row>
    <row r="981" spans="1:45" s="55" customFormat="1" ht="18.75" thickBot="1">
      <c r="A981" s="129"/>
      <c r="B981" s="127">
        <v>238</v>
      </c>
      <c r="C981" s="55" t="s">
        <v>2499</v>
      </c>
      <c r="F981" s="120"/>
      <c r="G981" s="127" t="s">
        <v>30</v>
      </c>
      <c r="H981" s="130">
        <v>18.5</v>
      </c>
      <c r="J981" s="55" t="s">
        <v>1318</v>
      </c>
      <c r="K981" s="130">
        <f t="shared" si="29"/>
        <v>0</v>
      </c>
      <c r="L981" s="55" t="s">
        <v>2500</v>
      </c>
      <c r="M981" s="55" t="s">
        <v>2501</v>
      </c>
    </row>
    <row r="982" spans="1:45" s="55" customFormat="1" ht="18.75" thickBot="1">
      <c r="A982" s="129"/>
      <c r="B982" s="127">
        <v>97</v>
      </c>
      <c r="C982" s="55" t="s">
        <v>2502</v>
      </c>
      <c r="F982" s="120"/>
      <c r="G982" s="127" t="s">
        <v>30</v>
      </c>
      <c r="H982" s="130">
        <v>19.899999999999999</v>
      </c>
      <c r="J982" s="55" t="s">
        <v>1318</v>
      </c>
      <c r="K982" s="130">
        <f t="shared" si="29"/>
        <v>0</v>
      </c>
      <c r="L982" s="55" t="s">
        <v>2503</v>
      </c>
      <c r="M982" s="55" t="s">
        <v>2504</v>
      </c>
    </row>
    <row r="983" spans="1:45" s="55" customFormat="1" ht="18.75" thickBot="1">
      <c r="A983" s="129"/>
      <c r="B983" s="127">
        <v>97</v>
      </c>
      <c r="C983" s="55" t="s">
        <v>3313</v>
      </c>
      <c r="F983" s="120" t="s">
        <v>121</v>
      </c>
      <c r="G983" s="127" t="s">
        <v>30</v>
      </c>
      <c r="H983" s="130">
        <v>22</v>
      </c>
      <c r="J983" s="55" t="s">
        <v>1453</v>
      </c>
      <c r="K983" s="130">
        <f t="shared" si="29"/>
        <v>0</v>
      </c>
      <c r="L983" s="55" t="s">
        <v>3314</v>
      </c>
      <c r="M983" s="55" t="s">
        <v>3315</v>
      </c>
    </row>
    <row r="984" spans="1:45" s="55" customFormat="1" ht="18.75" thickBot="1">
      <c r="A984" s="129"/>
      <c r="B984" s="127">
        <v>99</v>
      </c>
      <c r="C984" s="55" t="s">
        <v>2508</v>
      </c>
      <c r="F984" s="120" t="s">
        <v>2509</v>
      </c>
      <c r="G984" s="127" t="s">
        <v>30</v>
      </c>
      <c r="H984" s="130">
        <v>21.9</v>
      </c>
      <c r="J984" s="55" t="s">
        <v>2510</v>
      </c>
      <c r="K984" s="130">
        <f t="shared" si="29"/>
        <v>0</v>
      </c>
      <c r="L984" s="55" t="s">
        <v>2511</v>
      </c>
      <c r="M984" s="55" t="s">
        <v>2512</v>
      </c>
    </row>
    <row r="985" spans="1:45" s="55" customFormat="1" ht="18.75" thickBot="1">
      <c r="A985" s="129"/>
      <c r="B985" s="127">
        <v>62</v>
      </c>
      <c r="C985" s="55" t="s">
        <v>2513</v>
      </c>
      <c r="F985" s="120"/>
      <c r="G985" s="127" t="s">
        <v>30</v>
      </c>
      <c r="H985" s="130">
        <v>19.899999999999999</v>
      </c>
      <c r="J985" s="55" t="s">
        <v>2514</v>
      </c>
      <c r="K985" s="130">
        <f t="shared" si="29"/>
        <v>0</v>
      </c>
      <c r="L985" s="55" t="s">
        <v>2515</v>
      </c>
      <c r="M985" s="55" t="s">
        <v>2516</v>
      </c>
    </row>
    <row r="986" spans="1:45" s="55" customFormat="1" ht="18.75" thickBot="1">
      <c r="A986" s="129"/>
      <c r="B986" s="127">
        <v>96</v>
      </c>
      <c r="C986" s="55" t="s">
        <v>2517</v>
      </c>
      <c r="F986" s="120"/>
      <c r="G986" s="127" t="s">
        <v>30</v>
      </c>
      <c r="H986" s="130">
        <v>19.899999999999999</v>
      </c>
      <c r="J986" s="55" t="s">
        <v>1312</v>
      </c>
      <c r="K986" s="130">
        <f t="shared" si="29"/>
        <v>0</v>
      </c>
      <c r="L986" s="55" t="s">
        <v>2518</v>
      </c>
      <c r="M986" s="55" t="s">
        <v>2519</v>
      </c>
    </row>
    <row r="987" spans="1:45" s="60" customFormat="1" ht="18" customHeight="1" thickBot="1">
      <c r="A987" s="129"/>
      <c r="B987" s="127">
        <v>97</v>
      </c>
      <c r="C987" s="55" t="s">
        <v>2520</v>
      </c>
      <c r="D987" s="55"/>
      <c r="E987" s="55"/>
      <c r="F987" s="120"/>
      <c r="G987" s="127" t="s">
        <v>30</v>
      </c>
      <c r="H987" s="130">
        <v>19.899999999999999</v>
      </c>
      <c r="I987" s="55"/>
      <c r="J987" s="55" t="s">
        <v>2521</v>
      </c>
      <c r="K987" s="130">
        <f t="shared" si="29"/>
        <v>0</v>
      </c>
      <c r="L987" s="55" t="s">
        <v>2522</v>
      </c>
      <c r="M987" s="55" t="s">
        <v>2523</v>
      </c>
      <c r="N987" s="172"/>
      <c r="O987" s="172"/>
      <c r="P987" s="172"/>
      <c r="Q987" s="172"/>
      <c r="R987" s="172"/>
      <c r="S987" s="172"/>
      <c r="T987" s="172"/>
      <c r="U987" s="172"/>
      <c r="V987" s="172"/>
      <c r="W987" s="172"/>
      <c r="X987" s="172"/>
      <c r="Y987" s="172"/>
      <c r="Z987" s="172"/>
      <c r="AA987" s="172"/>
      <c r="AB987" s="172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172"/>
      <c r="AO987" s="172"/>
      <c r="AP987" s="172"/>
      <c r="AQ987" s="172"/>
      <c r="AR987" s="172"/>
      <c r="AS987" s="172"/>
    </row>
    <row r="988" spans="1:45" s="55" customFormat="1" ht="18.75" thickBot="1">
      <c r="A988" s="129"/>
      <c r="B988" s="127">
        <v>194</v>
      </c>
      <c r="C988" s="55" t="s">
        <v>2524</v>
      </c>
      <c r="F988" s="120"/>
      <c r="G988" s="127" t="s">
        <v>30</v>
      </c>
      <c r="H988" s="130">
        <v>18.5</v>
      </c>
      <c r="J988" s="55" t="s">
        <v>1326</v>
      </c>
      <c r="K988" s="130">
        <f t="shared" si="29"/>
        <v>0</v>
      </c>
      <c r="L988" s="55" t="s">
        <v>2525</v>
      </c>
      <c r="M988" s="55" t="s">
        <v>2526</v>
      </c>
    </row>
    <row r="989" spans="1:45" s="55" customFormat="1" ht="18.75" thickBot="1">
      <c r="A989" s="129"/>
      <c r="B989" s="127">
        <v>168</v>
      </c>
      <c r="C989" s="55" t="s">
        <v>2527</v>
      </c>
      <c r="F989" s="120"/>
      <c r="G989" s="127" t="s">
        <v>30</v>
      </c>
      <c r="H989" s="130">
        <v>18.5</v>
      </c>
      <c r="J989" s="55" t="s">
        <v>1706</v>
      </c>
      <c r="K989" s="130">
        <f t="shared" si="29"/>
        <v>0</v>
      </c>
      <c r="L989" s="55" t="s">
        <v>2528</v>
      </c>
      <c r="M989" s="55" t="s">
        <v>2529</v>
      </c>
    </row>
    <row r="990" spans="1:45" s="55" customFormat="1" ht="18.75" thickBot="1">
      <c r="A990" s="129"/>
      <c r="B990" s="127">
        <v>346</v>
      </c>
      <c r="C990" s="55" t="s">
        <v>935</v>
      </c>
      <c r="F990" s="120" t="s">
        <v>66</v>
      </c>
      <c r="G990" s="127" t="s">
        <v>30</v>
      </c>
      <c r="H990" s="130">
        <v>20.25</v>
      </c>
      <c r="J990" s="55" t="s">
        <v>1318</v>
      </c>
      <c r="K990" s="130">
        <f t="shared" si="29"/>
        <v>0</v>
      </c>
      <c r="L990" s="55" t="s">
        <v>1290</v>
      </c>
      <c r="M990" s="55" t="s">
        <v>936</v>
      </c>
    </row>
    <row r="991" spans="1:45" s="55" customFormat="1" ht="18.75" thickBot="1">
      <c r="A991" s="129"/>
      <c r="B991" s="127">
        <v>662</v>
      </c>
      <c r="C991" s="55" t="s">
        <v>937</v>
      </c>
      <c r="F991" s="120" t="s">
        <v>66</v>
      </c>
      <c r="G991" s="127" t="s">
        <v>30</v>
      </c>
      <c r="H991" s="130">
        <v>20.25</v>
      </c>
      <c r="J991" s="55" t="s">
        <v>1312</v>
      </c>
      <c r="K991" s="130">
        <f t="shared" si="29"/>
        <v>0</v>
      </c>
      <c r="L991" s="55" t="s">
        <v>1291</v>
      </c>
      <c r="M991" s="55" t="s">
        <v>938</v>
      </c>
    </row>
    <row r="992" spans="1:45" s="55" customFormat="1" ht="18.75" thickBot="1">
      <c r="A992" s="129"/>
      <c r="B992" s="127">
        <v>53</v>
      </c>
      <c r="C992" s="55" t="s">
        <v>3131</v>
      </c>
      <c r="F992" s="120" t="s">
        <v>66</v>
      </c>
      <c r="G992" s="127" t="s">
        <v>30</v>
      </c>
      <c r="H992" s="130">
        <v>20.25</v>
      </c>
      <c r="J992" s="55" t="s">
        <v>3132</v>
      </c>
      <c r="K992" s="130">
        <f t="shared" si="29"/>
        <v>0</v>
      </c>
      <c r="L992" s="55" t="s">
        <v>3133</v>
      </c>
      <c r="M992" s="55" t="s">
        <v>2701</v>
      </c>
    </row>
    <row r="993" spans="1:13" s="55" customFormat="1" ht="18.75" thickBot="1">
      <c r="A993" s="129"/>
      <c r="B993" s="127">
        <v>50</v>
      </c>
      <c r="C993" s="55" t="s">
        <v>3157</v>
      </c>
      <c r="F993" s="120" t="s">
        <v>66</v>
      </c>
      <c r="G993" s="127" t="s">
        <v>30</v>
      </c>
      <c r="H993" s="130">
        <v>20.25</v>
      </c>
      <c r="J993" s="55" t="s">
        <v>1341</v>
      </c>
      <c r="K993" s="130">
        <f t="shared" si="29"/>
        <v>0</v>
      </c>
      <c r="L993" s="55" t="s">
        <v>1288</v>
      </c>
      <c r="M993" s="55" t="s">
        <v>934</v>
      </c>
    </row>
    <row r="994" spans="1:13" s="55" customFormat="1" ht="18.75" thickBot="1">
      <c r="A994" s="129"/>
      <c r="B994" s="127">
        <v>132</v>
      </c>
      <c r="C994" s="55" t="s">
        <v>3158</v>
      </c>
      <c r="F994" s="120" t="s">
        <v>66</v>
      </c>
      <c r="G994" s="127" t="s">
        <v>30</v>
      </c>
      <c r="H994" s="130">
        <v>20.25</v>
      </c>
      <c r="J994" s="55" t="s">
        <v>1573</v>
      </c>
      <c r="K994" s="130">
        <f t="shared" si="29"/>
        <v>0</v>
      </c>
      <c r="L994" s="55" t="s">
        <v>1289</v>
      </c>
      <c r="M994" s="55" t="s">
        <v>965</v>
      </c>
    </row>
    <row r="995" spans="1:13" s="55" customFormat="1" ht="18.75" thickBot="1">
      <c r="A995" s="129"/>
      <c r="B995" s="127">
        <v>667</v>
      </c>
      <c r="C995" s="55" t="s">
        <v>939</v>
      </c>
      <c r="F995" s="120" t="s">
        <v>66</v>
      </c>
      <c r="G995" s="127" t="s">
        <v>30</v>
      </c>
      <c r="H995" s="130">
        <v>20.25</v>
      </c>
      <c r="J995" s="55" t="s">
        <v>1345</v>
      </c>
      <c r="K995" s="130">
        <f t="shared" si="29"/>
        <v>0</v>
      </c>
      <c r="L995" s="55" t="s">
        <v>1292</v>
      </c>
      <c r="M995" s="55" t="s">
        <v>940</v>
      </c>
    </row>
    <row r="996" spans="1:13" s="55" customFormat="1" ht="18.75" thickBot="1">
      <c r="A996" s="129"/>
      <c r="B996" s="127">
        <v>115</v>
      </c>
      <c r="C996" s="55" t="s">
        <v>941</v>
      </c>
      <c r="F996" s="120" t="s">
        <v>66</v>
      </c>
      <c r="G996" s="127" t="s">
        <v>30</v>
      </c>
      <c r="H996" s="130">
        <v>20.25</v>
      </c>
      <c r="J996" s="55" t="s">
        <v>1574</v>
      </c>
      <c r="K996" s="130">
        <f t="shared" si="29"/>
        <v>0</v>
      </c>
      <c r="L996" s="55" t="s">
        <v>1293</v>
      </c>
      <c r="M996" s="55" t="s">
        <v>942</v>
      </c>
    </row>
    <row r="997" spans="1:13" s="55" customFormat="1" ht="18.75" thickBot="1">
      <c r="A997" s="129"/>
      <c r="B997" s="127">
        <v>143</v>
      </c>
      <c r="C997" s="55" t="s">
        <v>2530</v>
      </c>
      <c r="F997" s="120"/>
      <c r="G997" s="127" t="s">
        <v>30</v>
      </c>
      <c r="H997" s="130">
        <v>20.25</v>
      </c>
      <c r="J997" s="55" t="s">
        <v>1326</v>
      </c>
      <c r="K997" s="130">
        <f t="shared" si="29"/>
        <v>0</v>
      </c>
      <c r="L997" s="55" t="s">
        <v>2531</v>
      </c>
      <c r="M997" s="55" t="s">
        <v>2532</v>
      </c>
    </row>
    <row r="998" spans="1:13" s="55" customFormat="1" ht="18.75" thickBot="1">
      <c r="A998" s="129"/>
      <c r="B998" s="127">
        <v>300</v>
      </c>
      <c r="C998" s="55" t="s">
        <v>2533</v>
      </c>
      <c r="F998" s="120" t="s">
        <v>66</v>
      </c>
      <c r="G998" s="127" t="s">
        <v>30</v>
      </c>
      <c r="H998" s="130">
        <v>20.25</v>
      </c>
      <c r="J998" s="55" t="s">
        <v>2534</v>
      </c>
      <c r="K998" s="130">
        <f t="shared" si="29"/>
        <v>0</v>
      </c>
      <c r="L998" s="55" t="s">
        <v>2535</v>
      </c>
      <c r="M998" s="55" t="s">
        <v>2536</v>
      </c>
    </row>
    <row r="999" spans="1:13" s="55" customFormat="1" ht="18.75" thickBot="1">
      <c r="A999" s="129"/>
      <c r="B999" s="127">
        <v>155</v>
      </c>
      <c r="C999" s="55" t="s">
        <v>2537</v>
      </c>
      <c r="F999" s="120" t="s">
        <v>66</v>
      </c>
      <c r="G999" s="127" t="s">
        <v>30</v>
      </c>
      <c r="H999" s="130">
        <v>20.25</v>
      </c>
      <c r="J999" s="55" t="s">
        <v>1325</v>
      </c>
      <c r="K999" s="130">
        <f t="shared" si="29"/>
        <v>0</v>
      </c>
      <c r="L999" s="55" t="s">
        <v>2538</v>
      </c>
      <c r="M999" s="55" t="s">
        <v>2539</v>
      </c>
    </row>
    <row r="1000" spans="1:13" s="55" customFormat="1" ht="18.75" thickBot="1">
      <c r="A1000" s="129"/>
      <c r="B1000" s="127">
        <v>858</v>
      </c>
      <c r="C1000" s="55" t="s">
        <v>943</v>
      </c>
      <c r="F1000" s="120" t="s">
        <v>66</v>
      </c>
      <c r="G1000" s="127" t="s">
        <v>30</v>
      </c>
      <c r="H1000" s="130">
        <v>20.25</v>
      </c>
      <c r="J1000" s="55" t="s">
        <v>1575</v>
      </c>
      <c r="K1000" s="130">
        <f t="shared" si="29"/>
        <v>0</v>
      </c>
      <c r="L1000" s="55" t="s">
        <v>1294</v>
      </c>
      <c r="M1000" s="55" t="s">
        <v>944</v>
      </c>
    </row>
    <row r="1001" spans="1:13" s="55" customFormat="1" ht="18.75" thickBot="1">
      <c r="A1001" s="129"/>
      <c r="B1001" s="127">
        <v>125</v>
      </c>
      <c r="C1001" s="55" t="s">
        <v>2540</v>
      </c>
      <c r="F1001" s="120"/>
      <c r="G1001" s="127" t="s">
        <v>30</v>
      </c>
      <c r="H1001" s="130">
        <v>22</v>
      </c>
      <c r="J1001" s="55" t="s">
        <v>1566</v>
      </c>
      <c r="K1001" s="130">
        <f t="shared" si="29"/>
        <v>0</v>
      </c>
      <c r="L1001" s="55" t="s">
        <v>2541</v>
      </c>
      <c r="M1001" s="55" t="s">
        <v>2542</v>
      </c>
    </row>
    <row r="1002" spans="1:13" s="55" customFormat="1" ht="18.75" thickBot="1">
      <c r="A1002" s="129"/>
      <c r="B1002" s="127">
        <v>464</v>
      </c>
      <c r="C1002" s="55" t="s">
        <v>2543</v>
      </c>
      <c r="F1002" s="120"/>
      <c r="G1002" s="127" t="s">
        <v>30</v>
      </c>
      <c r="H1002" s="130">
        <v>18.5</v>
      </c>
      <c r="J1002" s="55" t="s">
        <v>296</v>
      </c>
      <c r="K1002" s="130">
        <f t="shared" si="29"/>
        <v>0</v>
      </c>
      <c r="L1002" s="55" t="s">
        <v>2544</v>
      </c>
      <c r="M1002" s="55" t="s">
        <v>2545</v>
      </c>
    </row>
    <row r="1003" spans="1:13" s="55" customFormat="1" ht="18.75" thickBot="1">
      <c r="A1003" s="129"/>
      <c r="B1003" s="127">
        <v>117</v>
      </c>
      <c r="C1003" s="55" t="s">
        <v>945</v>
      </c>
      <c r="F1003" s="120" t="s">
        <v>66</v>
      </c>
      <c r="G1003" s="127" t="s">
        <v>30</v>
      </c>
      <c r="H1003" s="130">
        <v>20.25</v>
      </c>
      <c r="J1003" s="55" t="s">
        <v>1576</v>
      </c>
      <c r="K1003" s="130">
        <f t="shared" si="29"/>
        <v>0</v>
      </c>
      <c r="L1003" s="55" t="s">
        <v>1295</v>
      </c>
      <c r="M1003" s="55" t="s">
        <v>946</v>
      </c>
    </row>
    <row r="1004" spans="1:13" s="55" customFormat="1" ht="18.75" thickBot="1">
      <c r="A1004" s="129"/>
      <c r="B1004" s="127">
        <v>65</v>
      </c>
      <c r="C1004" s="55" t="s">
        <v>2546</v>
      </c>
      <c r="F1004" s="120"/>
      <c r="G1004" s="127" t="s">
        <v>26</v>
      </c>
      <c r="H1004" s="130">
        <v>17.899999999999999</v>
      </c>
      <c r="J1004" s="55" t="s">
        <v>1357</v>
      </c>
      <c r="K1004" s="130">
        <f t="shared" si="29"/>
        <v>0</v>
      </c>
      <c r="L1004" s="55" t="s">
        <v>2547</v>
      </c>
      <c r="M1004" s="55" t="s">
        <v>2548</v>
      </c>
    </row>
    <row r="1005" spans="1:13" s="55" customFormat="1" ht="18.75" thickBot="1">
      <c r="A1005" s="129"/>
      <c r="B1005" s="127">
        <v>75</v>
      </c>
      <c r="C1005" s="55" t="s">
        <v>2549</v>
      </c>
      <c r="F1005" s="120"/>
      <c r="G1005" s="127" t="s">
        <v>26</v>
      </c>
      <c r="H1005" s="130">
        <v>17.899999999999999</v>
      </c>
      <c r="J1005" s="55" t="s">
        <v>2550</v>
      </c>
      <c r="K1005" s="130">
        <f t="shared" si="29"/>
        <v>0</v>
      </c>
      <c r="L1005" s="55" t="s">
        <v>2551</v>
      </c>
      <c r="M1005" s="55" t="s">
        <v>2552</v>
      </c>
    </row>
    <row r="1006" spans="1:13" s="55" customFormat="1" ht="18.75" thickBot="1">
      <c r="A1006" s="129"/>
      <c r="B1006" s="59"/>
      <c r="C1006" s="60" t="s">
        <v>947</v>
      </c>
      <c r="D1006" s="60"/>
      <c r="E1006" s="60"/>
      <c r="F1006" s="194"/>
      <c r="G1006" s="59"/>
      <c r="H1006" s="83"/>
      <c r="I1006" s="60"/>
      <c r="J1006" s="60"/>
      <c r="K1006" s="130">
        <f t="shared" ref="K1006:K1030" si="30">IF(I1006&lt;&gt;0,A1006*I1006,A1006*H1006)</f>
        <v>0</v>
      </c>
      <c r="L1006" s="172"/>
      <c r="M1006" s="172"/>
    </row>
    <row r="1007" spans="1:13" s="55" customFormat="1" ht="18.75" thickBot="1">
      <c r="A1007" s="129"/>
      <c r="B1007" s="127">
        <v>749</v>
      </c>
      <c r="C1007" s="55" t="s">
        <v>2553</v>
      </c>
      <c r="F1007" s="120"/>
      <c r="G1007" s="127" t="s">
        <v>30</v>
      </c>
      <c r="H1007" s="130">
        <v>20.25</v>
      </c>
      <c r="J1007" s="55" t="s">
        <v>1318</v>
      </c>
      <c r="K1007" s="130">
        <f t="shared" ref="K1007:K1018" si="31">IF(I1007&lt;&gt;0,A1007*I1007,A1007*H1007)</f>
        <v>0</v>
      </c>
      <c r="L1007" s="55" t="s">
        <v>2554</v>
      </c>
      <c r="M1007" s="55" t="s">
        <v>2555</v>
      </c>
    </row>
    <row r="1008" spans="1:13" s="55" customFormat="1" ht="18.75" thickBot="1">
      <c r="A1008" s="129"/>
      <c r="B1008" s="127">
        <v>1304</v>
      </c>
      <c r="C1008" s="55" t="s">
        <v>2556</v>
      </c>
      <c r="F1008" s="120"/>
      <c r="G1008" s="127" t="s">
        <v>30</v>
      </c>
      <c r="H1008" s="130">
        <v>20.25</v>
      </c>
      <c r="J1008" s="55" t="s">
        <v>2510</v>
      </c>
      <c r="K1008" s="130">
        <f t="shared" si="31"/>
        <v>0</v>
      </c>
      <c r="L1008" s="55" t="s">
        <v>2557</v>
      </c>
      <c r="M1008" s="55" t="s">
        <v>2558</v>
      </c>
    </row>
    <row r="1009" spans="1:13" s="55" customFormat="1" ht="18.75" thickBot="1">
      <c r="A1009" s="129"/>
      <c r="B1009" s="127">
        <v>15787</v>
      </c>
      <c r="C1009" s="55" t="s">
        <v>948</v>
      </c>
      <c r="F1009" s="120"/>
      <c r="G1009" s="127" t="s">
        <v>30</v>
      </c>
      <c r="H1009" s="130">
        <v>20.25</v>
      </c>
      <c r="J1009" s="55" t="s">
        <v>1332</v>
      </c>
      <c r="K1009" s="130">
        <f t="shared" si="31"/>
        <v>0</v>
      </c>
      <c r="L1009" s="55" t="s">
        <v>1296</v>
      </c>
      <c r="M1009" s="55" t="s">
        <v>949</v>
      </c>
    </row>
    <row r="1010" spans="1:13" s="55" customFormat="1" ht="18.75" thickBot="1">
      <c r="A1010" s="129"/>
      <c r="B1010" s="127">
        <v>4359</v>
      </c>
      <c r="C1010" s="55" t="s">
        <v>2505</v>
      </c>
      <c r="F1010" s="120"/>
      <c r="G1010" s="127" t="s">
        <v>30</v>
      </c>
      <c r="H1010" s="130">
        <v>20.25</v>
      </c>
      <c r="J1010" s="55" t="s">
        <v>1341</v>
      </c>
      <c r="K1010" s="130">
        <f t="shared" si="31"/>
        <v>0</v>
      </c>
      <c r="L1010" s="55" t="s">
        <v>2506</v>
      </c>
      <c r="M1010" s="55" t="s">
        <v>2507</v>
      </c>
    </row>
    <row r="1011" spans="1:13" s="55" customFormat="1" ht="18.75" thickBot="1">
      <c r="A1011" s="129"/>
      <c r="B1011" s="127">
        <v>6079</v>
      </c>
      <c r="C1011" s="55" t="s">
        <v>950</v>
      </c>
      <c r="F1011" s="120"/>
      <c r="G1011" s="127" t="s">
        <v>30</v>
      </c>
      <c r="H1011" s="130">
        <v>20.25</v>
      </c>
      <c r="J1011" s="55" t="s">
        <v>1577</v>
      </c>
      <c r="K1011" s="130">
        <f t="shared" si="31"/>
        <v>0</v>
      </c>
      <c r="L1011" s="55" t="s">
        <v>1297</v>
      </c>
      <c r="M1011" s="55" t="s">
        <v>951</v>
      </c>
    </row>
    <row r="1012" spans="1:13" s="55" customFormat="1" ht="18.75" thickBot="1">
      <c r="A1012" s="129"/>
      <c r="B1012" s="127">
        <v>1446</v>
      </c>
      <c r="C1012" s="55" t="s">
        <v>952</v>
      </c>
      <c r="F1012" s="120"/>
      <c r="G1012" s="127" t="s">
        <v>30</v>
      </c>
      <c r="H1012" s="130">
        <v>20.25</v>
      </c>
      <c r="J1012" s="55" t="s">
        <v>3400</v>
      </c>
      <c r="K1012" s="130">
        <f t="shared" si="31"/>
        <v>0</v>
      </c>
      <c r="L1012" s="55" t="s">
        <v>1298</v>
      </c>
      <c r="M1012" s="55" t="s">
        <v>953</v>
      </c>
    </row>
    <row r="1013" spans="1:13" s="55" customFormat="1" ht="18.75" thickBot="1">
      <c r="A1013" s="129"/>
      <c r="B1013" s="127">
        <v>964</v>
      </c>
      <c r="C1013" s="55" t="s">
        <v>954</v>
      </c>
      <c r="F1013" s="120"/>
      <c r="G1013" s="127" t="s">
        <v>26</v>
      </c>
      <c r="H1013" s="130">
        <v>15.9</v>
      </c>
      <c r="J1013" s="55" t="s">
        <v>1312</v>
      </c>
      <c r="K1013" s="130">
        <f t="shared" si="31"/>
        <v>0</v>
      </c>
      <c r="L1013" s="55" t="s">
        <v>1299</v>
      </c>
      <c r="M1013" s="55" t="s">
        <v>955</v>
      </c>
    </row>
    <row r="1014" spans="1:13" s="175" customFormat="1" ht="18.75" thickBot="1">
      <c r="A1014" s="129"/>
      <c r="B1014" s="127">
        <v>3489</v>
      </c>
      <c r="C1014" s="55" t="s">
        <v>2559</v>
      </c>
      <c r="D1014" s="55"/>
      <c r="E1014" s="55"/>
      <c r="F1014" s="120"/>
      <c r="G1014" s="127" t="s">
        <v>30</v>
      </c>
      <c r="H1014" s="130">
        <v>20.25</v>
      </c>
      <c r="I1014" s="55"/>
      <c r="J1014" s="55" t="s">
        <v>1318</v>
      </c>
      <c r="K1014" s="130">
        <f t="shared" si="31"/>
        <v>0</v>
      </c>
      <c r="L1014" s="55" t="s">
        <v>2560</v>
      </c>
      <c r="M1014" s="55" t="s">
        <v>2561</v>
      </c>
    </row>
    <row r="1015" spans="1:13" ht="18.75" thickBot="1">
      <c r="A1015" s="129"/>
      <c r="B1015" s="127">
        <v>6049</v>
      </c>
      <c r="C1015" s="55" t="s">
        <v>956</v>
      </c>
      <c r="D1015" s="55"/>
      <c r="E1015" s="55"/>
      <c r="F1015" s="120"/>
      <c r="G1015" s="127" t="s">
        <v>30</v>
      </c>
      <c r="H1015" s="130">
        <v>20.25</v>
      </c>
      <c r="I1015" s="55"/>
      <c r="J1015" s="55" t="s">
        <v>1318</v>
      </c>
      <c r="K1015" s="130">
        <f t="shared" si="31"/>
        <v>0</v>
      </c>
      <c r="L1015" s="55" t="s">
        <v>1300</v>
      </c>
      <c r="M1015" s="55" t="s">
        <v>957</v>
      </c>
    </row>
    <row r="1016" spans="1:13" ht="18.75" thickBot="1">
      <c r="A1016" s="129"/>
      <c r="B1016" s="127">
        <v>135</v>
      </c>
      <c r="C1016" s="55" t="s">
        <v>2562</v>
      </c>
      <c r="D1016" s="55"/>
      <c r="E1016" s="55"/>
      <c r="F1016" s="120"/>
      <c r="G1016" s="127" t="s">
        <v>30</v>
      </c>
      <c r="H1016" s="130">
        <v>20.25</v>
      </c>
      <c r="I1016" s="55"/>
      <c r="J1016" s="55" t="s">
        <v>2563</v>
      </c>
      <c r="K1016" s="130">
        <f t="shared" si="31"/>
        <v>0</v>
      </c>
      <c r="L1016" s="55" t="s">
        <v>2564</v>
      </c>
      <c r="M1016" s="55" t="s">
        <v>2565</v>
      </c>
    </row>
    <row r="1017" spans="1:13" ht="18.75" thickBot="1">
      <c r="A1017" s="129"/>
      <c r="B1017" s="127">
        <v>3307</v>
      </c>
      <c r="C1017" s="55" t="s">
        <v>2566</v>
      </c>
      <c r="D1017" s="55"/>
      <c r="E1017" s="55"/>
      <c r="F1017" s="120"/>
      <c r="G1017" s="127" t="s">
        <v>30</v>
      </c>
      <c r="H1017" s="130">
        <v>20.25</v>
      </c>
      <c r="I1017" s="55"/>
      <c r="J1017" s="55" t="s">
        <v>1340</v>
      </c>
      <c r="K1017" s="130">
        <f t="shared" si="31"/>
        <v>0</v>
      </c>
      <c r="L1017" s="55" t="s">
        <v>2567</v>
      </c>
      <c r="M1017" s="55" t="s">
        <v>2568</v>
      </c>
    </row>
    <row r="1018" spans="1:13" ht="18.75" thickBot="1">
      <c r="A1018" s="129"/>
      <c r="B1018" s="127">
        <v>1752</v>
      </c>
      <c r="C1018" s="55" t="s">
        <v>2569</v>
      </c>
      <c r="D1018" s="55"/>
      <c r="E1018" s="55"/>
      <c r="F1018" s="120"/>
      <c r="G1018" s="127" t="s">
        <v>30</v>
      </c>
      <c r="H1018" s="130">
        <v>20.25</v>
      </c>
      <c r="I1018" s="55"/>
      <c r="J1018" s="55" t="s">
        <v>296</v>
      </c>
      <c r="K1018" s="130">
        <f t="shared" si="31"/>
        <v>0</v>
      </c>
      <c r="L1018" s="55" t="s">
        <v>2570</v>
      </c>
      <c r="M1018" s="55" t="s">
        <v>2571</v>
      </c>
    </row>
    <row r="1019" spans="1:13" ht="18.75" thickBot="1">
      <c r="A1019" s="129"/>
      <c r="B1019" s="59"/>
      <c r="C1019" s="60" t="s">
        <v>958</v>
      </c>
      <c r="D1019" s="60"/>
      <c r="E1019" s="60"/>
      <c r="F1019" s="194"/>
      <c r="G1019" s="59"/>
      <c r="H1019" s="83"/>
      <c r="I1019" s="60"/>
      <c r="J1019" s="60"/>
      <c r="K1019" s="130">
        <f t="shared" si="30"/>
        <v>0</v>
      </c>
      <c r="L1019" s="172"/>
      <c r="M1019" s="172"/>
    </row>
    <row r="1020" spans="1:13" ht="18.75" thickBot="1">
      <c r="A1020" s="129"/>
      <c r="B1020" s="127">
        <v>1283</v>
      </c>
      <c r="C1020" s="55" t="s">
        <v>2572</v>
      </c>
      <c r="D1020" s="55"/>
      <c r="E1020" s="55"/>
      <c r="F1020" s="120"/>
      <c r="G1020" s="127" t="s">
        <v>30</v>
      </c>
      <c r="H1020" s="130">
        <v>19.899999999999999</v>
      </c>
      <c r="I1020" s="55"/>
      <c r="J1020" s="55" t="s">
        <v>2573</v>
      </c>
      <c r="K1020" s="130">
        <f t="shared" ref="K1020:K1029" si="32">IF(I1020&lt;&gt;0,A1020*I1020,A1020*H1020)</f>
        <v>0</v>
      </c>
      <c r="L1020" s="55" t="s">
        <v>2574</v>
      </c>
      <c r="M1020" s="55" t="s">
        <v>2575</v>
      </c>
    </row>
    <row r="1021" spans="1:13" ht="18.75" thickBot="1">
      <c r="A1021" s="129"/>
      <c r="B1021" s="127">
        <v>862</v>
      </c>
      <c r="C1021" s="55" t="s">
        <v>959</v>
      </c>
      <c r="D1021" s="55"/>
      <c r="E1021" s="55"/>
      <c r="F1021" s="120"/>
      <c r="G1021" s="127" t="s">
        <v>30</v>
      </c>
      <c r="H1021" s="130">
        <v>19.899999999999999</v>
      </c>
      <c r="I1021" s="55"/>
      <c r="J1021" s="55" t="s">
        <v>1325</v>
      </c>
      <c r="K1021" s="130">
        <f t="shared" si="32"/>
        <v>0</v>
      </c>
      <c r="L1021" s="55" t="s">
        <v>1301</v>
      </c>
      <c r="M1021" s="55" t="s">
        <v>960</v>
      </c>
    </row>
    <row r="1022" spans="1:13" ht="18.75" thickBot="1">
      <c r="A1022" s="129"/>
      <c r="B1022" s="127">
        <v>598</v>
      </c>
      <c r="C1022" s="55" t="s">
        <v>2336</v>
      </c>
      <c r="D1022" s="55"/>
      <c r="E1022" s="55"/>
      <c r="F1022" s="120"/>
      <c r="G1022" s="127" t="s">
        <v>30</v>
      </c>
      <c r="H1022" s="130">
        <v>19.899999999999999</v>
      </c>
      <c r="I1022" s="55"/>
      <c r="J1022" s="55" t="s">
        <v>2337</v>
      </c>
      <c r="K1022" s="130">
        <f t="shared" si="32"/>
        <v>0</v>
      </c>
      <c r="L1022" s="55" t="s">
        <v>2338</v>
      </c>
      <c r="M1022" s="55" t="s">
        <v>2339</v>
      </c>
    </row>
    <row r="1023" spans="1:13" ht="18.75" thickBot="1">
      <c r="A1023" s="129"/>
      <c r="B1023" s="127">
        <v>1678</v>
      </c>
      <c r="C1023" s="55" t="s">
        <v>2576</v>
      </c>
      <c r="D1023" s="55"/>
      <c r="E1023" s="55"/>
      <c r="F1023" s="120"/>
      <c r="G1023" s="127" t="s">
        <v>30</v>
      </c>
      <c r="H1023" s="130">
        <v>19.899999999999999</v>
      </c>
      <c r="I1023" s="55"/>
      <c r="J1023" s="55" t="s">
        <v>2577</v>
      </c>
      <c r="K1023" s="130">
        <f t="shared" si="32"/>
        <v>0</v>
      </c>
      <c r="L1023" s="55" t="s">
        <v>2578</v>
      </c>
      <c r="M1023" s="55" t="s">
        <v>2579</v>
      </c>
    </row>
    <row r="1024" spans="1:13" ht="18.75" thickBot="1">
      <c r="A1024" s="129"/>
      <c r="B1024" s="127">
        <v>1332</v>
      </c>
      <c r="C1024" s="55" t="s">
        <v>961</v>
      </c>
      <c r="D1024" s="55"/>
      <c r="E1024" s="55"/>
      <c r="F1024" s="120"/>
      <c r="G1024" s="127" t="s">
        <v>30</v>
      </c>
      <c r="H1024" s="130">
        <v>19.899999999999999</v>
      </c>
      <c r="I1024" s="55"/>
      <c r="J1024" s="55" t="s">
        <v>1578</v>
      </c>
      <c r="K1024" s="130">
        <f t="shared" si="32"/>
        <v>0</v>
      </c>
      <c r="L1024" s="55" t="s">
        <v>1302</v>
      </c>
      <c r="M1024" s="55" t="s">
        <v>962</v>
      </c>
    </row>
    <row r="1025" spans="1:13" ht="18.75" thickBot="1">
      <c r="A1025" s="129"/>
      <c r="B1025" s="127">
        <v>549</v>
      </c>
      <c r="C1025" s="55" t="s">
        <v>2580</v>
      </c>
      <c r="D1025" s="55"/>
      <c r="E1025" s="55"/>
      <c r="F1025" s="120"/>
      <c r="G1025" s="127" t="s">
        <v>30</v>
      </c>
      <c r="H1025" s="130">
        <v>19.899999999999999</v>
      </c>
      <c r="I1025" s="55"/>
      <c r="J1025" s="55" t="s">
        <v>2581</v>
      </c>
      <c r="K1025" s="130">
        <f t="shared" si="32"/>
        <v>0</v>
      </c>
      <c r="L1025" s="55" t="s">
        <v>2582</v>
      </c>
      <c r="M1025" s="55" t="s">
        <v>2583</v>
      </c>
    </row>
    <row r="1026" spans="1:13" ht="18.75" thickBot="1">
      <c r="A1026" s="129"/>
      <c r="B1026" s="127">
        <v>518</v>
      </c>
      <c r="C1026" s="55" t="s">
        <v>2584</v>
      </c>
      <c r="D1026" s="55"/>
      <c r="E1026" s="55"/>
      <c r="F1026" s="120"/>
      <c r="G1026" s="127" t="s">
        <v>30</v>
      </c>
      <c r="H1026" s="130">
        <v>19.899999999999999</v>
      </c>
      <c r="I1026" s="55"/>
      <c r="J1026" s="55" t="s">
        <v>1325</v>
      </c>
      <c r="K1026" s="130">
        <f t="shared" si="32"/>
        <v>0</v>
      </c>
      <c r="L1026" s="55" t="s">
        <v>2585</v>
      </c>
      <c r="M1026" s="55" t="s">
        <v>2586</v>
      </c>
    </row>
    <row r="1027" spans="1:13" ht="18.75" thickBot="1">
      <c r="A1027" s="129"/>
      <c r="B1027" s="127">
        <v>4441</v>
      </c>
      <c r="C1027" s="55" t="s">
        <v>963</v>
      </c>
      <c r="D1027" s="55"/>
      <c r="E1027" s="55"/>
      <c r="F1027" s="120"/>
      <c r="G1027" s="127" t="s">
        <v>30</v>
      </c>
      <c r="H1027" s="130">
        <v>19.899999999999999</v>
      </c>
      <c r="I1027" s="55"/>
      <c r="J1027" s="55" t="s">
        <v>1312</v>
      </c>
      <c r="K1027" s="130">
        <f t="shared" si="32"/>
        <v>0</v>
      </c>
      <c r="L1027" s="55" t="s">
        <v>1303</v>
      </c>
      <c r="M1027" s="55" t="s">
        <v>964</v>
      </c>
    </row>
    <row r="1028" spans="1:13" ht="18.75" thickBot="1">
      <c r="A1028" s="129"/>
      <c r="B1028" s="127">
        <v>1223</v>
      </c>
      <c r="C1028" s="55" t="s">
        <v>1304</v>
      </c>
      <c r="D1028" s="55"/>
      <c r="E1028" s="55"/>
      <c r="F1028" s="120"/>
      <c r="G1028" s="127" t="s">
        <v>30</v>
      </c>
      <c r="H1028" s="130">
        <v>19.899999999999999</v>
      </c>
      <c r="I1028" s="55"/>
      <c r="J1028" s="55" t="s">
        <v>1579</v>
      </c>
      <c r="K1028" s="130">
        <f t="shared" si="32"/>
        <v>0</v>
      </c>
      <c r="L1028" s="55" t="s">
        <v>1305</v>
      </c>
      <c r="M1028" s="55" t="s">
        <v>1306</v>
      </c>
    </row>
    <row r="1029" spans="1:13" ht="18.75" thickBot="1">
      <c r="A1029" s="129"/>
      <c r="B1029" s="127">
        <v>1374</v>
      </c>
      <c r="C1029" s="55" t="s">
        <v>1307</v>
      </c>
      <c r="D1029" s="55"/>
      <c r="E1029" s="55"/>
      <c r="F1029" s="120"/>
      <c r="G1029" s="127" t="s">
        <v>30</v>
      </c>
      <c r="H1029" s="130">
        <v>19.899999999999999</v>
      </c>
      <c r="I1029" s="55"/>
      <c r="J1029" s="55" t="s">
        <v>1326</v>
      </c>
      <c r="K1029" s="130">
        <f t="shared" si="32"/>
        <v>0</v>
      </c>
      <c r="L1029" s="55" t="s">
        <v>1308</v>
      </c>
      <c r="M1029" s="55" t="s">
        <v>1309</v>
      </c>
    </row>
    <row r="1030" spans="1:13" ht="18.75" thickBot="1">
      <c r="A1030" s="129"/>
      <c r="B1030" s="59"/>
      <c r="C1030" s="60" t="s">
        <v>2587</v>
      </c>
      <c r="D1030" s="60"/>
      <c r="E1030" s="60"/>
      <c r="F1030" s="194"/>
      <c r="G1030" s="59"/>
      <c r="H1030" s="83"/>
      <c r="I1030" s="60"/>
      <c r="J1030" s="60"/>
      <c r="K1030" s="130">
        <f t="shared" si="30"/>
        <v>0</v>
      </c>
      <c r="L1030" s="172"/>
      <c r="M1030" s="172"/>
    </row>
    <row r="1031" spans="1:13" ht="18.75" thickBot="1">
      <c r="A1031" s="129"/>
      <c r="B1031" s="127">
        <v>11</v>
      </c>
      <c r="C1031" s="55" t="s">
        <v>2588</v>
      </c>
      <c r="D1031" s="55"/>
      <c r="E1031" s="55"/>
      <c r="F1031" s="120"/>
      <c r="G1031" s="127" t="s">
        <v>65</v>
      </c>
      <c r="H1031" s="130">
        <v>73</v>
      </c>
      <c r="I1031" s="55"/>
      <c r="J1031" s="55" t="s">
        <v>2589</v>
      </c>
      <c r="K1031" s="130">
        <f t="shared" ref="K1031:K1055" si="33">IF(I1031&lt;&gt;0,A1031*I1031,A1031*H1031)</f>
        <v>0</v>
      </c>
      <c r="L1031" s="55" t="s">
        <v>2590</v>
      </c>
      <c r="M1031" s="55" t="s">
        <v>2591</v>
      </c>
    </row>
    <row r="1032" spans="1:13" ht="18.75" thickBot="1">
      <c r="A1032" s="129"/>
      <c r="B1032" s="127">
        <v>16</v>
      </c>
      <c r="C1032" s="55" t="s">
        <v>2592</v>
      </c>
      <c r="D1032" s="55"/>
      <c r="E1032" s="55"/>
      <c r="F1032" s="120"/>
      <c r="G1032" s="127" t="s">
        <v>65</v>
      </c>
      <c r="H1032" s="130">
        <v>73</v>
      </c>
      <c r="I1032" s="55"/>
      <c r="J1032" s="55" t="s">
        <v>2593</v>
      </c>
      <c r="K1032" s="130">
        <f t="shared" si="33"/>
        <v>0</v>
      </c>
      <c r="L1032" s="55" t="s">
        <v>2594</v>
      </c>
      <c r="M1032" s="55" t="s">
        <v>2595</v>
      </c>
    </row>
    <row r="1033" spans="1:13" ht="18.75" thickBot="1">
      <c r="A1033" s="129"/>
      <c r="B1033" s="127">
        <v>15</v>
      </c>
      <c r="C1033" s="55" t="s">
        <v>2596</v>
      </c>
      <c r="D1033" s="55"/>
      <c r="E1033" s="55"/>
      <c r="F1033" s="120"/>
      <c r="G1033" s="127" t="s">
        <v>65</v>
      </c>
      <c r="H1033" s="130">
        <v>73</v>
      </c>
      <c r="I1033" s="55"/>
      <c r="J1033" s="55" t="s">
        <v>1526</v>
      </c>
      <c r="K1033" s="130">
        <f t="shared" si="33"/>
        <v>0</v>
      </c>
      <c r="L1033" s="55" t="s">
        <v>2597</v>
      </c>
      <c r="M1033" s="55" t="s">
        <v>2598</v>
      </c>
    </row>
    <row r="1034" spans="1:13" ht="18.75" thickBot="1">
      <c r="A1034" s="129"/>
      <c r="B1034" s="127">
        <v>23</v>
      </c>
      <c r="C1034" s="55" t="s">
        <v>2599</v>
      </c>
      <c r="D1034" s="55"/>
      <c r="E1034" s="55"/>
      <c r="F1034" s="120"/>
      <c r="G1034" s="127" t="s">
        <v>65</v>
      </c>
      <c r="H1034" s="130">
        <v>73</v>
      </c>
      <c r="I1034" s="55"/>
      <c r="J1034" s="55" t="s">
        <v>1340</v>
      </c>
      <c r="K1034" s="130">
        <f t="shared" si="33"/>
        <v>0</v>
      </c>
      <c r="L1034" s="55" t="s">
        <v>2600</v>
      </c>
      <c r="M1034" s="55" t="s">
        <v>2601</v>
      </c>
    </row>
    <row r="1035" spans="1:13" ht="18.75" thickBot="1">
      <c r="A1035" s="129"/>
      <c r="B1035" s="127">
        <v>21</v>
      </c>
      <c r="C1035" s="55" t="s">
        <v>3286</v>
      </c>
      <c r="D1035" s="55"/>
      <c r="E1035" s="55"/>
      <c r="F1035" s="120"/>
      <c r="G1035" s="127" t="s">
        <v>65</v>
      </c>
      <c r="H1035" s="130">
        <v>53</v>
      </c>
      <c r="I1035" s="55"/>
      <c r="J1035" s="55" t="s">
        <v>3287</v>
      </c>
      <c r="K1035" s="130">
        <f t="shared" si="33"/>
        <v>0</v>
      </c>
      <c r="L1035" s="55" t="s">
        <v>3288</v>
      </c>
      <c r="M1035" s="55" t="s">
        <v>3289</v>
      </c>
    </row>
    <row r="1036" spans="1:13" ht="18.75" thickBot="1">
      <c r="A1036" s="129"/>
      <c r="B1036" s="127">
        <v>8</v>
      </c>
      <c r="C1036" s="55" t="s">
        <v>2602</v>
      </c>
      <c r="D1036" s="55"/>
      <c r="E1036" s="55"/>
      <c r="F1036" s="120"/>
      <c r="G1036" s="127" t="s">
        <v>65</v>
      </c>
      <c r="H1036" s="130">
        <v>53</v>
      </c>
      <c r="I1036" s="55"/>
      <c r="J1036" s="55" t="s">
        <v>2409</v>
      </c>
      <c r="K1036" s="130">
        <f t="shared" si="33"/>
        <v>0</v>
      </c>
      <c r="L1036" s="55" t="s">
        <v>2603</v>
      </c>
      <c r="M1036" s="55" t="s">
        <v>2604</v>
      </c>
    </row>
    <row r="1037" spans="1:13" ht="18.75" thickBot="1">
      <c r="A1037" s="129"/>
      <c r="B1037" s="127">
        <v>16</v>
      </c>
      <c r="C1037" s="55" t="s">
        <v>2605</v>
      </c>
      <c r="D1037" s="55"/>
      <c r="E1037" s="55"/>
      <c r="F1037" s="120"/>
      <c r="G1037" s="127" t="s">
        <v>65</v>
      </c>
      <c r="H1037" s="130">
        <v>53</v>
      </c>
      <c r="I1037" s="55"/>
      <c r="J1037" s="55" t="s">
        <v>2510</v>
      </c>
      <c r="K1037" s="130">
        <f t="shared" si="33"/>
        <v>0</v>
      </c>
      <c r="L1037" s="55" t="s">
        <v>2606</v>
      </c>
      <c r="M1037" s="55" t="s">
        <v>2607</v>
      </c>
    </row>
    <row r="1038" spans="1:13" ht="18.75" thickBot="1">
      <c r="A1038" s="129"/>
      <c r="B1038" s="127">
        <v>68</v>
      </c>
      <c r="C1038" s="55" t="s">
        <v>2608</v>
      </c>
      <c r="D1038" s="55"/>
      <c r="E1038" s="55"/>
      <c r="F1038" s="120"/>
      <c r="G1038" s="127" t="s">
        <v>65</v>
      </c>
      <c r="H1038" s="130">
        <v>53</v>
      </c>
      <c r="I1038" s="55"/>
      <c r="J1038" s="55" t="s">
        <v>2510</v>
      </c>
      <c r="K1038" s="130">
        <f t="shared" si="33"/>
        <v>0</v>
      </c>
      <c r="L1038" s="55" t="s">
        <v>2609</v>
      </c>
      <c r="M1038" s="55" t="s">
        <v>2610</v>
      </c>
    </row>
    <row r="1039" spans="1:13" ht="18.75" thickBot="1">
      <c r="A1039" s="129"/>
      <c r="B1039" s="127">
        <v>106</v>
      </c>
      <c r="C1039" s="55" t="s">
        <v>2611</v>
      </c>
      <c r="D1039" s="55"/>
      <c r="E1039" s="55"/>
      <c r="F1039" s="120"/>
      <c r="G1039" s="127" t="s">
        <v>65</v>
      </c>
      <c r="H1039" s="130">
        <v>53</v>
      </c>
      <c r="I1039" s="55"/>
      <c r="J1039" s="55" t="s">
        <v>1577</v>
      </c>
      <c r="K1039" s="130">
        <f t="shared" si="33"/>
        <v>0</v>
      </c>
      <c r="L1039" s="55" t="s">
        <v>2612</v>
      </c>
      <c r="M1039" s="55" t="s">
        <v>2613</v>
      </c>
    </row>
    <row r="1040" spans="1:13" ht="18.75" thickBot="1">
      <c r="A1040" s="129"/>
      <c r="B1040" s="127">
        <v>10</v>
      </c>
      <c r="C1040" s="55" t="s">
        <v>2614</v>
      </c>
      <c r="D1040" s="55"/>
      <c r="E1040" s="55"/>
      <c r="F1040" s="120"/>
      <c r="G1040" s="127" t="s">
        <v>65</v>
      </c>
      <c r="H1040" s="130">
        <v>53</v>
      </c>
      <c r="I1040" s="55"/>
      <c r="J1040" s="55" t="s">
        <v>2474</v>
      </c>
      <c r="K1040" s="130">
        <f t="shared" si="33"/>
        <v>0</v>
      </c>
      <c r="L1040" s="55" t="s">
        <v>2615</v>
      </c>
      <c r="M1040" s="55" t="s">
        <v>2616</v>
      </c>
    </row>
    <row r="1041" spans="1:13" ht="18.75" thickBot="1">
      <c r="A1041" s="129"/>
      <c r="B1041" s="127">
        <v>5</v>
      </c>
      <c r="C1041" s="55" t="s">
        <v>2617</v>
      </c>
      <c r="D1041" s="55"/>
      <c r="E1041" s="55"/>
      <c r="F1041" s="120"/>
      <c r="G1041" s="127" t="s">
        <v>65</v>
      </c>
      <c r="H1041" s="130">
        <v>53</v>
      </c>
      <c r="I1041" s="55"/>
      <c r="J1041" s="55" t="s">
        <v>2618</v>
      </c>
      <c r="K1041" s="130">
        <f t="shared" si="33"/>
        <v>0</v>
      </c>
      <c r="L1041" s="55" t="s">
        <v>2619</v>
      </c>
      <c r="M1041" s="55" t="s">
        <v>2620</v>
      </c>
    </row>
    <row r="1042" spans="1:13" ht="18.75" thickBot="1">
      <c r="A1042" s="129"/>
      <c r="B1042" s="127">
        <v>8</v>
      </c>
      <c r="C1042" s="55" t="s">
        <v>2621</v>
      </c>
      <c r="D1042" s="55"/>
      <c r="E1042" s="55"/>
      <c r="F1042" s="120"/>
      <c r="G1042" s="127" t="s">
        <v>65</v>
      </c>
      <c r="H1042" s="130">
        <v>53</v>
      </c>
      <c r="I1042" s="55"/>
      <c r="J1042" s="55" t="s">
        <v>2358</v>
      </c>
      <c r="K1042" s="130">
        <f t="shared" si="33"/>
        <v>0</v>
      </c>
      <c r="L1042" s="55" t="s">
        <v>2622</v>
      </c>
      <c r="M1042" s="55" t="s">
        <v>2623</v>
      </c>
    </row>
    <row r="1043" spans="1:13" ht="18.75" thickBot="1">
      <c r="A1043" s="129"/>
      <c r="B1043" s="127">
        <v>28</v>
      </c>
      <c r="C1043" s="55" t="s">
        <v>2624</v>
      </c>
      <c r="D1043" s="55"/>
      <c r="E1043" s="55"/>
      <c r="F1043" s="120"/>
      <c r="G1043" s="127" t="s">
        <v>65</v>
      </c>
      <c r="H1043" s="130">
        <v>53</v>
      </c>
      <c r="I1043" s="55"/>
      <c r="J1043" s="55" t="s">
        <v>1332</v>
      </c>
      <c r="K1043" s="130">
        <f t="shared" si="33"/>
        <v>0</v>
      </c>
      <c r="L1043" s="55" t="s">
        <v>2625</v>
      </c>
      <c r="M1043" s="55" t="s">
        <v>2626</v>
      </c>
    </row>
    <row r="1044" spans="1:13" ht="18.75" thickBot="1">
      <c r="A1044" s="129"/>
      <c r="B1044" s="127">
        <v>6</v>
      </c>
      <c r="C1044" s="55" t="s">
        <v>3290</v>
      </c>
      <c r="D1044" s="55"/>
      <c r="E1044" s="55"/>
      <c r="F1044" s="120" t="s">
        <v>2335</v>
      </c>
      <c r="G1044" s="127" t="s">
        <v>65</v>
      </c>
      <c r="H1044" s="130">
        <v>63</v>
      </c>
      <c r="I1044" s="55"/>
      <c r="J1044" s="55" t="s">
        <v>1340</v>
      </c>
      <c r="K1044" s="130">
        <f t="shared" si="33"/>
        <v>0</v>
      </c>
      <c r="L1044" s="55" t="s">
        <v>3291</v>
      </c>
      <c r="M1044" s="55" t="s">
        <v>3292</v>
      </c>
    </row>
    <row r="1045" spans="1:13" ht="18.75" thickBot="1">
      <c r="A1045" s="129"/>
      <c r="B1045" s="127">
        <v>16</v>
      </c>
      <c r="C1045" s="55" t="s">
        <v>2627</v>
      </c>
      <c r="D1045" s="55"/>
      <c r="E1045" s="55"/>
      <c r="F1045" s="120"/>
      <c r="G1045" s="127" t="s">
        <v>65</v>
      </c>
      <c r="H1045" s="130">
        <v>53</v>
      </c>
      <c r="I1045" s="55"/>
      <c r="J1045" s="55" t="s">
        <v>1318</v>
      </c>
      <c r="K1045" s="130">
        <f t="shared" si="33"/>
        <v>0</v>
      </c>
      <c r="L1045" s="55" t="s">
        <v>2628</v>
      </c>
      <c r="M1045" s="55" t="s">
        <v>2629</v>
      </c>
    </row>
    <row r="1046" spans="1:13" ht="18.75" thickBot="1">
      <c r="A1046" s="129"/>
      <c r="B1046" s="127">
        <v>17</v>
      </c>
      <c r="C1046" s="55" t="s">
        <v>2630</v>
      </c>
      <c r="D1046" s="55"/>
      <c r="E1046" s="55"/>
      <c r="F1046" s="120"/>
      <c r="G1046" s="127" t="s">
        <v>65</v>
      </c>
      <c r="H1046" s="130">
        <v>53</v>
      </c>
      <c r="I1046" s="55"/>
      <c r="J1046" s="55" t="s">
        <v>1318</v>
      </c>
      <c r="K1046" s="130">
        <f t="shared" si="33"/>
        <v>0</v>
      </c>
      <c r="L1046" s="55" t="s">
        <v>2631</v>
      </c>
      <c r="M1046" s="55" t="s">
        <v>2632</v>
      </c>
    </row>
    <row r="1047" spans="1:13" ht="18.75" thickBot="1">
      <c r="A1047" s="129"/>
      <c r="B1047" s="127">
        <v>162</v>
      </c>
      <c r="C1047" s="55" t="s">
        <v>2633</v>
      </c>
      <c r="D1047" s="55"/>
      <c r="E1047" s="55"/>
      <c r="F1047" s="120"/>
      <c r="G1047" s="127" t="s">
        <v>65</v>
      </c>
      <c r="H1047" s="130">
        <v>53</v>
      </c>
      <c r="I1047" s="55"/>
      <c r="J1047" s="55" t="s">
        <v>1318</v>
      </c>
      <c r="K1047" s="130">
        <f t="shared" si="33"/>
        <v>0</v>
      </c>
      <c r="L1047" s="55" t="s">
        <v>2634</v>
      </c>
      <c r="M1047" s="55" t="s">
        <v>2635</v>
      </c>
    </row>
    <row r="1048" spans="1:13" ht="18.75" thickBot="1">
      <c r="A1048" s="129"/>
      <c r="B1048" s="127">
        <v>41</v>
      </c>
      <c r="C1048" s="55" t="s">
        <v>2636</v>
      </c>
      <c r="D1048" s="55"/>
      <c r="E1048" s="55"/>
      <c r="F1048" s="120"/>
      <c r="G1048" s="127" t="s">
        <v>65</v>
      </c>
      <c r="H1048" s="130">
        <v>53</v>
      </c>
      <c r="I1048" s="55"/>
      <c r="J1048" s="55" t="s">
        <v>1325</v>
      </c>
      <c r="K1048" s="130">
        <f t="shared" si="33"/>
        <v>0</v>
      </c>
      <c r="L1048" s="55" t="s">
        <v>2637</v>
      </c>
      <c r="M1048" s="55" t="s">
        <v>2638</v>
      </c>
    </row>
    <row r="1049" spans="1:13" ht="18.75" thickBot="1">
      <c r="A1049" s="129"/>
      <c r="B1049" s="127">
        <v>8</v>
      </c>
      <c r="C1049" s="55" t="s">
        <v>2639</v>
      </c>
      <c r="D1049" s="55"/>
      <c r="E1049" s="55"/>
      <c r="F1049" s="120"/>
      <c r="G1049" s="127" t="s">
        <v>65</v>
      </c>
      <c r="H1049" s="130">
        <v>53</v>
      </c>
      <c r="I1049" s="55"/>
      <c r="J1049" s="55" t="s">
        <v>1318</v>
      </c>
      <c r="K1049" s="130">
        <f t="shared" si="33"/>
        <v>0</v>
      </c>
      <c r="L1049" s="55" t="s">
        <v>2640</v>
      </c>
      <c r="M1049" s="55" t="s">
        <v>2641</v>
      </c>
    </row>
    <row r="1050" spans="1:13" ht="18.75" thickBot="1">
      <c r="A1050" s="129"/>
      <c r="B1050" s="127">
        <v>25</v>
      </c>
      <c r="C1050" s="55" t="s">
        <v>2642</v>
      </c>
      <c r="D1050" s="55"/>
      <c r="E1050" s="55"/>
      <c r="F1050" s="120"/>
      <c r="G1050" s="127" t="s">
        <v>65</v>
      </c>
      <c r="H1050" s="130">
        <v>63</v>
      </c>
      <c r="I1050" s="55"/>
      <c r="J1050" s="55" t="s">
        <v>1318</v>
      </c>
      <c r="K1050" s="130">
        <f t="shared" si="33"/>
        <v>0</v>
      </c>
      <c r="L1050" s="55" t="s">
        <v>2643</v>
      </c>
      <c r="M1050" s="55" t="s">
        <v>2644</v>
      </c>
    </row>
    <row r="1051" spans="1:13" ht="18.75" thickBot="1">
      <c r="A1051" s="129"/>
      <c r="B1051" s="127">
        <v>21</v>
      </c>
      <c r="C1051" s="55" t="s">
        <v>2645</v>
      </c>
      <c r="D1051" s="55"/>
      <c r="E1051" s="55"/>
      <c r="F1051" s="120"/>
      <c r="G1051" s="127" t="s">
        <v>65</v>
      </c>
      <c r="H1051" s="130">
        <v>53</v>
      </c>
      <c r="I1051" s="55"/>
      <c r="J1051" s="55" t="s">
        <v>1312</v>
      </c>
      <c r="K1051" s="130">
        <f t="shared" si="33"/>
        <v>0</v>
      </c>
      <c r="L1051" s="55" t="s">
        <v>2646</v>
      </c>
      <c r="M1051" s="55" t="s">
        <v>2647</v>
      </c>
    </row>
    <row r="1052" spans="1:13" ht="18.75" thickBot="1">
      <c r="A1052" s="129"/>
      <c r="B1052" s="127">
        <v>8</v>
      </c>
      <c r="C1052" s="55" t="s">
        <v>2648</v>
      </c>
      <c r="D1052" s="55"/>
      <c r="E1052" s="55"/>
      <c r="F1052" s="120"/>
      <c r="G1052" s="127" t="s">
        <v>65</v>
      </c>
      <c r="H1052" s="130">
        <v>53</v>
      </c>
      <c r="I1052" s="55"/>
      <c r="J1052" s="55" t="s">
        <v>2649</v>
      </c>
      <c r="K1052" s="130">
        <f t="shared" si="33"/>
        <v>0</v>
      </c>
      <c r="L1052" s="55" t="s">
        <v>2650</v>
      </c>
      <c r="M1052" s="55" t="s">
        <v>2651</v>
      </c>
    </row>
    <row r="1053" spans="1:13" ht="18.75" thickBot="1">
      <c r="A1053" s="129"/>
      <c r="B1053" s="127">
        <v>100</v>
      </c>
      <c r="C1053" s="55" t="s">
        <v>2652</v>
      </c>
      <c r="D1053" s="55"/>
      <c r="E1053" s="55"/>
      <c r="F1053" s="120"/>
      <c r="G1053" s="127" t="s">
        <v>65</v>
      </c>
      <c r="H1053" s="130">
        <v>53</v>
      </c>
      <c r="I1053" s="55"/>
      <c r="J1053" s="55" t="s">
        <v>1340</v>
      </c>
      <c r="K1053" s="130">
        <f t="shared" si="33"/>
        <v>0</v>
      </c>
      <c r="L1053" s="55" t="s">
        <v>2653</v>
      </c>
      <c r="M1053" s="55" t="s">
        <v>2654</v>
      </c>
    </row>
    <row r="1054" spans="1:13" ht="18.75" thickBot="1">
      <c r="A1054" s="129"/>
      <c r="B1054" s="127">
        <v>6</v>
      </c>
      <c r="C1054" s="55" t="s">
        <v>3358</v>
      </c>
      <c r="D1054" s="55"/>
      <c r="E1054" s="55"/>
      <c r="F1054" s="120"/>
      <c r="G1054" s="127" t="s">
        <v>65</v>
      </c>
      <c r="H1054" s="130">
        <v>53</v>
      </c>
      <c r="I1054" s="55"/>
      <c r="J1054" s="55" t="s">
        <v>3163</v>
      </c>
      <c r="K1054" s="130">
        <f t="shared" si="33"/>
        <v>0</v>
      </c>
      <c r="L1054" s="55" t="s">
        <v>3359</v>
      </c>
      <c r="M1054" s="55" t="s">
        <v>3360</v>
      </c>
    </row>
    <row r="1055" spans="1:13" ht="18.75" thickBot="1">
      <c r="A1055" s="129"/>
      <c r="B1055" s="127">
        <v>17</v>
      </c>
      <c r="C1055" s="55" t="s">
        <v>2655</v>
      </c>
      <c r="D1055" s="55"/>
      <c r="E1055" s="55"/>
      <c r="F1055" s="120"/>
      <c r="G1055" s="127" t="s">
        <v>65</v>
      </c>
      <c r="H1055" s="130">
        <v>53</v>
      </c>
      <c r="I1055" s="55"/>
      <c r="J1055" s="55" t="s">
        <v>1326</v>
      </c>
      <c r="K1055" s="130">
        <f t="shared" si="33"/>
        <v>0</v>
      </c>
      <c r="L1055" s="55" t="s">
        <v>2656</v>
      </c>
      <c r="M1055" s="55" t="s">
        <v>2657</v>
      </c>
    </row>
    <row r="1056" spans="1:13">
      <c r="A1056" s="175">
        <f>SUM(A54:A1055)</f>
        <v>0</v>
      </c>
      <c r="B1056" s="176"/>
      <c r="D1056" s="77"/>
      <c r="E1056" s="177"/>
      <c r="G1056" s="178"/>
      <c r="I1056" s="179"/>
      <c r="J1056" s="180"/>
      <c r="K1056" s="175">
        <f>SUM(K54:K1055)</f>
        <v>0</v>
      </c>
      <c r="M1056" s="18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1"/>
    </row>
    <row r="5334" spans="1:1">
      <c r="A5334" s="1"/>
    </row>
    <row r="5335" spans="1:1">
      <c r="A5335" s="1"/>
    </row>
    <row r="5336" spans="1:1">
      <c r="A5336" s="1"/>
    </row>
    <row r="5337" spans="1:1">
      <c r="A5337" s="1"/>
    </row>
    <row r="5338" spans="1:1">
      <c r="A5338" s="1"/>
    </row>
    <row r="5339" spans="1:1">
      <c r="A5339" s="1"/>
    </row>
    <row r="5340" spans="1:1">
      <c r="A5340" s="1"/>
    </row>
    <row r="5341" spans="1:1">
      <c r="A5341" s="1"/>
    </row>
    <row r="5342" spans="1:1">
      <c r="A5342" s="1"/>
    </row>
    <row r="5343" spans="1:1">
      <c r="A5343" s="1"/>
    </row>
    <row r="5344" spans="1:1">
      <c r="A5344" s="1"/>
    </row>
    <row r="5345" spans="1:1">
      <c r="A5345" s="1"/>
    </row>
    <row r="5346" spans="1:1">
      <c r="A5346" s="1"/>
    </row>
    <row r="5347" spans="1:1">
      <c r="A5347" s="1"/>
    </row>
    <row r="5348" spans="1:1">
      <c r="A5348" s="1"/>
    </row>
    <row r="5349" spans="1:1">
      <c r="A5349" s="1"/>
    </row>
    <row r="5350" spans="1:1">
      <c r="A5350" s="1"/>
    </row>
    <row r="5351" spans="1:1">
      <c r="A5351" s="1"/>
    </row>
    <row r="5352" spans="1:1">
      <c r="A5352" s="1"/>
    </row>
    <row r="5353" spans="1:1">
      <c r="A5353" s="1"/>
    </row>
    <row r="5354" spans="1:1">
      <c r="A5354" s="1"/>
    </row>
    <row r="5355" spans="1:1">
      <c r="A5355" s="1"/>
    </row>
    <row r="5356" spans="1:1">
      <c r="A5356" s="1"/>
    </row>
    <row r="5357" spans="1:1">
      <c r="A5357" s="1"/>
    </row>
    <row r="5358" spans="1:1">
      <c r="A5358" s="1"/>
    </row>
    <row r="5359" spans="1:1">
      <c r="A5359" s="1"/>
    </row>
    <row r="5360" spans="1:1">
      <c r="A5360" s="1"/>
    </row>
    <row r="5361" spans="1:1">
      <c r="A5361" s="1"/>
    </row>
    <row r="5362" spans="1:1">
      <c r="A5362" s="1"/>
    </row>
    <row r="5363" spans="1:1">
      <c r="A5363" s="1"/>
    </row>
    <row r="5364" spans="1:1">
      <c r="A5364" s="1"/>
    </row>
    <row r="5365" spans="1:1">
      <c r="A5365" s="1"/>
    </row>
    <row r="5366" spans="1:1">
      <c r="A5366" s="1"/>
    </row>
    <row r="5367" spans="1:1">
      <c r="A5367" s="1"/>
    </row>
    <row r="5368" spans="1:1">
      <c r="A5368" s="1"/>
    </row>
    <row r="5369" spans="1:1">
      <c r="A5369" s="1"/>
    </row>
    <row r="5370" spans="1:1">
      <c r="A5370" s="1"/>
    </row>
    <row r="5371" spans="1:1">
      <c r="A5371" s="1"/>
    </row>
    <row r="5372" spans="1:1">
      <c r="A5372" s="1"/>
    </row>
    <row r="5373" spans="1:1">
      <c r="A5373" s="1"/>
    </row>
    <row r="5374" spans="1:1">
      <c r="A5374" s="1"/>
    </row>
    <row r="5375" spans="1:1">
      <c r="A5375" s="1"/>
    </row>
    <row r="5376" spans="1:1">
      <c r="A5376" s="1"/>
    </row>
    <row r="5377" spans="1:1">
      <c r="A5377" s="1"/>
    </row>
    <row r="5378" spans="1:1">
      <c r="A5378" s="1"/>
    </row>
    <row r="5379" spans="1:1">
      <c r="A5379" s="1"/>
    </row>
    <row r="5380" spans="1:1">
      <c r="A5380" s="1"/>
    </row>
    <row r="5381" spans="1:1">
      <c r="A5381" s="1"/>
    </row>
    <row r="5382" spans="1:1">
      <c r="A5382" s="1"/>
    </row>
    <row r="5383" spans="1:1">
      <c r="A5383" s="1"/>
    </row>
    <row r="5384" spans="1:1">
      <c r="A5384" s="1"/>
    </row>
    <row r="5385" spans="1:1">
      <c r="A5385" s="1"/>
    </row>
    <row r="5386" spans="1:1">
      <c r="A5386" s="1"/>
    </row>
    <row r="5387" spans="1:1">
      <c r="A5387" s="1"/>
    </row>
    <row r="5388" spans="1:1">
      <c r="A5388" s="1"/>
    </row>
    <row r="5389" spans="1:1">
      <c r="A5389" s="1"/>
    </row>
    <row r="5390" spans="1:1">
      <c r="A5390" s="1"/>
    </row>
    <row r="5391" spans="1:1">
      <c r="A5391" s="1"/>
    </row>
    <row r="5392" spans="1:1">
      <c r="A5392" s="1"/>
    </row>
    <row r="5393" spans="1:1">
      <c r="A5393" s="1"/>
    </row>
    <row r="5394" spans="1:1">
      <c r="A5394" s="1"/>
    </row>
    <row r="5395" spans="1:1">
      <c r="A5395" s="1"/>
    </row>
    <row r="5396" spans="1:1">
      <c r="A5396" s="1"/>
    </row>
    <row r="5397" spans="1:1">
      <c r="A5397" s="1"/>
    </row>
    <row r="5398" spans="1:1">
      <c r="A5398" s="1"/>
    </row>
    <row r="5399" spans="1:1">
      <c r="A5399" s="1"/>
    </row>
    <row r="5400" spans="1:1">
      <c r="A5400" s="1"/>
    </row>
    <row r="5401" spans="1:1">
      <c r="A5401" s="1"/>
    </row>
    <row r="5402" spans="1:1">
      <c r="A5402" s="1"/>
    </row>
    <row r="5403" spans="1:1">
      <c r="A5403" s="1"/>
    </row>
    <row r="5404" spans="1:1">
      <c r="A5404" s="1"/>
    </row>
    <row r="5405" spans="1:1">
      <c r="A5405" s="1"/>
    </row>
    <row r="5406" spans="1:1">
      <c r="A5406" s="1"/>
    </row>
    <row r="5407" spans="1:1">
      <c r="A5407" s="1"/>
    </row>
    <row r="5408" spans="1:1">
      <c r="A5408" s="1"/>
    </row>
    <row r="5409" spans="1:1">
      <c r="A5409" s="1"/>
    </row>
    <row r="5410" spans="1:1">
      <c r="A5410" s="1"/>
    </row>
    <row r="5411" spans="1:1">
      <c r="A5411" s="1"/>
    </row>
    <row r="5412" spans="1:1">
      <c r="A5412" s="1"/>
    </row>
    <row r="5413" spans="1:1">
      <c r="A5413" s="1"/>
    </row>
    <row r="5414" spans="1:1">
      <c r="A5414" s="1"/>
    </row>
    <row r="5415" spans="1:1">
      <c r="A5415" s="1"/>
    </row>
    <row r="5416" spans="1:1">
      <c r="A5416" s="1"/>
    </row>
    <row r="5417" spans="1:1">
      <c r="A5417" s="1"/>
    </row>
    <row r="5418" spans="1:1">
      <c r="A5418" s="1"/>
    </row>
    <row r="5419" spans="1:1">
      <c r="A5419" s="1"/>
    </row>
    <row r="5420" spans="1:1">
      <c r="A5420" s="1"/>
    </row>
    <row r="5421" spans="1:1">
      <c r="A5421" s="1"/>
    </row>
    <row r="5422" spans="1:1">
      <c r="A5422" s="1"/>
    </row>
    <row r="5423" spans="1:1">
      <c r="A5423" s="1"/>
    </row>
    <row r="5424" spans="1:1">
      <c r="A5424" s="1"/>
    </row>
    <row r="5425" spans="1:1">
      <c r="A5425" s="1"/>
    </row>
    <row r="5426" spans="1:1">
      <c r="A5426" s="1"/>
    </row>
    <row r="5427" spans="1:1">
      <c r="A5427" s="1"/>
    </row>
    <row r="5428" spans="1:1">
      <c r="A5428" s="1"/>
    </row>
    <row r="5429" spans="1:1">
      <c r="A5429" s="1"/>
    </row>
    <row r="5430" spans="1:1">
      <c r="A5430" s="1"/>
    </row>
    <row r="5431" spans="1:1">
      <c r="A5431" s="1"/>
    </row>
    <row r="5432" spans="1:1">
      <c r="A5432" s="1"/>
    </row>
    <row r="5433" spans="1:1">
      <c r="A5433" s="1"/>
    </row>
    <row r="5434" spans="1:1">
      <c r="A5434" s="1"/>
    </row>
    <row r="5435" spans="1:1">
      <c r="A5435" s="1"/>
    </row>
    <row r="5436" spans="1:1">
      <c r="A5436" s="1"/>
    </row>
    <row r="5437" spans="1:1">
      <c r="A5437" s="1"/>
    </row>
    <row r="5438" spans="1:1">
      <c r="A5438" s="1"/>
    </row>
    <row r="5439" spans="1:1">
      <c r="A5439" s="1"/>
    </row>
    <row r="5440" spans="1:1">
      <c r="A5440" s="1"/>
    </row>
    <row r="5441" spans="1:1">
      <c r="A5441" s="1"/>
    </row>
    <row r="5442" spans="1:1">
      <c r="A5442" s="1"/>
    </row>
    <row r="5443" spans="1:1">
      <c r="A5443" s="1"/>
    </row>
    <row r="5444" spans="1:1">
      <c r="A5444" s="1"/>
    </row>
    <row r="5445" spans="1:1">
      <c r="A5445" s="1"/>
    </row>
    <row r="5446" spans="1:1">
      <c r="A5446" s="1"/>
    </row>
    <row r="5447" spans="1:1">
      <c r="A5447" s="1"/>
    </row>
    <row r="5448" spans="1:1">
      <c r="A5448" s="1"/>
    </row>
    <row r="5449" spans="1:1">
      <c r="A5449" s="1"/>
    </row>
    <row r="5450" spans="1:1">
      <c r="A5450" s="1"/>
    </row>
    <row r="5451" spans="1:1">
      <c r="A5451" s="1"/>
    </row>
    <row r="5452" spans="1:1">
      <c r="A5452" s="1"/>
    </row>
    <row r="5453" spans="1:1">
      <c r="A5453" s="1"/>
    </row>
    <row r="5454" spans="1:1">
      <c r="A5454" s="1"/>
    </row>
    <row r="5455" spans="1:1">
      <c r="A5455" s="1"/>
    </row>
    <row r="5456" spans="1:1">
      <c r="A5456" s="1"/>
    </row>
    <row r="5457" spans="1:1">
      <c r="A5457" s="1"/>
    </row>
    <row r="5458" spans="1:1">
      <c r="A5458" s="1"/>
    </row>
    <row r="5459" spans="1:1">
      <c r="A5459" s="1"/>
    </row>
    <row r="5460" spans="1:1">
      <c r="A5460" s="1"/>
    </row>
    <row r="5461" spans="1:1">
      <c r="A5461" s="1"/>
    </row>
    <row r="5462" spans="1:1">
      <c r="A5462" s="1"/>
    </row>
    <row r="5463" spans="1:1">
      <c r="A5463" s="1"/>
    </row>
    <row r="5464" spans="1:1">
      <c r="A5464" s="1"/>
    </row>
    <row r="5465" spans="1:1">
      <c r="A5465" s="1"/>
    </row>
    <row r="5466" spans="1:1">
      <c r="A5466" s="1"/>
    </row>
    <row r="5467" spans="1:1">
      <c r="A5467" s="1"/>
    </row>
    <row r="5468" spans="1:1">
      <c r="A5468" s="1"/>
    </row>
    <row r="5469" spans="1:1">
      <c r="A5469" s="1"/>
    </row>
    <row r="5470" spans="1:1">
      <c r="A5470" s="1"/>
    </row>
    <row r="5471" spans="1:1">
      <c r="A5471" s="1"/>
    </row>
    <row r="5472" spans="1:1">
      <c r="A5472" s="1"/>
    </row>
    <row r="5473" spans="1:1">
      <c r="A5473" s="1"/>
    </row>
    <row r="5474" spans="1:1">
      <c r="A5474" s="1"/>
    </row>
    <row r="5475" spans="1:1">
      <c r="A5475" s="1"/>
    </row>
    <row r="5476" spans="1:1">
      <c r="A5476" s="1"/>
    </row>
    <row r="5477" spans="1:1">
      <c r="A5477" s="1"/>
    </row>
    <row r="5478" spans="1:1">
      <c r="A5478" s="1"/>
    </row>
    <row r="5479" spans="1:1">
      <c r="A5479" s="1"/>
    </row>
    <row r="5480" spans="1:1">
      <c r="A5480" s="1"/>
    </row>
    <row r="5481" spans="1:1">
      <c r="A5481" s="1"/>
    </row>
    <row r="5482" spans="1:1">
      <c r="A5482" s="1"/>
    </row>
    <row r="5483" spans="1:1">
      <c r="A5483" s="1"/>
    </row>
    <row r="5484" spans="1:1">
      <c r="A5484" s="1"/>
    </row>
    <row r="5485" spans="1:1">
      <c r="A5485" s="1"/>
    </row>
    <row r="5486" spans="1:1">
      <c r="A5486" s="1"/>
    </row>
    <row r="5487" spans="1:1">
      <c r="A5487" s="1"/>
    </row>
    <row r="5488" spans="1:1">
      <c r="A5488" s="1"/>
    </row>
    <row r="5489" spans="1:1">
      <c r="A5489" s="1"/>
    </row>
    <row r="5490" spans="1:1">
      <c r="A5490" s="1"/>
    </row>
    <row r="5491" spans="1:1">
      <c r="A5491" s="1"/>
    </row>
    <row r="5492" spans="1:1">
      <c r="A5492" s="1"/>
    </row>
    <row r="5493" spans="1:1">
      <c r="A5493" s="1"/>
    </row>
    <row r="5494" spans="1:1">
      <c r="A5494" s="1"/>
    </row>
    <row r="5495" spans="1:1">
      <c r="A5495" s="1"/>
    </row>
    <row r="5496" spans="1:1">
      <c r="A5496" s="1"/>
    </row>
    <row r="5497" spans="1:1">
      <c r="A5497" s="1"/>
    </row>
    <row r="5498" spans="1:1">
      <c r="A5498" s="1"/>
    </row>
    <row r="5499" spans="1:1">
      <c r="A5499" s="1"/>
    </row>
    <row r="5500" spans="1:1">
      <c r="A5500" s="1"/>
    </row>
    <row r="5501" spans="1:1">
      <c r="A5501" s="1"/>
    </row>
    <row r="5502" spans="1:1">
      <c r="A5502" s="1"/>
    </row>
    <row r="5503" spans="1:1">
      <c r="A5503" s="1"/>
    </row>
    <row r="5504" spans="1:1">
      <c r="A5504" s="1"/>
    </row>
    <row r="5505" spans="1:1">
      <c r="A5505" s="1"/>
    </row>
    <row r="5506" spans="1:1">
      <c r="A5506" s="1"/>
    </row>
    <row r="5507" spans="1:1">
      <c r="A5507" s="1"/>
    </row>
    <row r="5508" spans="1:1">
      <c r="A5508" s="1"/>
    </row>
    <row r="5509" spans="1:1">
      <c r="A5509" s="1"/>
    </row>
    <row r="5510" spans="1:1">
      <c r="A5510" s="1"/>
    </row>
    <row r="5511" spans="1:1">
      <c r="A5511" s="1"/>
    </row>
    <row r="5512" spans="1:1">
      <c r="A5512" s="1"/>
    </row>
    <row r="5513" spans="1:1">
      <c r="A5513" s="1"/>
    </row>
    <row r="5514" spans="1:1">
      <c r="A5514" s="1"/>
    </row>
    <row r="5515" spans="1:1">
      <c r="A5515" s="1"/>
    </row>
    <row r="5516" spans="1:1">
      <c r="A5516" s="1"/>
    </row>
    <row r="5517" spans="1:1">
      <c r="A5517" s="1"/>
    </row>
    <row r="5518" spans="1:1">
      <c r="A5518" s="1"/>
    </row>
    <row r="5519" spans="1:1">
      <c r="A5519" s="1"/>
    </row>
    <row r="5520" spans="1:1">
      <c r="A5520" s="1"/>
    </row>
    <row r="5521" spans="1:1">
      <c r="A5521" s="1"/>
    </row>
    <row r="5522" spans="1:1">
      <c r="A5522" s="1"/>
    </row>
    <row r="5523" spans="1:1">
      <c r="A5523" s="1"/>
    </row>
    <row r="5524" spans="1:1">
      <c r="A5524" s="1"/>
    </row>
    <row r="5525" spans="1:1">
      <c r="A5525" s="1"/>
    </row>
    <row r="5526" spans="1:1">
      <c r="A5526" s="1"/>
    </row>
    <row r="5527" spans="1:1">
      <c r="A5527" s="1"/>
    </row>
    <row r="5528" spans="1:1">
      <c r="A5528" s="1"/>
    </row>
    <row r="5529" spans="1:1">
      <c r="A5529" s="1"/>
    </row>
    <row r="5530" spans="1:1">
      <c r="A5530" s="1"/>
    </row>
    <row r="5531" spans="1:1">
      <c r="A5531" s="1"/>
    </row>
    <row r="5532" spans="1:1">
      <c r="A5532" s="1"/>
    </row>
    <row r="5533" spans="1:1">
      <c r="A5533" s="1"/>
    </row>
    <row r="5534" spans="1:1">
      <c r="A5534" s="1"/>
    </row>
    <row r="5535" spans="1:1">
      <c r="A5535" s="1"/>
    </row>
    <row r="5536" spans="1:1">
      <c r="A5536" s="1"/>
    </row>
    <row r="5537" spans="1:1">
      <c r="A5537" s="1"/>
    </row>
    <row r="5538" spans="1:1">
      <c r="A5538" s="1"/>
    </row>
    <row r="5539" spans="1:1">
      <c r="A5539" s="1"/>
    </row>
    <row r="5540" spans="1:1">
      <c r="A5540" s="1"/>
    </row>
    <row r="5541" spans="1:1">
      <c r="A5541" s="1"/>
    </row>
    <row r="5542" spans="1:1">
      <c r="A5542" s="1"/>
    </row>
    <row r="5543" spans="1:1">
      <c r="A5543" s="1"/>
    </row>
    <row r="5544" spans="1:1">
      <c r="A5544" s="1"/>
    </row>
    <row r="5545" spans="1:1">
      <c r="A5545" s="1"/>
    </row>
    <row r="5546" spans="1:1">
      <c r="A5546" s="1"/>
    </row>
    <row r="5547" spans="1:1">
      <c r="A5547" s="1"/>
    </row>
    <row r="5548" spans="1:1">
      <c r="A5548" s="1"/>
    </row>
    <row r="5549" spans="1:1">
      <c r="A5549" s="1"/>
    </row>
    <row r="5550" spans="1:1">
      <c r="A5550" s="1"/>
    </row>
    <row r="5551" spans="1:1">
      <c r="A5551" s="1"/>
    </row>
    <row r="5552" spans="1:1">
      <c r="A5552" s="1"/>
    </row>
    <row r="5553" spans="1:1">
      <c r="A5553" s="1"/>
    </row>
    <row r="5554" spans="1:1">
      <c r="A5554" s="1"/>
    </row>
    <row r="5555" spans="1:1">
      <c r="A5555" s="1"/>
    </row>
    <row r="5556" spans="1:1">
      <c r="A5556" s="1"/>
    </row>
    <row r="5557" spans="1:1">
      <c r="A5557" s="1"/>
    </row>
    <row r="5558" spans="1:1">
      <c r="A5558" s="1"/>
    </row>
    <row r="5559" spans="1:1">
      <c r="A5559" s="1"/>
    </row>
    <row r="5560" spans="1:1">
      <c r="A5560" s="1"/>
    </row>
    <row r="5561" spans="1:1">
      <c r="A5561" s="1"/>
    </row>
    <row r="5562" spans="1:1">
      <c r="A5562" s="1"/>
    </row>
    <row r="5563" spans="1:1">
      <c r="A5563" s="1"/>
    </row>
    <row r="5564" spans="1:1">
      <c r="A5564" s="1"/>
    </row>
    <row r="5565" spans="1:1">
      <c r="A5565" s="1"/>
    </row>
    <row r="5566" spans="1:1">
      <c r="A5566" s="1"/>
    </row>
    <row r="5567" spans="1:1">
      <c r="A5567" s="1"/>
    </row>
    <row r="5568" spans="1:1">
      <c r="A5568" s="1"/>
    </row>
    <row r="5569" spans="1:1">
      <c r="A5569" s="1"/>
    </row>
    <row r="5570" spans="1:1">
      <c r="A5570" s="1"/>
    </row>
    <row r="5571" spans="1:1">
      <c r="A5571" s="1"/>
    </row>
    <row r="5572" spans="1:1">
      <c r="A5572" s="1"/>
    </row>
    <row r="5573" spans="1:1">
      <c r="A5573" s="1"/>
    </row>
    <row r="5574" spans="1:1">
      <c r="A5574" s="1"/>
    </row>
    <row r="5575" spans="1:1">
      <c r="A5575" s="1"/>
    </row>
    <row r="5576" spans="1:1">
      <c r="A5576" s="1"/>
    </row>
    <row r="5577" spans="1:1">
      <c r="A5577" s="1"/>
    </row>
    <row r="5578" spans="1:1">
      <c r="A5578" s="1"/>
    </row>
    <row r="5579" spans="1:1">
      <c r="A5579" s="1"/>
    </row>
    <row r="5580" spans="1:1">
      <c r="A5580" s="1"/>
    </row>
    <row r="5581" spans="1:1">
      <c r="A5581" s="1"/>
    </row>
    <row r="5582" spans="1:1">
      <c r="A5582" s="1"/>
    </row>
    <row r="5583" spans="1:1">
      <c r="A5583" s="1"/>
    </row>
    <row r="5584" spans="1:1">
      <c r="A5584" s="1"/>
    </row>
    <row r="5585" spans="1:1">
      <c r="A5585" s="1"/>
    </row>
    <row r="5586" spans="1:1">
      <c r="A5586" s="1"/>
    </row>
    <row r="5587" spans="1:1">
      <c r="A5587" s="1"/>
    </row>
    <row r="5588" spans="1:1">
      <c r="A5588" s="1"/>
    </row>
    <row r="5589" spans="1:1">
      <c r="A5589" s="1"/>
    </row>
    <row r="5590" spans="1:1">
      <c r="A5590" s="1"/>
    </row>
    <row r="5591" spans="1:1">
      <c r="A5591" s="1"/>
    </row>
    <row r="5592" spans="1:1">
      <c r="A5592" s="1"/>
    </row>
    <row r="5593" spans="1:1">
      <c r="A5593" s="1"/>
    </row>
    <row r="5594" spans="1:1">
      <c r="A5594" s="1"/>
    </row>
    <row r="5595" spans="1:1">
      <c r="A5595" s="1"/>
    </row>
    <row r="5596" spans="1:1">
      <c r="A5596" s="1"/>
    </row>
    <row r="5597" spans="1:1">
      <c r="A5597" s="1"/>
    </row>
    <row r="5598" spans="1:1">
      <c r="A5598" s="1"/>
    </row>
    <row r="5599" spans="1:1">
      <c r="A5599" s="1"/>
    </row>
    <row r="5600" spans="1:1">
      <c r="A5600" s="1"/>
    </row>
    <row r="5601" spans="1:1">
      <c r="A5601" s="1"/>
    </row>
    <row r="5602" spans="1:1">
      <c r="A5602" s="1"/>
    </row>
    <row r="5603" spans="1:1">
      <c r="A5603" s="1"/>
    </row>
    <row r="5604" spans="1:1">
      <c r="A5604" s="1"/>
    </row>
    <row r="5605" spans="1:1">
      <c r="A5605" s="1"/>
    </row>
    <row r="5606" spans="1:1">
      <c r="A5606" s="1"/>
    </row>
    <row r="5607" spans="1:1">
      <c r="A5607" s="1"/>
    </row>
    <row r="5608" spans="1:1">
      <c r="A5608" s="1"/>
    </row>
    <row r="5609" spans="1:1">
      <c r="A5609" s="1"/>
    </row>
    <row r="5610" spans="1:1">
      <c r="A5610" s="1"/>
    </row>
    <row r="5611" spans="1:1">
      <c r="A5611" s="1"/>
    </row>
    <row r="5612" spans="1:1">
      <c r="A5612" s="1"/>
    </row>
    <row r="5613" spans="1:1">
      <c r="A5613" s="1"/>
    </row>
    <row r="5614" spans="1:1">
      <c r="A5614" s="1"/>
    </row>
    <row r="5615" spans="1:1">
      <c r="A5615" s="1"/>
    </row>
    <row r="5616" spans="1:1">
      <c r="A5616" s="1"/>
    </row>
    <row r="5617" spans="1:1">
      <c r="A5617" s="1"/>
    </row>
    <row r="5618" spans="1:1">
      <c r="A5618" s="1"/>
    </row>
    <row r="5619" spans="1:1">
      <c r="A5619" s="1"/>
    </row>
    <row r="5620" spans="1:1">
      <c r="A5620" s="1"/>
    </row>
    <row r="5621" spans="1:1">
      <c r="A5621" s="1"/>
    </row>
    <row r="5622" spans="1:1">
      <c r="A5622" s="1"/>
    </row>
    <row r="5623" spans="1:1">
      <c r="A5623" s="1"/>
    </row>
    <row r="5624" spans="1:1">
      <c r="A5624" s="1"/>
    </row>
    <row r="5625" spans="1:1">
      <c r="A5625" s="1"/>
    </row>
    <row r="5626" spans="1:1">
      <c r="A5626" s="1"/>
    </row>
    <row r="5627" spans="1:1">
      <c r="A5627" s="1"/>
    </row>
    <row r="5628" spans="1:1">
      <c r="A5628" s="1"/>
    </row>
    <row r="5629" spans="1:1">
      <c r="A5629" s="1"/>
    </row>
    <row r="5630" spans="1:1">
      <c r="A5630" s="1"/>
    </row>
    <row r="5631" spans="1:1">
      <c r="A5631" s="1"/>
    </row>
    <row r="5632" spans="1:1">
      <c r="A5632" s="1"/>
    </row>
    <row r="5633" spans="1:1">
      <c r="A5633" s="1"/>
    </row>
    <row r="5634" spans="1:1">
      <c r="A5634" s="1"/>
    </row>
    <row r="5635" spans="1:1">
      <c r="A5635" s="1"/>
    </row>
    <row r="5636" spans="1:1">
      <c r="A5636" s="1"/>
    </row>
    <row r="5637" spans="1:1">
      <c r="A5637" s="1"/>
    </row>
    <row r="5638" spans="1:1">
      <c r="A5638" s="1"/>
    </row>
    <row r="5639" spans="1:1">
      <c r="A5639" s="1"/>
    </row>
    <row r="5640" spans="1:1">
      <c r="A5640" s="1"/>
    </row>
    <row r="5641" spans="1:1">
      <c r="A5641" s="1"/>
    </row>
    <row r="5642" spans="1:1">
      <c r="A5642" s="1"/>
    </row>
    <row r="5643" spans="1:1">
      <c r="A5643" s="1"/>
    </row>
    <row r="5644" spans="1:1">
      <c r="A5644" s="1"/>
    </row>
    <row r="5645" spans="1:1">
      <c r="A5645" s="1"/>
    </row>
    <row r="5646" spans="1:1">
      <c r="A5646" s="1"/>
    </row>
    <row r="5647" spans="1:1">
      <c r="A5647" s="1"/>
    </row>
    <row r="5648" spans="1:1">
      <c r="A5648" s="1"/>
    </row>
    <row r="5649" spans="1:1">
      <c r="A5649" s="1"/>
    </row>
    <row r="5650" spans="1:1">
      <c r="A5650" s="1"/>
    </row>
    <row r="5651" spans="1:1">
      <c r="A5651" s="1"/>
    </row>
    <row r="5652" spans="1:1">
      <c r="A5652" s="1"/>
    </row>
    <row r="5653" spans="1:1">
      <c r="A5653" s="1"/>
    </row>
    <row r="5654" spans="1:1">
      <c r="A5654" s="1"/>
    </row>
    <row r="5655" spans="1:1">
      <c r="A5655" s="1"/>
    </row>
    <row r="5656" spans="1:1">
      <c r="A5656" s="1"/>
    </row>
    <row r="5657" spans="1:1">
      <c r="A5657" s="1"/>
    </row>
    <row r="5658" spans="1:1">
      <c r="A5658" s="1"/>
    </row>
    <row r="5659" spans="1:1">
      <c r="A5659" s="1"/>
    </row>
    <row r="5660" spans="1:1">
      <c r="A5660" s="1"/>
    </row>
    <row r="5661" spans="1:1">
      <c r="A5661" s="1"/>
    </row>
    <row r="5662" spans="1:1">
      <c r="A5662" s="1"/>
    </row>
    <row r="5663" spans="1:1">
      <c r="A5663" s="1"/>
    </row>
    <row r="5664" spans="1:1">
      <c r="A5664" s="1"/>
    </row>
    <row r="5665" spans="1:1">
      <c r="A5665" s="1"/>
    </row>
    <row r="5666" spans="1:1">
      <c r="A5666" s="1"/>
    </row>
    <row r="5667" spans="1:1">
      <c r="A5667" s="1"/>
    </row>
    <row r="5668" spans="1:1">
      <c r="A5668" s="1"/>
    </row>
    <row r="5669" spans="1:1">
      <c r="A5669" s="1"/>
    </row>
    <row r="5670" spans="1:1">
      <c r="A5670" s="1"/>
    </row>
    <row r="5671" spans="1:1">
      <c r="A5671" s="1"/>
    </row>
    <row r="5672" spans="1:1">
      <c r="A5672" s="1"/>
    </row>
    <row r="5673" spans="1:1">
      <c r="A5673" s="1"/>
    </row>
    <row r="5674" spans="1:1">
      <c r="A5674" s="1"/>
    </row>
    <row r="5675" spans="1:1">
      <c r="A5675" s="1"/>
    </row>
    <row r="5676" spans="1:1">
      <c r="A5676" s="1"/>
    </row>
    <row r="5677" spans="1:1">
      <c r="A5677" s="1"/>
    </row>
    <row r="5678" spans="1:1">
      <c r="A5678" s="1"/>
    </row>
    <row r="5679" spans="1:1">
      <c r="A5679" s="1"/>
    </row>
    <row r="5680" spans="1:1">
      <c r="A5680" s="1"/>
    </row>
    <row r="5681" spans="1:1">
      <c r="A5681" s="1"/>
    </row>
    <row r="5682" spans="1:1">
      <c r="A5682" s="1"/>
    </row>
    <row r="5683" spans="1:1">
      <c r="A5683" s="1"/>
    </row>
    <row r="5684" spans="1:1">
      <c r="A5684" s="1"/>
    </row>
    <row r="5685" spans="1:1">
      <c r="A5685" s="1"/>
    </row>
    <row r="5686" spans="1:1">
      <c r="A5686" s="1"/>
    </row>
    <row r="5687" spans="1:1">
      <c r="A5687" s="1"/>
    </row>
    <row r="5688" spans="1:1">
      <c r="A5688" s="1"/>
    </row>
    <row r="5689" spans="1:1">
      <c r="A5689" s="1"/>
    </row>
    <row r="5690" spans="1:1">
      <c r="A5690" s="1"/>
    </row>
    <row r="5691" spans="1:1">
      <c r="A5691" s="1"/>
    </row>
    <row r="5692" spans="1:1">
      <c r="A5692" s="1"/>
    </row>
    <row r="5693" spans="1:1">
      <c r="A5693" s="1"/>
    </row>
    <row r="5694" spans="1:1">
      <c r="A5694" s="1"/>
    </row>
    <row r="5695" spans="1:1">
      <c r="A5695" s="1"/>
    </row>
    <row r="5696" spans="1:1">
      <c r="A5696" s="1"/>
    </row>
    <row r="5697" spans="1:1">
      <c r="A5697" s="1"/>
    </row>
    <row r="5698" spans="1:1">
      <c r="A5698" s="1"/>
    </row>
    <row r="5699" spans="1:1">
      <c r="A5699" s="1"/>
    </row>
    <row r="5700" spans="1:1">
      <c r="A5700" s="1"/>
    </row>
    <row r="5701" spans="1:1">
      <c r="A5701" s="1"/>
    </row>
    <row r="5702" spans="1:1">
      <c r="A5702" s="1"/>
    </row>
    <row r="5703" spans="1:1">
      <c r="A5703" s="1"/>
    </row>
    <row r="5704" spans="1:1">
      <c r="A5704" s="1"/>
    </row>
    <row r="5705" spans="1:1">
      <c r="A5705" s="1"/>
    </row>
    <row r="5706" spans="1:1">
      <c r="A5706" s="1"/>
    </row>
    <row r="5707" spans="1:1">
      <c r="A5707" s="1"/>
    </row>
    <row r="5708" spans="1:1">
      <c r="A5708" s="1"/>
    </row>
    <row r="5709" spans="1:1">
      <c r="A5709" s="1"/>
    </row>
    <row r="5710" spans="1:1">
      <c r="A5710" s="1"/>
    </row>
    <row r="5711" spans="1:1">
      <c r="A5711" s="1"/>
    </row>
    <row r="5712" spans="1:1">
      <c r="A5712" s="1"/>
    </row>
    <row r="5713" spans="1:1">
      <c r="A5713" s="1"/>
    </row>
    <row r="5714" spans="1:1">
      <c r="A5714" s="1"/>
    </row>
    <row r="5715" spans="1:1">
      <c r="A5715" s="1"/>
    </row>
    <row r="5716" spans="1:1">
      <c r="A5716" s="1"/>
    </row>
    <row r="5717" spans="1:1">
      <c r="A5717" s="1"/>
    </row>
    <row r="5718" spans="1:1">
      <c r="A5718" s="1"/>
    </row>
    <row r="5719" spans="1:1">
      <c r="A5719" s="1"/>
    </row>
    <row r="5720" spans="1:1">
      <c r="A5720" s="1"/>
    </row>
    <row r="5721" spans="1:1">
      <c r="A5721" s="1"/>
    </row>
    <row r="5722" spans="1:1">
      <c r="A5722" s="1"/>
    </row>
    <row r="5723" spans="1:1">
      <c r="A5723" s="1"/>
    </row>
    <row r="5724" spans="1:1">
      <c r="A5724" s="1"/>
    </row>
    <row r="5725" spans="1:1">
      <c r="A5725" s="1"/>
    </row>
    <row r="5726" spans="1:1">
      <c r="A5726" s="1"/>
    </row>
    <row r="5727" spans="1:1">
      <c r="A5727" s="1"/>
    </row>
    <row r="5728" spans="1:1">
      <c r="A5728" s="1"/>
    </row>
    <row r="5729" spans="1:1">
      <c r="A5729" s="1"/>
    </row>
    <row r="5730" spans="1:1">
      <c r="A5730" s="1"/>
    </row>
    <row r="5731" spans="1:1">
      <c r="A5731" s="1"/>
    </row>
    <row r="5732" spans="1:1">
      <c r="A5732" s="1"/>
    </row>
    <row r="5733" spans="1:1">
      <c r="A5733" s="1"/>
    </row>
    <row r="5734" spans="1:1">
      <c r="A5734" s="1"/>
    </row>
    <row r="5735" spans="1:1">
      <c r="A5735" s="1"/>
    </row>
    <row r="5736" spans="1:1">
      <c r="A5736" s="1"/>
    </row>
    <row r="5737" spans="1:1">
      <c r="A5737" s="1"/>
    </row>
    <row r="5738" spans="1:1">
      <c r="A5738" s="1"/>
    </row>
    <row r="5739" spans="1:1">
      <c r="A5739" s="1"/>
    </row>
    <row r="5740" spans="1:1">
      <c r="A5740" s="1"/>
    </row>
    <row r="5741" spans="1:1">
      <c r="A5741" s="1"/>
    </row>
    <row r="5742" spans="1:1">
      <c r="A5742" s="1"/>
    </row>
    <row r="5743" spans="1:1">
      <c r="A5743" s="1"/>
    </row>
    <row r="5744" spans="1:1">
      <c r="A5744" s="1"/>
    </row>
    <row r="5745" spans="1:1">
      <c r="A5745" s="1"/>
    </row>
    <row r="5746" spans="1:1">
      <c r="A5746" s="1"/>
    </row>
    <row r="5747" spans="1:1">
      <c r="A5747" s="1"/>
    </row>
    <row r="5748" spans="1:1">
      <c r="A5748" s="1"/>
    </row>
    <row r="5749" spans="1:1">
      <c r="A5749" s="1"/>
    </row>
    <row r="5750" spans="1:1">
      <c r="A5750" s="1"/>
    </row>
    <row r="5751" spans="1:1">
      <c r="A5751" s="1"/>
    </row>
    <row r="5752" spans="1:1">
      <c r="A5752" s="1"/>
    </row>
    <row r="5753" spans="1:1">
      <c r="A5753" s="1"/>
    </row>
    <row r="5754" spans="1:1">
      <c r="A5754" s="1"/>
    </row>
    <row r="5755" spans="1:1">
      <c r="A5755" s="1"/>
    </row>
    <row r="5756" spans="1:1">
      <c r="A5756" s="1"/>
    </row>
    <row r="5757" spans="1:1">
      <c r="A5757" s="1"/>
    </row>
    <row r="5758" spans="1:1">
      <c r="A5758" s="1"/>
    </row>
    <row r="5759" spans="1:1">
      <c r="A5759" s="1"/>
    </row>
    <row r="5760" spans="1:1">
      <c r="A5760" s="1"/>
    </row>
    <row r="5761" spans="1:1">
      <c r="A5761" s="1"/>
    </row>
    <row r="5762" spans="1:1">
      <c r="A5762" s="1"/>
    </row>
    <row r="5763" spans="1:1">
      <c r="A5763" s="1"/>
    </row>
    <row r="5764" spans="1:1">
      <c r="A5764" s="1"/>
    </row>
    <row r="5765" spans="1:1">
      <c r="A5765" s="1"/>
    </row>
    <row r="5766" spans="1:1">
      <c r="A5766" s="1"/>
    </row>
    <row r="5767" spans="1:1">
      <c r="A5767" s="1"/>
    </row>
    <row r="5768" spans="1:1">
      <c r="A5768" s="1"/>
    </row>
    <row r="5769" spans="1:1">
      <c r="A5769" s="1"/>
    </row>
    <row r="5770" spans="1:1">
      <c r="A5770" s="1"/>
    </row>
    <row r="5771" spans="1:1">
      <c r="A5771" s="1"/>
    </row>
    <row r="5772" spans="1:1">
      <c r="A5772" s="1"/>
    </row>
    <row r="5773" spans="1:1">
      <c r="A5773" s="1"/>
    </row>
    <row r="5774" spans="1:1">
      <c r="A5774" s="1"/>
    </row>
    <row r="5775" spans="1:1">
      <c r="A5775" s="1"/>
    </row>
    <row r="5776" spans="1:1">
      <c r="A5776" s="1"/>
    </row>
    <row r="5777" spans="1:1">
      <c r="A5777" s="1"/>
    </row>
    <row r="5778" spans="1:1">
      <c r="A5778" s="1"/>
    </row>
    <row r="5779" spans="1:1">
      <c r="A5779" s="1"/>
    </row>
    <row r="5780" spans="1:1">
      <c r="A5780" s="1"/>
    </row>
    <row r="5781" spans="1:1">
      <c r="A5781" s="1"/>
    </row>
    <row r="5782" spans="1:1">
      <c r="A5782" s="1"/>
    </row>
    <row r="5783" spans="1:1">
      <c r="A5783" s="1"/>
    </row>
    <row r="5784" spans="1:1">
      <c r="A5784" s="1"/>
    </row>
    <row r="5785" spans="1:1">
      <c r="A5785" s="1"/>
    </row>
    <row r="5786" spans="1:1">
      <c r="A5786" s="1"/>
    </row>
    <row r="5787" spans="1:1">
      <c r="A5787" s="1"/>
    </row>
    <row r="5788" spans="1:1">
      <c r="A5788" s="1"/>
    </row>
    <row r="5789" spans="1:1">
      <c r="A5789" s="1"/>
    </row>
    <row r="5790" spans="1:1">
      <c r="A5790" s="1"/>
    </row>
    <row r="5791" spans="1:1">
      <c r="A5791" s="1"/>
    </row>
    <row r="5792" spans="1:1">
      <c r="A5792" s="1"/>
    </row>
    <row r="5793" spans="1:1">
      <c r="A5793" s="1"/>
    </row>
    <row r="5794" spans="1:1">
      <c r="A5794" s="1"/>
    </row>
    <row r="5795" spans="1:1">
      <c r="A5795" s="1"/>
    </row>
    <row r="5796" spans="1:1">
      <c r="A5796" s="1"/>
    </row>
    <row r="5797" spans="1:1">
      <c r="A5797" s="1"/>
    </row>
    <row r="5798" spans="1:1">
      <c r="A5798" s="1"/>
    </row>
    <row r="5799" spans="1:1">
      <c r="A5799" s="1"/>
    </row>
    <row r="5800" spans="1:1">
      <c r="A5800" s="1"/>
    </row>
    <row r="5801" spans="1:1">
      <c r="A5801" s="1"/>
    </row>
    <row r="5802" spans="1:1">
      <c r="A5802" s="1"/>
    </row>
    <row r="5803" spans="1:1">
      <c r="A5803" s="1"/>
    </row>
    <row r="5804" spans="1:1">
      <c r="A5804" s="1"/>
    </row>
    <row r="5805" spans="1:1">
      <c r="A5805" s="1"/>
    </row>
    <row r="5806" spans="1:1">
      <c r="A5806" s="1"/>
    </row>
    <row r="5807" spans="1:1">
      <c r="A5807" s="1"/>
    </row>
    <row r="5808" spans="1:1">
      <c r="A5808" s="1"/>
    </row>
    <row r="5809" spans="1:1">
      <c r="A5809" s="1"/>
    </row>
    <row r="5810" spans="1:1">
      <c r="A5810" s="1"/>
    </row>
    <row r="5811" spans="1:1">
      <c r="A5811" s="1"/>
    </row>
    <row r="5812" spans="1:1">
      <c r="A5812" s="1"/>
    </row>
    <row r="5813" spans="1:1">
      <c r="A5813" s="1"/>
    </row>
    <row r="5814" spans="1:1">
      <c r="A5814" s="1"/>
    </row>
    <row r="5815" spans="1:1">
      <c r="A5815" s="1"/>
    </row>
    <row r="5816" spans="1:1">
      <c r="A5816" s="1"/>
    </row>
    <row r="5817" spans="1:1">
      <c r="A5817" s="1"/>
    </row>
    <row r="5818" spans="1:1">
      <c r="A5818" s="1"/>
    </row>
    <row r="5819" spans="1:1">
      <c r="A5819" s="1"/>
    </row>
    <row r="5820" spans="1:1">
      <c r="A5820" s="1"/>
    </row>
    <row r="5821" spans="1:1">
      <c r="A5821" s="1"/>
    </row>
    <row r="5822" spans="1:1">
      <c r="A5822" s="1"/>
    </row>
    <row r="5823" spans="1:1">
      <c r="A5823" s="1"/>
    </row>
    <row r="5824" spans="1:1">
      <c r="A5824" s="1"/>
    </row>
    <row r="5825" spans="1:1">
      <c r="A5825" s="1"/>
    </row>
    <row r="5826" spans="1:1">
      <c r="A5826" s="1"/>
    </row>
    <row r="5827" spans="1:1">
      <c r="A5827" s="1"/>
    </row>
    <row r="5828" spans="1:1">
      <c r="A5828" s="1"/>
    </row>
    <row r="5829" spans="1:1">
      <c r="A5829" s="1"/>
    </row>
    <row r="5830" spans="1:1">
      <c r="A5830" s="1"/>
    </row>
    <row r="5831" spans="1:1">
      <c r="A5831" s="1"/>
    </row>
    <row r="5832" spans="1:1">
      <c r="A5832" s="1"/>
    </row>
    <row r="5833" spans="1:1">
      <c r="A5833" s="1"/>
    </row>
    <row r="5834" spans="1:1">
      <c r="A5834" s="1"/>
    </row>
    <row r="5835" spans="1:1">
      <c r="A5835" s="1"/>
    </row>
    <row r="5836" spans="1:1">
      <c r="A5836" s="1"/>
    </row>
    <row r="5837" spans="1:1">
      <c r="A5837" s="1"/>
    </row>
    <row r="5838" spans="1:1">
      <c r="A5838" s="1"/>
    </row>
    <row r="5839" spans="1:1">
      <c r="A5839" s="1"/>
    </row>
    <row r="5840" spans="1:1">
      <c r="A5840" s="1"/>
    </row>
    <row r="5841" spans="1:1">
      <c r="A5841" s="1"/>
    </row>
    <row r="5842" spans="1:1">
      <c r="A5842" s="1"/>
    </row>
    <row r="5843" spans="1:1">
      <c r="A5843" s="1"/>
    </row>
    <row r="5844" spans="1:1">
      <c r="A5844" s="1"/>
    </row>
    <row r="5845" spans="1:1">
      <c r="A5845" s="1"/>
    </row>
    <row r="5846" spans="1:1">
      <c r="A5846" s="1"/>
    </row>
    <row r="5847" spans="1:1">
      <c r="A5847" s="1"/>
    </row>
    <row r="5848" spans="1:1">
      <c r="A5848" s="1"/>
    </row>
    <row r="5849" spans="1:1">
      <c r="A5849" s="1"/>
    </row>
    <row r="5850" spans="1:1">
      <c r="A5850" s="1"/>
    </row>
    <row r="5851" spans="1:1">
      <c r="A5851" s="1"/>
    </row>
    <row r="5852" spans="1:1">
      <c r="A5852" s="1"/>
    </row>
    <row r="5853" spans="1:1">
      <c r="A5853" s="1"/>
    </row>
    <row r="5854" spans="1:1">
      <c r="A5854" s="1"/>
    </row>
    <row r="5855" spans="1:1">
      <c r="A5855" s="1"/>
    </row>
    <row r="5856" spans="1:1">
      <c r="A5856" s="1"/>
    </row>
    <row r="5857" spans="1:1">
      <c r="A5857" s="1"/>
    </row>
    <row r="5858" spans="1:1">
      <c r="A5858" s="1"/>
    </row>
    <row r="5859" spans="1:1">
      <c r="A5859" s="1"/>
    </row>
    <row r="5860" spans="1:1">
      <c r="A5860" s="1"/>
    </row>
    <row r="5861" spans="1:1">
      <c r="A5861" s="1"/>
    </row>
    <row r="5862" spans="1:1">
      <c r="A5862" s="1"/>
    </row>
    <row r="5863" spans="1:1">
      <c r="A5863" s="1"/>
    </row>
    <row r="5864" spans="1:1">
      <c r="A5864" s="1"/>
    </row>
    <row r="5865" spans="1:1">
      <c r="A5865" s="1"/>
    </row>
    <row r="5866" spans="1:1">
      <c r="A5866" s="1"/>
    </row>
    <row r="5867" spans="1:1">
      <c r="A5867" s="1"/>
    </row>
    <row r="5868" spans="1:1">
      <c r="A5868" s="1"/>
    </row>
    <row r="5869" spans="1:1">
      <c r="A5869" s="1"/>
    </row>
    <row r="5870" spans="1:1">
      <c r="A5870" s="1"/>
    </row>
    <row r="5871" spans="1:1">
      <c r="A5871" s="1"/>
    </row>
    <row r="5872" spans="1:1">
      <c r="A5872" s="1"/>
    </row>
    <row r="5873" spans="1:1">
      <c r="A5873" s="1"/>
    </row>
    <row r="5874" spans="1:1">
      <c r="A5874" s="1"/>
    </row>
    <row r="5875" spans="1:1">
      <c r="A5875" s="1"/>
    </row>
    <row r="5876" spans="1:1">
      <c r="A5876" s="1"/>
    </row>
    <row r="5877" spans="1:1">
      <c r="A5877" s="1"/>
    </row>
    <row r="5878" spans="1:1">
      <c r="A5878" s="1"/>
    </row>
    <row r="5879" spans="1:1">
      <c r="A5879" s="1"/>
    </row>
    <row r="5880" spans="1:1">
      <c r="A5880" s="1"/>
    </row>
    <row r="5881" spans="1:1">
      <c r="A5881" s="1"/>
    </row>
    <row r="5882" spans="1:1">
      <c r="A5882" s="1"/>
    </row>
    <row r="5883" spans="1:1">
      <c r="A5883" s="1"/>
    </row>
    <row r="5884" spans="1:1">
      <c r="A5884" s="1"/>
    </row>
    <row r="5885" spans="1:1">
      <c r="A5885" s="1"/>
    </row>
    <row r="5886" spans="1:1">
      <c r="A5886" s="1"/>
    </row>
    <row r="5887" spans="1:1">
      <c r="A5887" s="1"/>
    </row>
    <row r="5888" spans="1:1">
      <c r="A5888" s="1"/>
    </row>
    <row r="5889" spans="1:1">
      <c r="A5889" s="1"/>
    </row>
    <row r="5890" spans="1:1">
      <c r="A5890" s="1"/>
    </row>
    <row r="5891" spans="1:1">
      <c r="A5891" s="1"/>
    </row>
    <row r="5892" spans="1:1">
      <c r="A5892" s="1"/>
    </row>
    <row r="5893" spans="1:1">
      <c r="A5893" s="1"/>
    </row>
    <row r="5894" spans="1:1">
      <c r="A5894" s="1"/>
    </row>
    <row r="5895" spans="1:1">
      <c r="A5895" s="1"/>
    </row>
    <row r="5896" spans="1:1">
      <c r="A5896" s="1"/>
    </row>
    <row r="5897" spans="1:1">
      <c r="A5897" s="1"/>
    </row>
    <row r="5898" spans="1:1">
      <c r="A5898" s="1"/>
    </row>
    <row r="5899" spans="1:1">
      <c r="A5899" s="1"/>
    </row>
    <row r="5900" spans="1:1">
      <c r="A5900" s="1"/>
    </row>
    <row r="5901" spans="1:1">
      <c r="A5901" s="1"/>
    </row>
    <row r="5902" spans="1:1">
      <c r="A5902" s="1"/>
    </row>
    <row r="5903" spans="1:1">
      <c r="A5903" s="1"/>
    </row>
    <row r="5904" spans="1:1">
      <c r="A5904" s="1"/>
    </row>
    <row r="5905" spans="1:1">
      <c r="A5905" s="1"/>
    </row>
    <row r="5906" spans="1:1">
      <c r="A5906" s="1"/>
    </row>
    <row r="5907" spans="1:1">
      <c r="A5907" s="1"/>
    </row>
    <row r="5908" spans="1:1">
      <c r="A5908" s="1"/>
    </row>
    <row r="5909" spans="1:1">
      <c r="A5909" s="1"/>
    </row>
    <row r="5910" spans="1:1">
      <c r="A5910" s="1"/>
    </row>
    <row r="5911" spans="1:1">
      <c r="A5911" s="1"/>
    </row>
    <row r="5912" spans="1:1">
      <c r="A5912" s="1"/>
    </row>
    <row r="5913" spans="1:1">
      <c r="A5913" s="1"/>
    </row>
    <row r="5914" spans="1:1">
      <c r="A5914" s="1"/>
    </row>
    <row r="5915" spans="1:1">
      <c r="A5915" s="1"/>
    </row>
    <row r="5916" spans="1:1">
      <c r="A5916" s="1"/>
    </row>
    <row r="5917" spans="1:1">
      <c r="A5917" s="1"/>
    </row>
    <row r="5918" spans="1:1">
      <c r="A5918" s="1"/>
    </row>
    <row r="5919" spans="1:1">
      <c r="A5919" s="1"/>
    </row>
    <row r="5920" spans="1:1">
      <c r="A5920" s="1"/>
    </row>
    <row r="5921" spans="1:1">
      <c r="A5921" s="1"/>
    </row>
    <row r="5922" spans="1:1">
      <c r="A5922" s="1"/>
    </row>
    <row r="5923" spans="1:1">
      <c r="A5923" s="1"/>
    </row>
    <row r="5924" spans="1:1">
      <c r="A5924" s="1"/>
    </row>
    <row r="5925" spans="1:1">
      <c r="A5925" s="1"/>
    </row>
    <row r="5926" spans="1:1">
      <c r="A5926" s="1"/>
    </row>
    <row r="5927" spans="1:1">
      <c r="A5927" s="1"/>
    </row>
    <row r="5928" spans="1:1">
      <c r="A5928" s="1"/>
    </row>
    <row r="5929" spans="1:1">
      <c r="A5929" s="1"/>
    </row>
    <row r="5930" spans="1:1">
      <c r="A5930" s="1"/>
    </row>
    <row r="5931" spans="1:1">
      <c r="A5931" s="1"/>
    </row>
    <row r="5932" spans="1:1">
      <c r="A5932" s="1"/>
    </row>
    <row r="5933" spans="1:1">
      <c r="A5933" s="1"/>
    </row>
    <row r="5934" spans="1:1">
      <c r="A5934" s="1"/>
    </row>
    <row r="5935" spans="1:1">
      <c r="A5935" s="1"/>
    </row>
    <row r="5936" spans="1:1">
      <c r="A5936" s="1"/>
    </row>
    <row r="5937" spans="1:1">
      <c r="A5937" s="1"/>
    </row>
    <row r="5938" spans="1:1">
      <c r="A5938" s="1"/>
    </row>
    <row r="5939" spans="1:1">
      <c r="A5939" s="1"/>
    </row>
    <row r="5940" spans="1:1">
      <c r="A5940" s="1"/>
    </row>
    <row r="5941" spans="1:1">
      <c r="A5941" s="1"/>
    </row>
    <row r="5942" spans="1:1">
      <c r="A5942" s="1"/>
    </row>
    <row r="5943" spans="1:1">
      <c r="A5943" s="1"/>
    </row>
    <row r="5944" spans="1:1">
      <c r="A5944" s="1"/>
    </row>
    <row r="5945" spans="1:1">
      <c r="A5945" s="1"/>
    </row>
    <row r="5946" spans="1:1">
      <c r="A5946" s="1"/>
    </row>
    <row r="5947" spans="1:1">
      <c r="A5947" s="1"/>
    </row>
    <row r="5948" spans="1:1">
      <c r="A5948" s="1"/>
    </row>
    <row r="5949" spans="1:1">
      <c r="A5949" s="1"/>
    </row>
    <row r="5950" spans="1:1">
      <c r="A5950" s="1"/>
    </row>
    <row r="5951" spans="1:1">
      <c r="A5951" s="1"/>
    </row>
    <row r="5952" spans="1:1">
      <c r="A5952" s="1"/>
    </row>
    <row r="5953" spans="1:1">
      <c r="A5953" s="1"/>
    </row>
    <row r="5954" spans="1:1">
      <c r="A5954" s="1"/>
    </row>
    <row r="5955" spans="1:1">
      <c r="A5955" s="1"/>
    </row>
    <row r="5956" spans="1:1">
      <c r="A5956" s="1"/>
    </row>
    <row r="5957" spans="1:1">
      <c r="A5957" s="1"/>
    </row>
    <row r="5958" spans="1:1">
      <c r="A5958" s="1"/>
    </row>
    <row r="5959" spans="1:1">
      <c r="A5959" s="1"/>
    </row>
    <row r="5960" spans="1:1">
      <c r="A5960" s="1"/>
    </row>
    <row r="5961" spans="1:1">
      <c r="A5961" s="1"/>
    </row>
    <row r="5962" spans="1:1">
      <c r="A5962" s="1"/>
    </row>
    <row r="5963" spans="1:1">
      <c r="A5963" s="1"/>
    </row>
    <row r="5964" spans="1:1">
      <c r="A5964" s="1"/>
    </row>
    <row r="5965" spans="1:1">
      <c r="A5965" s="1"/>
    </row>
    <row r="5966" spans="1:1">
      <c r="A5966" s="1"/>
    </row>
    <row r="5967" spans="1:1">
      <c r="A5967" s="1"/>
    </row>
    <row r="5968" spans="1:1">
      <c r="A5968" s="1"/>
    </row>
    <row r="5969" spans="1:1">
      <c r="A5969" s="1"/>
    </row>
    <row r="5970" spans="1:1">
      <c r="A5970" s="1"/>
    </row>
    <row r="5971" spans="1:1">
      <c r="A5971" s="1"/>
    </row>
    <row r="5972" spans="1:1">
      <c r="A5972" s="1"/>
    </row>
    <row r="5973" spans="1:1">
      <c r="A5973" s="1"/>
    </row>
    <row r="5974" spans="1:1">
      <c r="A5974" s="1"/>
    </row>
    <row r="5975" spans="1:1">
      <c r="A5975" s="1"/>
    </row>
    <row r="5976" spans="1:1">
      <c r="A5976" s="1"/>
    </row>
    <row r="5977" spans="1:1">
      <c r="A5977" s="1"/>
    </row>
    <row r="5978" spans="1:1">
      <c r="A5978" s="1"/>
    </row>
    <row r="5979" spans="1:1">
      <c r="A5979" s="1"/>
    </row>
    <row r="5980" spans="1:1">
      <c r="A5980" s="1"/>
    </row>
    <row r="5981" spans="1:1">
      <c r="A5981" s="1"/>
    </row>
    <row r="5982" spans="1:1">
      <c r="A5982" s="1"/>
    </row>
    <row r="5983" spans="1:1">
      <c r="A5983" s="1"/>
    </row>
    <row r="5984" spans="1:1">
      <c r="A5984" s="1"/>
    </row>
    <row r="5985" spans="1:1">
      <c r="A5985" s="1"/>
    </row>
    <row r="5986" spans="1:1">
      <c r="A5986" s="1"/>
    </row>
    <row r="5987" spans="1:1">
      <c r="A5987" s="1"/>
    </row>
    <row r="5988" spans="1:1">
      <c r="A5988" s="1"/>
    </row>
    <row r="5989" spans="1:1">
      <c r="A5989" s="1"/>
    </row>
    <row r="5990" spans="1:1">
      <c r="A5990" s="1"/>
    </row>
    <row r="5991" spans="1:1">
      <c r="A5991" s="1"/>
    </row>
    <row r="5992" spans="1:1">
      <c r="A5992" s="1"/>
    </row>
    <row r="5993" spans="1:1">
      <c r="A5993" s="1"/>
    </row>
    <row r="5994" spans="1:1">
      <c r="A5994" s="1"/>
    </row>
    <row r="5995" spans="1:1">
      <c r="A5995" s="1"/>
    </row>
    <row r="5996" spans="1:1">
      <c r="A5996" s="1"/>
    </row>
    <row r="5997" spans="1:1">
      <c r="A5997" s="1"/>
    </row>
    <row r="5998" spans="1:1">
      <c r="A5998" s="1"/>
    </row>
    <row r="5999" spans="1:1">
      <c r="A5999" s="1"/>
    </row>
    <row r="6000" spans="1:1">
      <c r="A6000" s="1"/>
    </row>
    <row r="6001" spans="1:1">
      <c r="A6001" s="1"/>
    </row>
    <row r="6002" spans="1:1">
      <c r="A6002" s="1"/>
    </row>
    <row r="6003" spans="1:1">
      <c r="A6003" s="1"/>
    </row>
    <row r="6004" spans="1:1">
      <c r="A6004" s="1"/>
    </row>
    <row r="6005" spans="1:1">
      <c r="A6005" s="1"/>
    </row>
    <row r="6006" spans="1:1">
      <c r="A6006" s="1"/>
    </row>
    <row r="6007" spans="1:1">
      <c r="A6007" s="1"/>
    </row>
    <row r="6008" spans="1:1">
      <c r="A6008" s="1"/>
    </row>
    <row r="6009" spans="1:1">
      <c r="A6009" s="1"/>
    </row>
    <row r="6010" spans="1:1">
      <c r="A6010" s="1"/>
    </row>
    <row r="6011" spans="1:1">
      <c r="A6011" s="1"/>
    </row>
    <row r="6012" spans="1:1">
      <c r="A6012" s="1"/>
    </row>
    <row r="6013" spans="1:1">
      <c r="A6013" s="1"/>
    </row>
    <row r="6014" spans="1:1">
      <c r="A6014" s="1"/>
    </row>
    <row r="6015" spans="1:1">
      <c r="A6015" s="1"/>
    </row>
    <row r="6016" spans="1:1">
      <c r="A6016" s="1"/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  <row r="6044" spans="1:1">
      <c r="A6044" s="1"/>
    </row>
    <row r="6045" spans="1:1">
      <c r="A6045" s="1"/>
    </row>
    <row r="6046" spans="1:1">
      <c r="A6046" s="1"/>
    </row>
    <row r="6047" spans="1:1">
      <c r="A6047" s="1"/>
    </row>
    <row r="6048" spans="1:1">
      <c r="A6048" s="1"/>
    </row>
    <row r="6049" spans="1:1">
      <c r="A6049" s="1"/>
    </row>
    <row r="6050" spans="1:1">
      <c r="A6050" s="1"/>
    </row>
    <row r="6051" spans="1:1">
      <c r="A6051" s="1"/>
    </row>
    <row r="6052" spans="1:1">
      <c r="A6052" s="1"/>
    </row>
    <row r="6053" spans="1:1">
      <c r="A6053" s="1"/>
    </row>
    <row r="6054" spans="1:1">
      <c r="A6054" s="1"/>
    </row>
    <row r="6055" spans="1:1">
      <c r="A6055" s="1"/>
    </row>
    <row r="6056" spans="1:1">
      <c r="A6056" s="1"/>
    </row>
    <row r="6057" spans="1:1">
      <c r="A6057" s="1"/>
    </row>
    <row r="6058" spans="1:1">
      <c r="A6058" s="1"/>
    </row>
    <row r="6059" spans="1:1">
      <c r="A6059" s="1"/>
    </row>
    <row r="6060" spans="1:1">
      <c r="A6060" s="1"/>
    </row>
    <row r="6061" spans="1:1">
      <c r="A6061" s="1"/>
    </row>
    <row r="6062" spans="1:1">
      <c r="A6062" s="1"/>
    </row>
    <row r="6063" spans="1:1">
      <c r="A6063" s="1"/>
    </row>
    <row r="6064" spans="1:1">
      <c r="A6064" s="1"/>
    </row>
    <row r="6065" spans="1:1">
      <c r="A6065" s="1"/>
    </row>
    <row r="6066" spans="1:1">
      <c r="A6066" s="1"/>
    </row>
    <row r="6067" spans="1:1">
      <c r="A6067" s="1"/>
    </row>
    <row r="6068" spans="1:1">
      <c r="A6068" s="1"/>
    </row>
    <row r="6069" spans="1:1">
      <c r="A6069" s="1"/>
    </row>
    <row r="6070" spans="1:1">
      <c r="A6070" s="1"/>
    </row>
    <row r="6071" spans="1:1">
      <c r="A6071" s="1"/>
    </row>
    <row r="6072" spans="1:1">
      <c r="A6072" s="1"/>
    </row>
    <row r="6073" spans="1:1">
      <c r="A6073" s="1"/>
    </row>
    <row r="6074" spans="1:1">
      <c r="A6074" s="1"/>
    </row>
    <row r="6075" spans="1:1">
      <c r="A6075" s="1"/>
    </row>
    <row r="6076" spans="1:1">
      <c r="A6076" s="1"/>
    </row>
    <row r="6077" spans="1:1">
      <c r="A6077" s="1"/>
    </row>
    <row r="6078" spans="1:1">
      <c r="A6078" s="1"/>
    </row>
    <row r="6079" spans="1:1">
      <c r="A6079" s="1"/>
    </row>
    <row r="6080" spans="1:1">
      <c r="A6080" s="1"/>
    </row>
    <row r="6081" spans="1:1">
      <c r="A6081" s="1"/>
    </row>
    <row r="6082" spans="1:1">
      <c r="A6082" s="1"/>
    </row>
    <row r="6083" spans="1:1">
      <c r="A6083" s="1"/>
    </row>
    <row r="6084" spans="1:1">
      <c r="A6084" s="1"/>
    </row>
    <row r="6085" spans="1:1">
      <c r="A6085" s="1"/>
    </row>
    <row r="6086" spans="1:1">
      <c r="A6086" s="1"/>
    </row>
    <row r="6087" spans="1:1">
      <c r="A6087" s="1"/>
    </row>
    <row r="6088" spans="1:1">
      <c r="A6088" s="1"/>
    </row>
    <row r="6089" spans="1:1">
      <c r="A6089" s="1"/>
    </row>
    <row r="6090" spans="1:1">
      <c r="A6090" s="1"/>
    </row>
    <row r="6091" spans="1:1">
      <c r="A6091" s="1"/>
    </row>
    <row r="6092" spans="1:1">
      <c r="A6092" s="1"/>
    </row>
    <row r="6093" spans="1:1">
      <c r="A6093" s="1"/>
    </row>
    <row r="6094" spans="1:1">
      <c r="A6094" s="1"/>
    </row>
    <row r="6095" spans="1:1">
      <c r="A6095" s="1"/>
    </row>
    <row r="6096" spans="1:1">
      <c r="A6096" s="1"/>
    </row>
    <row r="6097" spans="1:1">
      <c r="A6097" s="1"/>
    </row>
    <row r="6098" spans="1:1">
      <c r="A6098" s="1"/>
    </row>
    <row r="6099" spans="1:1">
      <c r="A6099" s="1"/>
    </row>
    <row r="6100" spans="1:1">
      <c r="A6100" s="1"/>
    </row>
    <row r="6101" spans="1:1">
      <c r="A6101" s="1"/>
    </row>
    <row r="6102" spans="1:1">
      <c r="A6102" s="1"/>
    </row>
    <row r="6103" spans="1:1">
      <c r="A6103" s="1"/>
    </row>
    <row r="6104" spans="1:1">
      <c r="A6104" s="1"/>
    </row>
    <row r="6105" spans="1:1">
      <c r="A6105" s="1"/>
    </row>
    <row r="6106" spans="1:1">
      <c r="A6106" s="1"/>
    </row>
    <row r="6107" spans="1:1">
      <c r="A6107" s="1"/>
    </row>
    <row r="6108" spans="1:1">
      <c r="A6108" s="1"/>
    </row>
    <row r="6109" spans="1:1">
      <c r="A6109" s="1"/>
    </row>
    <row r="6110" spans="1:1">
      <c r="A6110" s="1"/>
    </row>
    <row r="6111" spans="1:1">
      <c r="A6111" s="1"/>
    </row>
    <row r="6112" spans="1:1">
      <c r="A6112" s="1"/>
    </row>
    <row r="6113" spans="1:1">
      <c r="A6113" s="1"/>
    </row>
    <row r="6114" spans="1:1">
      <c r="A6114" s="1"/>
    </row>
    <row r="6115" spans="1:1">
      <c r="A6115" s="1"/>
    </row>
    <row r="6116" spans="1:1">
      <c r="A6116" s="1"/>
    </row>
    <row r="6117" spans="1:1">
      <c r="A6117" s="1"/>
    </row>
    <row r="6118" spans="1:1">
      <c r="A6118" s="1"/>
    </row>
    <row r="6119" spans="1:1">
      <c r="A6119" s="1"/>
    </row>
    <row r="6120" spans="1:1">
      <c r="A6120" s="1"/>
    </row>
    <row r="6121" spans="1:1">
      <c r="A6121" s="1"/>
    </row>
    <row r="6122" spans="1:1">
      <c r="A6122" s="1"/>
    </row>
    <row r="6123" spans="1:1">
      <c r="A6123" s="1"/>
    </row>
    <row r="6124" spans="1:1">
      <c r="A6124" s="1"/>
    </row>
    <row r="6125" spans="1:1">
      <c r="A6125" s="1"/>
    </row>
    <row r="6126" spans="1:1">
      <c r="A6126" s="1"/>
    </row>
    <row r="6127" spans="1:1">
      <c r="A6127" s="1"/>
    </row>
    <row r="6128" spans="1:1">
      <c r="A6128" s="1"/>
    </row>
    <row r="6129" spans="1:1">
      <c r="A6129" s="1"/>
    </row>
    <row r="6130" spans="1:1">
      <c r="A6130" s="1"/>
    </row>
    <row r="6131" spans="1:1">
      <c r="A6131" s="1"/>
    </row>
    <row r="6132" spans="1:1">
      <c r="A6132" s="1"/>
    </row>
    <row r="6133" spans="1:1">
      <c r="A6133" s="1"/>
    </row>
    <row r="6134" spans="1:1">
      <c r="A6134" s="1"/>
    </row>
    <row r="6135" spans="1:1">
      <c r="A6135" s="1"/>
    </row>
    <row r="6136" spans="1:1">
      <c r="A6136" s="1"/>
    </row>
    <row r="6137" spans="1:1">
      <c r="A6137" s="1"/>
    </row>
    <row r="6138" spans="1:1">
      <c r="A6138" s="1"/>
    </row>
    <row r="6139" spans="1:1">
      <c r="A6139" s="1"/>
    </row>
    <row r="6140" spans="1:1">
      <c r="A6140" s="1"/>
    </row>
    <row r="6141" spans="1:1">
      <c r="A6141" s="1"/>
    </row>
    <row r="6142" spans="1:1">
      <c r="A6142" s="1"/>
    </row>
    <row r="6143" spans="1:1">
      <c r="A6143" s="1"/>
    </row>
    <row r="6144" spans="1:1">
      <c r="A6144" s="1"/>
    </row>
    <row r="6145" spans="1:1">
      <c r="A6145" s="1"/>
    </row>
    <row r="6146" spans="1:1">
      <c r="A6146" s="1"/>
    </row>
    <row r="6147" spans="1:1">
      <c r="A6147" s="1"/>
    </row>
    <row r="6148" spans="1:1">
      <c r="A6148" s="1"/>
    </row>
    <row r="6149" spans="1:1">
      <c r="A6149" s="1"/>
    </row>
    <row r="6150" spans="1:1">
      <c r="A6150" s="1"/>
    </row>
    <row r="6151" spans="1:1">
      <c r="A6151" s="1"/>
    </row>
    <row r="6152" spans="1:1">
      <c r="A6152" s="1"/>
    </row>
    <row r="6153" spans="1:1">
      <c r="A6153" s="1"/>
    </row>
    <row r="6154" spans="1:1">
      <c r="A6154" s="1"/>
    </row>
    <row r="6155" spans="1:1">
      <c r="A6155" s="1"/>
    </row>
    <row r="6156" spans="1:1">
      <c r="A6156" s="1"/>
    </row>
    <row r="6157" spans="1:1">
      <c r="A6157" s="1"/>
    </row>
    <row r="6158" spans="1:1">
      <c r="A6158" s="1"/>
    </row>
    <row r="6159" spans="1:1">
      <c r="A6159" s="1"/>
    </row>
    <row r="6160" spans="1:1">
      <c r="A6160" s="1"/>
    </row>
    <row r="6161" spans="1:1">
      <c r="A6161" s="1"/>
    </row>
    <row r="6162" spans="1:1">
      <c r="A6162" s="1"/>
    </row>
    <row r="6163" spans="1:1">
      <c r="A6163" s="1"/>
    </row>
    <row r="6164" spans="1:1">
      <c r="A6164" s="1"/>
    </row>
    <row r="6165" spans="1:1">
      <c r="A6165" s="1"/>
    </row>
    <row r="6166" spans="1:1">
      <c r="A6166" s="1"/>
    </row>
    <row r="6167" spans="1:1">
      <c r="A6167" s="1"/>
    </row>
    <row r="6168" spans="1:1">
      <c r="A6168" s="1"/>
    </row>
    <row r="6169" spans="1:1">
      <c r="A6169" s="1"/>
    </row>
    <row r="6170" spans="1:1">
      <c r="A6170" s="1"/>
    </row>
    <row r="6171" spans="1:1">
      <c r="A6171" s="1"/>
    </row>
    <row r="6172" spans="1:1">
      <c r="A6172" s="1"/>
    </row>
    <row r="6173" spans="1:1">
      <c r="A6173" s="1"/>
    </row>
    <row r="6174" spans="1:1">
      <c r="A6174" s="1"/>
    </row>
    <row r="6175" spans="1:1">
      <c r="A6175" s="1"/>
    </row>
    <row r="6176" spans="1:1">
      <c r="A6176" s="1"/>
    </row>
    <row r="6177" spans="1:1">
      <c r="A6177" s="1"/>
    </row>
    <row r="6178" spans="1:1">
      <c r="A6178" s="1"/>
    </row>
    <row r="6179" spans="1:1">
      <c r="A6179" s="1"/>
    </row>
    <row r="6180" spans="1:1">
      <c r="A6180" s="1"/>
    </row>
    <row r="6181" spans="1:1">
      <c r="A6181" s="1"/>
    </row>
    <row r="6182" spans="1:1">
      <c r="A6182" s="1"/>
    </row>
    <row r="6183" spans="1:1">
      <c r="A6183" s="1"/>
    </row>
    <row r="6184" spans="1:1">
      <c r="A6184" s="1"/>
    </row>
    <row r="6185" spans="1:1">
      <c r="A6185" s="1"/>
    </row>
    <row r="6186" spans="1:1">
      <c r="A6186" s="1"/>
    </row>
    <row r="6187" spans="1:1">
      <c r="A6187" s="1"/>
    </row>
    <row r="6188" spans="1:1">
      <c r="A6188" s="1"/>
    </row>
    <row r="6189" spans="1:1">
      <c r="A6189" s="1"/>
    </row>
    <row r="6190" spans="1:1">
      <c r="A6190" s="1"/>
    </row>
    <row r="6191" spans="1:1">
      <c r="A6191" s="1"/>
    </row>
    <row r="6192" spans="1:1">
      <c r="A6192" s="1"/>
    </row>
    <row r="6193" spans="1:1">
      <c r="A6193" s="1"/>
    </row>
    <row r="6194" spans="1:1">
      <c r="A6194" s="1"/>
    </row>
    <row r="6195" spans="1:1">
      <c r="A6195" s="1"/>
    </row>
    <row r="6196" spans="1:1">
      <c r="A6196" s="1"/>
    </row>
    <row r="6197" spans="1:1">
      <c r="A6197" s="1"/>
    </row>
    <row r="6198" spans="1:1">
      <c r="A6198" s="1"/>
    </row>
    <row r="6199" spans="1:1">
      <c r="A6199" s="1"/>
    </row>
    <row r="6200" spans="1:1">
      <c r="A6200" s="1"/>
    </row>
    <row r="6201" spans="1:1">
      <c r="A6201" s="1"/>
    </row>
    <row r="6202" spans="1:1">
      <c r="A6202" s="1"/>
    </row>
    <row r="6203" spans="1:1">
      <c r="A6203" s="1"/>
    </row>
    <row r="6204" spans="1:1">
      <c r="A6204" s="1"/>
    </row>
    <row r="6205" spans="1:1">
      <c r="A6205" s="1"/>
    </row>
    <row r="6206" spans="1:1">
      <c r="A6206" s="1"/>
    </row>
    <row r="6207" spans="1:1">
      <c r="A6207" s="1"/>
    </row>
    <row r="6208" spans="1:1">
      <c r="A6208" s="1"/>
    </row>
    <row r="6209" spans="1:1">
      <c r="A6209" s="1"/>
    </row>
    <row r="6210" spans="1:1">
      <c r="A6210" s="1"/>
    </row>
    <row r="6211" spans="1:1">
      <c r="A6211" s="1"/>
    </row>
    <row r="6212" spans="1:1">
      <c r="A6212" s="1"/>
    </row>
    <row r="6213" spans="1:1">
      <c r="A6213" s="1"/>
    </row>
    <row r="6214" spans="1:1">
      <c r="A6214" s="1"/>
    </row>
    <row r="6215" spans="1:1">
      <c r="A6215" s="1"/>
    </row>
    <row r="6216" spans="1:1">
      <c r="A6216" s="1"/>
    </row>
    <row r="6217" spans="1:1">
      <c r="A6217" s="1"/>
    </row>
    <row r="6218" spans="1:1">
      <c r="A6218" s="1"/>
    </row>
    <row r="6219" spans="1:1">
      <c r="A6219" s="1"/>
    </row>
    <row r="6220" spans="1:1">
      <c r="A6220" s="1"/>
    </row>
    <row r="6221" spans="1:1">
      <c r="A6221" s="1"/>
    </row>
    <row r="6222" spans="1:1">
      <c r="A6222" s="1"/>
    </row>
    <row r="6223" spans="1:1">
      <c r="A6223" s="1"/>
    </row>
    <row r="6224" spans="1:1">
      <c r="A6224" s="1"/>
    </row>
    <row r="6225" spans="1:1">
      <c r="A6225" s="1"/>
    </row>
    <row r="6226" spans="1:1">
      <c r="A6226" s="1"/>
    </row>
    <row r="6227" spans="1:1">
      <c r="A6227" s="1"/>
    </row>
    <row r="6228" spans="1:1">
      <c r="A6228" s="1"/>
    </row>
    <row r="6229" spans="1:1">
      <c r="A6229" s="1"/>
    </row>
    <row r="6230" spans="1:1">
      <c r="A6230" s="1"/>
    </row>
    <row r="6231" spans="1:1">
      <c r="A6231" s="1"/>
    </row>
    <row r="6232" spans="1:1">
      <c r="A6232" s="1"/>
    </row>
    <row r="6233" spans="1:1">
      <c r="A6233" s="1"/>
    </row>
    <row r="6234" spans="1:1">
      <c r="A6234" s="1"/>
    </row>
    <row r="6235" spans="1:1">
      <c r="A6235" s="1"/>
    </row>
    <row r="6236" spans="1:1">
      <c r="A6236" s="1"/>
    </row>
    <row r="6237" spans="1:1">
      <c r="A6237" s="1"/>
    </row>
    <row r="6238" spans="1:1">
      <c r="A6238" s="1"/>
    </row>
    <row r="6239" spans="1:1">
      <c r="A6239" s="1"/>
    </row>
    <row r="6240" spans="1:1">
      <c r="A6240" s="1"/>
    </row>
    <row r="6241" spans="1:1">
      <c r="A6241" s="1"/>
    </row>
    <row r="6242" spans="1:1">
      <c r="A6242" s="1"/>
    </row>
    <row r="6243" spans="1:1">
      <c r="A6243" s="1"/>
    </row>
    <row r="6244" spans="1:1">
      <c r="A6244" s="1"/>
    </row>
    <row r="6245" spans="1:1">
      <c r="A6245" s="1"/>
    </row>
    <row r="6246" spans="1:1">
      <c r="A6246" s="1"/>
    </row>
    <row r="6247" spans="1:1">
      <c r="A6247" s="1"/>
    </row>
    <row r="6248" spans="1:1">
      <c r="A6248" s="1"/>
    </row>
    <row r="6249" spans="1:1">
      <c r="A6249" s="1"/>
    </row>
    <row r="6250" spans="1:1">
      <c r="A6250" s="1"/>
    </row>
    <row r="6251" spans="1:1">
      <c r="A6251" s="1"/>
    </row>
    <row r="6252" spans="1:1">
      <c r="A6252" s="1"/>
    </row>
    <row r="6253" spans="1:1">
      <c r="A6253" s="1"/>
    </row>
    <row r="6254" spans="1:1">
      <c r="A6254" s="1"/>
    </row>
    <row r="6255" spans="1:1">
      <c r="A6255" s="1"/>
    </row>
    <row r="6256" spans="1:1">
      <c r="A6256" s="1"/>
    </row>
    <row r="6257" spans="1:1">
      <c r="A6257" s="1"/>
    </row>
    <row r="6258" spans="1:1">
      <c r="A6258" s="1"/>
    </row>
    <row r="6259" spans="1:1">
      <c r="A6259" s="1"/>
    </row>
    <row r="6260" spans="1:1">
      <c r="A6260" s="1"/>
    </row>
    <row r="6261" spans="1:1">
      <c r="A6261" s="1"/>
    </row>
    <row r="6262" spans="1:1">
      <c r="A6262" s="1"/>
    </row>
    <row r="6263" spans="1:1">
      <c r="A6263" s="1"/>
    </row>
    <row r="6264" spans="1:1">
      <c r="A6264" s="1"/>
    </row>
    <row r="6265" spans="1:1">
      <c r="A6265" s="1"/>
    </row>
    <row r="6266" spans="1:1">
      <c r="A6266" s="1"/>
    </row>
    <row r="6267" spans="1:1">
      <c r="A6267" s="1"/>
    </row>
    <row r="6268" spans="1:1">
      <c r="A6268" s="1"/>
    </row>
    <row r="6269" spans="1:1">
      <c r="A6269" s="1"/>
    </row>
    <row r="6270" spans="1:1">
      <c r="A6270" s="1"/>
    </row>
    <row r="6271" spans="1:1">
      <c r="A6271" s="1"/>
    </row>
    <row r="6272" spans="1:1">
      <c r="A6272" s="1"/>
    </row>
    <row r="6273" spans="1:1">
      <c r="A6273" s="1"/>
    </row>
    <row r="6274" spans="1:1">
      <c r="A6274" s="1"/>
    </row>
    <row r="6275" spans="1:1">
      <c r="A6275" s="1"/>
    </row>
    <row r="6276" spans="1:1">
      <c r="A6276" s="1"/>
    </row>
    <row r="6277" spans="1:1">
      <c r="A6277" s="1"/>
    </row>
    <row r="6278" spans="1:1">
      <c r="A6278" s="1"/>
    </row>
    <row r="6279" spans="1:1">
      <c r="A6279" s="1"/>
    </row>
    <row r="6280" spans="1:1">
      <c r="A6280" s="1"/>
    </row>
    <row r="6281" spans="1:1">
      <c r="A6281" s="1"/>
    </row>
    <row r="6282" spans="1:1">
      <c r="A6282" s="1"/>
    </row>
    <row r="6283" spans="1:1">
      <c r="A6283" s="1"/>
    </row>
    <row r="6284" spans="1:1">
      <c r="A6284" s="1"/>
    </row>
    <row r="6285" spans="1:1">
      <c r="A6285" s="1"/>
    </row>
    <row r="6286" spans="1:1">
      <c r="A6286" s="1"/>
    </row>
    <row r="6287" spans="1:1">
      <c r="A6287" s="1"/>
    </row>
    <row r="6288" spans="1:1">
      <c r="A6288" s="1"/>
    </row>
    <row r="6289" spans="1:1">
      <c r="A6289" s="1"/>
    </row>
    <row r="6290" spans="1:1">
      <c r="A6290" s="1"/>
    </row>
    <row r="6291" spans="1:1">
      <c r="A6291" s="1"/>
    </row>
    <row r="6292" spans="1:1">
      <c r="A6292" s="1"/>
    </row>
    <row r="6293" spans="1:1">
      <c r="A6293" s="1"/>
    </row>
    <row r="6294" spans="1:1">
      <c r="A6294" s="1"/>
    </row>
    <row r="6295" spans="1:1">
      <c r="A6295" s="1"/>
    </row>
    <row r="6296" spans="1:1">
      <c r="A6296" s="1"/>
    </row>
    <row r="6297" spans="1:1">
      <c r="A6297" s="1"/>
    </row>
    <row r="6298" spans="1:1">
      <c r="A6298" s="1"/>
    </row>
    <row r="6299" spans="1:1">
      <c r="A6299" s="1"/>
    </row>
    <row r="6300" spans="1:1">
      <c r="A6300" s="1"/>
    </row>
    <row r="6301" spans="1:1">
      <c r="A6301" s="1"/>
    </row>
    <row r="6302" spans="1:1">
      <c r="A6302" s="1"/>
    </row>
    <row r="6303" spans="1:1">
      <c r="A6303" s="1"/>
    </row>
    <row r="6304" spans="1:1">
      <c r="A6304" s="1"/>
    </row>
    <row r="6305" spans="1:1">
      <c r="A6305" s="1"/>
    </row>
    <row r="6306" spans="1:1">
      <c r="A6306" s="1"/>
    </row>
    <row r="6307" spans="1:1">
      <c r="A6307" s="1"/>
    </row>
    <row r="6308" spans="1:1">
      <c r="A6308" s="1"/>
    </row>
    <row r="6309" spans="1:1">
      <c r="A6309" s="1"/>
    </row>
    <row r="6310" spans="1:1">
      <c r="A6310" s="1"/>
    </row>
    <row r="6311" spans="1:1">
      <c r="A6311" s="1"/>
    </row>
    <row r="6312" spans="1:1">
      <c r="A6312" s="1"/>
    </row>
    <row r="6313" spans="1:1">
      <c r="A6313" s="1"/>
    </row>
    <row r="6314" spans="1:1">
      <c r="A6314" s="1"/>
    </row>
    <row r="6315" spans="1:1">
      <c r="A6315" s="1"/>
    </row>
    <row r="6316" spans="1:1">
      <c r="A6316" s="1"/>
    </row>
    <row r="6317" spans="1:1">
      <c r="A6317" s="1"/>
    </row>
    <row r="6318" spans="1:1">
      <c r="A6318" s="1"/>
    </row>
    <row r="6319" spans="1:1">
      <c r="A6319" s="1"/>
    </row>
    <row r="6320" spans="1:1">
      <c r="A6320" s="1"/>
    </row>
    <row r="6321" spans="1:1">
      <c r="A6321" s="1"/>
    </row>
    <row r="6322" spans="1:1">
      <c r="A6322" s="1"/>
    </row>
    <row r="6323" spans="1:1">
      <c r="A6323" s="1"/>
    </row>
    <row r="6324" spans="1:1">
      <c r="A6324" s="1"/>
    </row>
    <row r="6325" spans="1:1">
      <c r="A6325" s="1"/>
    </row>
    <row r="6326" spans="1:1">
      <c r="A6326" s="1"/>
    </row>
    <row r="6327" spans="1:1">
      <c r="A6327" s="1"/>
    </row>
    <row r="6328" spans="1:1">
      <c r="A6328" s="1"/>
    </row>
    <row r="6329" spans="1:1">
      <c r="A6329" s="1"/>
    </row>
    <row r="6330" spans="1:1">
      <c r="A6330" s="1"/>
    </row>
    <row r="6331" spans="1:1">
      <c r="A6331" s="1"/>
    </row>
    <row r="6332" spans="1:1">
      <c r="A6332" s="1"/>
    </row>
    <row r="6333" spans="1:1">
      <c r="A6333" s="1"/>
    </row>
    <row r="6334" spans="1:1">
      <c r="A6334" s="1"/>
    </row>
    <row r="6335" spans="1:1">
      <c r="A6335" s="1"/>
    </row>
    <row r="6336" spans="1:1">
      <c r="A6336" s="1"/>
    </row>
    <row r="6337" spans="1:1">
      <c r="A6337" s="1"/>
    </row>
    <row r="6338" spans="1:1">
      <c r="A6338" s="1"/>
    </row>
    <row r="6339" spans="1:1">
      <c r="A6339" s="1"/>
    </row>
    <row r="6340" spans="1:1">
      <c r="A6340" s="1"/>
    </row>
    <row r="6341" spans="1:1">
      <c r="A6341" s="1"/>
    </row>
    <row r="6342" spans="1:1">
      <c r="A6342" s="1"/>
    </row>
    <row r="6343" spans="1:1">
      <c r="A6343" s="1"/>
    </row>
    <row r="6344" spans="1:1">
      <c r="A6344" s="1"/>
    </row>
    <row r="6345" spans="1:1">
      <c r="A6345" s="1"/>
    </row>
    <row r="6346" spans="1:1">
      <c r="A6346" s="1"/>
    </row>
    <row r="6347" spans="1:1">
      <c r="A6347" s="1"/>
    </row>
    <row r="6348" spans="1:1">
      <c r="A6348" s="1"/>
    </row>
    <row r="6349" spans="1:1">
      <c r="A6349" s="1"/>
    </row>
    <row r="6350" spans="1:1">
      <c r="A6350" s="1"/>
    </row>
    <row r="6351" spans="1:1">
      <c r="A6351" s="1"/>
    </row>
    <row r="6352" spans="1:1">
      <c r="A6352" s="1"/>
    </row>
    <row r="6353" spans="1:1">
      <c r="A6353" s="1"/>
    </row>
    <row r="6354" spans="1:1">
      <c r="A6354" s="1"/>
    </row>
    <row r="6355" spans="1:1">
      <c r="A6355" s="1"/>
    </row>
    <row r="6356" spans="1:1">
      <c r="A6356" s="1"/>
    </row>
    <row r="6357" spans="1:1">
      <c r="A6357" s="1"/>
    </row>
    <row r="6358" spans="1:1">
      <c r="A6358" s="1"/>
    </row>
    <row r="6359" spans="1:1">
      <c r="A6359" s="1"/>
    </row>
    <row r="6360" spans="1:1">
      <c r="A6360" s="1"/>
    </row>
    <row r="6361" spans="1:1">
      <c r="A6361" s="1"/>
    </row>
    <row r="6362" spans="1:1">
      <c r="A6362" s="1"/>
    </row>
    <row r="6363" spans="1:1">
      <c r="A6363" s="1"/>
    </row>
    <row r="6364" spans="1:1">
      <c r="A6364" s="1"/>
    </row>
    <row r="6365" spans="1:1">
      <c r="A6365" s="1"/>
    </row>
    <row r="6366" spans="1:1">
      <c r="A6366" s="1"/>
    </row>
    <row r="6367" spans="1:1">
      <c r="A6367" s="1"/>
    </row>
    <row r="6368" spans="1:1">
      <c r="A6368" s="1"/>
    </row>
    <row r="6369" spans="1:1">
      <c r="A6369" s="1"/>
    </row>
    <row r="6370" spans="1:1">
      <c r="A6370" s="1"/>
    </row>
    <row r="6371" spans="1:1">
      <c r="A6371" s="1"/>
    </row>
    <row r="6372" spans="1:1">
      <c r="A6372" s="1"/>
    </row>
    <row r="6373" spans="1:1">
      <c r="A6373" s="1"/>
    </row>
    <row r="6374" spans="1:1">
      <c r="A6374" s="1"/>
    </row>
    <row r="6375" spans="1:1">
      <c r="A6375" s="1"/>
    </row>
    <row r="6376" spans="1:1">
      <c r="A6376" s="1"/>
    </row>
    <row r="6377" spans="1:1">
      <c r="A6377" s="1"/>
    </row>
    <row r="6378" spans="1:1">
      <c r="A6378" s="1"/>
    </row>
    <row r="6379" spans="1:1">
      <c r="A6379" s="1"/>
    </row>
    <row r="6380" spans="1:1">
      <c r="A6380" s="1"/>
    </row>
    <row r="6381" spans="1:1">
      <c r="A6381" s="1"/>
    </row>
    <row r="6382" spans="1:1">
      <c r="A6382" s="1"/>
    </row>
    <row r="6383" spans="1:1">
      <c r="A6383" s="1"/>
    </row>
    <row r="6384" spans="1:1">
      <c r="A6384" s="1"/>
    </row>
    <row r="6385" spans="1:1">
      <c r="A6385" s="1"/>
    </row>
    <row r="6386" spans="1:1">
      <c r="A6386" s="1"/>
    </row>
    <row r="6387" spans="1:1">
      <c r="A6387" s="1"/>
    </row>
    <row r="6388" spans="1:1">
      <c r="A6388" s="1"/>
    </row>
    <row r="6389" spans="1:1">
      <c r="A6389" s="1"/>
    </row>
    <row r="6390" spans="1:1">
      <c r="A6390" s="1"/>
    </row>
    <row r="6391" spans="1:1">
      <c r="A6391" s="1"/>
    </row>
    <row r="6392" spans="1:1">
      <c r="A6392" s="1"/>
    </row>
    <row r="6393" spans="1:1">
      <c r="A6393" s="1"/>
    </row>
    <row r="6394" spans="1:1">
      <c r="A6394" s="1"/>
    </row>
    <row r="6395" spans="1:1">
      <c r="A6395" s="1"/>
    </row>
    <row r="6396" spans="1:1">
      <c r="A6396" s="1"/>
    </row>
    <row r="6397" spans="1:1">
      <c r="A6397" s="1"/>
    </row>
    <row r="6398" spans="1:1">
      <c r="A6398" s="1"/>
    </row>
    <row r="6399" spans="1:1">
      <c r="A6399" s="1"/>
    </row>
    <row r="6400" spans="1:1">
      <c r="A6400" s="1"/>
    </row>
    <row r="6401" spans="1:1">
      <c r="A6401" s="1"/>
    </row>
    <row r="6402" spans="1:1">
      <c r="A6402" s="1"/>
    </row>
    <row r="6403" spans="1:1">
      <c r="A6403" s="1"/>
    </row>
    <row r="6404" spans="1:1">
      <c r="A6404" s="1"/>
    </row>
    <row r="6405" spans="1:1">
      <c r="A6405" s="1"/>
    </row>
    <row r="6406" spans="1:1">
      <c r="A6406" s="1"/>
    </row>
    <row r="6407" spans="1:1">
      <c r="A6407" s="1"/>
    </row>
    <row r="6408" spans="1:1">
      <c r="A6408" s="1"/>
    </row>
    <row r="6409" spans="1:1">
      <c r="A6409" s="1"/>
    </row>
    <row r="6410" spans="1:1">
      <c r="A6410" s="1"/>
    </row>
    <row r="6411" spans="1:1">
      <c r="A6411" s="1"/>
    </row>
    <row r="6412" spans="1:1">
      <c r="A6412" s="1"/>
    </row>
    <row r="6413" spans="1:1">
      <c r="A6413" s="1"/>
    </row>
    <row r="6414" spans="1:1">
      <c r="A6414" s="1"/>
    </row>
    <row r="6415" spans="1:1">
      <c r="A6415" s="1"/>
    </row>
    <row r="6416" spans="1:1">
      <c r="A6416" s="1"/>
    </row>
    <row r="6417" spans="1:1">
      <c r="A6417" s="1"/>
    </row>
    <row r="6418" spans="1:1">
      <c r="A6418" s="1"/>
    </row>
    <row r="6419" spans="1:1">
      <c r="A6419" s="1"/>
    </row>
    <row r="6420" spans="1:1">
      <c r="A6420" s="1"/>
    </row>
    <row r="6421" spans="1:1">
      <c r="A6421" s="1"/>
    </row>
    <row r="6422" spans="1:1">
      <c r="A6422" s="1"/>
    </row>
    <row r="6423" spans="1:1">
      <c r="A6423" s="1"/>
    </row>
    <row r="6424" spans="1:1">
      <c r="A6424" s="1"/>
    </row>
    <row r="6425" spans="1:1">
      <c r="A6425" s="1"/>
    </row>
    <row r="6426" spans="1:1">
      <c r="A6426" s="1"/>
    </row>
    <row r="6427" spans="1:1">
      <c r="A6427" s="1"/>
    </row>
    <row r="6428" spans="1:1">
      <c r="A6428" s="1"/>
    </row>
    <row r="6429" spans="1:1">
      <c r="A6429" s="1"/>
    </row>
    <row r="6430" spans="1:1">
      <c r="A6430" s="1"/>
    </row>
    <row r="6431" spans="1:1">
      <c r="A6431" s="1"/>
    </row>
    <row r="6432" spans="1:1">
      <c r="A6432" s="1"/>
    </row>
    <row r="6433" spans="1:1">
      <c r="A6433" s="1"/>
    </row>
    <row r="6434" spans="1:1">
      <c r="A6434" s="1"/>
    </row>
    <row r="6435" spans="1:1">
      <c r="A6435" s="1"/>
    </row>
    <row r="6436" spans="1:1">
      <c r="A6436" s="1"/>
    </row>
    <row r="6437" spans="1:1">
      <c r="A6437" s="1"/>
    </row>
    <row r="6438" spans="1:1">
      <c r="A6438" s="1"/>
    </row>
    <row r="6439" spans="1:1">
      <c r="A6439" s="1"/>
    </row>
    <row r="6440" spans="1:1">
      <c r="A6440" s="1"/>
    </row>
    <row r="6441" spans="1:1">
      <c r="A6441" s="1"/>
    </row>
    <row r="6442" spans="1:1">
      <c r="A6442" s="1"/>
    </row>
    <row r="6443" spans="1:1">
      <c r="A6443" s="1"/>
    </row>
    <row r="6444" spans="1:1">
      <c r="A6444" s="1"/>
    </row>
    <row r="6445" spans="1:1">
      <c r="A6445" s="1"/>
    </row>
    <row r="6446" spans="1:1">
      <c r="A6446" s="1"/>
    </row>
    <row r="6447" spans="1:1">
      <c r="A6447" s="1"/>
    </row>
    <row r="6448" spans="1:1">
      <c r="A6448" s="1"/>
    </row>
    <row r="6449" spans="1:1">
      <c r="A6449" s="1"/>
    </row>
    <row r="6450" spans="1:1">
      <c r="A6450" s="1"/>
    </row>
    <row r="6451" spans="1:1">
      <c r="A6451" s="1"/>
    </row>
    <row r="6452" spans="1:1">
      <c r="A6452" s="1"/>
    </row>
    <row r="6453" spans="1:1">
      <c r="A6453" s="1"/>
    </row>
    <row r="6454" spans="1:1">
      <c r="A6454" s="1"/>
    </row>
    <row r="6455" spans="1:1">
      <c r="A6455" s="1"/>
    </row>
    <row r="6456" spans="1:1">
      <c r="A6456" s="1"/>
    </row>
    <row r="6457" spans="1:1">
      <c r="A6457" s="1"/>
    </row>
    <row r="6458" spans="1:1">
      <c r="A6458" s="1"/>
    </row>
    <row r="6459" spans="1:1">
      <c r="A6459" s="1"/>
    </row>
    <row r="6460" spans="1:1">
      <c r="A6460" s="1"/>
    </row>
    <row r="6461" spans="1:1">
      <c r="A6461" s="1"/>
    </row>
    <row r="6462" spans="1:1">
      <c r="A6462" s="1"/>
    </row>
    <row r="6463" spans="1:1">
      <c r="A6463" s="1"/>
    </row>
    <row r="6464" spans="1:1">
      <c r="A6464" s="1"/>
    </row>
    <row r="6465" spans="1:1">
      <c r="A6465" s="1"/>
    </row>
    <row r="6466" spans="1:1">
      <c r="A6466" s="1"/>
    </row>
    <row r="6467" spans="1:1">
      <c r="A6467" s="1"/>
    </row>
    <row r="6468" spans="1:1">
      <c r="A6468" s="1"/>
    </row>
    <row r="6469" spans="1:1">
      <c r="A6469" s="1"/>
    </row>
    <row r="6470" spans="1:1">
      <c r="A6470" s="1"/>
    </row>
    <row r="6471" spans="1:1">
      <c r="A6471" s="1"/>
    </row>
    <row r="6472" spans="1:1">
      <c r="A6472" s="1"/>
    </row>
    <row r="6473" spans="1:1">
      <c r="A6473" s="1"/>
    </row>
    <row r="6474" spans="1:1">
      <c r="A6474" s="1"/>
    </row>
    <row r="6475" spans="1:1">
      <c r="A6475" s="1"/>
    </row>
    <row r="6476" spans="1:1">
      <c r="A6476" s="1"/>
    </row>
    <row r="6477" spans="1:1">
      <c r="A6477" s="1"/>
    </row>
    <row r="6478" spans="1:1">
      <c r="A6478" s="1"/>
    </row>
    <row r="6479" spans="1:1">
      <c r="A6479" s="1"/>
    </row>
    <row r="6480" spans="1:1">
      <c r="A6480" s="1"/>
    </row>
    <row r="6481" spans="1:1">
      <c r="A6481" s="1"/>
    </row>
    <row r="6482" spans="1:1">
      <c r="A6482" s="1"/>
    </row>
    <row r="6483" spans="1:1">
      <c r="A6483" s="1"/>
    </row>
    <row r="6484" spans="1:1">
      <c r="A6484" s="1"/>
    </row>
    <row r="6485" spans="1:1">
      <c r="A6485" s="1"/>
    </row>
    <row r="6486" spans="1:1">
      <c r="A6486" s="1"/>
    </row>
    <row r="6487" spans="1:1">
      <c r="A6487" s="1"/>
    </row>
    <row r="6488" spans="1:1">
      <c r="A6488" s="1"/>
    </row>
    <row r="6489" spans="1:1">
      <c r="A6489" s="1"/>
    </row>
    <row r="6490" spans="1:1">
      <c r="A6490" s="1"/>
    </row>
    <row r="6491" spans="1:1">
      <c r="A6491" s="1"/>
    </row>
    <row r="6492" spans="1:1">
      <c r="A6492" s="1"/>
    </row>
    <row r="6493" spans="1:1">
      <c r="A6493" s="1"/>
    </row>
    <row r="6494" spans="1:1">
      <c r="A6494" s="1"/>
    </row>
    <row r="6495" spans="1:1">
      <c r="A6495" s="1"/>
    </row>
    <row r="6496" spans="1:1">
      <c r="A6496" s="1"/>
    </row>
    <row r="6497" spans="1:1">
      <c r="A6497" s="1"/>
    </row>
    <row r="6498" spans="1:1">
      <c r="A6498" s="1"/>
    </row>
    <row r="6499" spans="1:1">
      <c r="A6499" s="1"/>
    </row>
    <row r="6500" spans="1:1">
      <c r="A6500" s="1"/>
    </row>
    <row r="6501" spans="1:1">
      <c r="A6501" s="1"/>
    </row>
    <row r="6502" spans="1:1">
      <c r="A6502" s="1"/>
    </row>
    <row r="6503" spans="1:1">
      <c r="A6503" s="1"/>
    </row>
    <row r="6504" spans="1:1">
      <c r="A6504" s="1"/>
    </row>
    <row r="6505" spans="1:1">
      <c r="A6505" s="1"/>
    </row>
    <row r="6506" spans="1:1">
      <c r="A6506" s="1"/>
    </row>
    <row r="6507" spans="1:1">
      <c r="A6507" s="1"/>
    </row>
    <row r="6508" spans="1:1">
      <c r="A6508" s="1"/>
    </row>
    <row r="6509" spans="1:1">
      <c r="A6509" s="1"/>
    </row>
    <row r="6510" spans="1:1">
      <c r="A6510" s="1"/>
    </row>
    <row r="6511" spans="1:1">
      <c r="A6511" s="1"/>
    </row>
    <row r="6512" spans="1:1">
      <c r="A6512" s="1"/>
    </row>
    <row r="6513" spans="1:1">
      <c r="A6513" s="1"/>
    </row>
    <row r="6514" spans="1:1">
      <c r="A6514" s="1"/>
    </row>
    <row r="6515" spans="1:1">
      <c r="A6515" s="1"/>
    </row>
    <row r="6516" spans="1:1">
      <c r="A6516" s="1"/>
    </row>
    <row r="6517" spans="1:1">
      <c r="A6517" s="1"/>
    </row>
    <row r="6518" spans="1:1">
      <c r="A6518" s="1"/>
    </row>
    <row r="6519" spans="1:1">
      <c r="A6519" s="1"/>
    </row>
    <row r="6520" spans="1:1">
      <c r="A6520" s="1"/>
    </row>
    <row r="6521" spans="1:1">
      <c r="A6521" s="1"/>
    </row>
    <row r="6522" spans="1:1">
      <c r="A6522" s="1"/>
    </row>
    <row r="6523" spans="1:1">
      <c r="A6523" s="1"/>
    </row>
    <row r="6524" spans="1:1">
      <c r="A6524" s="1"/>
    </row>
    <row r="6525" spans="1:1">
      <c r="A6525" s="1"/>
    </row>
    <row r="6526" spans="1:1">
      <c r="A6526" s="1"/>
    </row>
    <row r="6527" spans="1:1">
      <c r="A6527" s="1"/>
    </row>
    <row r="6528" spans="1:1">
      <c r="A6528" s="1"/>
    </row>
    <row r="6529" spans="1:1">
      <c r="A6529" s="1"/>
    </row>
    <row r="6530" spans="1:1">
      <c r="A6530" s="1"/>
    </row>
    <row r="6531" spans="1:1">
      <c r="A6531" s="1"/>
    </row>
    <row r="6532" spans="1:1">
      <c r="A6532" s="1"/>
    </row>
    <row r="6533" spans="1:1">
      <c r="A6533" s="1"/>
    </row>
    <row r="6534" spans="1:1">
      <c r="A6534" s="1"/>
    </row>
    <row r="6535" spans="1:1">
      <c r="A6535" s="1"/>
    </row>
    <row r="6536" spans="1:1">
      <c r="A6536" s="1"/>
    </row>
    <row r="6537" spans="1:1">
      <c r="A6537" s="1"/>
    </row>
    <row r="6538" spans="1:1">
      <c r="A6538" s="1"/>
    </row>
    <row r="6539" spans="1:1">
      <c r="A6539" s="1"/>
    </row>
    <row r="6540" spans="1:1">
      <c r="A6540" s="1"/>
    </row>
    <row r="6541" spans="1:1">
      <c r="A6541" s="1"/>
    </row>
    <row r="6542" spans="1:1">
      <c r="A6542" s="1"/>
    </row>
    <row r="6543" spans="1:1">
      <c r="A6543" s="1"/>
    </row>
    <row r="6544" spans="1:1">
      <c r="A6544" s="1"/>
    </row>
    <row r="6545" spans="1:1">
      <c r="A6545" s="1"/>
    </row>
    <row r="6546" spans="1:1">
      <c r="A6546" s="1"/>
    </row>
    <row r="6547" spans="1:1">
      <c r="A6547" s="1"/>
    </row>
    <row r="6548" spans="1:1">
      <c r="A6548" s="1"/>
    </row>
    <row r="6549" spans="1:1">
      <c r="A6549" s="1"/>
    </row>
    <row r="6550" spans="1:1">
      <c r="A6550" s="1"/>
    </row>
    <row r="6551" spans="1:1">
      <c r="A6551" s="1"/>
    </row>
    <row r="6552" spans="1:1">
      <c r="A6552" s="1"/>
    </row>
    <row r="6553" spans="1:1">
      <c r="A6553" s="1"/>
    </row>
    <row r="6554" spans="1:1">
      <c r="A6554" s="1"/>
    </row>
    <row r="6555" spans="1:1">
      <c r="A6555" s="1"/>
    </row>
    <row r="6556" spans="1:1">
      <c r="A6556" s="1"/>
    </row>
    <row r="6557" spans="1:1">
      <c r="A6557" s="1"/>
    </row>
    <row r="6558" spans="1:1">
      <c r="A6558" s="1"/>
    </row>
    <row r="6559" spans="1:1">
      <c r="A6559" s="1"/>
    </row>
    <row r="6560" spans="1:1">
      <c r="A6560" s="1"/>
    </row>
    <row r="6561" spans="1:1">
      <c r="A6561" s="1"/>
    </row>
    <row r="6562" spans="1:1">
      <c r="A6562" s="1"/>
    </row>
    <row r="6563" spans="1:1">
      <c r="A6563" s="1"/>
    </row>
    <row r="6564" spans="1:1">
      <c r="A6564" s="1"/>
    </row>
    <row r="6565" spans="1:1">
      <c r="A6565" s="1"/>
    </row>
    <row r="6566" spans="1:1">
      <c r="A6566" s="1"/>
    </row>
    <row r="6567" spans="1:1">
      <c r="A6567" s="1"/>
    </row>
    <row r="6568" spans="1:1">
      <c r="A6568" s="1"/>
    </row>
    <row r="6569" spans="1:1">
      <c r="A6569" s="1"/>
    </row>
    <row r="6570" spans="1:1">
      <c r="A6570" s="1"/>
    </row>
    <row r="6571" spans="1:1">
      <c r="A6571" s="1"/>
    </row>
    <row r="6572" spans="1:1">
      <c r="A6572" s="1"/>
    </row>
    <row r="6573" spans="1:1">
      <c r="A6573" s="1"/>
    </row>
    <row r="6574" spans="1:1">
      <c r="A6574" s="1"/>
    </row>
    <row r="6575" spans="1:1">
      <c r="A6575" s="1"/>
    </row>
    <row r="6576" spans="1:1">
      <c r="A6576" s="1"/>
    </row>
    <row r="6577" spans="1:1">
      <c r="A6577" s="1"/>
    </row>
    <row r="6578" spans="1:1">
      <c r="A6578" s="1"/>
    </row>
    <row r="6579" spans="1:1">
      <c r="A6579" s="1"/>
    </row>
    <row r="6580" spans="1:1">
      <c r="A6580" s="1"/>
    </row>
    <row r="6581" spans="1:1">
      <c r="A6581" s="1"/>
    </row>
    <row r="6582" spans="1:1">
      <c r="A6582" s="1"/>
    </row>
    <row r="6583" spans="1:1">
      <c r="A6583" s="1"/>
    </row>
    <row r="6584" spans="1:1">
      <c r="A6584" s="1"/>
    </row>
    <row r="6585" spans="1:1">
      <c r="A6585" s="1"/>
    </row>
    <row r="6586" spans="1:1">
      <c r="A6586" s="1"/>
    </row>
    <row r="6587" spans="1:1">
      <c r="A6587" s="1"/>
    </row>
    <row r="6588" spans="1:1">
      <c r="A6588" s="1"/>
    </row>
    <row r="6589" spans="1:1">
      <c r="A6589" s="1"/>
    </row>
    <row r="6590" spans="1:1">
      <c r="A6590" s="1"/>
    </row>
    <row r="6591" spans="1:1">
      <c r="A6591" s="1"/>
    </row>
    <row r="6592" spans="1:1">
      <c r="A6592" s="1"/>
    </row>
    <row r="6593" spans="1:1">
      <c r="A6593" s="1"/>
    </row>
    <row r="6594" spans="1:1">
      <c r="A6594" s="1"/>
    </row>
    <row r="6595" spans="1:1">
      <c r="A6595" s="1"/>
    </row>
    <row r="6596" spans="1:1">
      <c r="A6596" s="1"/>
    </row>
    <row r="6597" spans="1:1">
      <c r="A6597" s="1"/>
    </row>
    <row r="6598" spans="1:1">
      <c r="A6598" s="1"/>
    </row>
    <row r="6599" spans="1:1">
      <c r="A6599" s="1"/>
    </row>
    <row r="6600" spans="1:1">
      <c r="A6600" s="1"/>
    </row>
    <row r="6601" spans="1:1">
      <c r="A6601" s="1"/>
    </row>
    <row r="6602" spans="1:1">
      <c r="A6602" s="1"/>
    </row>
    <row r="6603" spans="1:1">
      <c r="A6603" s="1"/>
    </row>
    <row r="6604" spans="1:1">
      <c r="A6604" s="1"/>
    </row>
    <row r="6605" spans="1:1">
      <c r="A6605" s="1"/>
    </row>
    <row r="6606" spans="1:1">
      <c r="A6606" s="1"/>
    </row>
    <row r="6607" spans="1:1">
      <c r="A6607" s="1"/>
    </row>
    <row r="6608" spans="1:1">
      <c r="A6608" s="1"/>
    </row>
    <row r="6609" spans="1:1">
      <c r="A6609" s="1"/>
    </row>
    <row r="6610" spans="1:1">
      <c r="A6610" s="1"/>
    </row>
    <row r="6611" spans="1:1">
      <c r="A6611" s="1"/>
    </row>
    <row r="6612" spans="1:1">
      <c r="A6612" s="1"/>
    </row>
    <row r="6613" spans="1:1">
      <c r="A6613" s="1"/>
    </row>
    <row r="6614" spans="1:1">
      <c r="A6614" s="1"/>
    </row>
    <row r="6615" spans="1:1">
      <c r="A6615" s="1"/>
    </row>
    <row r="6616" spans="1:1">
      <c r="A6616" s="1"/>
    </row>
    <row r="6617" spans="1:1">
      <c r="A6617" s="1"/>
    </row>
    <row r="6618" spans="1:1">
      <c r="A6618" s="1"/>
    </row>
    <row r="6619" spans="1:1">
      <c r="A6619" s="1"/>
    </row>
    <row r="6620" spans="1:1">
      <c r="A6620" s="1"/>
    </row>
    <row r="6621" spans="1:1">
      <c r="A6621" s="1"/>
    </row>
    <row r="6622" spans="1:1">
      <c r="A6622" s="1"/>
    </row>
    <row r="6623" spans="1:1">
      <c r="A6623" s="1"/>
    </row>
    <row r="6624" spans="1:1">
      <c r="A6624" s="1"/>
    </row>
    <row r="6625" spans="1:1">
      <c r="A6625" s="1"/>
    </row>
    <row r="6626" spans="1:1">
      <c r="A6626" s="1"/>
    </row>
    <row r="6627" spans="1:1">
      <c r="A6627" s="1"/>
    </row>
    <row r="6628" spans="1:1">
      <c r="A6628" s="1"/>
    </row>
    <row r="6629" spans="1:1">
      <c r="A6629" s="1"/>
    </row>
    <row r="6630" spans="1:1">
      <c r="A6630" s="1"/>
    </row>
    <row r="6631" spans="1:1">
      <c r="A6631" s="1"/>
    </row>
    <row r="6632" spans="1:1">
      <c r="A6632" s="1"/>
    </row>
    <row r="6633" spans="1:1">
      <c r="A6633" s="1"/>
    </row>
    <row r="6634" spans="1:1">
      <c r="A6634" s="1"/>
    </row>
    <row r="6635" spans="1:1">
      <c r="A6635" s="1"/>
    </row>
    <row r="6636" spans="1:1">
      <c r="A6636" s="1"/>
    </row>
    <row r="6637" spans="1:1">
      <c r="A6637" s="1"/>
    </row>
    <row r="6638" spans="1:1">
      <c r="A6638" s="1"/>
    </row>
    <row r="6639" spans="1:1">
      <c r="A6639" s="1"/>
    </row>
    <row r="6640" spans="1:1">
      <c r="A6640" s="1"/>
    </row>
    <row r="6641" spans="1:1">
      <c r="A6641" s="1"/>
    </row>
    <row r="6642" spans="1:1">
      <c r="A6642" s="1"/>
    </row>
    <row r="6643" spans="1:1">
      <c r="A6643" s="1"/>
    </row>
    <row r="6644" spans="1:1">
      <c r="A6644" s="1"/>
    </row>
    <row r="6645" spans="1:1">
      <c r="A6645" s="1"/>
    </row>
    <row r="6646" spans="1:1">
      <c r="A6646" s="1"/>
    </row>
    <row r="6647" spans="1:1">
      <c r="A6647" s="1"/>
    </row>
    <row r="6648" spans="1:1">
      <c r="A6648" s="1"/>
    </row>
    <row r="6649" spans="1:1">
      <c r="A6649" s="1"/>
    </row>
    <row r="6650" spans="1:1">
      <c r="A6650" s="1"/>
    </row>
    <row r="6651" spans="1:1">
      <c r="A6651" s="1"/>
    </row>
    <row r="6652" spans="1:1">
      <c r="A6652" s="1"/>
    </row>
    <row r="6653" spans="1:1">
      <c r="A6653" s="1"/>
    </row>
    <row r="6654" spans="1:1">
      <c r="A6654" s="1"/>
    </row>
    <row r="6655" spans="1:1">
      <c r="A6655" s="1"/>
    </row>
    <row r="6656" spans="1:1">
      <c r="A6656" s="1"/>
    </row>
    <row r="6657" spans="1:1">
      <c r="A6657" s="1"/>
    </row>
    <row r="6658" spans="1:1">
      <c r="A6658" s="1"/>
    </row>
    <row r="6659" spans="1:1">
      <c r="A6659" s="1"/>
    </row>
    <row r="6660" spans="1:1">
      <c r="A6660" s="1"/>
    </row>
    <row r="6661" spans="1:1">
      <c r="A6661" s="1"/>
    </row>
    <row r="6662" spans="1:1">
      <c r="A6662" s="1"/>
    </row>
    <row r="6663" spans="1:1">
      <c r="A6663" s="1"/>
    </row>
    <row r="6664" spans="1:1">
      <c r="A6664" s="1"/>
    </row>
    <row r="6665" spans="1:1">
      <c r="A6665" s="1"/>
    </row>
    <row r="6666" spans="1:1">
      <c r="A6666" s="1"/>
    </row>
    <row r="6667" spans="1:1">
      <c r="A6667" s="1"/>
    </row>
    <row r="6668" spans="1:1">
      <c r="A6668" s="1"/>
    </row>
    <row r="6669" spans="1:1">
      <c r="A6669" s="1"/>
    </row>
    <row r="6670" spans="1:1">
      <c r="A6670" s="1"/>
    </row>
    <row r="6671" spans="1:1">
      <c r="A6671" s="1"/>
    </row>
    <row r="6672" spans="1:1">
      <c r="A6672" s="1"/>
    </row>
    <row r="6673" spans="1:1">
      <c r="A6673" s="1"/>
    </row>
    <row r="6674" spans="1:1">
      <c r="A6674" s="1"/>
    </row>
    <row r="6675" spans="1:1">
      <c r="A6675" s="1"/>
    </row>
    <row r="6676" spans="1:1">
      <c r="A6676" s="1"/>
    </row>
    <row r="6677" spans="1:1">
      <c r="A6677" s="1"/>
    </row>
    <row r="6678" spans="1:1">
      <c r="A6678" s="1"/>
    </row>
    <row r="6679" spans="1:1">
      <c r="A6679" s="1"/>
    </row>
    <row r="6680" spans="1:1">
      <c r="A6680" s="1"/>
    </row>
    <row r="6681" spans="1:1">
      <c r="A6681" s="1"/>
    </row>
    <row r="6682" spans="1:1">
      <c r="A6682" s="1"/>
    </row>
    <row r="6683" spans="1:1">
      <c r="A6683" s="1"/>
    </row>
    <row r="6684" spans="1:1">
      <c r="A6684" s="1"/>
    </row>
    <row r="6685" spans="1:1">
      <c r="A6685" s="1"/>
    </row>
    <row r="6686" spans="1:1">
      <c r="A6686" s="1"/>
    </row>
    <row r="6687" spans="1:1">
      <c r="A6687" s="1"/>
    </row>
    <row r="6688" spans="1:1">
      <c r="A6688" s="1"/>
    </row>
    <row r="6689" spans="1:1">
      <c r="A6689" s="1"/>
    </row>
    <row r="6690" spans="1:1">
      <c r="A6690" s="1"/>
    </row>
    <row r="6691" spans="1:1">
      <c r="A6691" s="1"/>
    </row>
    <row r="6692" spans="1:1">
      <c r="A6692" s="1"/>
    </row>
    <row r="6693" spans="1:1">
      <c r="A6693" s="1"/>
    </row>
    <row r="6694" spans="1:1">
      <c r="A6694" s="1"/>
    </row>
    <row r="6695" spans="1:1">
      <c r="A6695" s="1"/>
    </row>
    <row r="6696" spans="1:1">
      <c r="A6696" s="1"/>
    </row>
    <row r="6697" spans="1:1">
      <c r="A6697" s="1"/>
    </row>
    <row r="6698" spans="1:1">
      <c r="A6698" s="1"/>
    </row>
    <row r="6699" spans="1:1">
      <c r="A6699" s="1"/>
    </row>
    <row r="6700" spans="1:1">
      <c r="A6700" s="1"/>
    </row>
    <row r="6701" spans="1:1">
      <c r="A6701" s="1"/>
    </row>
    <row r="6702" spans="1:1">
      <c r="A6702" s="1"/>
    </row>
    <row r="6703" spans="1:1">
      <c r="A6703" s="1"/>
    </row>
    <row r="6704" spans="1:1">
      <c r="A6704" s="1"/>
    </row>
    <row r="6705" spans="1:1">
      <c r="A6705" s="1"/>
    </row>
    <row r="6706" spans="1:1">
      <c r="A6706" s="1"/>
    </row>
    <row r="6707" spans="1:1">
      <c r="A6707" s="1"/>
    </row>
    <row r="6708" spans="1:1">
      <c r="A6708" s="1"/>
    </row>
    <row r="6709" spans="1:1">
      <c r="A6709" s="1"/>
    </row>
    <row r="6710" spans="1:1">
      <c r="A6710" s="1"/>
    </row>
    <row r="6711" spans="1:1">
      <c r="A6711" s="1"/>
    </row>
    <row r="6712" spans="1:1">
      <c r="A6712" s="1"/>
    </row>
    <row r="6713" spans="1:1">
      <c r="A6713" s="1"/>
    </row>
    <row r="6714" spans="1:1">
      <c r="A6714" s="1"/>
    </row>
    <row r="6715" spans="1:1">
      <c r="A6715" s="1"/>
    </row>
    <row r="6716" spans="1:1">
      <c r="A6716" s="1"/>
    </row>
    <row r="6717" spans="1:1">
      <c r="A6717" s="1"/>
    </row>
    <row r="6718" spans="1:1">
      <c r="A6718" s="1"/>
    </row>
    <row r="6719" spans="1:1">
      <c r="A6719" s="1"/>
    </row>
    <row r="6720" spans="1:1">
      <c r="A6720" s="1"/>
    </row>
    <row r="6721" spans="1:1">
      <c r="A6721" s="1"/>
    </row>
    <row r="6722" spans="1:1">
      <c r="A6722" s="1"/>
    </row>
    <row r="6723" spans="1:1">
      <c r="A6723" s="1"/>
    </row>
    <row r="6724" spans="1:1">
      <c r="A6724" s="1"/>
    </row>
    <row r="6725" spans="1:1">
      <c r="A6725" s="1"/>
    </row>
    <row r="6726" spans="1:1">
      <c r="A6726" s="1"/>
    </row>
    <row r="6727" spans="1:1">
      <c r="A6727" s="1"/>
    </row>
    <row r="6728" spans="1:1">
      <c r="A6728" s="1"/>
    </row>
    <row r="6729" spans="1:1">
      <c r="A6729" s="1"/>
    </row>
    <row r="6730" spans="1:1">
      <c r="A6730" s="1"/>
    </row>
    <row r="6731" spans="1:1">
      <c r="A6731" s="1"/>
    </row>
    <row r="6732" spans="1:1">
      <c r="A6732" s="1"/>
    </row>
    <row r="6733" spans="1:1">
      <c r="A6733" s="1"/>
    </row>
    <row r="6734" spans="1:1">
      <c r="A6734" s="1"/>
    </row>
    <row r="6735" spans="1:1">
      <c r="A6735" s="1"/>
    </row>
    <row r="6736" spans="1:1">
      <c r="A6736" s="1"/>
    </row>
    <row r="6737" spans="1:1">
      <c r="A6737" s="1"/>
    </row>
    <row r="6738" spans="1:1">
      <c r="A6738" s="1"/>
    </row>
    <row r="6739" spans="1:1">
      <c r="A6739" s="1"/>
    </row>
    <row r="6740" spans="1:1">
      <c r="A6740" s="1"/>
    </row>
    <row r="6741" spans="1:1">
      <c r="A6741" s="1"/>
    </row>
    <row r="6742" spans="1:1">
      <c r="A6742" s="1"/>
    </row>
    <row r="6743" spans="1:1">
      <c r="A6743" s="1"/>
    </row>
    <row r="6744" spans="1:1">
      <c r="A6744" s="1"/>
    </row>
    <row r="6745" spans="1:1">
      <c r="A6745" s="1"/>
    </row>
    <row r="6746" spans="1:1">
      <c r="A6746" s="1"/>
    </row>
    <row r="6747" spans="1:1">
      <c r="A6747" s="1"/>
    </row>
    <row r="6748" spans="1:1">
      <c r="A6748" s="1"/>
    </row>
    <row r="6749" spans="1:1">
      <c r="A6749" s="1"/>
    </row>
    <row r="6750" spans="1:1">
      <c r="A6750" s="1"/>
    </row>
    <row r="6751" spans="1:1">
      <c r="A6751" s="1"/>
    </row>
    <row r="6752" spans="1:1">
      <c r="A6752" s="1"/>
    </row>
    <row r="6753" spans="1:1">
      <c r="A6753" s="1"/>
    </row>
    <row r="6754" spans="1:1">
      <c r="A6754" s="1"/>
    </row>
    <row r="6755" spans="1:1">
      <c r="A6755" s="1"/>
    </row>
    <row r="6756" spans="1:1">
      <c r="A6756" s="1"/>
    </row>
    <row r="6757" spans="1:1">
      <c r="A6757" s="1"/>
    </row>
    <row r="6758" spans="1:1">
      <c r="A6758" s="1"/>
    </row>
    <row r="6759" spans="1:1">
      <c r="A6759" s="1"/>
    </row>
    <row r="6760" spans="1:1">
      <c r="A6760" s="1"/>
    </row>
    <row r="6761" spans="1:1">
      <c r="A6761" s="1"/>
    </row>
    <row r="6762" spans="1:1">
      <c r="A6762" s="1"/>
    </row>
    <row r="6763" spans="1:1">
      <c r="A6763" s="1"/>
    </row>
    <row r="6764" spans="1:1">
      <c r="A6764" s="1"/>
    </row>
    <row r="6765" spans="1:1">
      <c r="A6765" s="1"/>
    </row>
    <row r="6766" spans="1:1">
      <c r="A6766" s="1"/>
    </row>
    <row r="6767" spans="1:1">
      <c r="A6767" s="1"/>
    </row>
    <row r="6768" spans="1:1">
      <c r="A6768" s="1"/>
    </row>
    <row r="6769" spans="1:1">
      <c r="A6769" s="1"/>
    </row>
    <row r="6770" spans="1:1">
      <c r="A6770" s="1"/>
    </row>
    <row r="6771" spans="1:1">
      <c r="A6771" s="1"/>
    </row>
    <row r="6772" spans="1:1">
      <c r="A6772" s="1"/>
    </row>
    <row r="6773" spans="1:1">
      <c r="A6773" s="1"/>
    </row>
    <row r="6774" spans="1:1">
      <c r="A6774" s="1"/>
    </row>
    <row r="6775" spans="1:1">
      <c r="A6775" s="1"/>
    </row>
    <row r="6776" spans="1:1">
      <c r="A6776" s="1"/>
    </row>
    <row r="6777" spans="1:1">
      <c r="A6777" s="1"/>
    </row>
    <row r="6778" spans="1:1">
      <c r="A6778" s="1"/>
    </row>
    <row r="6779" spans="1:1">
      <c r="A6779" s="1"/>
    </row>
    <row r="6780" spans="1:1">
      <c r="A6780" s="1"/>
    </row>
    <row r="6781" spans="1:1">
      <c r="A6781" s="1"/>
    </row>
    <row r="6782" spans="1:1">
      <c r="A6782" s="1"/>
    </row>
    <row r="6783" spans="1:1">
      <c r="A6783" s="1"/>
    </row>
    <row r="6784" spans="1:1">
      <c r="A6784" s="1"/>
    </row>
    <row r="6785" spans="1:1">
      <c r="A6785" s="1"/>
    </row>
    <row r="6786" spans="1:1">
      <c r="A6786" s="1"/>
    </row>
    <row r="6787" spans="1:1">
      <c r="A6787" s="1"/>
    </row>
    <row r="6788" spans="1:1">
      <c r="A6788" s="1"/>
    </row>
    <row r="6789" spans="1:1">
      <c r="A6789" s="1"/>
    </row>
    <row r="6790" spans="1:1">
      <c r="A6790" s="1"/>
    </row>
    <row r="6791" spans="1:1">
      <c r="A6791" s="1"/>
    </row>
    <row r="6792" spans="1:1">
      <c r="A6792" s="1"/>
    </row>
    <row r="6793" spans="1:1">
      <c r="A6793" s="1"/>
    </row>
    <row r="6794" spans="1:1">
      <c r="A6794" s="1"/>
    </row>
    <row r="6795" spans="1:1">
      <c r="A6795" s="1"/>
    </row>
    <row r="6796" spans="1:1">
      <c r="A6796" s="1"/>
    </row>
    <row r="6797" spans="1:1">
      <c r="A6797" s="1"/>
    </row>
    <row r="6798" spans="1:1">
      <c r="A6798" s="1"/>
    </row>
    <row r="6799" spans="1:1">
      <c r="A6799" s="1"/>
    </row>
    <row r="6800" spans="1:1">
      <c r="A6800" s="1"/>
    </row>
    <row r="6801" spans="1:1">
      <c r="A6801" s="1"/>
    </row>
    <row r="6802" spans="1:1">
      <c r="A6802" s="1"/>
    </row>
    <row r="6803" spans="1:1">
      <c r="A6803" s="1"/>
    </row>
    <row r="6804" spans="1:1">
      <c r="A6804" s="1"/>
    </row>
    <row r="6805" spans="1:1">
      <c r="A6805" s="1"/>
    </row>
    <row r="6806" spans="1:1">
      <c r="A6806" s="1"/>
    </row>
    <row r="6807" spans="1:1">
      <c r="A6807" s="1"/>
    </row>
    <row r="6808" spans="1:1">
      <c r="A6808" s="1"/>
    </row>
    <row r="6809" spans="1:1">
      <c r="A6809" s="1"/>
    </row>
    <row r="6810" spans="1:1">
      <c r="A6810" s="1"/>
    </row>
    <row r="6811" spans="1:1">
      <c r="A6811" s="1"/>
    </row>
    <row r="6812" spans="1:1">
      <c r="A6812" s="1"/>
    </row>
    <row r="6813" spans="1:1">
      <c r="A6813" s="1"/>
    </row>
    <row r="6814" spans="1:1">
      <c r="A6814" s="1"/>
    </row>
    <row r="6815" spans="1:1">
      <c r="A6815" s="1"/>
    </row>
    <row r="6816" spans="1:1">
      <c r="A6816" s="1"/>
    </row>
    <row r="6817" spans="1:1">
      <c r="A6817" s="1"/>
    </row>
    <row r="6818" spans="1:1">
      <c r="A6818" s="1"/>
    </row>
    <row r="6819" spans="1:1">
      <c r="A6819" s="1"/>
    </row>
    <row r="6820" spans="1:1">
      <c r="A6820" s="1"/>
    </row>
    <row r="6821" spans="1:1">
      <c r="A6821" s="1"/>
    </row>
    <row r="6822" spans="1:1">
      <c r="A6822" s="1"/>
    </row>
    <row r="6823" spans="1:1">
      <c r="A6823" s="1"/>
    </row>
    <row r="6824" spans="1:1">
      <c r="A6824" s="1"/>
    </row>
    <row r="6825" spans="1:1">
      <c r="A6825" s="1"/>
    </row>
    <row r="6826" spans="1:1">
      <c r="A6826" s="1"/>
    </row>
    <row r="6827" spans="1:1">
      <c r="A6827" s="1"/>
    </row>
    <row r="6828" spans="1:1">
      <c r="A6828" s="1"/>
    </row>
    <row r="6829" spans="1:1">
      <c r="A6829" s="1"/>
    </row>
    <row r="6830" spans="1:1">
      <c r="A6830" s="1"/>
    </row>
    <row r="6831" spans="1:1">
      <c r="A6831" s="1"/>
    </row>
    <row r="6832" spans="1:1">
      <c r="A6832" s="1"/>
    </row>
    <row r="6833" spans="1:1">
      <c r="A6833" s="1"/>
    </row>
    <row r="6834" spans="1:1">
      <c r="A6834" s="1"/>
    </row>
    <row r="6835" spans="1:1">
      <c r="A6835" s="1"/>
    </row>
    <row r="6836" spans="1:1">
      <c r="A6836" s="1"/>
    </row>
    <row r="6837" spans="1:1">
      <c r="A6837" s="1"/>
    </row>
    <row r="6838" spans="1:1">
      <c r="A6838" s="1"/>
    </row>
    <row r="6839" spans="1:1">
      <c r="A6839" s="1"/>
    </row>
    <row r="6840" spans="1:1">
      <c r="A6840" s="1"/>
    </row>
    <row r="6841" spans="1:1">
      <c r="A6841" s="1"/>
    </row>
    <row r="6842" spans="1:1">
      <c r="A6842" s="1"/>
    </row>
    <row r="6843" spans="1:1">
      <c r="A6843" s="1"/>
    </row>
    <row r="6844" spans="1:1">
      <c r="A6844" s="1"/>
    </row>
    <row r="6845" spans="1:1">
      <c r="A6845" s="1"/>
    </row>
    <row r="6846" spans="1:1">
      <c r="A6846" s="1"/>
    </row>
    <row r="6847" spans="1:1">
      <c r="A6847" s="1"/>
    </row>
    <row r="6848" spans="1:1">
      <c r="A6848" s="1"/>
    </row>
    <row r="6849" spans="1:1">
      <c r="A6849" s="1"/>
    </row>
    <row r="6850" spans="1:1">
      <c r="A6850" s="1"/>
    </row>
    <row r="6851" spans="1:1">
      <c r="A6851" s="1"/>
    </row>
    <row r="6852" spans="1:1">
      <c r="A6852" s="1"/>
    </row>
    <row r="6853" spans="1:1">
      <c r="A6853" s="1"/>
    </row>
    <row r="6854" spans="1:1">
      <c r="A6854" s="1"/>
    </row>
    <row r="6855" spans="1:1">
      <c r="A6855" s="1"/>
    </row>
    <row r="6856" spans="1:1">
      <c r="A6856" s="1"/>
    </row>
    <row r="6857" spans="1:1">
      <c r="A6857" s="1"/>
    </row>
    <row r="6858" spans="1:1">
      <c r="A6858" s="1"/>
    </row>
    <row r="6859" spans="1:1">
      <c r="A6859" s="1"/>
    </row>
    <row r="6860" spans="1:1">
      <c r="A6860" s="1"/>
    </row>
    <row r="6861" spans="1:1">
      <c r="A6861" s="1"/>
    </row>
    <row r="6862" spans="1:1">
      <c r="A6862" s="1"/>
    </row>
    <row r="6863" spans="1:1">
      <c r="A6863" s="1"/>
    </row>
    <row r="6864" spans="1:1">
      <c r="A6864" s="1"/>
    </row>
    <row r="6865" spans="1:1">
      <c r="A6865" s="1"/>
    </row>
    <row r="6866" spans="1:1">
      <c r="A6866" s="1"/>
    </row>
    <row r="6867" spans="1:1">
      <c r="A6867" s="1"/>
    </row>
    <row r="6868" spans="1:1">
      <c r="A6868" s="1"/>
    </row>
    <row r="6869" spans="1:1">
      <c r="A6869" s="1"/>
    </row>
    <row r="6870" spans="1:1">
      <c r="A6870" s="1"/>
    </row>
    <row r="6871" spans="1:1">
      <c r="A6871" s="1"/>
    </row>
    <row r="6872" spans="1:1">
      <c r="A6872" s="1"/>
    </row>
    <row r="6873" spans="1:1">
      <c r="A6873" s="1"/>
    </row>
    <row r="6874" spans="1:1">
      <c r="A6874" s="1"/>
    </row>
    <row r="6875" spans="1:1">
      <c r="A6875" s="1"/>
    </row>
    <row r="6876" spans="1:1">
      <c r="A6876" s="1"/>
    </row>
    <row r="6877" spans="1:1">
      <c r="A6877" s="1"/>
    </row>
    <row r="6878" spans="1:1">
      <c r="A6878" s="1"/>
    </row>
    <row r="6879" spans="1:1">
      <c r="A6879" s="1"/>
    </row>
    <row r="6880" spans="1:1">
      <c r="A6880" s="1"/>
    </row>
    <row r="6881" spans="1:1">
      <c r="A6881" s="1"/>
    </row>
    <row r="6882" spans="1:1">
      <c r="A6882" s="1"/>
    </row>
    <row r="6883" spans="1:1">
      <c r="A6883" s="1"/>
    </row>
    <row r="6884" spans="1:1">
      <c r="A6884" s="1"/>
    </row>
    <row r="6885" spans="1:1">
      <c r="A6885" s="1"/>
    </row>
    <row r="6886" spans="1:1">
      <c r="A6886" s="1"/>
    </row>
    <row r="6887" spans="1:1">
      <c r="A6887" s="1"/>
    </row>
    <row r="6888" spans="1:1">
      <c r="A6888" s="1"/>
    </row>
    <row r="6889" spans="1:1">
      <c r="A6889" s="1"/>
    </row>
    <row r="6890" spans="1:1">
      <c r="A6890" s="1"/>
    </row>
    <row r="6891" spans="1:1">
      <c r="A6891" s="1"/>
    </row>
    <row r="6892" spans="1:1">
      <c r="A6892" s="1"/>
    </row>
    <row r="6893" spans="1:1">
      <c r="A6893" s="1"/>
    </row>
    <row r="6894" spans="1:1">
      <c r="A6894" s="1"/>
    </row>
    <row r="6895" spans="1:1">
      <c r="A6895" s="1"/>
    </row>
    <row r="6896" spans="1:1">
      <c r="A6896" s="1"/>
    </row>
    <row r="6897" spans="1:1">
      <c r="A6897" s="1"/>
    </row>
    <row r="6898" spans="1:1">
      <c r="A6898" s="1"/>
    </row>
    <row r="6899" spans="1:1">
      <c r="A6899" s="1"/>
    </row>
    <row r="6900" spans="1:1">
      <c r="A6900" s="1"/>
    </row>
    <row r="6901" spans="1:1">
      <c r="A6901" s="1"/>
    </row>
    <row r="6902" spans="1:1">
      <c r="A6902" s="1"/>
    </row>
    <row r="6903" spans="1:1">
      <c r="A6903" s="1"/>
    </row>
    <row r="6904" spans="1:1">
      <c r="A6904" s="1"/>
    </row>
    <row r="6905" spans="1:1">
      <c r="A6905" s="1"/>
    </row>
    <row r="6906" spans="1:1">
      <c r="A6906" s="1"/>
    </row>
    <row r="6907" spans="1:1">
      <c r="A6907" s="1"/>
    </row>
    <row r="6908" spans="1:1">
      <c r="A6908" s="1"/>
    </row>
    <row r="6909" spans="1:1">
      <c r="A6909" s="1"/>
    </row>
    <row r="6910" spans="1:1">
      <c r="A6910" s="1"/>
    </row>
    <row r="6911" spans="1:1">
      <c r="A6911" s="1"/>
    </row>
    <row r="6912" spans="1:1">
      <c r="A6912" s="1"/>
    </row>
    <row r="6913" spans="1:1">
      <c r="A6913" s="1"/>
    </row>
    <row r="6914" spans="1:1">
      <c r="A6914" s="1"/>
    </row>
    <row r="6915" spans="1:1">
      <c r="A6915" s="1"/>
    </row>
    <row r="6916" spans="1:1">
      <c r="A6916" s="1"/>
    </row>
    <row r="6917" spans="1:1">
      <c r="A6917" s="1"/>
    </row>
    <row r="6918" spans="1:1">
      <c r="A6918" s="1"/>
    </row>
    <row r="6919" spans="1:1">
      <c r="A6919" s="1"/>
    </row>
    <row r="6920" spans="1:1">
      <c r="A6920" s="1"/>
    </row>
    <row r="6921" spans="1:1">
      <c r="A6921" s="1"/>
    </row>
    <row r="6922" spans="1:1">
      <c r="A6922" s="1"/>
    </row>
    <row r="6923" spans="1:1">
      <c r="A6923" s="1"/>
    </row>
    <row r="6924" spans="1:1">
      <c r="A6924" s="1"/>
    </row>
    <row r="6925" spans="1:1">
      <c r="A6925" s="1"/>
    </row>
    <row r="6926" spans="1:1">
      <c r="A6926" s="1"/>
    </row>
    <row r="6927" spans="1:1">
      <c r="A6927" s="1"/>
    </row>
    <row r="6928" spans="1:1">
      <c r="A6928" s="1"/>
    </row>
    <row r="6929" spans="1:1">
      <c r="A6929" s="1"/>
    </row>
    <row r="6930" spans="1:1">
      <c r="A6930" s="1"/>
    </row>
    <row r="6931" spans="1:1">
      <c r="A6931" s="1"/>
    </row>
    <row r="6932" spans="1:1">
      <c r="A6932" s="1"/>
    </row>
    <row r="6933" spans="1:1">
      <c r="A6933" s="1"/>
    </row>
    <row r="6934" spans="1:1">
      <c r="A6934" s="1"/>
    </row>
    <row r="6935" spans="1:1">
      <c r="A6935" s="1"/>
    </row>
    <row r="6936" spans="1:1">
      <c r="A6936" s="1"/>
    </row>
    <row r="6937" spans="1:1">
      <c r="A6937" s="1"/>
    </row>
    <row r="6938" spans="1:1">
      <c r="A6938" s="1"/>
    </row>
    <row r="6939" spans="1:1">
      <c r="A6939" s="1"/>
    </row>
    <row r="6940" spans="1:1">
      <c r="A6940" s="1"/>
    </row>
    <row r="6941" spans="1:1">
      <c r="A6941" s="1"/>
    </row>
    <row r="6942" spans="1:1">
      <c r="A6942" s="1"/>
    </row>
    <row r="6943" spans="1:1">
      <c r="A6943" s="1"/>
    </row>
    <row r="6944" spans="1:1">
      <c r="A6944" s="1"/>
    </row>
    <row r="6945" spans="1:1">
      <c r="A6945" s="1"/>
    </row>
    <row r="6946" spans="1:1">
      <c r="A6946" s="1"/>
    </row>
    <row r="6947" spans="1:1">
      <c r="A6947" s="1"/>
    </row>
    <row r="6948" spans="1:1">
      <c r="A6948" s="1"/>
    </row>
    <row r="6949" spans="1:1">
      <c r="A6949" s="1"/>
    </row>
    <row r="6950" spans="1:1">
      <c r="A6950" s="1"/>
    </row>
    <row r="6951" spans="1:1">
      <c r="A6951" s="1"/>
    </row>
    <row r="6952" spans="1:1">
      <c r="A6952" s="1"/>
    </row>
    <row r="6953" spans="1:1">
      <c r="A6953" s="1"/>
    </row>
    <row r="6954" spans="1:1">
      <c r="A6954" s="1"/>
    </row>
    <row r="6955" spans="1:1">
      <c r="A6955" s="1"/>
    </row>
    <row r="6956" spans="1:1">
      <c r="A6956" s="1"/>
    </row>
    <row r="6957" spans="1:1">
      <c r="A6957" s="1"/>
    </row>
    <row r="6958" spans="1:1">
      <c r="A6958" s="1"/>
    </row>
    <row r="6959" spans="1:1">
      <c r="A6959" s="1"/>
    </row>
    <row r="6960" spans="1:1">
      <c r="A6960" s="1"/>
    </row>
    <row r="6961" spans="1:1">
      <c r="A6961" s="1"/>
    </row>
    <row r="6962" spans="1:1">
      <c r="A6962" s="1"/>
    </row>
    <row r="6963" spans="1:1">
      <c r="A6963" s="1"/>
    </row>
    <row r="6964" spans="1:1">
      <c r="A6964" s="1"/>
    </row>
    <row r="6965" spans="1:1">
      <c r="A6965" s="1"/>
    </row>
    <row r="6966" spans="1:1">
      <c r="A6966" s="1"/>
    </row>
    <row r="6967" spans="1:1">
      <c r="A6967" s="1"/>
    </row>
    <row r="6968" spans="1:1">
      <c r="A6968" s="1"/>
    </row>
    <row r="6969" spans="1:1">
      <c r="A6969" s="1"/>
    </row>
    <row r="6970" spans="1:1">
      <c r="A6970" s="1"/>
    </row>
    <row r="6971" spans="1:1">
      <c r="A6971" s="1"/>
    </row>
    <row r="6972" spans="1:1">
      <c r="A6972" s="1"/>
    </row>
    <row r="6973" spans="1:1">
      <c r="A6973" s="1"/>
    </row>
    <row r="6974" spans="1:1">
      <c r="A6974" s="1"/>
    </row>
    <row r="6975" spans="1:1">
      <c r="A6975" s="1"/>
    </row>
    <row r="6976" spans="1:1">
      <c r="A6976" s="1"/>
    </row>
    <row r="6977" spans="1:1">
      <c r="A6977" s="1"/>
    </row>
    <row r="6978" spans="1:1">
      <c r="A6978" s="1"/>
    </row>
    <row r="6979" spans="1:1">
      <c r="A6979" s="1"/>
    </row>
    <row r="6980" spans="1:1">
      <c r="A6980" s="1"/>
    </row>
    <row r="6981" spans="1:1">
      <c r="A6981" s="1"/>
    </row>
    <row r="6982" spans="1:1">
      <c r="A6982" s="1"/>
    </row>
    <row r="6983" spans="1:1">
      <c r="A6983" s="1"/>
    </row>
    <row r="6984" spans="1:1">
      <c r="A6984" s="1"/>
    </row>
    <row r="6985" spans="1:1">
      <c r="A6985" s="1"/>
    </row>
    <row r="6986" spans="1:1">
      <c r="A6986" s="1"/>
    </row>
    <row r="6987" spans="1:1">
      <c r="A6987" s="1"/>
    </row>
    <row r="6988" spans="1:1">
      <c r="A6988" s="1"/>
    </row>
    <row r="6989" spans="1:1">
      <c r="A6989" s="1"/>
    </row>
    <row r="6990" spans="1:1">
      <c r="A6990" s="1"/>
    </row>
    <row r="6991" spans="1:1">
      <c r="A6991" s="1"/>
    </row>
    <row r="6992" spans="1:1">
      <c r="A6992" s="1"/>
    </row>
    <row r="6993" spans="1:1">
      <c r="A6993" s="1"/>
    </row>
    <row r="6994" spans="1:1">
      <c r="A6994" s="1"/>
    </row>
    <row r="6995" spans="1:1">
      <c r="A6995" s="1"/>
    </row>
    <row r="6996" spans="1:1">
      <c r="A6996" s="1"/>
    </row>
    <row r="6997" spans="1:1">
      <c r="A6997" s="1"/>
    </row>
    <row r="6998" spans="1:1">
      <c r="A6998" s="1"/>
    </row>
    <row r="6999" spans="1:1">
      <c r="A6999" s="1"/>
    </row>
    <row r="7000" spans="1:1">
      <c r="A7000" s="1"/>
    </row>
    <row r="7001" spans="1:1">
      <c r="A7001" s="1"/>
    </row>
    <row r="7002" spans="1:1">
      <c r="A7002" s="1"/>
    </row>
    <row r="7003" spans="1:1">
      <c r="A7003" s="1"/>
    </row>
    <row r="7004" spans="1:1">
      <c r="A7004" s="1"/>
    </row>
    <row r="7005" spans="1:1">
      <c r="A7005" s="1"/>
    </row>
    <row r="7006" spans="1:1">
      <c r="A7006" s="1"/>
    </row>
    <row r="7007" spans="1:1">
      <c r="A7007" s="1"/>
    </row>
    <row r="7008" spans="1:1">
      <c r="A7008" s="1"/>
    </row>
    <row r="7009" spans="1:1">
      <c r="A7009" s="1"/>
    </row>
    <row r="7010" spans="1:1">
      <c r="A7010" s="1"/>
    </row>
    <row r="7011" spans="1:1">
      <c r="A7011" s="1"/>
    </row>
    <row r="7012" spans="1:1">
      <c r="A7012" s="1"/>
    </row>
    <row r="7013" spans="1:1">
      <c r="A7013" s="1"/>
    </row>
    <row r="7014" spans="1:1">
      <c r="A7014" s="1"/>
    </row>
    <row r="7015" spans="1:1">
      <c r="A7015" s="1"/>
    </row>
    <row r="7016" spans="1:1">
      <c r="A7016" s="1"/>
    </row>
    <row r="7017" spans="1:1">
      <c r="A7017" s="1"/>
    </row>
    <row r="7018" spans="1:1">
      <c r="A7018" s="1"/>
    </row>
    <row r="7019" spans="1:1">
      <c r="A7019" s="1"/>
    </row>
    <row r="7020" spans="1:1">
      <c r="A7020" s="1"/>
    </row>
    <row r="7021" spans="1:1">
      <c r="A7021" s="1"/>
    </row>
    <row r="7022" spans="1:1">
      <c r="A7022" s="1"/>
    </row>
    <row r="7023" spans="1:1">
      <c r="A7023" s="1"/>
    </row>
    <row r="7024" spans="1:1">
      <c r="A7024" s="1"/>
    </row>
    <row r="7025" spans="1:1">
      <c r="A7025" s="1"/>
    </row>
    <row r="7026" spans="1:1">
      <c r="A7026" s="1"/>
    </row>
    <row r="7027" spans="1:1">
      <c r="A7027" s="1"/>
    </row>
    <row r="7028" spans="1:1">
      <c r="A7028" s="1"/>
    </row>
    <row r="7029" spans="1:1">
      <c r="A7029" s="1"/>
    </row>
    <row r="7030" spans="1:1">
      <c r="A7030" s="1"/>
    </row>
    <row r="7031" spans="1:1">
      <c r="A7031" s="1"/>
    </row>
    <row r="7032" spans="1:1">
      <c r="A7032" s="1"/>
    </row>
    <row r="7033" spans="1:1">
      <c r="A7033" s="1"/>
    </row>
    <row r="7034" spans="1:1">
      <c r="A7034" s="1"/>
    </row>
    <row r="7035" spans="1:1">
      <c r="A7035" s="1"/>
    </row>
    <row r="7036" spans="1:1">
      <c r="A7036" s="1"/>
    </row>
    <row r="7037" spans="1:1">
      <c r="A7037" s="1"/>
    </row>
    <row r="7038" spans="1:1">
      <c r="A7038" s="1"/>
    </row>
    <row r="7039" spans="1:1">
      <c r="A7039" s="1"/>
    </row>
    <row r="7040" spans="1:1">
      <c r="A7040" s="1"/>
    </row>
    <row r="7041" spans="1:1">
      <c r="A7041" s="1"/>
    </row>
    <row r="7042" spans="1:1">
      <c r="A7042" s="1"/>
    </row>
    <row r="7043" spans="1:1">
      <c r="A7043" s="1"/>
    </row>
    <row r="7044" spans="1:1">
      <c r="A7044" s="1"/>
    </row>
    <row r="7045" spans="1:1">
      <c r="A7045" s="1"/>
    </row>
    <row r="7046" spans="1:1">
      <c r="A7046" s="1"/>
    </row>
    <row r="7047" spans="1:1">
      <c r="A7047" s="1"/>
    </row>
    <row r="7048" spans="1:1">
      <c r="A7048" s="1"/>
    </row>
    <row r="7049" spans="1:1">
      <c r="A7049" s="1"/>
    </row>
    <row r="7050" spans="1:1">
      <c r="A7050" s="1"/>
    </row>
    <row r="7051" spans="1:1">
      <c r="A7051" s="1"/>
    </row>
    <row r="7052" spans="1:1">
      <c r="A7052" s="1"/>
    </row>
    <row r="7053" spans="1:1">
      <c r="A7053" s="1"/>
    </row>
    <row r="7054" spans="1:1">
      <c r="A7054" s="1"/>
    </row>
    <row r="7055" spans="1:1">
      <c r="A7055" s="1"/>
    </row>
    <row r="7056" spans="1:1">
      <c r="A7056" s="1"/>
    </row>
    <row r="7057" spans="1:1">
      <c r="A7057" s="1"/>
    </row>
    <row r="7058" spans="1:1">
      <c r="A7058" s="1"/>
    </row>
    <row r="7059" spans="1:1">
      <c r="A7059" s="1"/>
    </row>
    <row r="7060" spans="1:1">
      <c r="A7060" s="1"/>
    </row>
    <row r="7061" spans="1:1">
      <c r="A7061" s="1"/>
    </row>
    <row r="7062" spans="1:1">
      <c r="A7062" s="1"/>
    </row>
    <row r="7063" spans="1:1">
      <c r="A7063" s="1"/>
    </row>
    <row r="7064" spans="1:1">
      <c r="A7064" s="1"/>
    </row>
    <row r="7065" spans="1:1">
      <c r="A7065" s="1"/>
    </row>
    <row r="7066" spans="1:1">
      <c r="A7066" s="1"/>
    </row>
    <row r="7067" spans="1:1">
      <c r="A7067" s="1"/>
    </row>
    <row r="7068" spans="1:1">
      <c r="A7068" s="1"/>
    </row>
    <row r="7069" spans="1:1">
      <c r="A7069" s="1"/>
    </row>
    <row r="7070" spans="1:1">
      <c r="A7070" s="1"/>
    </row>
    <row r="7071" spans="1:1">
      <c r="A7071" s="1"/>
    </row>
    <row r="7072" spans="1:1">
      <c r="A7072" s="1"/>
    </row>
    <row r="7073" spans="1:1">
      <c r="A7073" s="1"/>
    </row>
    <row r="7074" spans="1:1">
      <c r="A7074" s="1"/>
    </row>
    <row r="7075" spans="1:1">
      <c r="A7075" s="1"/>
    </row>
    <row r="7076" spans="1:1">
      <c r="A7076" s="1"/>
    </row>
    <row r="7077" spans="1:1">
      <c r="A7077" s="1"/>
    </row>
    <row r="7078" spans="1:1">
      <c r="A7078" s="1"/>
    </row>
    <row r="7079" spans="1:1">
      <c r="A7079" s="1"/>
    </row>
    <row r="7080" spans="1:1">
      <c r="A7080" s="1"/>
    </row>
    <row r="7081" spans="1:1">
      <c r="A7081" s="1"/>
    </row>
    <row r="7082" spans="1:1">
      <c r="A7082" s="1"/>
    </row>
    <row r="7083" spans="1:1">
      <c r="A7083" s="1"/>
    </row>
    <row r="7084" spans="1:1">
      <c r="A7084" s="1"/>
    </row>
    <row r="7085" spans="1:1">
      <c r="A7085" s="1"/>
    </row>
    <row r="7086" spans="1:1">
      <c r="A7086" s="1"/>
    </row>
    <row r="7087" spans="1:1">
      <c r="A7087" s="1"/>
    </row>
    <row r="7088" spans="1:1">
      <c r="A7088" s="1"/>
    </row>
    <row r="7089" spans="1:1">
      <c r="A7089" s="1"/>
    </row>
    <row r="7090" spans="1:1">
      <c r="A7090" s="1"/>
    </row>
    <row r="7091" spans="1:1">
      <c r="A7091" s="1"/>
    </row>
    <row r="7092" spans="1:1">
      <c r="A7092" s="1"/>
    </row>
    <row r="7093" spans="1:1">
      <c r="A7093" s="1"/>
    </row>
    <row r="7094" spans="1:1">
      <c r="A7094" s="1"/>
    </row>
    <row r="7095" spans="1:1">
      <c r="A7095" s="1"/>
    </row>
    <row r="7096" spans="1:1">
      <c r="A7096" s="1"/>
    </row>
    <row r="7097" spans="1:1">
      <c r="A7097" s="1"/>
    </row>
    <row r="7098" spans="1:1">
      <c r="A7098" s="1"/>
    </row>
    <row r="7099" spans="1:1">
      <c r="A7099" s="1"/>
    </row>
    <row r="7100" spans="1:1">
      <c r="A7100" s="1"/>
    </row>
    <row r="7101" spans="1:1">
      <c r="A7101" s="1"/>
    </row>
    <row r="7102" spans="1:1">
      <c r="A7102" s="1"/>
    </row>
    <row r="7103" spans="1:1">
      <c r="A7103" s="1"/>
    </row>
    <row r="7104" spans="1:1">
      <c r="A7104" s="1"/>
    </row>
    <row r="7105" spans="1:1">
      <c r="A7105" s="1"/>
    </row>
    <row r="7106" spans="1:1">
      <c r="A7106" s="1"/>
    </row>
    <row r="7107" spans="1:1">
      <c r="A7107" s="1"/>
    </row>
    <row r="7108" spans="1:1">
      <c r="A7108" s="1"/>
    </row>
    <row r="7109" spans="1:1">
      <c r="A7109" s="1"/>
    </row>
    <row r="7110" spans="1:1">
      <c r="A7110" s="1"/>
    </row>
    <row r="7111" spans="1:1">
      <c r="A7111" s="1"/>
    </row>
    <row r="7112" spans="1:1">
      <c r="A7112" s="1"/>
    </row>
    <row r="7113" spans="1:1">
      <c r="A7113" s="1"/>
    </row>
    <row r="7114" spans="1:1">
      <c r="A7114" s="1"/>
    </row>
    <row r="7115" spans="1:1">
      <c r="A7115" s="1"/>
    </row>
    <row r="7116" spans="1:1">
      <c r="A7116" s="1"/>
    </row>
    <row r="7117" spans="1:1">
      <c r="A7117" s="1"/>
    </row>
    <row r="7118" spans="1:1">
      <c r="A7118" s="1"/>
    </row>
    <row r="7119" spans="1:1">
      <c r="A7119" s="1"/>
    </row>
    <row r="7120" spans="1:1">
      <c r="A7120" s="1"/>
    </row>
    <row r="7121" spans="1:1">
      <c r="A7121" s="1"/>
    </row>
    <row r="7122" spans="1:1">
      <c r="A7122" s="1"/>
    </row>
    <row r="7123" spans="1:1">
      <c r="A7123" s="1"/>
    </row>
    <row r="7124" spans="1:1">
      <c r="A7124" s="1"/>
    </row>
    <row r="7125" spans="1:1">
      <c r="A7125" s="1"/>
    </row>
    <row r="7126" spans="1:1">
      <c r="A7126" s="1"/>
    </row>
    <row r="7127" spans="1:1">
      <c r="A7127" s="1"/>
    </row>
    <row r="7128" spans="1:1">
      <c r="A7128" s="1"/>
    </row>
    <row r="7129" spans="1:1">
      <c r="A7129" s="1"/>
    </row>
    <row r="7130" spans="1:1">
      <c r="A7130" s="1"/>
    </row>
    <row r="7131" spans="1:1">
      <c r="A7131" s="1"/>
    </row>
    <row r="7132" spans="1:1">
      <c r="A7132" s="1"/>
    </row>
    <row r="7133" spans="1:1">
      <c r="A7133" s="1"/>
    </row>
    <row r="7134" spans="1:1">
      <c r="A7134" s="1"/>
    </row>
    <row r="7135" spans="1:1">
      <c r="A7135" s="1"/>
    </row>
    <row r="7136" spans="1:1">
      <c r="A7136" s="1"/>
    </row>
    <row r="7137" spans="1:1">
      <c r="A7137" s="1"/>
    </row>
    <row r="7138" spans="1:1">
      <c r="A7138" s="1"/>
    </row>
    <row r="7139" spans="1:1">
      <c r="A7139" s="1"/>
    </row>
    <row r="7140" spans="1:1">
      <c r="A7140" s="1"/>
    </row>
    <row r="7141" spans="1:1">
      <c r="A7141" s="1"/>
    </row>
    <row r="7142" spans="1:1">
      <c r="A7142" s="1"/>
    </row>
    <row r="7143" spans="1:1">
      <c r="A7143" s="1"/>
    </row>
    <row r="7144" spans="1:1">
      <c r="A7144" s="1"/>
    </row>
    <row r="7145" spans="1:1">
      <c r="A7145" s="1"/>
    </row>
    <row r="7146" spans="1:1">
      <c r="A7146" s="1"/>
    </row>
    <row r="7147" spans="1:1">
      <c r="A7147" s="1"/>
    </row>
    <row r="7148" spans="1:1">
      <c r="A7148" s="1"/>
    </row>
    <row r="7149" spans="1:1">
      <c r="A7149" s="1"/>
    </row>
    <row r="7150" spans="1:1">
      <c r="A7150" s="1"/>
    </row>
    <row r="7151" spans="1:1">
      <c r="A7151" s="1"/>
    </row>
    <row r="7152" spans="1:1">
      <c r="A7152" s="1"/>
    </row>
    <row r="7153" spans="1:1">
      <c r="A7153" s="1"/>
    </row>
    <row r="7154" spans="1:1">
      <c r="A7154" s="1"/>
    </row>
    <row r="7155" spans="1:1">
      <c r="A7155" s="1"/>
    </row>
    <row r="7156" spans="1:1">
      <c r="A7156" s="1"/>
    </row>
    <row r="7157" spans="1:1">
      <c r="A7157" s="1"/>
    </row>
    <row r="7158" spans="1:1">
      <c r="A7158" s="1"/>
    </row>
    <row r="7159" spans="1:1">
      <c r="A7159" s="1"/>
    </row>
    <row r="7160" spans="1:1">
      <c r="A7160" s="1"/>
    </row>
    <row r="7161" spans="1:1">
      <c r="A7161" s="1"/>
    </row>
    <row r="7162" spans="1:1">
      <c r="A7162" s="1"/>
    </row>
    <row r="7163" spans="1:1">
      <c r="A7163" s="1"/>
    </row>
    <row r="7164" spans="1:1">
      <c r="A7164" s="1"/>
    </row>
    <row r="7165" spans="1:1">
      <c r="A7165" s="1"/>
    </row>
    <row r="7166" spans="1:1">
      <c r="A7166" s="1"/>
    </row>
    <row r="7167" spans="1:1">
      <c r="A7167" s="1"/>
    </row>
    <row r="7168" spans="1:1">
      <c r="A7168" s="1"/>
    </row>
    <row r="7169" spans="1:1">
      <c r="A7169" s="1"/>
    </row>
    <row r="7170" spans="1:1">
      <c r="A7170" s="1"/>
    </row>
    <row r="7171" spans="1:1">
      <c r="A7171" s="1"/>
    </row>
    <row r="7172" spans="1:1">
      <c r="A7172" s="1"/>
    </row>
    <row r="7173" spans="1:1">
      <c r="A7173" s="1"/>
    </row>
    <row r="7174" spans="1:1">
      <c r="A7174" s="1"/>
    </row>
    <row r="7175" spans="1:1">
      <c r="A7175" s="1"/>
    </row>
    <row r="7176" spans="1:1">
      <c r="A7176" s="1"/>
    </row>
    <row r="7177" spans="1:1">
      <c r="A7177" s="1"/>
    </row>
    <row r="7178" spans="1:1">
      <c r="A7178" s="1"/>
    </row>
    <row r="7179" spans="1:1">
      <c r="A7179" s="1"/>
    </row>
    <row r="7180" spans="1:1">
      <c r="A7180" s="1"/>
    </row>
    <row r="7181" spans="1:1">
      <c r="A7181" s="1"/>
    </row>
    <row r="7182" spans="1:1">
      <c r="A7182" s="1"/>
    </row>
    <row r="7183" spans="1:1">
      <c r="A7183" s="1"/>
    </row>
    <row r="7184" spans="1:1">
      <c r="A7184" s="1"/>
    </row>
    <row r="7185" spans="1:1">
      <c r="A7185" s="1"/>
    </row>
    <row r="7186" spans="1:1">
      <c r="A7186" s="1"/>
    </row>
    <row r="7187" spans="1:1">
      <c r="A7187" s="1"/>
    </row>
    <row r="7188" spans="1:1">
      <c r="A7188" s="1"/>
    </row>
    <row r="7189" spans="1:1">
      <c r="A7189" s="1"/>
    </row>
    <row r="7190" spans="1:1">
      <c r="A7190" s="1"/>
    </row>
    <row r="7191" spans="1:1">
      <c r="A7191" s="1"/>
    </row>
    <row r="7192" spans="1:1">
      <c r="A7192" s="1"/>
    </row>
    <row r="7193" spans="1:1">
      <c r="A7193" s="1"/>
    </row>
    <row r="7194" spans="1:1">
      <c r="A7194" s="1"/>
    </row>
    <row r="7195" spans="1:1">
      <c r="A7195" s="1"/>
    </row>
    <row r="7196" spans="1:1">
      <c r="A7196" s="1"/>
    </row>
    <row r="7197" spans="1:1">
      <c r="A7197" s="1"/>
    </row>
    <row r="7198" spans="1:1">
      <c r="A7198" s="1"/>
    </row>
    <row r="7199" spans="1:1">
      <c r="A7199" s="1"/>
    </row>
    <row r="7200" spans="1:1">
      <c r="A7200" s="1"/>
    </row>
    <row r="7201" spans="1:1">
      <c r="A7201" s="1"/>
    </row>
    <row r="7202" spans="1:1">
      <c r="A7202" s="1"/>
    </row>
    <row r="7203" spans="1:1">
      <c r="A7203" s="1"/>
    </row>
    <row r="7204" spans="1:1">
      <c r="A7204" s="1"/>
    </row>
    <row r="7205" spans="1:1">
      <c r="A7205" s="1"/>
    </row>
    <row r="7206" spans="1:1">
      <c r="A7206" s="1"/>
    </row>
    <row r="7207" spans="1:1">
      <c r="A7207" s="1"/>
    </row>
    <row r="7208" spans="1:1">
      <c r="A7208" s="1"/>
    </row>
    <row r="7209" spans="1:1">
      <c r="A7209" s="1"/>
    </row>
    <row r="7210" spans="1:1">
      <c r="A7210" s="1"/>
    </row>
    <row r="7211" spans="1:1">
      <c r="A7211" s="1"/>
    </row>
    <row r="7212" spans="1:1">
      <c r="A7212" s="1"/>
    </row>
    <row r="7213" spans="1:1">
      <c r="A7213" s="1"/>
    </row>
    <row r="7214" spans="1:1">
      <c r="A7214" s="1"/>
    </row>
    <row r="7215" spans="1:1">
      <c r="A7215" s="1"/>
    </row>
    <row r="7216" spans="1:1">
      <c r="A7216" s="1"/>
    </row>
    <row r="7217" spans="1:1">
      <c r="A7217" s="1"/>
    </row>
    <row r="7218" spans="1:1">
      <c r="A7218" s="1"/>
    </row>
    <row r="7219" spans="1:1">
      <c r="A7219" s="1"/>
    </row>
    <row r="7220" spans="1:1">
      <c r="A7220" s="1"/>
    </row>
    <row r="7221" spans="1:1">
      <c r="A7221" s="1"/>
    </row>
    <row r="7222" spans="1:1">
      <c r="A7222" s="1"/>
    </row>
    <row r="7223" spans="1:1">
      <c r="A7223" s="1"/>
    </row>
    <row r="7224" spans="1:1">
      <c r="A7224" s="1"/>
    </row>
    <row r="7225" spans="1:1">
      <c r="A7225" s="1"/>
    </row>
    <row r="7226" spans="1:1">
      <c r="A7226" s="1"/>
    </row>
    <row r="7227" spans="1:1">
      <c r="A7227" s="1"/>
    </row>
    <row r="7228" spans="1:1">
      <c r="A7228" s="1"/>
    </row>
    <row r="7229" spans="1:1">
      <c r="A7229" s="1"/>
    </row>
    <row r="7230" spans="1:1">
      <c r="A7230" s="1"/>
    </row>
    <row r="7231" spans="1:1">
      <c r="A7231" s="1"/>
    </row>
    <row r="7232" spans="1:1">
      <c r="A7232" s="1"/>
    </row>
    <row r="7233" spans="1:1">
      <c r="A7233" s="1"/>
    </row>
    <row r="7234" spans="1:1">
      <c r="A7234" s="1"/>
    </row>
    <row r="7235" spans="1:1">
      <c r="A7235" s="1"/>
    </row>
    <row r="7236" spans="1:1">
      <c r="A7236" s="1"/>
    </row>
    <row r="7237" spans="1:1">
      <c r="A7237" s="1"/>
    </row>
    <row r="7238" spans="1:1">
      <c r="A7238" s="1"/>
    </row>
    <row r="7239" spans="1:1">
      <c r="A7239" s="1"/>
    </row>
    <row r="7240" spans="1:1">
      <c r="A7240" s="1"/>
    </row>
    <row r="7241" spans="1:1">
      <c r="A7241" s="1"/>
    </row>
    <row r="7242" spans="1:1">
      <c r="A7242" s="1"/>
    </row>
    <row r="7243" spans="1:1">
      <c r="A7243" s="1"/>
    </row>
    <row r="7244" spans="1:1">
      <c r="A7244" s="1"/>
    </row>
    <row r="7245" spans="1:1">
      <c r="A7245" s="1"/>
    </row>
    <row r="7246" spans="1:1">
      <c r="A7246" s="1"/>
    </row>
    <row r="7247" spans="1:1">
      <c r="A7247" s="1"/>
    </row>
    <row r="7248" spans="1:1">
      <c r="A7248" s="1"/>
    </row>
    <row r="7249" spans="1:1">
      <c r="A7249" s="1"/>
    </row>
    <row r="7250" spans="1:1">
      <c r="A7250" s="1"/>
    </row>
    <row r="7251" spans="1:1">
      <c r="A7251" s="1"/>
    </row>
    <row r="7252" spans="1:1">
      <c r="A7252" s="1"/>
    </row>
    <row r="7253" spans="1:1">
      <c r="A7253" s="1"/>
    </row>
    <row r="7254" spans="1:1">
      <c r="A7254" s="1"/>
    </row>
    <row r="7255" spans="1:1">
      <c r="A7255" s="1"/>
    </row>
    <row r="7256" spans="1:1">
      <c r="A7256" s="1"/>
    </row>
    <row r="7257" spans="1:1">
      <c r="A7257" s="1"/>
    </row>
    <row r="7258" spans="1:1">
      <c r="A7258" s="1"/>
    </row>
    <row r="7259" spans="1:1">
      <c r="A7259" s="1"/>
    </row>
    <row r="7260" spans="1:1">
      <c r="A7260" s="1"/>
    </row>
    <row r="7261" spans="1:1">
      <c r="A7261" s="1"/>
    </row>
    <row r="7262" spans="1:1">
      <c r="A7262" s="1"/>
    </row>
    <row r="7263" spans="1:1">
      <c r="A7263" s="1"/>
    </row>
    <row r="7264" spans="1:1">
      <c r="A7264" s="1"/>
    </row>
    <row r="7265" spans="1:1">
      <c r="A7265" s="1"/>
    </row>
    <row r="7266" spans="1:1">
      <c r="A7266" s="1"/>
    </row>
    <row r="7267" spans="1:1">
      <c r="A7267" s="1"/>
    </row>
    <row r="7268" spans="1:1">
      <c r="A7268" s="1"/>
    </row>
    <row r="7269" spans="1:1">
      <c r="A7269" s="1"/>
    </row>
    <row r="7270" spans="1:1">
      <c r="A7270" s="1"/>
    </row>
    <row r="7271" spans="1:1">
      <c r="A7271" s="1"/>
    </row>
    <row r="7272" spans="1:1">
      <c r="A7272" s="1"/>
    </row>
    <row r="7273" spans="1:1">
      <c r="A7273" s="1"/>
    </row>
    <row r="7274" spans="1:1">
      <c r="A7274" s="1"/>
    </row>
    <row r="7275" spans="1:1">
      <c r="A7275" s="1"/>
    </row>
    <row r="7276" spans="1:1">
      <c r="A7276" s="1"/>
    </row>
    <row r="7277" spans="1:1">
      <c r="A7277" s="1"/>
    </row>
    <row r="7278" spans="1:1">
      <c r="A7278" s="1"/>
    </row>
    <row r="7279" spans="1:1">
      <c r="A7279" s="1"/>
    </row>
    <row r="7280" spans="1:1">
      <c r="A7280" s="1"/>
    </row>
    <row r="7281" spans="1:1">
      <c r="A7281" s="1"/>
    </row>
    <row r="7282" spans="1:1">
      <c r="A7282" s="1"/>
    </row>
    <row r="7283" spans="1:1">
      <c r="A7283" s="1"/>
    </row>
    <row r="7284" spans="1:1">
      <c r="A7284" s="1"/>
    </row>
    <row r="7285" spans="1:1">
      <c r="A7285" s="1"/>
    </row>
    <row r="7286" spans="1:1">
      <c r="A7286" s="1"/>
    </row>
    <row r="7287" spans="1:1">
      <c r="A7287" s="1"/>
    </row>
    <row r="7288" spans="1:1">
      <c r="A7288" s="1"/>
    </row>
    <row r="7289" spans="1:1">
      <c r="A7289" s="1"/>
    </row>
    <row r="7290" spans="1:1">
      <c r="A7290" s="1"/>
    </row>
    <row r="7291" spans="1:1">
      <c r="A7291" s="1"/>
    </row>
    <row r="7292" spans="1:1">
      <c r="A7292" s="1"/>
    </row>
    <row r="7293" spans="1:1">
      <c r="A7293" s="1"/>
    </row>
    <row r="7294" spans="1:1">
      <c r="A7294" s="1"/>
    </row>
    <row r="7295" spans="1:1">
      <c r="A7295" s="1"/>
    </row>
    <row r="7296" spans="1:1">
      <c r="A7296" s="1"/>
    </row>
    <row r="7297" spans="1:1">
      <c r="A7297" s="1"/>
    </row>
    <row r="7298" spans="1:1">
      <c r="A7298" s="1"/>
    </row>
    <row r="7299" spans="1:1">
      <c r="A7299" s="1"/>
    </row>
    <row r="7300" spans="1:1">
      <c r="A7300" s="1"/>
    </row>
    <row r="7301" spans="1:1">
      <c r="A7301" s="1"/>
    </row>
    <row r="7302" spans="1:1">
      <c r="A7302" s="1"/>
    </row>
    <row r="7303" spans="1:1">
      <c r="A7303" s="1"/>
    </row>
    <row r="7304" spans="1:1">
      <c r="A7304" s="1"/>
    </row>
    <row r="7305" spans="1:1">
      <c r="A7305" s="1"/>
    </row>
    <row r="7306" spans="1:1">
      <c r="A7306" s="1"/>
    </row>
    <row r="7307" spans="1:1">
      <c r="A7307" s="1"/>
    </row>
    <row r="7308" spans="1:1">
      <c r="A7308" s="1"/>
    </row>
    <row r="7309" spans="1:1">
      <c r="A7309" s="1"/>
    </row>
    <row r="7310" spans="1:1">
      <c r="A7310" s="1"/>
    </row>
    <row r="7311" spans="1:1">
      <c r="A7311" s="1"/>
    </row>
    <row r="7312" spans="1:1">
      <c r="A7312" s="1"/>
    </row>
    <row r="7313" spans="1:1">
      <c r="A7313" s="1"/>
    </row>
    <row r="7314" spans="1:1">
      <c r="A7314" s="1"/>
    </row>
    <row r="7315" spans="1:1">
      <c r="A7315" s="1"/>
    </row>
    <row r="7316" spans="1:1">
      <c r="A7316" s="1"/>
    </row>
    <row r="7317" spans="1:1">
      <c r="A7317" s="1"/>
    </row>
    <row r="7318" spans="1:1">
      <c r="A7318" s="1"/>
    </row>
    <row r="7319" spans="1:1">
      <c r="A7319" s="1"/>
    </row>
    <row r="7320" spans="1:1">
      <c r="A7320" s="1"/>
    </row>
    <row r="7321" spans="1:1">
      <c r="A7321" s="1"/>
    </row>
    <row r="7322" spans="1:1">
      <c r="A7322" s="1"/>
    </row>
    <row r="7323" spans="1:1">
      <c r="A7323" s="1"/>
    </row>
    <row r="7324" spans="1:1">
      <c r="A7324" s="1"/>
    </row>
    <row r="7325" spans="1:1">
      <c r="A7325" s="1"/>
    </row>
    <row r="7326" spans="1:1">
      <c r="A7326" s="1"/>
    </row>
    <row r="7327" spans="1:1">
      <c r="A7327" s="1"/>
    </row>
    <row r="7328" spans="1:1">
      <c r="A7328" s="1"/>
    </row>
    <row r="7329" spans="1:1">
      <c r="A7329" s="1"/>
    </row>
    <row r="7330" spans="1:1">
      <c r="A7330" s="1"/>
    </row>
    <row r="7331" spans="1:1">
      <c r="A7331" s="1"/>
    </row>
    <row r="7332" spans="1:1">
      <c r="A7332" s="1"/>
    </row>
    <row r="7333" spans="1:1">
      <c r="A7333" s="1"/>
    </row>
    <row r="7334" spans="1:1">
      <c r="A7334" s="1"/>
    </row>
    <row r="7335" spans="1:1">
      <c r="A7335" s="1"/>
    </row>
    <row r="7336" spans="1:1">
      <c r="A7336" s="1"/>
    </row>
    <row r="7337" spans="1:1">
      <c r="A7337" s="1"/>
    </row>
    <row r="7338" spans="1:1">
      <c r="A7338" s="1"/>
    </row>
    <row r="7339" spans="1:1">
      <c r="A7339" s="1"/>
    </row>
    <row r="7340" spans="1:1">
      <c r="A7340" s="1"/>
    </row>
    <row r="7341" spans="1:1">
      <c r="A7341" s="1"/>
    </row>
    <row r="7342" spans="1:1">
      <c r="A7342" s="1"/>
    </row>
    <row r="7343" spans="1:1">
      <c r="A7343" s="1"/>
    </row>
    <row r="7344" spans="1:1">
      <c r="A7344" s="1"/>
    </row>
    <row r="7345" spans="1:1">
      <c r="A7345" s="1"/>
    </row>
    <row r="7346" spans="1:1">
      <c r="A7346" s="1"/>
    </row>
    <row r="7347" spans="1:1">
      <c r="A7347" s="1"/>
    </row>
    <row r="7348" spans="1:1">
      <c r="A7348" s="1"/>
    </row>
    <row r="7349" spans="1:1">
      <c r="A7349" s="1"/>
    </row>
    <row r="7350" spans="1:1">
      <c r="A7350" s="1"/>
    </row>
    <row r="7351" spans="1:1">
      <c r="A7351" s="1"/>
    </row>
    <row r="7352" spans="1:1">
      <c r="A7352" s="1"/>
    </row>
    <row r="7353" spans="1:1">
      <c r="A7353" s="1"/>
    </row>
    <row r="7354" spans="1:1">
      <c r="A7354" s="1"/>
    </row>
    <row r="7355" spans="1:1">
      <c r="A7355" s="1"/>
    </row>
    <row r="7356" spans="1:1">
      <c r="A7356" s="1"/>
    </row>
    <row r="7357" spans="1:1">
      <c r="A7357" s="1"/>
    </row>
    <row r="7358" spans="1:1">
      <c r="A7358" s="1"/>
    </row>
    <row r="7359" spans="1:1">
      <c r="A7359" s="1"/>
    </row>
    <row r="7360" spans="1:1">
      <c r="A7360" s="1"/>
    </row>
    <row r="7361" spans="1:1">
      <c r="A7361" s="1"/>
    </row>
    <row r="7362" spans="1:1">
      <c r="A7362" s="1"/>
    </row>
    <row r="7363" spans="1:1">
      <c r="A7363" s="1"/>
    </row>
    <row r="7364" spans="1:1">
      <c r="A7364" s="1"/>
    </row>
    <row r="7365" spans="1:1">
      <c r="A7365" s="1"/>
    </row>
    <row r="7366" spans="1:1">
      <c r="A7366" s="1"/>
    </row>
    <row r="7367" spans="1:1">
      <c r="A7367" s="1"/>
    </row>
    <row r="7368" spans="1:1">
      <c r="A7368" s="1"/>
    </row>
    <row r="7369" spans="1:1">
      <c r="A7369" s="1"/>
    </row>
    <row r="7370" spans="1:1">
      <c r="A7370" s="1"/>
    </row>
    <row r="7371" spans="1:1">
      <c r="A7371" s="1"/>
    </row>
    <row r="7372" spans="1:1">
      <c r="A7372" s="1"/>
    </row>
    <row r="7373" spans="1:1">
      <c r="A7373" s="1"/>
    </row>
    <row r="7374" spans="1:1">
      <c r="A7374" s="1"/>
    </row>
    <row r="7375" spans="1:1">
      <c r="A7375" s="1"/>
    </row>
    <row r="7376" spans="1:1">
      <c r="A7376" s="1"/>
    </row>
    <row r="7377" spans="1:1">
      <c r="A7377" s="1"/>
    </row>
    <row r="7378" spans="1:1">
      <c r="A7378" s="1"/>
    </row>
    <row r="7379" spans="1:1">
      <c r="A7379" s="1"/>
    </row>
    <row r="7380" spans="1:1">
      <c r="A7380" s="1"/>
    </row>
    <row r="7381" spans="1:1">
      <c r="A7381" s="1"/>
    </row>
    <row r="7382" spans="1:1">
      <c r="A7382" s="1"/>
    </row>
    <row r="7383" spans="1:1">
      <c r="A7383" s="1"/>
    </row>
    <row r="7384" spans="1:1">
      <c r="A7384" s="1"/>
    </row>
    <row r="7385" spans="1:1">
      <c r="A7385" s="1"/>
    </row>
    <row r="7386" spans="1:1">
      <c r="A7386" s="1"/>
    </row>
    <row r="7387" spans="1:1">
      <c r="A7387" s="1"/>
    </row>
    <row r="7388" spans="1:1">
      <c r="A7388" s="1"/>
    </row>
    <row r="7389" spans="1:1">
      <c r="A7389" s="1"/>
    </row>
    <row r="7390" spans="1:1">
      <c r="A7390" s="1"/>
    </row>
    <row r="7391" spans="1:1">
      <c r="A7391" s="1"/>
    </row>
    <row r="7392" spans="1:1">
      <c r="A7392" s="1"/>
    </row>
    <row r="7393" spans="1:1">
      <c r="A7393" s="1"/>
    </row>
    <row r="7394" spans="1:1">
      <c r="A7394" s="1"/>
    </row>
    <row r="7395" spans="1:1">
      <c r="A7395" s="1"/>
    </row>
    <row r="7396" spans="1:1">
      <c r="A7396" s="1"/>
    </row>
    <row r="7397" spans="1:1">
      <c r="A7397" s="1"/>
    </row>
    <row r="7398" spans="1:1">
      <c r="A7398" s="1"/>
    </row>
    <row r="7399" spans="1:1">
      <c r="A7399" s="1"/>
    </row>
    <row r="7400" spans="1:1">
      <c r="A7400" s="1"/>
    </row>
    <row r="7401" spans="1:1">
      <c r="A7401" s="1"/>
    </row>
    <row r="7402" spans="1:1">
      <c r="A7402" s="1"/>
    </row>
    <row r="7403" spans="1:1">
      <c r="A7403" s="1"/>
    </row>
    <row r="7404" spans="1:1">
      <c r="A7404" s="1"/>
    </row>
    <row r="7405" spans="1:1">
      <c r="A7405" s="1"/>
    </row>
    <row r="7406" spans="1:1">
      <c r="A7406" s="1"/>
    </row>
    <row r="7407" spans="1:1">
      <c r="A7407" s="1"/>
    </row>
    <row r="7408" spans="1:1">
      <c r="A7408" s="1"/>
    </row>
    <row r="7409" spans="1:1">
      <c r="A7409" s="1"/>
    </row>
    <row r="7410" spans="1:1">
      <c r="A7410" s="1"/>
    </row>
    <row r="7411" spans="1:1">
      <c r="A7411" s="1"/>
    </row>
    <row r="7412" spans="1:1">
      <c r="A7412" s="1"/>
    </row>
    <row r="7413" spans="1:1">
      <c r="A7413" s="1"/>
    </row>
    <row r="7414" spans="1:1">
      <c r="A7414" s="1"/>
    </row>
    <row r="7415" spans="1:1">
      <c r="A7415" s="1"/>
    </row>
    <row r="7416" spans="1:1">
      <c r="A7416" s="1"/>
    </row>
    <row r="7417" spans="1:1">
      <c r="A7417" s="1"/>
    </row>
    <row r="7418" spans="1:1">
      <c r="A7418" s="1"/>
    </row>
    <row r="7419" spans="1:1">
      <c r="A7419" s="1"/>
    </row>
    <row r="7420" spans="1:1">
      <c r="A7420" s="1"/>
    </row>
    <row r="7421" spans="1:1">
      <c r="A7421" s="1"/>
    </row>
    <row r="7422" spans="1:1">
      <c r="A7422" s="1"/>
    </row>
    <row r="7423" spans="1:1">
      <c r="A7423" s="1"/>
    </row>
    <row r="7424" spans="1:1">
      <c r="A7424" s="1"/>
    </row>
    <row r="7425" spans="1:1">
      <c r="A7425" s="1"/>
    </row>
    <row r="7426" spans="1:1">
      <c r="A7426" s="1"/>
    </row>
    <row r="7427" spans="1:1">
      <c r="A7427" s="1"/>
    </row>
    <row r="7428" spans="1:1">
      <c r="A7428" s="1"/>
    </row>
    <row r="7429" spans="1:1">
      <c r="A7429" s="1"/>
    </row>
    <row r="7430" spans="1:1">
      <c r="A7430" s="1"/>
    </row>
    <row r="7431" spans="1:1">
      <c r="A7431" s="1"/>
    </row>
    <row r="7432" spans="1:1">
      <c r="A7432" s="1"/>
    </row>
    <row r="7433" spans="1:1">
      <c r="A7433" s="1"/>
    </row>
    <row r="7434" spans="1:1">
      <c r="A7434" s="1"/>
    </row>
    <row r="7435" spans="1:1">
      <c r="A7435" s="1"/>
    </row>
    <row r="7436" spans="1:1">
      <c r="A7436" s="1"/>
    </row>
    <row r="7437" spans="1:1">
      <c r="A7437" s="1"/>
    </row>
    <row r="7438" spans="1:1">
      <c r="A7438" s="1"/>
    </row>
    <row r="7439" spans="1:1">
      <c r="A7439" s="1"/>
    </row>
    <row r="7440" spans="1:1">
      <c r="A7440" s="1"/>
    </row>
    <row r="7441" spans="1:1">
      <c r="A7441" s="1"/>
    </row>
    <row r="7442" spans="1:1">
      <c r="A7442" s="1"/>
    </row>
    <row r="7443" spans="1:1">
      <c r="A7443" s="1"/>
    </row>
    <row r="7444" spans="1:1">
      <c r="A7444" s="1"/>
    </row>
    <row r="7445" spans="1:1">
      <c r="A7445" s="1"/>
    </row>
    <row r="7446" spans="1:1">
      <c r="A7446" s="1"/>
    </row>
    <row r="7447" spans="1:1">
      <c r="A7447" s="1"/>
    </row>
    <row r="7448" spans="1:1">
      <c r="A7448" s="1"/>
    </row>
    <row r="7449" spans="1:1">
      <c r="A7449" s="1"/>
    </row>
    <row r="7450" spans="1:1">
      <c r="A7450" s="1"/>
    </row>
    <row r="7451" spans="1:1">
      <c r="A7451" s="1"/>
    </row>
    <row r="7452" spans="1:1">
      <c r="A7452" s="1"/>
    </row>
    <row r="7453" spans="1:1">
      <c r="A7453" s="1"/>
    </row>
    <row r="7454" spans="1:1">
      <c r="A7454" s="1"/>
    </row>
    <row r="7455" spans="1:1">
      <c r="A7455" s="1"/>
    </row>
    <row r="7456" spans="1:1">
      <c r="A7456" s="1"/>
    </row>
    <row r="7457" spans="1:1">
      <c r="A7457" s="1"/>
    </row>
    <row r="7458" spans="1:1">
      <c r="A7458" s="1"/>
    </row>
    <row r="7459" spans="1:1">
      <c r="A7459" s="1"/>
    </row>
    <row r="7460" spans="1:1">
      <c r="A7460" s="1"/>
    </row>
    <row r="7461" spans="1:1">
      <c r="A7461" s="1"/>
    </row>
    <row r="7462" spans="1:1">
      <c r="A7462" s="1"/>
    </row>
    <row r="7463" spans="1:1">
      <c r="A7463" s="1"/>
    </row>
    <row r="7464" spans="1:1">
      <c r="A7464" s="1"/>
    </row>
    <row r="7465" spans="1:1">
      <c r="A7465" s="1"/>
    </row>
    <row r="7466" spans="1:1">
      <c r="A7466" s="1"/>
    </row>
    <row r="7467" spans="1:1">
      <c r="A7467" s="1"/>
    </row>
    <row r="7468" spans="1:1">
      <c r="A7468" s="1"/>
    </row>
    <row r="7469" spans="1:1">
      <c r="A7469" s="1"/>
    </row>
    <row r="7470" spans="1:1">
      <c r="A7470" s="1"/>
    </row>
    <row r="7471" spans="1:1">
      <c r="A7471" s="1"/>
    </row>
    <row r="7472" spans="1:1">
      <c r="A7472" s="1"/>
    </row>
    <row r="7473" spans="1:1">
      <c r="A7473" s="1"/>
    </row>
    <row r="7474" spans="1:1">
      <c r="A7474" s="1"/>
    </row>
    <row r="7475" spans="1:1">
      <c r="A7475" s="1"/>
    </row>
    <row r="7476" spans="1:1">
      <c r="A7476" s="1"/>
    </row>
    <row r="7477" spans="1:1">
      <c r="A7477" s="1"/>
    </row>
    <row r="7478" spans="1:1">
      <c r="A7478" s="1"/>
    </row>
    <row r="7479" spans="1:1">
      <c r="A7479" s="1"/>
    </row>
    <row r="7480" spans="1:1">
      <c r="A7480" s="1"/>
    </row>
    <row r="7481" spans="1:1">
      <c r="A7481" s="1"/>
    </row>
    <row r="7482" spans="1:1">
      <c r="A7482" s="1"/>
    </row>
    <row r="7483" spans="1:1">
      <c r="A7483" s="1"/>
    </row>
    <row r="7484" spans="1:1">
      <c r="A7484" s="1"/>
    </row>
    <row r="7485" spans="1:1">
      <c r="A7485" s="1"/>
    </row>
    <row r="7486" spans="1:1">
      <c r="A7486" s="1"/>
    </row>
    <row r="7487" spans="1:1">
      <c r="A7487" s="1"/>
    </row>
    <row r="7488" spans="1:1">
      <c r="A7488" s="1"/>
    </row>
    <row r="7489" spans="1:1">
      <c r="A7489" s="1"/>
    </row>
    <row r="7490" spans="1:1">
      <c r="A7490" s="1"/>
    </row>
    <row r="7491" spans="1:1">
      <c r="A7491" s="1"/>
    </row>
    <row r="7492" spans="1:1">
      <c r="A7492" s="1"/>
    </row>
    <row r="7493" spans="1:1">
      <c r="A7493" s="1"/>
    </row>
    <row r="7494" spans="1:1">
      <c r="A7494" s="1"/>
    </row>
    <row r="7495" spans="1:1">
      <c r="A7495" s="1"/>
    </row>
    <row r="7496" spans="1:1">
      <c r="A7496" s="1"/>
    </row>
    <row r="7497" spans="1:1">
      <c r="A7497" s="1"/>
    </row>
    <row r="7498" spans="1:1">
      <c r="A7498" s="1"/>
    </row>
    <row r="7499" spans="1:1">
      <c r="A7499" s="1"/>
    </row>
    <row r="7500" spans="1:1">
      <c r="A7500" s="1"/>
    </row>
    <row r="7501" spans="1:1">
      <c r="A7501" s="1"/>
    </row>
    <row r="7502" spans="1:1">
      <c r="A7502" s="1"/>
    </row>
    <row r="7503" spans="1:1">
      <c r="A7503" s="1"/>
    </row>
    <row r="7504" spans="1:1">
      <c r="A7504" s="1"/>
    </row>
    <row r="7505" spans="1:1">
      <c r="A7505" s="1"/>
    </row>
    <row r="7506" spans="1:1">
      <c r="A7506" s="1"/>
    </row>
    <row r="7507" spans="1:1">
      <c r="A7507" s="1"/>
    </row>
    <row r="7508" spans="1:1">
      <c r="A7508" s="1"/>
    </row>
    <row r="7509" spans="1:1">
      <c r="A7509" s="1"/>
    </row>
    <row r="7510" spans="1:1">
      <c r="A7510" s="1"/>
    </row>
    <row r="7511" spans="1:1">
      <c r="A7511" s="1"/>
    </row>
    <row r="7512" spans="1:1">
      <c r="A7512" s="1"/>
    </row>
    <row r="7513" spans="1:1">
      <c r="A7513" s="1"/>
    </row>
    <row r="7514" spans="1:1">
      <c r="A7514" s="1"/>
    </row>
    <row r="7515" spans="1:1">
      <c r="A7515" s="1"/>
    </row>
    <row r="7516" spans="1:1">
      <c r="A7516" s="1"/>
    </row>
    <row r="7517" spans="1:1">
      <c r="A7517" s="1"/>
    </row>
    <row r="7518" spans="1:1">
      <c r="A7518" s="1"/>
    </row>
    <row r="7519" spans="1:1">
      <c r="A7519" s="1"/>
    </row>
    <row r="7520" spans="1:1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  <row r="7590" spans="1:1">
      <c r="A7590" s="1"/>
    </row>
    <row r="7591" spans="1:1">
      <c r="A7591" s="1"/>
    </row>
    <row r="7592" spans="1:1">
      <c r="A7592" s="1"/>
    </row>
    <row r="7593" spans="1:1">
      <c r="A7593" s="1"/>
    </row>
    <row r="7594" spans="1:1">
      <c r="A7594" s="1"/>
    </row>
    <row r="7595" spans="1:1">
      <c r="A7595" s="1"/>
    </row>
    <row r="7596" spans="1:1">
      <c r="A7596" s="1"/>
    </row>
    <row r="7597" spans="1:1">
      <c r="A7597" s="1"/>
    </row>
    <row r="7598" spans="1:1">
      <c r="A7598" s="1"/>
    </row>
    <row r="7599" spans="1:1">
      <c r="A7599" s="1"/>
    </row>
    <row r="7600" spans="1:1">
      <c r="A7600" s="1"/>
    </row>
    <row r="7601" spans="1:1">
      <c r="A7601" s="1"/>
    </row>
    <row r="7602" spans="1:1">
      <c r="A7602" s="1"/>
    </row>
    <row r="7603" spans="1:1">
      <c r="A7603" s="1"/>
    </row>
    <row r="7604" spans="1:1">
      <c r="A7604" s="1"/>
    </row>
    <row r="7605" spans="1:1">
      <c r="A7605" s="1"/>
    </row>
    <row r="7606" spans="1:1">
      <c r="A7606" s="1"/>
    </row>
    <row r="7607" spans="1:1">
      <c r="A7607" s="1"/>
    </row>
    <row r="7608" spans="1:1">
      <c r="A7608" s="1"/>
    </row>
    <row r="7609" spans="1:1">
      <c r="A7609" s="1"/>
    </row>
    <row r="7610" spans="1:1">
      <c r="A7610" s="1"/>
    </row>
    <row r="7611" spans="1:1">
      <c r="A7611" s="1"/>
    </row>
    <row r="7612" spans="1:1">
      <c r="A7612" s="1"/>
    </row>
    <row r="7613" spans="1:1">
      <c r="A7613" s="1"/>
    </row>
    <row r="7614" spans="1:1">
      <c r="A7614" s="1"/>
    </row>
    <row r="7615" spans="1:1">
      <c r="A7615" s="1"/>
    </row>
    <row r="7616" spans="1:1">
      <c r="A7616" s="1"/>
    </row>
    <row r="7617" spans="1:1">
      <c r="A7617" s="1"/>
    </row>
    <row r="7618" spans="1:1">
      <c r="A7618" s="1"/>
    </row>
    <row r="7619" spans="1:1">
      <c r="A7619" s="1"/>
    </row>
    <row r="7620" spans="1:1">
      <c r="A7620" s="1"/>
    </row>
    <row r="7621" spans="1:1">
      <c r="A7621" s="1"/>
    </row>
    <row r="7622" spans="1:1">
      <c r="A7622" s="1"/>
    </row>
    <row r="7623" spans="1:1">
      <c r="A7623" s="1"/>
    </row>
    <row r="7624" spans="1:1">
      <c r="A7624" s="1"/>
    </row>
    <row r="7625" spans="1:1">
      <c r="A7625" s="1"/>
    </row>
    <row r="7626" spans="1:1">
      <c r="A7626" s="1"/>
    </row>
    <row r="7627" spans="1:1">
      <c r="A7627" s="1"/>
    </row>
    <row r="7628" spans="1:1">
      <c r="A7628" s="1"/>
    </row>
    <row r="7629" spans="1:1">
      <c r="A7629" s="1"/>
    </row>
    <row r="7630" spans="1:1">
      <c r="A7630" s="1"/>
    </row>
    <row r="7631" spans="1:1">
      <c r="A7631" s="1"/>
    </row>
    <row r="7632" spans="1:1">
      <c r="A7632" s="1"/>
    </row>
    <row r="7633" spans="1:1">
      <c r="A7633" s="1"/>
    </row>
    <row r="7634" spans="1:1">
      <c r="A7634" s="1"/>
    </row>
    <row r="7635" spans="1:1">
      <c r="A7635" s="1"/>
    </row>
    <row r="7636" spans="1:1">
      <c r="A7636" s="1"/>
    </row>
    <row r="7637" spans="1:1">
      <c r="A7637" s="1"/>
    </row>
    <row r="7638" spans="1:1">
      <c r="A7638" s="1"/>
    </row>
    <row r="7639" spans="1:1">
      <c r="A7639" s="1"/>
    </row>
    <row r="7640" spans="1:1">
      <c r="A7640" s="1"/>
    </row>
    <row r="7641" spans="1:1">
      <c r="A7641" s="1"/>
    </row>
    <row r="7642" spans="1:1">
      <c r="A7642" s="1"/>
    </row>
    <row r="7643" spans="1:1">
      <c r="A7643" s="1"/>
    </row>
    <row r="7644" spans="1:1">
      <c r="A7644" s="1"/>
    </row>
    <row r="7645" spans="1:1">
      <c r="A7645" s="1"/>
    </row>
    <row r="7646" spans="1:1">
      <c r="A7646" s="1"/>
    </row>
    <row r="7647" spans="1:1">
      <c r="A7647" s="1"/>
    </row>
    <row r="7648" spans="1:1">
      <c r="A7648" s="1"/>
    </row>
    <row r="7649" spans="1:1">
      <c r="A7649" s="1"/>
    </row>
    <row r="7650" spans="1:1">
      <c r="A7650" s="1"/>
    </row>
    <row r="7651" spans="1:1">
      <c r="A7651" s="1"/>
    </row>
    <row r="7652" spans="1:1">
      <c r="A7652" s="1"/>
    </row>
    <row r="7653" spans="1:1">
      <c r="A7653" s="1"/>
    </row>
    <row r="7654" spans="1:1">
      <c r="A7654" s="1"/>
    </row>
    <row r="7655" spans="1:1">
      <c r="A7655" s="1"/>
    </row>
    <row r="7656" spans="1:1">
      <c r="A7656" s="1"/>
    </row>
    <row r="7657" spans="1:1">
      <c r="A7657" s="1"/>
    </row>
    <row r="7658" spans="1:1">
      <c r="A7658" s="1"/>
    </row>
    <row r="7659" spans="1:1">
      <c r="A7659" s="1"/>
    </row>
    <row r="7660" spans="1:1">
      <c r="A7660" s="1"/>
    </row>
    <row r="7661" spans="1:1">
      <c r="A7661" s="1"/>
    </row>
    <row r="7662" spans="1:1">
      <c r="A7662" s="1"/>
    </row>
    <row r="7663" spans="1:1">
      <c r="A7663" s="1"/>
    </row>
    <row r="7664" spans="1:1">
      <c r="A7664" s="1"/>
    </row>
    <row r="7665" spans="1:1">
      <c r="A7665" s="1"/>
    </row>
    <row r="7666" spans="1:1">
      <c r="A7666" s="1"/>
    </row>
    <row r="7667" spans="1:1">
      <c r="A7667" s="1"/>
    </row>
    <row r="7668" spans="1:1">
      <c r="A7668" s="1"/>
    </row>
    <row r="7669" spans="1:1">
      <c r="A7669" s="1"/>
    </row>
    <row r="7670" spans="1:1">
      <c r="A7670" s="1"/>
    </row>
    <row r="7671" spans="1:1">
      <c r="A7671" s="1"/>
    </row>
    <row r="7672" spans="1:1">
      <c r="A7672" s="1"/>
    </row>
    <row r="7673" spans="1:1">
      <c r="A7673" s="1"/>
    </row>
    <row r="7674" spans="1:1">
      <c r="A7674" s="1"/>
    </row>
    <row r="7675" spans="1:1">
      <c r="A7675" s="1"/>
    </row>
    <row r="7676" spans="1:1">
      <c r="A7676" s="1"/>
    </row>
    <row r="7677" spans="1:1">
      <c r="A7677" s="1"/>
    </row>
    <row r="7678" spans="1:1">
      <c r="A7678" s="1"/>
    </row>
    <row r="7679" spans="1:1">
      <c r="A7679" s="1"/>
    </row>
    <row r="7680" spans="1:1">
      <c r="A7680" s="1"/>
    </row>
    <row r="7681" spans="1:1">
      <c r="A7681" s="1"/>
    </row>
    <row r="7682" spans="1:1">
      <c r="A7682" s="1"/>
    </row>
    <row r="7683" spans="1:1">
      <c r="A7683" s="1"/>
    </row>
    <row r="7684" spans="1:1">
      <c r="A7684" s="1"/>
    </row>
    <row r="7685" spans="1:1">
      <c r="A7685" s="1"/>
    </row>
    <row r="7686" spans="1:1">
      <c r="A7686" s="1"/>
    </row>
    <row r="7687" spans="1:1">
      <c r="A7687" s="1"/>
    </row>
    <row r="7688" spans="1:1">
      <c r="A7688" s="1"/>
    </row>
    <row r="7689" spans="1:1">
      <c r="A7689" s="1"/>
    </row>
    <row r="7690" spans="1:1">
      <c r="A7690" s="1"/>
    </row>
    <row r="7691" spans="1:1">
      <c r="A7691" s="1"/>
    </row>
    <row r="7692" spans="1:1">
      <c r="A7692" s="1"/>
    </row>
    <row r="7693" spans="1:1">
      <c r="A7693" s="1"/>
    </row>
    <row r="7694" spans="1:1">
      <c r="A7694" s="1"/>
    </row>
    <row r="7695" spans="1:1">
      <c r="A7695" s="1"/>
    </row>
    <row r="7696" spans="1:1">
      <c r="A7696" s="1"/>
    </row>
    <row r="7697" spans="1:1">
      <c r="A7697" s="1"/>
    </row>
    <row r="7698" spans="1:1">
      <c r="A7698" s="1"/>
    </row>
    <row r="7699" spans="1:1">
      <c r="A7699" s="1"/>
    </row>
    <row r="7700" spans="1:1">
      <c r="A7700" s="1"/>
    </row>
    <row r="7701" spans="1:1">
      <c r="A7701" s="1"/>
    </row>
    <row r="7702" spans="1:1">
      <c r="A7702" s="1"/>
    </row>
    <row r="7703" spans="1:1">
      <c r="A7703" s="1"/>
    </row>
    <row r="7704" spans="1:1">
      <c r="A7704" s="1"/>
    </row>
    <row r="7705" spans="1:1">
      <c r="A7705" s="1"/>
    </row>
    <row r="7706" spans="1:1">
      <c r="A7706" s="1"/>
    </row>
    <row r="7707" spans="1:1">
      <c r="A7707" s="1"/>
    </row>
    <row r="7708" spans="1:1">
      <c r="A7708" s="1"/>
    </row>
    <row r="7709" spans="1:1">
      <c r="A7709" s="1"/>
    </row>
    <row r="7710" spans="1:1">
      <c r="A7710" s="1"/>
    </row>
    <row r="7711" spans="1:1">
      <c r="A7711" s="1"/>
    </row>
    <row r="7712" spans="1:1">
      <c r="A7712" s="1"/>
    </row>
    <row r="7713" spans="1:1">
      <c r="A7713" s="1"/>
    </row>
    <row r="7714" spans="1:1">
      <c r="A7714" s="1"/>
    </row>
    <row r="7715" spans="1:1">
      <c r="A7715" s="1"/>
    </row>
    <row r="7716" spans="1:1">
      <c r="A7716" s="1"/>
    </row>
    <row r="7717" spans="1:1">
      <c r="A7717" s="1"/>
    </row>
    <row r="7718" spans="1:1">
      <c r="A7718" s="1"/>
    </row>
    <row r="7719" spans="1:1">
      <c r="A7719" s="1"/>
    </row>
    <row r="7720" spans="1:1">
      <c r="A7720" s="1"/>
    </row>
    <row r="7721" spans="1:1">
      <c r="A7721" s="1"/>
    </row>
    <row r="7722" spans="1:1">
      <c r="A7722" s="1"/>
    </row>
    <row r="7723" spans="1:1">
      <c r="A7723" s="1"/>
    </row>
    <row r="7724" spans="1:1">
      <c r="A7724" s="1"/>
    </row>
    <row r="7725" spans="1:1">
      <c r="A7725" s="1"/>
    </row>
    <row r="7726" spans="1:1">
      <c r="A7726" s="1"/>
    </row>
    <row r="7727" spans="1:1">
      <c r="A7727" s="1"/>
    </row>
    <row r="7728" spans="1:1">
      <c r="A7728" s="1"/>
    </row>
    <row r="7729" spans="1:1">
      <c r="A7729" s="1"/>
    </row>
    <row r="7730" spans="1:1">
      <c r="A7730" s="1"/>
    </row>
    <row r="7731" spans="1:1">
      <c r="A7731" s="1"/>
    </row>
    <row r="7732" spans="1:1">
      <c r="A7732" s="1"/>
    </row>
    <row r="7733" spans="1:1">
      <c r="A7733" s="1"/>
    </row>
    <row r="7734" spans="1:1">
      <c r="A7734" s="1"/>
    </row>
    <row r="7735" spans="1:1">
      <c r="A7735" s="1"/>
    </row>
    <row r="7736" spans="1:1">
      <c r="A7736" s="1"/>
    </row>
    <row r="7737" spans="1:1">
      <c r="A7737" s="1"/>
    </row>
    <row r="7738" spans="1:1">
      <c r="A7738" s="1"/>
    </row>
    <row r="7739" spans="1:1">
      <c r="A7739" s="1"/>
    </row>
    <row r="7740" spans="1:1">
      <c r="A7740" s="1"/>
    </row>
    <row r="7741" spans="1:1">
      <c r="A7741" s="1"/>
    </row>
    <row r="7742" spans="1:1">
      <c r="A7742" s="1"/>
    </row>
    <row r="7743" spans="1:1">
      <c r="A7743" s="1"/>
    </row>
    <row r="7744" spans="1:1">
      <c r="A7744" s="1"/>
    </row>
    <row r="7745" spans="1:1">
      <c r="A7745" s="1"/>
    </row>
    <row r="7746" spans="1:1">
      <c r="A7746" s="1"/>
    </row>
    <row r="7747" spans="1:1">
      <c r="A7747" s="1"/>
    </row>
    <row r="7748" spans="1:1">
      <c r="A7748" s="1"/>
    </row>
    <row r="7749" spans="1:1">
      <c r="A7749" s="1"/>
    </row>
    <row r="7750" spans="1:1">
      <c r="A7750" s="1"/>
    </row>
    <row r="7751" spans="1:1">
      <c r="A7751" s="1"/>
    </row>
    <row r="7752" spans="1:1">
      <c r="A7752" s="1"/>
    </row>
    <row r="7753" spans="1:1">
      <c r="A7753" s="1"/>
    </row>
    <row r="7754" spans="1:1">
      <c r="A7754" s="1"/>
    </row>
    <row r="7755" spans="1:1">
      <c r="A7755" s="1"/>
    </row>
    <row r="7756" spans="1:1">
      <c r="A7756" s="1"/>
    </row>
    <row r="7757" spans="1:1">
      <c r="A7757" s="1"/>
    </row>
    <row r="7758" spans="1:1">
      <c r="A7758" s="1"/>
    </row>
    <row r="7759" spans="1:1">
      <c r="A7759" s="1"/>
    </row>
    <row r="7760" spans="1:1">
      <c r="A7760" s="1"/>
    </row>
    <row r="7761" spans="1:1">
      <c r="A7761" s="1"/>
    </row>
    <row r="7762" spans="1:1">
      <c r="A7762" s="1"/>
    </row>
    <row r="7763" spans="1:1">
      <c r="A7763" s="1"/>
    </row>
    <row r="7764" spans="1:1">
      <c r="A7764" s="1"/>
    </row>
    <row r="7765" spans="1:1">
      <c r="A7765" s="1"/>
    </row>
    <row r="7766" spans="1:1">
      <c r="A7766" s="1"/>
    </row>
    <row r="7767" spans="1:1">
      <c r="A7767" s="1"/>
    </row>
    <row r="7768" spans="1:1">
      <c r="A7768" s="1"/>
    </row>
    <row r="7769" spans="1:1">
      <c r="A7769" s="1"/>
    </row>
    <row r="7770" spans="1:1">
      <c r="A7770" s="1"/>
    </row>
    <row r="7771" spans="1:1">
      <c r="A7771" s="1"/>
    </row>
    <row r="7772" spans="1:1">
      <c r="A7772" s="1"/>
    </row>
    <row r="7773" spans="1:1">
      <c r="A7773" s="1"/>
    </row>
    <row r="7774" spans="1:1">
      <c r="A7774" s="1"/>
    </row>
    <row r="7775" spans="1:1">
      <c r="A7775" s="1"/>
    </row>
    <row r="7776" spans="1:1">
      <c r="A7776" s="1"/>
    </row>
    <row r="7777" spans="1:1">
      <c r="A7777" s="1"/>
    </row>
    <row r="7778" spans="1:1">
      <c r="A7778" s="1"/>
    </row>
    <row r="7779" spans="1:1">
      <c r="A7779" s="1"/>
    </row>
    <row r="7780" spans="1:1">
      <c r="A7780" s="1"/>
    </row>
    <row r="7781" spans="1:1">
      <c r="A7781" s="1"/>
    </row>
    <row r="7782" spans="1:1">
      <c r="A7782" s="1"/>
    </row>
    <row r="7783" spans="1:1">
      <c r="A7783" s="1"/>
    </row>
    <row r="7784" spans="1:1">
      <c r="A7784" s="1"/>
    </row>
    <row r="7785" spans="1:1">
      <c r="A7785" s="1"/>
    </row>
    <row r="7786" spans="1:1">
      <c r="A7786" s="1"/>
    </row>
    <row r="7787" spans="1:1">
      <c r="A7787" s="1"/>
    </row>
    <row r="7788" spans="1:1">
      <c r="A7788" s="1"/>
    </row>
    <row r="7789" spans="1:1">
      <c r="A7789" s="1"/>
    </row>
    <row r="7790" spans="1:1">
      <c r="A7790" s="1"/>
    </row>
    <row r="7791" spans="1:1">
      <c r="A7791" s="1"/>
    </row>
    <row r="7792" spans="1:1">
      <c r="A7792" s="1"/>
    </row>
    <row r="7793" spans="1:1">
      <c r="A7793" s="1"/>
    </row>
    <row r="7794" spans="1:1">
      <c r="A7794" s="1"/>
    </row>
    <row r="7795" spans="1:1">
      <c r="A7795" s="1"/>
    </row>
    <row r="7796" spans="1:1">
      <c r="A7796" s="1"/>
    </row>
    <row r="7797" spans="1:1">
      <c r="A7797" s="1"/>
    </row>
    <row r="7798" spans="1:1">
      <c r="A7798" s="1"/>
    </row>
    <row r="7799" spans="1:1">
      <c r="A7799" s="1"/>
    </row>
    <row r="7800" spans="1:1">
      <c r="A7800" s="1"/>
    </row>
    <row r="7801" spans="1:1">
      <c r="A7801" s="1"/>
    </row>
    <row r="7802" spans="1:1">
      <c r="A7802" s="1"/>
    </row>
    <row r="7803" spans="1:1">
      <c r="A7803" s="1"/>
    </row>
    <row r="7804" spans="1:1">
      <c r="A7804" s="1"/>
    </row>
    <row r="7805" spans="1:1">
      <c r="A7805" s="1"/>
    </row>
    <row r="7806" spans="1:1">
      <c r="A7806" s="1"/>
    </row>
    <row r="7807" spans="1:1">
      <c r="A7807" s="1"/>
    </row>
    <row r="7808" spans="1:1">
      <c r="A7808" s="1"/>
    </row>
    <row r="7809" spans="1:1">
      <c r="A7809" s="1"/>
    </row>
    <row r="7810" spans="1:1">
      <c r="A7810" s="1"/>
    </row>
    <row r="7811" spans="1:1">
      <c r="A7811" s="1"/>
    </row>
    <row r="7812" spans="1:1">
      <c r="A7812" s="1"/>
    </row>
    <row r="7813" spans="1:1">
      <c r="A7813" s="1"/>
    </row>
    <row r="7814" spans="1:1">
      <c r="A7814" s="1"/>
    </row>
    <row r="7815" spans="1:1">
      <c r="A7815" s="1"/>
    </row>
    <row r="7816" spans="1:1">
      <c r="A7816" s="1"/>
    </row>
    <row r="7817" spans="1:1">
      <c r="A7817" s="1"/>
    </row>
    <row r="7818" spans="1:1">
      <c r="A7818" s="1"/>
    </row>
    <row r="7819" spans="1:1">
      <c r="A7819" s="1"/>
    </row>
    <row r="7820" spans="1:1">
      <c r="A7820" s="1"/>
    </row>
    <row r="7821" spans="1:1">
      <c r="A7821" s="1"/>
    </row>
    <row r="7822" spans="1:1">
      <c r="A7822" s="1"/>
    </row>
    <row r="7823" spans="1:1">
      <c r="A7823" s="1"/>
    </row>
    <row r="7824" spans="1:1">
      <c r="A7824" s="1"/>
    </row>
    <row r="7825" spans="1:1">
      <c r="A7825" s="1"/>
    </row>
    <row r="7826" spans="1:1">
      <c r="A7826" s="1"/>
    </row>
    <row r="7827" spans="1:1">
      <c r="A7827" s="1"/>
    </row>
    <row r="7828" spans="1:1">
      <c r="A7828" s="1"/>
    </row>
    <row r="7829" spans="1:1">
      <c r="A7829" s="1"/>
    </row>
    <row r="7830" spans="1:1">
      <c r="A7830" s="1"/>
    </row>
    <row r="7831" spans="1:1">
      <c r="A7831" s="1"/>
    </row>
    <row r="7832" spans="1:1">
      <c r="A7832" s="1"/>
    </row>
    <row r="7833" spans="1:1">
      <c r="A7833" s="1"/>
    </row>
    <row r="7834" spans="1:1">
      <c r="A7834" s="1"/>
    </row>
    <row r="7835" spans="1:1">
      <c r="A7835" s="1"/>
    </row>
    <row r="7836" spans="1:1">
      <c r="A7836" s="1"/>
    </row>
    <row r="7837" spans="1:1">
      <c r="A7837" s="1"/>
    </row>
    <row r="7838" spans="1:1">
      <c r="A7838" s="1"/>
    </row>
    <row r="7839" spans="1:1">
      <c r="A7839" s="1"/>
    </row>
    <row r="7840" spans="1:1">
      <c r="A7840" s="1"/>
    </row>
    <row r="7841" spans="1:1">
      <c r="A7841" s="1"/>
    </row>
    <row r="7842" spans="1:1">
      <c r="A7842" s="1"/>
    </row>
    <row r="7843" spans="1:1">
      <c r="A7843" s="1"/>
    </row>
    <row r="7844" spans="1:1">
      <c r="A7844" s="1"/>
    </row>
    <row r="7845" spans="1:1">
      <c r="A7845" s="1"/>
    </row>
    <row r="7846" spans="1:1">
      <c r="A7846" s="1"/>
    </row>
    <row r="7847" spans="1:1">
      <c r="A7847" s="1"/>
    </row>
    <row r="7848" spans="1:1">
      <c r="A7848" s="1"/>
    </row>
    <row r="7849" spans="1:1">
      <c r="A7849" s="1"/>
    </row>
    <row r="7850" spans="1:1">
      <c r="A7850" s="1"/>
    </row>
    <row r="7851" spans="1:1">
      <c r="A7851" s="1"/>
    </row>
    <row r="7852" spans="1:1">
      <c r="A7852" s="1"/>
    </row>
    <row r="7853" spans="1:1">
      <c r="A7853" s="1"/>
    </row>
    <row r="7854" spans="1:1">
      <c r="A7854" s="1"/>
    </row>
    <row r="7855" spans="1:1">
      <c r="A7855" s="1"/>
    </row>
    <row r="7856" spans="1:1">
      <c r="A7856" s="1"/>
    </row>
    <row r="7857" spans="1:1">
      <c r="A7857" s="1"/>
    </row>
    <row r="7858" spans="1:1">
      <c r="A7858" s="1"/>
    </row>
    <row r="7859" spans="1:1">
      <c r="A7859" s="1"/>
    </row>
    <row r="7860" spans="1:1">
      <c r="A7860" s="1"/>
    </row>
    <row r="7861" spans="1:1">
      <c r="A7861" s="1"/>
    </row>
    <row r="7862" spans="1:1">
      <c r="A7862" s="1"/>
    </row>
    <row r="7863" spans="1:1">
      <c r="A7863" s="1"/>
    </row>
    <row r="7864" spans="1:1">
      <c r="A7864" s="1"/>
    </row>
    <row r="7865" spans="1:1">
      <c r="A7865" s="1"/>
    </row>
    <row r="7866" spans="1:1">
      <c r="A7866" s="1"/>
    </row>
    <row r="7867" spans="1:1">
      <c r="A7867" s="1"/>
    </row>
    <row r="7868" spans="1:1">
      <c r="A7868" s="1"/>
    </row>
    <row r="7869" spans="1:1">
      <c r="A7869" s="1"/>
    </row>
    <row r="7870" spans="1:1">
      <c r="A7870" s="1"/>
    </row>
    <row r="7871" spans="1:1">
      <c r="A7871" s="1"/>
    </row>
    <row r="7872" spans="1:1">
      <c r="A7872" s="1"/>
    </row>
    <row r="7873" spans="1:1">
      <c r="A7873" s="1"/>
    </row>
    <row r="7874" spans="1:1">
      <c r="A7874" s="1"/>
    </row>
    <row r="7875" spans="1:1">
      <c r="A7875" s="1"/>
    </row>
    <row r="7876" spans="1:1">
      <c r="A7876" s="1"/>
    </row>
    <row r="7877" spans="1:1">
      <c r="A7877" s="1"/>
    </row>
    <row r="7878" spans="1:1">
      <c r="A7878" s="1"/>
    </row>
    <row r="7879" spans="1:1">
      <c r="A7879" s="1"/>
    </row>
    <row r="7880" spans="1:1">
      <c r="A7880" s="1"/>
    </row>
    <row r="7881" spans="1:1">
      <c r="A7881" s="1"/>
    </row>
    <row r="7882" spans="1:1">
      <c r="A7882" s="1"/>
    </row>
    <row r="7883" spans="1:1">
      <c r="A7883" s="1"/>
    </row>
    <row r="7884" spans="1:1">
      <c r="A7884" s="1"/>
    </row>
    <row r="7885" spans="1:1">
      <c r="A7885" s="1"/>
    </row>
    <row r="7886" spans="1:1">
      <c r="A7886" s="1"/>
    </row>
    <row r="7887" spans="1:1">
      <c r="A7887" s="1"/>
    </row>
    <row r="7888" spans="1:1">
      <c r="A7888" s="1"/>
    </row>
    <row r="7889" spans="1:1">
      <c r="A7889" s="1"/>
    </row>
    <row r="7890" spans="1:1">
      <c r="A7890" s="1"/>
    </row>
    <row r="7891" spans="1:1">
      <c r="A7891" s="1"/>
    </row>
    <row r="7892" spans="1:1">
      <c r="A7892" s="1"/>
    </row>
    <row r="7893" spans="1:1">
      <c r="A7893" s="1"/>
    </row>
    <row r="7894" spans="1:1">
      <c r="A7894" s="1"/>
    </row>
    <row r="7895" spans="1:1">
      <c r="A7895" s="1"/>
    </row>
    <row r="7896" spans="1:1">
      <c r="A7896" s="1"/>
    </row>
    <row r="7897" spans="1:1">
      <c r="A7897" s="1"/>
    </row>
    <row r="7898" spans="1:1">
      <c r="A7898" s="1"/>
    </row>
    <row r="7899" spans="1:1">
      <c r="A7899" s="1"/>
    </row>
    <row r="7900" spans="1:1">
      <c r="A7900" s="1"/>
    </row>
    <row r="7901" spans="1:1">
      <c r="A7901" s="1"/>
    </row>
    <row r="7902" spans="1:1">
      <c r="A7902" s="1"/>
    </row>
    <row r="7903" spans="1:1">
      <c r="A7903" s="1"/>
    </row>
    <row r="7904" spans="1:1">
      <c r="A7904" s="1"/>
    </row>
    <row r="7905" spans="1:1">
      <c r="A7905" s="1"/>
    </row>
    <row r="7906" spans="1:1">
      <c r="A7906" s="1"/>
    </row>
    <row r="7907" spans="1:1">
      <c r="A7907" s="1"/>
    </row>
    <row r="7908" spans="1:1">
      <c r="A7908" s="1"/>
    </row>
    <row r="7909" spans="1:1">
      <c r="A7909" s="1"/>
    </row>
    <row r="7910" spans="1:1">
      <c r="A7910" s="1"/>
    </row>
    <row r="7911" spans="1:1">
      <c r="A7911" s="1"/>
    </row>
    <row r="7912" spans="1:1">
      <c r="A7912" s="1"/>
    </row>
    <row r="7913" spans="1:1">
      <c r="A7913" s="1"/>
    </row>
    <row r="7914" spans="1:1">
      <c r="A7914" s="1"/>
    </row>
    <row r="7915" spans="1:1">
      <c r="A7915" s="1"/>
    </row>
    <row r="7916" spans="1:1">
      <c r="A7916" s="1"/>
    </row>
    <row r="7917" spans="1:1">
      <c r="A7917" s="1"/>
    </row>
    <row r="7918" spans="1:1">
      <c r="A7918" s="1"/>
    </row>
    <row r="7919" spans="1:1">
      <c r="A7919" s="1"/>
    </row>
    <row r="7920" spans="1:1">
      <c r="A7920" s="1"/>
    </row>
    <row r="7921" spans="1:1">
      <c r="A7921" s="1"/>
    </row>
    <row r="7922" spans="1:1">
      <c r="A7922" s="1"/>
    </row>
    <row r="7923" spans="1:1">
      <c r="A7923" s="1"/>
    </row>
    <row r="7924" spans="1:1">
      <c r="A7924" s="1"/>
    </row>
    <row r="7925" spans="1:1">
      <c r="A7925" s="1"/>
    </row>
    <row r="7926" spans="1:1">
      <c r="A7926" s="1"/>
    </row>
    <row r="7927" spans="1:1">
      <c r="A7927" s="1"/>
    </row>
    <row r="7928" spans="1:1">
      <c r="A7928" s="1"/>
    </row>
    <row r="7929" spans="1:1">
      <c r="A7929" s="1"/>
    </row>
    <row r="7930" spans="1:1">
      <c r="A7930" s="1"/>
    </row>
    <row r="7931" spans="1:1">
      <c r="A7931" s="1"/>
    </row>
    <row r="7932" spans="1:1">
      <c r="A7932" s="1"/>
    </row>
    <row r="7933" spans="1:1">
      <c r="A7933" s="1"/>
    </row>
    <row r="7934" spans="1:1">
      <c r="A7934" s="1"/>
    </row>
    <row r="7935" spans="1:1">
      <c r="A7935" s="1"/>
    </row>
    <row r="7936" spans="1:1">
      <c r="A7936" s="1"/>
    </row>
    <row r="7937" spans="1:1">
      <c r="A7937" s="1"/>
    </row>
    <row r="7938" spans="1:1">
      <c r="A7938" s="1"/>
    </row>
    <row r="7939" spans="1:1">
      <c r="A7939" s="1"/>
    </row>
    <row r="7940" spans="1:1">
      <c r="A7940" s="1"/>
    </row>
    <row r="7941" spans="1:1">
      <c r="A7941" s="1"/>
    </row>
    <row r="7942" spans="1:1">
      <c r="A7942" s="1"/>
    </row>
    <row r="7943" spans="1:1">
      <c r="A7943" s="1"/>
    </row>
    <row r="7944" spans="1:1">
      <c r="A7944" s="1"/>
    </row>
    <row r="7945" spans="1:1">
      <c r="A7945" s="1"/>
    </row>
    <row r="7946" spans="1:1">
      <c r="A7946" s="1"/>
    </row>
    <row r="7947" spans="1:1">
      <c r="A7947" s="1"/>
    </row>
    <row r="7948" spans="1:1">
      <c r="A7948" s="1"/>
    </row>
    <row r="7949" spans="1:1">
      <c r="A7949" s="1"/>
    </row>
    <row r="7950" spans="1:1">
      <c r="A7950" s="1"/>
    </row>
    <row r="7951" spans="1:1">
      <c r="A7951" s="1"/>
    </row>
    <row r="7952" spans="1:1">
      <c r="A7952" s="1"/>
    </row>
    <row r="7953" spans="1:1">
      <c r="A7953" s="1"/>
    </row>
    <row r="7954" spans="1:1">
      <c r="A7954" s="1"/>
    </row>
    <row r="7955" spans="1:1">
      <c r="A7955" s="1"/>
    </row>
    <row r="7956" spans="1:1">
      <c r="A7956" s="1"/>
    </row>
    <row r="7957" spans="1:1">
      <c r="A7957" s="1"/>
    </row>
    <row r="7958" spans="1:1">
      <c r="A7958" s="1"/>
    </row>
    <row r="7959" spans="1:1">
      <c r="A7959" s="1"/>
    </row>
    <row r="7960" spans="1:1">
      <c r="A7960" s="1"/>
    </row>
    <row r="7961" spans="1:1">
      <c r="A7961" s="1"/>
    </row>
    <row r="7962" spans="1:1">
      <c r="A7962" s="1"/>
    </row>
    <row r="7963" spans="1:1">
      <c r="A7963" s="1"/>
    </row>
    <row r="7964" spans="1:1">
      <c r="A7964" s="1"/>
    </row>
    <row r="7965" spans="1:1">
      <c r="A7965" s="1"/>
    </row>
    <row r="7966" spans="1:1">
      <c r="A7966" s="1"/>
    </row>
    <row r="7967" spans="1:1">
      <c r="A7967" s="1"/>
    </row>
    <row r="7968" spans="1:1">
      <c r="A7968" s="1"/>
    </row>
    <row r="7969" spans="1:1">
      <c r="A7969" s="1"/>
    </row>
    <row r="7970" spans="1:1">
      <c r="A7970" s="1"/>
    </row>
    <row r="7971" spans="1:1">
      <c r="A7971" s="1"/>
    </row>
    <row r="7972" spans="1:1">
      <c r="A7972" s="1"/>
    </row>
    <row r="7973" spans="1:1">
      <c r="A7973" s="1"/>
    </row>
    <row r="7974" spans="1:1">
      <c r="A7974" s="1"/>
    </row>
    <row r="7975" spans="1:1">
      <c r="A7975" s="1"/>
    </row>
    <row r="7976" spans="1:1">
      <c r="A7976" s="1"/>
    </row>
    <row r="7977" spans="1:1">
      <c r="A7977" s="1"/>
    </row>
    <row r="7978" spans="1:1">
      <c r="A7978" s="1"/>
    </row>
    <row r="7979" spans="1:1">
      <c r="A7979" s="1"/>
    </row>
    <row r="7980" spans="1:1">
      <c r="A7980" s="1"/>
    </row>
    <row r="7981" spans="1:1">
      <c r="A7981" s="1"/>
    </row>
    <row r="7982" spans="1:1">
      <c r="A7982" s="1"/>
    </row>
    <row r="7983" spans="1:1">
      <c r="A7983" s="1"/>
    </row>
    <row r="7984" spans="1:1">
      <c r="A7984" s="1"/>
    </row>
    <row r="7985" spans="1:1">
      <c r="A7985" s="1"/>
    </row>
    <row r="7986" spans="1:1">
      <c r="A7986" s="1"/>
    </row>
    <row r="7987" spans="1:1">
      <c r="A7987" s="1"/>
    </row>
    <row r="7988" spans="1:1">
      <c r="A7988" s="1"/>
    </row>
    <row r="7989" spans="1:1">
      <c r="A7989" s="1"/>
    </row>
    <row r="7990" spans="1:1">
      <c r="A7990" s="1"/>
    </row>
    <row r="7991" spans="1:1">
      <c r="A7991" s="1"/>
    </row>
    <row r="7992" spans="1:1">
      <c r="A7992" s="1"/>
    </row>
    <row r="7993" spans="1:1">
      <c r="A7993" s="1"/>
    </row>
    <row r="7994" spans="1:1">
      <c r="A7994" s="1"/>
    </row>
    <row r="7995" spans="1:1">
      <c r="A7995" s="1"/>
    </row>
    <row r="7996" spans="1:1">
      <c r="A7996" s="1"/>
    </row>
    <row r="7997" spans="1:1">
      <c r="A7997" s="1"/>
    </row>
    <row r="7998" spans="1:1">
      <c r="A7998" s="1"/>
    </row>
    <row r="7999" spans="1:1">
      <c r="A7999" s="1"/>
    </row>
    <row r="8000" spans="1:1">
      <c r="A8000" s="1"/>
    </row>
    <row r="8001" spans="1:1">
      <c r="A8001" s="1"/>
    </row>
    <row r="8002" spans="1:1">
      <c r="A8002" s="1"/>
    </row>
    <row r="8003" spans="1:1">
      <c r="A8003" s="1"/>
    </row>
    <row r="8004" spans="1:1">
      <c r="A8004" s="1"/>
    </row>
    <row r="8005" spans="1:1">
      <c r="A8005" s="1"/>
    </row>
    <row r="8006" spans="1:1">
      <c r="A8006" s="1"/>
    </row>
    <row r="8007" spans="1:1">
      <c r="A8007" s="1"/>
    </row>
    <row r="8008" spans="1:1">
      <c r="A8008" s="1"/>
    </row>
    <row r="8009" spans="1:1">
      <c r="A8009" s="1"/>
    </row>
    <row r="8010" spans="1:1">
      <c r="A8010" s="1"/>
    </row>
    <row r="8011" spans="1:1">
      <c r="A8011" s="1"/>
    </row>
    <row r="8012" spans="1:1">
      <c r="A8012" s="1"/>
    </row>
    <row r="8013" spans="1:1">
      <c r="A8013" s="1"/>
    </row>
    <row r="8014" spans="1:1">
      <c r="A8014" s="1"/>
    </row>
    <row r="8015" spans="1:1">
      <c r="A8015" s="1"/>
    </row>
    <row r="8016" spans="1:1">
      <c r="A8016" s="1"/>
    </row>
    <row r="8017" spans="1:1">
      <c r="A8017" s="1"/>
    </row>
    <row r="8018" spans="1:1">
      <c r="A8018" s="1"/>
    </row>
    <row r="8019" spans="1:1">
      <c r="A8019" s="1"/>
    </row>
    <row r="8020" spans="1:1">
      <c r="A8020" s="1"/>
    </row>
    <row r="8021" spans="1:1">
      <c r="A8021" s="1"/>
    </row>
    <row r="8022" spans="1:1">
      <c r="A8022" s="1"/>
    </row>
    <row r="8023" spans="1:1">
      <c r="A8023" s="1"/>
    </row>
    <row r="8024" spans="1:1">
      <c r="A8024" s="1"/>
    </row>
    <row r="8025" spans="1:1">
      <c r="A8025" s="1"/>
    </row>
    <row r="8026" spans="1:1">
      <c r="A8026" s="1"/>
    </row>
    <row r="8027" spans="1:1">
      <c r="A8027" s="1"/>
    </row>
    <row r="8028" spans="1:1">
      <c r="A8028" s="1"/>
    </row>
    <row r="8029" spans="1:1">
      <c r="A8029" s="1"/>
    </row>
    <row r="8030" spans="1:1">
      <c r="A8030" s="1"/>
    </row>
    <row r="8031" spans="1:1">
      <c r="A8031" s="1"/>
    </row>
    <row r="8032" spans="1:1">
      <c r="A8032" s="1"/>
    </row>
    <row r="8033" spans="1:1">
      <c r="A8033" s="1"/>
    </row>
    <row r="8034" spans="1:1">
      <c r="A8034" s="1"/>
    </row>
    <row r="8035" spans="1:1">
      <c r="A8035" s="1"/>
    </row>
    <row r="8036" spans="1:1">
      <c r="A8036" s="1"/>
    </row>
    <row r="8037" spans="1:1">
      <c r="A8037" s="1"/>
    </row>
    <row r="8038" spans="1:1">
      <c r="A8038" s="1"/>
    </row>
    <row r="8039" spans="1:1">
      <c r="A8039" s="1"/>
    </row>
    <row r="8040" spans="1:1">
      <c r="A8040" s="1"/>
    </row>
    <row r="8041" spans="1:1">
      <c r="A8041" s="1"/>
    </row>
    <row r="8042" spans="1:1">
      <c r="A8042" s="1"/>
    </row>
    <row r="8043" spans="1:1">
      <c r="A8043" s="1"/>
    </row>
    <row r="8044" spans="1:1">
      <c r="A8044" s="1"/>
    </row>
    <row r="8045" spans="1:1">
      <c r="A8045" s="1"/>
    </row>
    <row r="8046" spans="1:1">
      <c r="A8046" s="1"/>
    </row>
    <row r="8047" spans="1:1">
      <c r="A8047" s="1"/>
    </row>
    <row r="8048" spans="1:1">
      <c r="A8048" s="1"/>
    </row>
    <row r="8049" spans="1:1">
      <c r="A8049" s="1"/>
    </row>
    <row r="8050" spans="1:1">
      <c r="A8050" s="1"/>
    </row>
    <row r="8051" spans="1:1">
      <c r="A8051" s="1"/>
    </row>
    <row r="8052" spans="1:1">
      <c r="A8052" s="1"/>
    </row>
    <row r="8053" spans="1:1">
      <c r="A8053" s="1"/>
    </row>
    <row r="8054" spans="1:1">
      <c r="A8054" s="1"/>
    </row>
    <row r="8055" spans="1:1">
      <c r="A8055" s="1"/>
    </row>
    <row r="8056" spans="1:1">
      <c r="A8056" s="1"/>
    </row>
    <row r="8057" spans="1:1">
      <c r="A8057" s="1"/>
    </row>
    <row r="8058" spans="1:1">
      <c r="A8058" s="1"/>
    </row>
    <row r="8059" spans="1:1">
      <c r="A8059" s="1"/>
    </row>
    <row r="8060" spans="1:1">
      <c r="A8060" s="1"/>
    </row>
    <row r="8061" spans="1:1">
      <c r="A8061" s="1"/>
    </row>
    <row r="8062" spans="1:1">
      <c r="A8062" s="1"/>
    </row>
    <row r="8063" spans="1:1">
      <c r="A8063" s="1"/>
    </row>
    <row r="8064" spans="1:1">
      <c r="A8064" s="1"/>
    </row>
    <row r="8065" spans="1:1">
      <c r="A8065" s="1"/>
    </row>
    <row r="8066" spans="1:1">
      <c r="A8066" s="1"/>
    </row>
    <row r="8067" spans="1:1">
      <c r="A8067" s="1"/>
    </row>
    <row r="8068" spans="1:1">
      <c r="A8068" s="1"/>
    </row>
    <row r="8069" spans="1:1">
      <c r="A8069" s="1"/>
    </row>
    <row r="8070" spans="1:1">
      <c r="A8070" s="1"/>
    </row>
    <row r="8071" spans="1:1">
      <c r="A8071" s="1"/>
    </row>
    <row r="8072" spans="1:1">
      <c r="A8072" s="1"/>
    </row>
    <row r="8073" spans="1:1">
      <c r="A8073" s="1"/>
    </row>
    <row r="8074" spans="1:1">
      <c r="A8074" s="1"/>
    </row>
    <row r="8075" spans="1:1">
      <c r="A8075" s="1"/>
    </row>
    <row r="8076" spans="1:1">
      <c r="A8076" s="1"/>
    </row>
    <row r="8077" spans="1:1">
      <c r="A8077" s="1"/>
    </row>
    <row r="8078" spans="1:1">
      <c r="A8078" s="1"/>
    </row>
    <row r="8079" spans="1:1">
      <c r="A8079" s="1"/>
    </row>
    <row r="8080" spans="1:1">
      <c r="A8080" s="1"/>
    </row>
    <row r="8081" spans="1:1">
      <c r="A8081" s="1"/>
    </row>
    <row r="8082" spans="1:1">
      <c r="A8082" s="1"/>
    </row>
    <row r="8083" spans="1:1">
      <c r="A8083" s="1"/>
    </row>
    <row r="8084" spans="1:1">
      <c r="A8084" s="1"/>
    </row>
    <row r="8085" spans="1:1">
      <c r="A8085" s="1"/>
    </row>
    <row r="8086" spans="1:1">
      <c r="A8086" s="1"/>
    </row>
    <row r="8087" spans="1:1">
      <c r="A8087" s="1"/>
    </row>
    <row r="8088" spans="1:1">
      <c r="A8088" s="1"/>
    </row>
    <row r="8089" spans="1:1">
      <c r="A8089" s="1"/>
    </row>
    <row r="8090" spans="1:1">
      <c r="A8090" s="1"/>
    </row>
    <row r="8091" spans="1:1">
      <c r="A8091" s="1"/>
    </row>
    <row r="8092" spans="1:1">
      <c r="A8092" s="1"/>
    </row>
    <row r="8093" spans="1:1">
      <c r="A8093" s="1"/>
    </row>
    <row r="8094" spans="1:1">
      <c r="A8094" s="1"/>
    </row>
    <row r="8095" spans="1:1">
      <c r="A8095" s="1"/>
    </row>
    <row r="8096" spans="1:1">
      <c r="A8096" s="1"/>
    </row>
    <row r="8097" spans="1:1">
      <c r="A8097" s="1"/>
    </row>
    <row r="8098" spans="1:1">
      <c r="A8098" s="1"/>
    </row>
    <row r="8099" spans="1:1">
      <c r="A8099" s="1"/>
    </row>
    <row r="8100" spans="1:1">
      <c r="A8100" s="1"/>
    </row>
    <row r="8101" spans="1:1">
      <c r="A8101" s="1"/>
    </row>
    <row r="8102" spans="1:1">
      <c r="A8102" s="1"/>
    </row>
    <row r="8103" spans="1:1">
      <c r="A8103" s="1"/>
    </row>
    <row r="8104" spans="1:1">
      <c r="A8104" s="1"/>
    </row>
    <row r="8105" spans="1:1">
      <c r="A8105" s="1"/>
    </row>
    <row r="8106" spans="1:1">
      <c r="A8106" s="1"/>
    </row>
    <row r="8107" spans="1:1">
      <c r="A8107" s="1"/>
    </row>
    <row r="8108" spans="1:1">
      <c r="A8108" s="1"/>
    </row>
    <row r="8109" spans="1:1">
      <c r="A8109" s="1"/>
    </row>
    <row r="8110" spans="1:1">
      <c r="A8110" s="1"/>
    </row>
    <row r="8111" spans="1:1">
      <c r="A8111" s="1"/>
    </row>
    <row r="8112" spans="1:1">
      <c r="A8112" s="1"/>
    </row>
    <row r="8113" spans="1:1">
      <c r="A8113" s="1"/>
    </row>
    <row r="8114" spans="1:1">
      <c r="A8114" s="1"/>
    </row>
    <row r="8115" spans="1:1">
      <c r="A8115" s="1"/>
    </row>
    <row r="8116" spans="1:1">
      <c r="A8116" s="1"/>
    </row>
    <row r="8117" spans="1:1">
      <c r="A8117" s="1"/>
    </row>
    <row r="8118" spans="1:1">
      <c r="A8118" s="1"/>
    </row>
    <row r="8119" spans="1:1">
      <c r="A8119" s="1"/>
    </row>
    <row r="8120" spans="1:1">
      <c r="A8120" s="1"/>
    </row>
    <row r="8121" spans="1:1">
      <c r="A8121" s="1"/>
    </row>
    <row r="8122" spans="1:1">
      <c r="A8122" s="1"/>
    </row>
    <row r="8123" spans="1:1">
      <c r="A8123" s="1"/>
    </row>
    <row r="8124" spans="1:1">
      <c r="A8124" s="1"/>
    </row>
    <row r="8125" spans="1:1">
      <c r="A8125" s="1"/>
    </row>
    <row r="8126" spans="1:1">
      <c r="A8126" s="1"/>
    </row>
    <row r="8127" spans="1:1">
      <c r="A8127" s="1"/>
    </row>
    <row r="8128" spans="1:1">
      <c r="A8128" s="1"/>
    </row>
    <row r="8129" spans="1:1">
      <c r="A8129" s="1"/>
    </row>
    <row r="8130" spans="1:1">
      <c r="A8130" s="1"/>
    </row>
    <row r="8131" spans="1:1">
      <c r="A8131" s="1"/>
    </row>
    <row r="8132" spans="1:1">
      <c r="A8132" s="1"/>
    </row>
    <row r="8133" spans="1:1">
      <c r="A8133" s="1"/>
    </row>
    <row r="8134" spans="1:1">
      <c r="A8134" s="1"/>
    </row>
    <row r="8135" spans="1:1">
      <c r="A8135" s="1"/>
    </row>
    <row r="8136" spans="1:1">
      <c r="A8136" s="1"/>
    </row>
    <row r="8137" spans="1:1">
      <c r="A8137" s="1"/>
    </row>
    <row r="8138" spans="1:1">
      <c r="A8138" s="1"/>
    </row>
    <row r="8139" spans="1:1">
      <c r="A8139" s="1"/>
    </row>
    <row r="8140" spans="1:1">
      <c r="A8140" s="1"/>
    </row>
    <row r="8141" spans="1:1">
      <c r="A8141" s="1"/>
    </row>
    <row r="8142" spans="1:1">
      <c r="A8142" s="1"/>
    </row>
    <row r="8143" spans="1:1">
      <c r="A8143" s="1"/>
    </row>
    <row r="8144" spans="1:1">
      <c r="A8144" s="1"/>
    </row>
    <row r="8145" spans="1:1">
      <c r="A8145" s="1"/>
    </row>
    <row r="8146" spans="1:1">
      <c r="A8146" s="1"/>
    </row>
    <row r="8147" spans="1:1">
      <c r="A8147" s="1"/>
    </row>
    <row r="8148" spans="1:1">
      <c r="A8148" s="1"/>
    </row>
    <row r="8149" spans="1:1">
      <c r="A8149" s="1"/>
    </row>
    <row r="8150" spans="1:1">
      <c r="A8150" s="1"/>
    </row>
    <row r="8151" spans="1:1">
      <c r="A8151" s="1"/>
    </row>
    <row r="8152" spans="1:1">
      <c r="A8152" s="1"/>
    </row>
    <row r="8153" spans="1:1">
      <c r="A8153" s="1"/>
    </row>
    <row r="8154" spans="1:1">
      <c r="A8154" s="1"/>
    </row>
    <row r="8155" spans="1:1">
      <c r="A8155" s="1"/>
    </row>
    <row r="8156" spans="1:1">
      <c r="A8156" s="1"/>
    </row>
    <row r="8157" spans="1:1">
      <c r="A8157" s="1"/>
    </row>
    <row r="8158" spans="1:1">
      <c r="A8158" s="1"/>
    </row>
    <row r="8159" spans="1:1">
      <c r="A8159" s="1"/>
    </row>
    <row r="8160" spans="1:1">
      <c r="A8160" s="1"/>
    </row>
    <row r="8161" spans="1:1">
      <c r="A8161" s="1"/>
    </row>
    <row r="8162" spans="1:1">
      <c r="A8162" s="1"/>
    </row>
    <row r="8163" spans="1:1">
      <c r="A8163" s="1"/>
    </row>
    <row r="8164" spans="1:1">
      <c r="A8164" s="1"/>
    </row>
    <row r="8165" spans="1:1">
      <c r="A8165" s="1"/>
    </row>
    <row r="8166" spans="1:1">
      <c r="A8166" s="1"/>
    </row>
    <row r="8167" spans="1:1">
      <c r="A8167" s="1"/>
    </row>
    <row r="8168" spans="1:1">
      <c r="A8168" s="1"/>
    </row>
    <row r="8169" spans="1:1">
      <c r="A8169" s="1"/>
    </row>
    <row r="8170" spans="1:1">
      <c r="A8170" s="1"/>
    </row>
    <row r="8171" spans="1:1">
      <c r="A8171" s="1"/>
    </row>
    <row r="8172" spans="1:1">
      <c r="A8172" s="1"/>
    </row>
    <row r="8173" spans="1:1">
      <c r="A8173" s="1"/>
    </row>
    <row r="8174" spans="1:1">
      <c r="A8174" s="1"/>
    </row>
    <row r="8175" spans="1:1">
      <c r="A8175" s="1"/>
    </row>
    <row r="8176" spans="1:1">
      <c r="A8176" s="1"/>
    </row>
    <row r="8177" spans="1:1">
      <c r="A8177" s="1"/>
    </row>
    <row r="8178" spans="1:1">
      <c r="A8178" s="1"/>
    </row>
    <row r="8179" spans="1:1">
      <c r="A8179" s="1"/>
    </row>
    <row r="8180" spans="1:1">
      <c r="A8180" s="1"/>
    </row>
    <row r="8181" spans="1:1">
      <c r="A8181" s="1"/>
    </row>
    <row r="8182" spans="1:1">
      <c r="A8182" s="1"/>
    </row>
    <row r="8183" spans="1:1">
      <c r="A8183" s="1"/>
    </row>
    <row r="8184" spans="1:1">
      <c r="A8184" s="1"/>
    </row>
    <row r="8185" spans="1:1">
      <c r="A8185" s="1"/>
    </row>
    <row r="8186" spans="1:1">
      <c r="A8186" s="1"/>
    </row>
    <row r="8187" spans="1:1">
      <c r="A8187" s="1"/>
    </row>
    <row r="8188" spans="1:1">
      <c r="A8188" s="1"/>
    </row>
    <row r="8189" spans="1:1">
      <c r="A8189" s="1"/>
    </row>
    <row r="8190" spans="1:1">
      <c r="A8190" s="1"/>
    </row>
    <row r="8191" spans="1:1">
      <c r="A8191" s="1"/>
    </row>
    <row r="8192" spans="1:1">
      <c r="A8192" s="1"/>
    </row>
    <row r="8193" spans="1:1">
      <c r="A8193" s="1"/>
    </row>
    <row r="8194" spans="1:1">
      <c r="A8194" s="1"/>
    </row>
    <row r="8195" spans="1:1">
      <c r="A8195" s="1"/>
    </row>
    <row r="8196" spans="1:1">
      <c r="A8196" s="1"/>
    </row>
    <row r="8197" spans="1:1">
      <c r="A8197" s="1"/>
    </row>
    <row r="8198" spans="1:1">
      <c r="A8198" s="1"/>
    </row>
    <row r="8199" spans="1:1">
      <c r="A8199" s="1"/>
    </row>
    <row r="8200" spans="1:1">
      <c r="A8200" s="1"/>
    </row>
    <row r="8201" spans="1:1">
      <c r="A8201" s="1"/>
    </row>
    <row r="8202" spans="1:1">
      <c r="A8202" s="1"/>
    </row>
    <row r="8203" spans="1:1">
      <c r="A8203" s="1"/>
    </row>
    <row r="8204" spans="1:1">
      <c r="A8204" s="1"/>
    </row>
    <row r="8205" spans="1:1">
      <c r="A8205" s="1"/>
    </row>
    <row r="8206" spans="1:1">
      <c r="A8206" s="1"/>
    </row>
    <row r="8207" spans="1:1">
      <c r="A8207" s="1"/>
    </row>
    <row r="8208" spans="1:1">
      <c r="A8208" s="1"/>
    </row>
    <row r="8209" spans="1:1">
      <c r="A8209" s="1"/>
    </row>
    <row r="8210" spans="1:1">
      <c r="A8210" s="1"/>
    </row>
    <row r="8211" spans="1:1">
      <c r="A8211" s="1"/>
    </row>
    <row r="8212" spans="1:1">
      <c r="A8212" s="1"/>
    </row>
    <row r="8213" spans="1:1">
      <c r="A8213" s="1"/>
    </row>
    <row r="8214" spans="1:1">
      <c r="A8214" s="1"/>
    </row>
    <row r="8215" spans="1:1">
      <c r="A8215" s="1"/>
    </row>
    <row r="8216" spans="1:1">
      <c r="A8216" s="1"/>
    </row>
    <row r="8217" spans="1:1">
      <c r="A8217" s="1"/>
    </row>
    <row r="8218" spans="1:1">
      <c r="A8218" s="1"/>
    </row>
    <row r="8219" spans="1:1">
      <c r="A8219" s="1"/>
    </row>
    <row r="8220" spans="1:1">
      <c r="A8220" s="1"/>
    </row>
    <row r="8221" spans="1:1">
      <c r="A8221" s="1"/>
    </row>
    <row r="8222" spans="1:1">
      <c r="A8222" s="1"/>
    </row>
    <row r="8223" spans="1:1">
      <c r="A8223" s="1"/>
    </row>
    <row r="8224" spans="1:1">
      <c r="A8224" s="1"/>
    </row>
    <row r="8225" spans="1:1">
      <c r="A8225" s="1"/>
    </row>
    <row r="8226" spans="1:1">
      <c r="A8226" s="1"/>
    </row>
    <row r="8227" spans="1:1">
      <c r="A8227" s="1"/>
    </row>
    <row r="8228" spans="1:1">
      <c r="A8228" s="1"/>
    </row>
    <row r="8229" spans="1:1">
      <c r="A8229" s="1"/>
    </row>
    <row r="8230" spans="1:1">
      <c r="A8230" s="1"/>
    </row>
    <row r="8231" spans="1:1">
      <c r="A8231" s="1"/>
    </row>
    <row r="8232" spans="1:1">
      <c r="A8232" s="1"/>
    </row>
    <row r="8233" spans="1:1">
      <c r="A8233" s="1"/>
    </row>
    <row r="8234" spans="1:1">
      <c r="A8234" s="1"/>
    </row>
    <row r="8235" spans="1:1">
      <c r="A8235" s="1"/>
    </row>
    <row r="8236" spans="1:1">
      <c r="A8236" s="1"/>
    </row>
    <row r="8237" spans="1:1">
      <c r="A8237" s="1"/>
    </row>
    <row r="8238" spans="1:1">
      <c r="A8238" s="1"/>
    </row>
    <row r="8239" spans="1:1">
      <c r="A8239" s="1"/>
    </row>
    <row r="8240" spans="1:1">
      <c r="A8240" s="1"/>
    </row>
    <row r="8241" spans="1:1">
      <c r="A8241" s="1"/>
    </row>
    <row r="8242" spans="1:1">
      <c r="A8242" s="1"/>
    </row>
    <row r="8243" spans="1:1">
      <c r="A8243" s="1"/>
    </row>
    <row r="8244" spans="1:1">
      <c r="A8244" s="1"/>
    </row>
    <row r="8245" spans="1:1">
      <c r="A8245" s="1"/>
    </row>
    <row r="8246" spans="1:1">
      <c r="A8246" s="1"/>
    </row>
    <row r="8247" spans="1:1">
      <c r="A8247" s="1"/>
    </row>
    <row r="8248" spans="1:1">
      <c r="A8248" s="1"/>
    </row>
    <row r="8249" spans="1:1">
      <c r="A8249" s="1"/>
    </row>
    <row r="8250" spans="1:1">
      <c r="A8250" s="1"/>
    </row>
    <row r="8251" spans="1:1">
      <c r="A8251" s="1"/>
    </row>
    <row r="8252" spans="1:1">
      <c r="A8252" s="1"/>
    </row>
    <row r="8253" spans="1:1">
      <c r="A8253" s="1"/>
    </row>
    <row r="8254" spans="1:1">
      <c r="A8254" s="1"/>
    </row>
    <row r="8255" spans="1:1">
      <c r="A8255" s="1"/>
    </row>
    <row r="8256" spans="1:1">
      <c r="A8256" s="1"/>
    </row>
    <row r="8257" spans="1:1">
      <c r="A8257" s="1"/>
    </row>
    <row r="8258" spans="1:1">
      <c r="A8258" s="1"/>
    </row>
    <row r="8259" spans="1:1">
      <c r="A8259" s="1"/>
    </row>
    <row r="8260" spans="1:1">
      <c r="A8260" s="1"/>
    </row>
    <row r="8261" spans="1:1">
      <c r="A8261" s="1"/>
    </row>
    <row r="8262" spans="1:1">
      <c r="A8262" s="1"/>
    </row>
    <row r="8263" spans="1:1">
      <c r="A8263" s="1"/>
    </row>
    <row r="8264" spans="1:1">
      <c r="A8264" s="1"/>
    </row>
    <row r="8265" spans="1:1">
      <c r="A8265" s="1"/>
    </row>
    <row r="8266" spans="1:1">
      <c r="A8266" s="1"/>
    </row>
    <row r="8267" spans="1:1">
      <c r="A8267" s="1"/>
    </row>
    <row r="8268" spans="1:1">
      <c r="A8268" s="1"/>
    </row>
    <row r="8269" spans="1:1">
      <c r="A8269" s="1"/>
    </row>
    <row r="8270" spans="1:1">
      <c r="A8270" s="1"/>
    </row>
    <row r="8271" spans="1:1">
      <c r="A8271" s="1"/>
    </row>
    <row r="8272" spans="1:1">
      <c r="A8272" s="1"/>
    </row>
    <row r="8273" spans="1:1">
      <c r="A8273" s="1"/>
    </row>
    <row r="8274" spans="1:1">
      <c r="A8274" s="1"/>
    </row>
    <row r="8275" spans="1:1">
      <c r="A8275" s="1"/>
    </row>
    <row r="8276" spans="1:1">
      <c r="A8276" s="1"/>
    </row>
    <row r="8277" spans="1:1">
      <c r="A8277" s="1"/>
    </row>
    <row r="8278" spans="1:1">
      <c r="A8278" s="1"/>
    </row>
    <row r="8279" spans="1:1">
      <c r="A8279" s="1"/>
    </row>
    <row r="8280" spans="1:1">
      <c r="A8280" s="1"/>
    </row>
    <row r="8281" spans="1:1">
      <c r="A8281" s="1"/>
    </row>
    <row r="8282" spans="1:1">
      <c r="A8282" s="1"/>
    </row>
    <row r="8283" spans="1:1">
      <c r="A8283" s="1"/>
    </row>
    <row r="8284" spans="1:1">
      <c r="A8284" s="1"/>
    </row>
    <row r="8285" spans="1:1">
      <c r="A8285" s="1"/>
    </row>
    <row r="8286" spans="1:1">
      <c r="A8286" s="1"/>
    </row>
    <row r="8287" spans="1:1">
      <c r="A8287" s="1"/>
    </row>
    <row r="8288" spans="1:1">
      <c r="A8288" s="1"/>
    </row>
    <row r="8289" spans="1:1">
      <c r="A8289" s="1"/>
    </row>
    <row r="8290" spans="1:1">
      <c r="A8290" s="1"/>
    </row>
    <row r="8291" spans="1:1">
      <c r="A8291" s="1"/>
    </row>
    <row r="8292" spans="1:1">
      <c r="A8292" s="1"/>
    </row>
    <row r="8293" spans="1:1">
      <c r="A8293" s="1"/>
    </row>
    <row r="8294" spans="1:1">
      <c r="A8294" s="1"/>
    </row>
    <row r="8295" spans="1:1">
      <c r="A8295" s="1"/>
    </row>
    <row r="8296" spans="1:1">
      <c r="A8296" s="1"/>
    </row>
    <row r="8297" spans="1:1">
      <c r="A8297" s="1"/>
    </row>
    <row r="8298" spans="1:1">
      <c r="A8298" s="1"/>
    </row>
    <row r="8299" spans="1:1">
      <c r="A8299" s="1"/>
    </row>
    <row r="8300" spans="1:1">
      <c r="A8300" s="1"/>
    </row>
    <row r="8301" spans="1:1">
      <c r="A8301" s="1"/>
    </row>
    <row r="8302" spans="1:1">
      <c r="A8302" s="1"/>
    </row>
    <row r="8303" spans="1:1">
      <c r="A8303" s="1"/>
    </row>
    <row r="8304" spans="1:1">
      <c r="A8304" s="1"/>
    </row>
    <row r="8305" spans="1:1">
      <c r="A8305" s="1"/>
    </row>
    <row r="8306" spans="1:1">
      <c r="A8306" s="1"/>
    </row>
    <row r="8307" spans="1:1">
      <c r="A8307" s="1"/>
    </row>
    <row r="8308" spans="1:1">
      <c r="A8308" s="1"/>
    </row>
    <row r="8309" spans="1:1">
      <c r="A8309" s="1"/>
    </row>
    <row r="8310" spans="1:1">
      <c r="A8310" s="1"/>
    </row>
    <row r="8311" spans="1:1">
      <c r="A8311" s="1"/>
    </row>
    <row r="8312" spans="1:1">
      <c r="A8312" s="1"/>
    </row>
    <row r="8313" spans="1:1">
      <c r="A8313" s="1"/>
    </row>
    <row r="8314" spans="1:1">
      <c r="A8314" s="1"/>
    </row>
    <row r="8315" spans="1:1">
      <c r="A8315" s="1"/>
    </row>
    <row r="8316" spans="1:1">
      <c r="A8316" s="1"/>
    </row>
    <row r="8317" spans="1:1">
      <c r="A8317" s="1"/>
    </row>
    <row r="8318" spans="1:1">
      <c r="A8318" s="1"/>
    </row>
    <row r="8319" spans="1:1">
      <c r="A8319" s="1"/>
    </row>
    <row r="8320" spans="1:1">
      <c r="A8320" s="1"/>
    </row>
    <row r="8321" spans="1:1">
      <c r="A8321" s="1"/>
    </row>
    <row r="8322" spans="1:1">
      <c r="A8322" s="1"/>
    </row>
    <row r="8323" spans="1:1">
      <c r="A8323" s="1"/>
    </row>
    <row r="8324" spans="1:1">
      <c r="A8324" s="1"/>
    </row>
    <row r="8325" spans="1:1">
      <c r="A8325" s="1"/>
    </row>
    <row r="8326" spans="1:1">
      <c r="A8326" s="1"/>
    </row>
    <row r="8327" spans="1:1">
      <c r="A8327" s="1"/>
    </row>
    <row r="8328" spans="1:1">
      <c r="A8328" s="1"/>
    </row>
    <row r="8329" spans="1:1">
      <c r="A8329" s="1"/>
    </row>
    <row r="8330" spans="1:1">
      <c r="A8330" s="1"/>
    </row>
    <row r="8331" spans="1:1">
      <c r="A8331" s="1"/>
    </row>
    <row r="8332" spans="1:1">
      <c r="A8332" s="1"/>
    </row>
    <row r="8333" spans="1:1">
      <c r="A8333" s="1"/>
    </row>
    <row r="8334" spans="1:1">
      <c r="A8334" s="1"/>
    </row>
    <row r="8335" spans="1:1">
      <c r="A8335" s="1"/>
    </row>
    <row r="8336" spans="1:1">
      <c r="A8336" s="1"/>
    </row>
    <row r="8337" spans="1:1">
      <c r="A8337" s="1"/>
    </row>
    <row r="8338" spans="1:1">
      <c r="A8338" s="1"/>
    </row>
    <row r="8339" spans="1:1">
      <c r="A8339" s="1"/>
    </row>
    <row r="8340" spans="1:1">
      <c r="A8340" s="1"/>
    </row>
    <row r="8341" spans="1:1">
      <c r="A8341" s="1"/>
    </row>
    <row r="8342" spans="1:1">
      <c r="A8342" s="1"/>
    </row>
    <row r="8343" spans="1:1">
      <c r="A8343" s="1"/>
    </row>
    <row r="8344" spans="1:1">
      <c r="A8344" s="1"/>
    </row>
    <row r="8345" spans="1:1">
      <c r="A8345" s="1"/>
    </row>
    <row r="8346" spans="1:1">
      <c r="A8346" s="1"/>
    </row>
    <row r="8347" spans="1:1">
      <c r="A8347" s="1"/>
    </row>
    <row r="8348" spans="1:1">
      <c r="A8348" s="1"/>
    </row>
    <row r="8349" spans="1:1">
      <c r="A8349" s="1"/>
    </row>
    <row r="8350" spans="1:1">
      <c r="A8350" s="1"/>
    </row>
    <row r="8351" spans="1:1">
      <c r="A8351" s="1"/>
    </row>
    <row r="8352" spans="1:1">
      <c r="A8352" s="1"/>
    </row>
    <row r="8353" spans="1:1">
      <c r="A8353" s="1"/>
    </row>
    <row r="8354" spans="1:1">
      <c r="A8354" s="1"/>
    </row>
    <row r="8355" spans="1:1">
      <c r="A8355" s="1"/>
    </row>
    <row r="8356" spans="1:1">
      <c r="A8356" s="1"/>
    </row>
    <row r="8357" spans="1:1">
      <c r="A8357" s="1"/>
    </row>
    <row r="8358" spans="1:1">
      <c r="A8358" s="1"/>
    </row>
    <row r="8359" spans="1:1">
      <c r="A8359" s="1"/>
    </row>
    <row r="8360" spans="1:1">
      <c r="A8360" s="1"/>
    </row>
    <row r="8361" spans="1:1">
      <c r="A8361" s="1"/>
    </row>
    <row r="8362" spans="1:1">
      <c r="A8362" s="1"/>
    </row>
    <row r="8363" spans="1:1">
      <c r="A8363" s="1"/>
    </row>
    <row r="8364" spans="1:1">
      <c r="A8364" s="1"/>
    </row>
    <row r="8365" spans="1:1">
      <c r="A8365" s="1"/>
    </row>
    <row r="8366" spans="1:1">
      <c r="A8366" s="1"/>
    </row>
    <row r="8367" spans="1:1">
      <c r="A8367" s="1"/>
    </row>
    <row r="8368" spans="1:1">
      <c r="A8368" s="1"/>
    </row>
    <row r="8369" spans="1:1">
      <c r="A8369" s="1"/>
    </row>
    <row r="8370" spans="1:1">
      <c r="A8370" s="1"/>
    </row>
    <row r="8371" spans="1:1">
      <c r="A8371" s="1"/>
    </row>
    <row r="8372" spans="1:1">
      <c r="A8372" s="1"/>
    </row>
    <row r="8373" spans="1:1">
      <c r="A8373" s="1"/>
    </row>
    <row r="8374" spans="1:1">
      <c r="A8374" s="1"/>
    </row>
    <row r="8375" spans="1:1">
      <c r="A8375" s="1"/>
    </row>
    <row r="8376" spans="1:1">
      <c r="A8376" s="1"/>
    </row>
    <row r="8377" spans="1:1">
      <c r="A8377" s="1"/>
    </row>
    <row r="8378" spans="1:1">
      <c r="A8378" s="1"/>
    </row>
    <row r="8379" spans="1:1">
      <c r="A8379" s="1"/>
    </row>
    <row r="8380" spans="1:1">
      <c r="A8380" s="1"/>
    </row>
    <row r="8381" spans="1:1">
      <c r="A8381" s="1"/>
    </row>
    <row r="8382" spans="1:1">
      <c r="A8382" s="1"/>
    </row>
    <row r="8383" spans="1:1">
      <c r="A8383" s="1"/>
    </row>
    <row r="8384" spans="1:1">
      <c r="A8384" s="1"/>
    </row>
    <row r="8385" spans="1:1">
      <c r="A8385" s="1"/>
    </row>
    <row r="8386" spans="1:1">
      <c r="A8386" s="1"/>
    </row>
    <row r="8387" spans="1:1">
      <c r="A8387" s="1"/>
    </row>
    <row r="8388" spans="1:1">
      <c r="A8388" s="1"/>
    </row>
    <row r="8389" spans="1:1">
      <c r="A8389" s="1"/>
    </row>
    <row r="8390" spans="1:1">
      <c r="A8390" s="1"/>
    </row>
    <row r="8391" spans="1:1">
      <c r="A8391" s="1"/>
    </row>
    <row r="8392" spans="1:1">
      <c r="A8392" s="1"/>
    </row>
    <row r="8393" spans="1:1">
      <c r="A8393" s="1"/>
    </row>
    <row r="8394" spans="1:1">
      <c r="A8394" s="1"/>
    </row>
    <row r="8395" spans="1:1">
      <c r="A8395" s="1"/>
    </row>
    <row r="8396" spans="1:1">
      <c r="A8396" s="1"/>
    </row>
    <row r="8397" spans="1:1">
      <c r="A8397" s="1"/>
    </row>
    <row r="8398" spans="1:1">
      <c r="A8398" s="1"/>
    </row>
    <row r="8399" spans="1:1">
      <c r="A8399" s="1"/>
    </row>
    <row r="8400" spans="1:1">
      <c r="A8400" s="1"/>
    </row>
    <row r="8401" spans="1:1">
      <c r="A8401" s="1"/>
    </row>
    <row r="8402" spans="1:1">
      <c r="A8402" s="1"/>
    </row>
    <row r="8403" spans="1:1">
      <c r="A8403" s="1"/>
    </row>
    <row r="8404" spans="1:1">
      <c r="A8404" s="1"/>
    </row>
    <row r="8405" spans="1:1">
      <c r="A8405" s="1"/>
    </row>
    <row r="8406" spans="1:1">
      <c r="A8406" s="1"/>
    </row>
    <row r="8407" spans="1:1">
      <c r="A8407" s="1"/>
    </row>
    <row r="8408" spans="1:1">
      <c r="A8408" s="1"/>
    </row>
    <row r="8409" spans="1:1">
      <c r="A8409" s="1"/>
    </row>
    <row r="8410" spans="1:1">
      <c r="A8410" s="1"/>
    </row>
    <row r="8411" spans="1:1">
      <c r="A8411" s="1"/>
    </row>
    <row r="8412" spans="1:1">
      <c r="A8412" s="1"/>
    </row>
    <row r="8413" spans="1:1">
      <c r="A8413" s="1"/>
    </row>
    <row r="8414" spans="1:1">
      <c r="A8414" s="1"/>
    </row>
    <row r="8415" spans="1:1">
      <c r="A8415" s="1"/>
    </row>
    <row r="8416" spans="1:1">
      <c r="A8416" s="1"/>
    </row>
    <row r="8417" spans="1:1">
      <c r="A8417" s="1"/>
    </row>
    <row r="8418" spans="1:1">
      <c r="A8418" s="1"/>
    </row>
    <row r="8419" spans="1:1">
      <c r="A8419" s="1"/>
    </row>
    <row r="8420" spans="1:1">
      <c r="A8420" s="1"/>
    </row>
    <row r="8421" spans="1:1">
      <c r="A8421" s="1"/>
    </row>
    <row r="8422" spans="1:1">
      <c r="A8422" s="1"/>
    </row>
    <row r="8423" spans="1:1">
      <c r="A8423" s="1"/>
    </row>
    <row r="8424" spans="1:1">
      <c r="A8424" s="1"/>
    </row>
    <row r="8425" spans="1:1">
      <c r="A8425" s="1"/>
    </row>
    <row r="8426" spans="1:1">
      <c r="A8426" s="1"/>
    </row>
    <row r="8427" spans="1:1">
      <c r="A8427" s="1"/>
    </row>
    <row r="8428" spans="1:1">
      <c r="A8428" s="1"/>
    </row>
    <row r="8429" spans="1:1">
      <c r="A8429" s="1"/>
    </row>
    <row r="8430" spans="1:1">
      <c r="A8430" s="1"/>
    </row>
    <row r="8431" spans="1:1">
      <c r="A8431" s="1"/>
    </row>
    <row r="8432" spans="1:1">
      <c r="A8432" s="1"/>
    </row>
    <row r="8433" spans="1:1">
      <c r="A8433" s="1"/>
    </row>
    <row r="8434" spans="1:1">
      <c r="A8434" s="1"/>
    </row>
    <row r="8435" spans="1:1">
      <c r="A8435" s="1"/>
    </row>
    <row r="8436" spans="1:1">
      <c r="A8436" s="1"/>
    </row>
    <row r="8437" spans="1:1">
      <c r="A8437" s="1"/>
    </row>
    <row r="8438" spans="1:1">
      <c r="A8438" s="1"/>
    </row>
    <row r="8439" spans="1:1">
      <c r="A8439" s="1"/>
    </row>
    <row r="8440" spans="1:1">
      <c r="A8440" s="1"/>
    </row>
    <row r="8441" spans="1:1">
      <c r="A8441" s="1"/>
    </row>
    <row r="8442" spans="1:1">
      <c r="A8442" s="1"/>
    </row>
    <row r="8443" spans="1:1">
      <c r="A8443" s="1"/>
    </row>
    <row r="8444" spans="1:1">
      <c r="A8444" s="1"/>
    </row>
    <row r="8445" spans="1:1">
      <c r="A8445" s="1"/>
    </row>
    <row r="8446" spans="1:1">
      <c r="A8446" s="1"/>
    </row>
    <row r="8447" spans="1:1">
      <c r="A8447" s="1"/>
    </row>
    <row r="8448" spans="1:1">
      <c r="A8448" s="1"/>
    </row>
    <row r="8449" spans="1:1">
      <c r="A8449" s="1"/>
    </row>
    <row r="8450" spans="1:1">
      <c r="A8450" s="1"/>
    </row>
    <row r="8451" spans="1:1">
      <c r="A8451" s="1"/>
    </row>
    <row r="8452" spans="1:1">
      <c r="A8452" s="1"/>
    </row>
    <row r="8453" spans="1:1">
      <c r="A8453" s="1"/>
    </row>
    <row r="8454" spans="1:1">
      <c r="A8454" s="1"/>
    </row>
    <row r="8455" spans="1:1">
      <c r="A8455" s="1"/>
    </row>
    <row r="8456" spans="1:1">
      <c r="A8456" s="1"/>
    </row>
    <row r="8457" spans="1:1">
      <c r="A8457" s="1"/>
    </row>
    <row r="8458" spans="1:1">
      <c r="A8458" s="1"/>
    </row>
    <row r="8459" spans="1:1">
      <c r="A8459" s="1"/>
    </row>
    <row r="8460" spans="1:1">
      <c r="A8460" s="1"/>
    </row>
    <row r="8461" spans="1:1">
      <c r="A8461" s="1"/>
    </row>
    <row r="8462" spans="1:1">
      <c r="A8462" s="1"/>
    </row>
    <row r="8463" spans="1:1">
      <c r="A8463" s="1"/>
    </row>
    <row r="8464" spans="1:1">
      <c r="A8464" s="1"/>
    </row>
    <row r="8465" spans="1:1">
      <c r="A8465" s="1"/>
    </row>
    <row r="8466" spans="1:1">
      <c r="A8466" s="1"/>
    </row>
    <row r="8467" spans="1:1">
      <c r="A8467" s="1"/>
    </row>
    <row r="8468" spans="1:1">
      <c r="A8468" s="1"/>
    </row>
    <row r="8469" spans="1:1">
      <c r="A8469" s="1"/>
    </row>
    <row r="8470" spans="1:1">
      <c r="A8470" s="1"/>
    </row>
    <row r="8471" spans="1:1">
      <c r="A8471" s="1"/>
    </row>
    <row r="8472" spans="1:1">
      <c r="A8472" s="1"/>
    </row>
    <row r="8473" spans="1:1">
      <c r="A8473" s="1"/>
    </row>
    <row r="8474" spans="1:1">
      <c r="A8474" s="1"/>
    </row>
    <row r="8475" spans="1:1">
      <c r="A8475" s="1"/>
    </row>
    <row r="8476" spans="1:1">
      <c r="A8476" s="1"/>
    </row>
    <row r="8477" spans="1:1">
      <c r="A8477" s="1"/>
    </row>
    <row r="8478" spans="1:1">
      <c r="A8478" s="1"/>
    </row>
    <row r="8479" spans="1:1">
      <c r="A8479" s="1"/>
    </row>
    <row r="8480" spans="1:1">
      <c r="A8480" s="1"/>
    </row>
    <row r="8481" spans="1:1">
      <c r="A8481" s="1"/>
    </row>
    <row r="8482" spans="1:1">
      <c r="A8482" s="1"/>
    </row>
    <row r="8483" spans="1:1">
      <c r="A8483" s="1"/>
    </row>
    <row r="8484" spans="1:1">
      <c r="A8484" s="1"/>
    </row>
    <row r="8485" spans="1:1">
      <c r="A8485" s="1"/>
    </row>
    <row r="8486" spans="1:1">
      <c r="A8486" s="1"/>
    </row>
    <row r="8487" spans="1:1">
      <c r="A8487" s="1"/>
    </row>
    <row r="8488" spans="1:1">
      <c r="A8488" s="1"/>
    </row>
    <row r="8489" spans="1:1">
      <c r="A8489" s="1"/>
    </row>
    <row r="8490" spans="1:1">
      <c r="A8490" s="1"/>
    </row>
    <row r="8491" spans="1:1">
      <c r="A8491" s="1"/>
    </row>
    <row r="8492" spans="1:1">
      <c r="A8492" s="1"/>
    </row>
    <row r="8493" spans="1:1">
      <c r="A8493" s="1"/>
    </row>
    <row r="8494" spans="1:1">
      <c r="A8494" s="1"/>
    </row>
    <row r="8495" spans="1:1">
      <c r="A8495" s="1"/>
    </row>
    <row r="8496" spans="1:1">
      <c r="A8496" s="1"/>
    </row>
    <row r="8497" spans="1:1">
      <c r="A8497" s="1"/>
    </row>
    <row r="8498" spans="1:1">
      <c r="A8498" s="1"/>
    </row>
    <row r="8499" spans="1:1">
      <c r="A8499" s="1"/>
    </row>
    <row r="8500" spans="1:1">
      <c r="A8500" s="1"/>
    </row>
    <row r="8501" spans="1:1">
      <c r="A8501" s="1"/>
    </row>
    <row r="8502" spans="1:1">
      <c r="A8502" s="1"/>
    </row>
    <row r="8503" spans="1:1">
      <c r="A8503" s="1"/>
    </row>
    <row r="8504" spans="1:1">
      <c r="A8504" s="1"/>
    </row>
    <row r="8505" spans="1:1">
      <c r="A8505" s="1"/>
    </row>
    <row r="8506" spans="1:1">
      <c r="A8506" s="1"/>
    </row>
    <row r="8507" spans="1:1">
      <c r="A8507" s="1"/>
    </row>
    <row r="8508" spans="1:1">
      <c r="A8508" s="1"/>
    </row>
    <row r="8509" spans="1:1">
      <c r="A8509" s="1"/>
    </row>
    <row r="8510" spans="1:1">
      <c r="A8510" s="1"/>
    </row>
    <row r="8511" spans="1:1">
      <c r="A8511" s="1"/>
    </row>
    <row r="8512" spans="1:1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  <row r="8572" spans="1:1">
      <c r="A8572" s="1"/>
    </row>
    <row r="8573" spans="1:1">
      <c r="A8573" s="1"/>
    </row>
    <row r="8574" spans="1:1">
      <c r="A8574" s="1"/>
    </row>
    <row r="8575" spans="1:1">
      <c r="A8575" s="1"/>
    </row>
    <row r="8576" spans="1:1">
      <c r="A8576" s="1"/>
    </row>
    <row r="8577" spans="1:1">
      <c r="A8577" s="1"/>
    </row>
    <row r="8578" spans="1:1">
      <c r="A8578" s="1"/>
    </row>
    <row r="8579" spans="1:1">
      <c r="A8579" s="1"/>
    </row>
    <row r="8580" spans="1:1">
      <c r="A8580" s="1"/>
    </row>
    <row r="8581" spans="1:1">
      <c r="A8581" s="1"/>
    </row>
    <row r="8582" spans="1:1">
      <c r="A8582" s="1"/>
    </row>
    <row r="8583" spans="1:1">
      <c r="A8583" s="1"/>
    </row>
    <row r="8584" spans="1:1">
      <c r="A8584" s="1"/>
    </row>
    <row r="8585" spans="1:1">
      <c r="A8585" s="1"/>
    </row>
    <row r="8586" spans="1:1">
      <c r="A8586" s="1"/>
    </row>
    <row r="8587" spans="1:1">
      <c r="A8587" s="1"/>
    </row>
    <row r="8588" spans="1:1">
      <c r="A8588" s="1"/>
    </row>
    <row r="8589" spans="1:1">
      <c r="A8589" s="1"/>
    </row>
    <row r="8590" spans="1:1">
      <c r="A8590" s="1"/>
    </row>
    <row r="8591" spans="1:1">
      <c r="A8591" s="1"/>
    </row>
    <row r="8592" spans="1:1">
      <c r="A8592" s="1"/>
    </row>
    <row r="8593" spans="1:1">
      <c r="A8593" s="1"/>
    </row>
    <row r="8594" spans="1:1">
      <c r="A8594" s="1"/>
    </row>
    <row r="8595" spans="1:1">
      <c r="A8595" s="1"/>
    </row>
    <row r="8596" spans="1:1">
      <c r="A8596" s="1"/>
    </row>
    <row r="8597" spans="1:1">
      <c r="A8597" s="1"/>
    </row>
    <row r="8598" spans="1:1">
      <c r="A8598" s="1"/>
    </row>
    <row r="8599" spans="1:1">
      <c r="A8599" s="1"/>
    </row>
    <row r="8600" spans="1:1">
      <c r="A8600" s="1"/>
    </row>
    <row r="8601" spans="1:1">
      <c r="A8601" s="1"/>
    </row>
    <row r="8602" spans="1:1">
      <c r="A8602" s="1"/>
    </row>
    <row r="8603" spans="1:1">
      <c r="A8603" s="1"/>
    </row>
    <row r="8604" spans="1:1">
      <c r="A8604" s="1"/>
    </row>
    <row r="8605" spans="1:1">
      <c r="A8605" s="1"/>
    </row>
    <row r="8606" spans="1:1">
      <c r="A8606" s="1"/>
    </row>
    <row r="8607" spans="1:1">
      <c r="A8607" s="1"/>
    </row>
    <row r="8608" spans="1:1">
      <c r="A8608" s="1"/>
    </row>
    <row r="8609" spans="1:1">
      <c r="A8609" s="1"/>
    </row>
    <row r="8610" spans="1:1">
      <c r="A8610" s="1"/>
    </row>
    <row r="8611" spans="1:1">
      <c r="A8611" s="1"/>
    </row>
    <row r="8612" spans="1:1">
      <c r="A8612" s="1"/>
    </row>
    <row r="8613" spans="1:1">
      <c r="A8613" s="1"/>
    </row>
    <row r="8614" spans="1:1">
      <c r="A8614" s="1"/>
    </row>
    <row r="8615" spans="1:1">
      <c r="A8615" s="1"/>
    </row>
    <row r="8616" spans="1:1">
      <c r="A8616" s="1"/>
    </row>
    <row r="8617" spans="1:1">
      <c r="A8617" s="1"/>
    </row>
    <row r="8618" spans="1:1">
      <c r="A8618" s="1"/>
    </row>
    <row r="8619" spans="1:1">
      <c r="A8619" s="1"/>
    </row>
    <row r="8620" spans="1:1">
      <c r="A8620" s="1"/>
    </row>
    <row r="8621" spans="1:1">
      <c r="A8621" s="1"/>
    </row>
    <row r="8622" spans="1:1">
      <c r="A8622" s="1"/>
    </row>
    <row r="8623" spans="1:1">
      <c r="A8623" s="1"/>
    </row>
    <row r="8624" spans="1:1">
      <c r="A8624" s="1"/>
    </row>
    <row r="8625" spans="1:1">
      <c r="A8625" s="1"/>
    </row>
    <row r="8626" spans="1:1">
      <c r="A8626" s="1"/>
    </row>
    <row r="8627" spans="1:1">
      <c r="A8627" s="1"/>
    </row>
    <row r="8628" spans="1:1">
      <c r="A8628" s="1"/>
    </row>
    <row r="8629" spans="1:1">
      <c r="A8629" s="1"/>
    </row>
    <row r="8630" spans="1:1">
      <c r="A8630" s="1"/>
    </row>
    <row r="8631" spans="1:1">
      <c r="A8631" s="1"/>
    </row>
    <row r="8632" spans="1:1">
      <c r="A8632" s="1"/>
    </row>
    <row r="8633" spans="1:1">
      <c r="A8633" s="1"/>
    </row>
    <row r="8634" spans="1:1">
      <c r="A8634" s="1"/>
    </row>
    <row r="8635" spans="1:1">
      <c r="A8635" s="1"/>
    </row>
    <row r="8636" spans="1:1">
      <c r="A8636" s="1"/>
    </row>
    <row r="8637" spans="1:1">
      <c r="A8637" s="1"/>
    </row>
    <row r="8638" spans="1:1">
      <c r="A8638" s="1"/>
    </row>
    <row r="8639" spans="1:1">
      <c r="A8639" s="1"/>
    </row>
    <row r="8640" spans="1:1">
      <c r="A8640" s="1"/>
    </row>
    <row r="8641" spans="1:1">
      <c r="A8641" s="1"/>
    </row>
    <row r="8642" spans="1:1">
      <c r="A8642" s="1"/>
    </row>
    <row r="8643" spans="1:1">
      <c r="A8643" s="1"/>
    </row>
    <row r="8644" spans="1:1">
      <c r="A8644" s="1"/>
    </row>
    <row r="8645" spans="1:1">
      <c r="A8645" s="1"/>
    </row>
    <row r="8646" spans="1:1">
      <c r="A8646" s="1"/>
    </row>
    <row r="8647" spans="1:1">
      <c r="A8647" s="1"/>
    </row>
    <row r="8648" spans="1:1">
      <c r="A8648" s="1"/>
    </row>
    <row r="8649" spans="1:1">
      <c r="A8649" s="1"/>
    </row>
    <row r="8650" spans="1:1">
      <c r="A8650" s="1"/>
    </row>
    <row r="8651" spans="1:1">
      <c r="A8651" s="1"/>
    </row>
    <row r="8652" spans="1:1">
      <c r="A8652" s="1"/>
    </row>
    <row r="8653" spans="1:1">
      <c r="A8653" s="1"/>
    </row>
    <row r="8654" spans="1:1">
      <c r="A8654" s="1"/>
    </row>
    <row r="8655" spans="1:1">
      <c r="A8655" s="1"/>
    </row>
    <row r="8656" spans="1:1">
      <c r="A8656" s="1"/>
    </row>
    <row r="8657" spans="1:1">
      <c r="A8657" s="1"/>
    </row>
    <row r="8658" spans="1:1">
      <c r="A8658" s="1"/>
    </row>
    <row r="8659" spans="1:1">
      <c r="A8659" s="1"/>
    </row>
    <row r="8660" spans="1:1">
      <c r="A8660" s="1"/>
    </row>
    <row r="8661" spans="1:1">
      <c r="A8661" s="1"/>
    </row>
    <row r="8662" spans="1:1">
      <c r="A8662" s="1"/>
    </row>
    <row r="8663" spans="1:1">
      <c r="A8663" s="1"/>
    </row>
    <row r="8664" spans="1:1">
      <c r="A8664" s="1"/>
    </row>
    <row r="8665" spans="1:1">
      <c r="A8665" s="1"/>
    </row>
    <row r="8666" spans="1:1">
      <c r="A8666" s="1"/>
    </row>
    <row r="8667" spans="1:1">
      <c r="A8667" s="1"/>
    </row>
    <row r="8668" spans="1:1">
      <c r="A8668" s="1"/>
    </row>
    <row r="8669" spans="1:1">
      <c r="A8669" s="1"/>
    </row>
    <row r="8670" spans="1:1">
      <c r="A8670" s="1"/>
    </row>
    <row r="8671" spans="1:1">
      <c r="A8671" s="1"/>
    </row>
    <row r="8672" spans="1:1">
      <c r="A8672" s="1"/>
    </row>
    <row r="8673" spans="1:1">
      <c r="A8673" s="1"/>
    </row>
    <row r="8674" spans="1:1">
      <c r="A8674" s="1"/>
    </row>
    <row r="8675" spans="1:1">
      <c r="A8675" s="1"/>
    </row>
    <row r="8676" spans="1:1">
      <c r="A8676" s="1"/>
    </row>
    <row r="8677" spans="1:1">
      <c r="A8677" s="1"/>
    </row>
    <row r="8678" spans="1:1">
      <c r="A8678" s="1"/>
    </row>
    <row r="8679" spans="1:1">
      <c r="A8679" s="1"/>
    </row>
    <row r="8680" spans="1:1">
      <c r="A8680" s="1"/>
    </row>
    <row r="8681" spans="1:1">
      <c r="A8681" s="1"/>
    </row>
    <row r="8682" spans="1:1">
      <c r="A8682" s="1"/>
    </row>
    <row r="8683" spans="1:1">
      <c r="A8683" s="1"/>
    </row>
    <row r="8684" spans="1:1">
      <c r="A8684" s="1"/>
    </row>
    <row r="8685" spans="1:1">
      <c r="A8685" s="1"/>
    </row>
    <row r="8686" spans="1:1">
      <c r="A8686" s="1"/>
    </row>
    <row r="8687" spans="1:1">
      <c r="A8687" s="1"/>
    </row>
    <row r="8688" spans="1:1">
      <c r="A8688" s="1"/>
    </row>
    <row r="8689" spans="1:1">
      <c r="A8689" s="1"/>
    </row>
    <row r="8690" spans="1:1">
      <c r="A8690" s="1"/>
    </row>
    <row r="8691" spans="1:1">
      <c r="A8691" s="1"/>
    </row>
    <row r="8692" spans="1:1">
      <c r="A8692" s="1"/>
    </row>
    <row r="8693" spans="1:1">
      <c r="A8693" s="1"/>
    </row>
    <row r="8694" spans="1:1">
      <c r="A8694" s="1"/>
    </row>
    <row r="8695" spans="1:1">
      <c r="A8695" s="1"/>
    </row>
    <row r="8696" spans="1:1">
      <c r="A8696" s="1"/>
    </row>
    <row r="8697" spans="1:1">
      <c r="A8697" s="1"/>
    </row>
    <row r="8698" spans="1:1">
      <c r="A8698" s="1"/>
    </row>
    <row r="8699" spans="1:1">
      <c r="A8699" s="1"/>
    </row>
    <row r="8700" spans="1:1">
      <c r="A8700" s="1"/>
    </row>
    <row r="8701" spans="1:1">
      <c r="A8701" s="1"/>
    </row>
    <row r="8702" spans="1:1">
      <c r="A8702" s="1"/>
    </row>
    <row r="8703" spans="1:1">
      <c r="A8703" s="1"/>
    </row>
    <row r="8704" spans="1:1">
      <c r="A8704" s="1"/>
    </row>
    <row r="8705" spans="1:1">
      <c r="A8705" s="1"/>
    </row>
    <row r="8706" spans="1:1">
      <c r="A8706" s="1"/>
    </row>
    <row r="8707" spans="1:1">
      <c r="A8707" s="1"/>
    </row>
    <row r="8708" spans="1:1">
      <c r="A8708" s="1"/>
    </row>
    <row r="8709" spans="1:1">
      <c r="A8709" s="1"/>
    </row>
    <row r="8710" spans="1:1">
      <c r="A8710" s="1"/>
    </row>
    <row r="8711" spans="1:1">
      <c r="A8711" s="1"/>
    </row>
    <row r="8712" spans="1:1">
      <c r="A8712" s="1"/>
    </row>
    <row r="8713" spans="1:1">
      <c r="A8713" s="1"/>
    </row>
    <row r="8714" spans="1:1">
      <c r="A8714" s="1"/>
    </row>
    <row r="8715" spans="1:1">
      <c r="A8715" s="1"/>
    </row>
    <row r="8716" spans="1:1">
      <c r="A8716" s="1"/>
    </row>
    <row r="8717" spans="1:1">
      <c r="A8717" s="1"/>
    </row>
    <row r="8718" spans="1:1">
      <c r="A8718" s="1"/>
    </row>
    <row r="8719" spans="1:1">
      <c r="A8719" s="1"/>
    </row>
    <row r="8720" spans="1:1">
      <c r="A8720" s="1"/>
    </row>
    <row r="8721" spans="1:1">
      <c r="A8721" s="1"/>
    </row>
    <row r="8722" spans="1:1">
      <c r="A8722" s="1"/>
    </row>
    <row r="8723" spans="1:1">
      <c r="A8723" s="1"/>
    </row>
    <row r="8724" spans="1:1">
      <c r="A8724" s="1"/>
    </row>
    <row r="8725" spans="1:1">
      <c r="A8725" s="1"/>
    </row>
    <row r="8726" spans="1:1">
      <c r="A8726" s="1"/>
    </row>
    <row r="8727" spans="1:1">
      <c r="A8727" s="1"/>
    </row>
    <row r="8728" spans="1:1">
      <c r="A8728" s="1"/>
    </row>
    <row r="8729" spans="1:1">
      <c r="A8729" s="1"/>
    </row>
    <row r="8730" spans="1:1">
      <c r="A8730" s="1"/>
    </row>
    <row r="8731" spans="1:1">
      <c r="A8731" s="1"/>
    </row>
    <row r="8732" spans="1:1">
      <c r="A8732" s="1"/>
    </row>
    <row r="8733" spans="1:1">
      <c r="A8733" s="1"/>
    </row>
    <row r="8734" spans="1:1">
      <c r="A8734" s="1"/>
    </row>
    <row r="8735" spans="1:1">
      <c r="A8735" s="1"/>
    </row>
    <row r="8736" spans="1:1">
      <c r="A8736" s="1"/>
    </row>
    <row r="8737" spans="1:1">
      <c r="A8737" s="1"/>
    </row>
    <row r="8738" spans="1:1">
      <c r="A8738" s="1"/>
    </row>
    <row r="8739" spans="1:1">
      <c r="A8739" s="1"/>
    </row>
    <row r="8740" spans="1:1">
      <c r="A8740" s="1"/>
    </row>
    <row r="8741" spans="1:1">
      <c r="A8741" s="1"/>
    </row>
    <row r="8742" spans="1:1">
      <c r="A8742" s="1"/>
    </row>
    <row r="8743" spans="1:1">
      <c r="A8743" s="1"/>
    </row>
    <row r="8744" spans="1:1">
      <c r="A8744" s="1"/>
    </row>
    <row r="8745" spans="1:1">
      <c r="A8745" s="1"/>
    </row>
    <row r="8746" spans="1:1">
      <c r="A8746" s="1"/>
    </row>
    <row r="8747" spans="1:1">
      <c r="A8747" s="1"/>
    </row>
    <row r="8748" spans="1:1">
      <c r="A8748" s="1"/>
    </row>
    <row r="8749" spans="1:1">
      <c r="A8749" s="1"/>
    </row>
    <row r="8750" spans="1:1">
      <c r="A8750" s="1"/>
    </row>
    <row r="8751" spans="1:1">
      <c r="A8751" s="1"/>
    </row>
    <row r="8752" spans="1:1">
      <c r="A8752" s="1"/>
    </row>
    <row r="8753" spans="1:1">
      <c r="A8753" s="1"/>
    </row>
    <row r="8754" spans="1:1">
      <c r="A8754" s="1"/>
    </row>
    <row r="8755" spans="1:1">
      <c r="A8755" s="1"/>
    </row>
    <row r="8756" spans="1:1">
      <c r="A8756" s="1"/>
    </row>
    <row r="8757" spans="1:1">
      <c r="A8757" s="1"/>
    </row>
    <row r="8758" spans="1:1">
      <c r="A8758" s="1"/>
    </row>
    <row r="8759" spans="1:1">
      <c r="A8759" s="1"/>
    </row>
    <row r="8760" spans="1:1">
      <c r="A8760" s="1"/>
    </row>
    <row r="8761" spans="1:1">
      <c r="A8761" s="1"/>
    </row>
    <row r="8762" spans="1:1">
      <c r="A8762" s="1"/>
    </row>
    <row r="8763" spans="1:1">
      <c r="A8763" s="1"/>
    </row>
    <row r="8764" spans="1:1">
      <c r="A8764" s="1"/>
    </row>
    <row r="8765" spans="1:1">
      <c r="A8765" s="1"/>
    </row>
    <row r="8766" spans="1:1">
      <c r="A8766" s="1"/>
    </row>
    <row r="8767" spans="1:1">
      <c r="A8767" s="1"/>
    </row>
    <row r="8768" spans="1:1">
      <c r="A8768" s="1"/>
    </row>
    <row r="8769" spans="1:1">
      <c r="A8769" s="1"/>
    </row>
    <row r="8770" spans="1:1">
      <c r="A8770" s="1"/>
    </row>
    <row r="8771" spans="1:1">
      <c r="A8771" s="1"/>
    </row>
    <row r="8772" spans="1:1">
      <c r="A8772" s="1"/>
    </row>
    <row r="8773" spans="1:1">
      <c r="A8773" s="1"/>
    </row>
    <row r="8774" spans="1:1">
      <c r="A8774" s="1"/>
    </row>
    <row r="8775" spans="1:1">
      <c r="A8775" s="1"/>
    </row>
    <row r="8776" spans="1:1">
      <c r="A8776" s="1"/>
    </row>
    <row r="8777" spans="1:1">
      <c r="A8777" s="1"/>
    </row>
    <row r="8778" spans="1:1">
      <c r="A8778" s="1"/>
    </row>
    <row r="8779" spans="1:1">
      <c r="A8779" s="1"/>
    </row>
    <row r="8780" spans="1:1">
      <c r="A8780" s="1"/>
    </row>
    <row r="8781" spans="1:1">
      <c r="A8781" s="1"/>
    </row>
    <row r="8782" spans="1:1">
      <c r="A8782" s="1"/>
    </row>
    <row r="8783" spans="1:1">
      <c r="A8783" s="1"/>
    </row>
    <row r="8784" spans="1:1">
      <c r="A8784" s="1"/>
    </row>
    <row r="8785" spans="1:1">
      <c r="A8785" s="1"/>
    </row>
    <row r="8786" spans="1:1">
      <c r="A8786" s="1"/>
    </row>
    <row r="8787" spans="1:1">
      <c r="A8787" s="1"/>
    </row>
    <row r="8788" spans="1:1">
      <c r="A8788" s="1"/>
    </row>
    <row r="8789" spans="1:1">
      <c r="A8789" s="1"/>
    </row>
    <row r="8790" spans="1:1">
      <c r="A8790" s="1"/>
    </row>
    <row r="8791" spans="1:1">
      <c r="A8791" s="1"/>
    </row>
    <row r="8792" spans="1:1">
      <c r="A8792" s="1"/>
    </row>
    <row r="8793" spans="1:1">
      <c r="A8793" s="1"/>
    </row>
    <row r="8794" spans="1:1">
      <c r="A8794" s="1"/>
    </row>
    <row r="8795" spans="1:1">
      <c r="A8795" s="1"/>
    </row>
    <row r="8796" spans="1:1">
      <c r="A8796" s="1"/>
    </row>
    <row r="8797" spans="1:1">
      <c r="A8797" s="1"/>
    </row>
    <row r="8798" spans="1:1">
      <c r="A8798" s="1"/>
    </row>
    <row r="8799" spans="1:1">
      <c r="A8799" s="1"/>
    </row>
    <row r="8800" spans="1:1">
      <c r="A8800" s="1"/>
    </row>
    <row r="8801" spans="1:1">
      <c r="A8801" s="1"/>
    </row>
    <row r="8802" spans="1:1">
      <c r="A8802" s="1"/>
    </row>
    <row r="8803" spans="1:1">
      <c r="A8803" s="1"/>
    </row>
    <row r="8804" spans="1:1">
      <c r="A8804" s="1"/>
    </row>
    <row r="8805" spans="1:1">
      <c r="A8805" s="1"/>
    </row>
    <row r="8806" spans="1:1">
      <c r="A8806" s="1"/>
    </row>
    <row r="8807" spans="1:1">
      <c r="A8807" s="1"/>
    </row>
    <row r="8808" spans="1:1">
      <c r="A8808" s="1"/>
    </row>
    <row r="8809" spans="1:1">
      <c r="A8809" s="1"/>
    </row>
    <row r="8810" spans="1:1">
      <c r="A8810" s="1"/>
    </row>
    <row r="8811" spans="1:1">
      <c r="A8811" s="1"/>
    </row>
    <row r="8812" spans="1:1">
      <c r="A8812" s="1"/>
    </row>
    <row r="8813" spans="1:1">
      <c r="A8813" s="1"/>
    </row>
    <row r="8814" spans="1:1">
      <c r="A8814" s="1"/>
    </row>
    <row r="8815" spans="1:1">
      <c r="A8815" s="1"/>
    </row>
    <row r="8816" spans="1:1">
      <c r="A8816" s="1"/>
    </row>
    <row r="8817" spans="1:1">
      <c r="A8817" s="1"/>
    </row>
    <row r="8818" spans="1:1">
      <c r="A8818" s="1"/>
    </row>
    <row r="8819" spans="1:1">
      <c r="A8819" s="1"/>
    </row>
    <row r="8820" spans="1:1">
      <c r="A8820" s="1"/>
    </row>
    <row r="8821" spans="1:1">
      <c r="A8821" s="1"/>
    </row>
    <row r="8822" spans="1:1">
      <c r="A8822" s="1"/>
    </row>
    <row r="8823" spans="1:1">
      <c r="A8823" s="1"/>
    </row>
    <row r="8824" spans="1:1">
      <c r="A8824" s="1"/>
    </row>
    <row r="8825" spans="1:1">
      <c r="A8825" s="1"/>
    </row>
    <row r="8826" spans="1:1">
      <c r="A8826" s="1"/>
    </row>
    <row r="8827" spans="1:1">
      <c r="A8827" s="1"/>
    </row>
    <row r="8828" spans="1:1">
      <c r="A8828" s="1"/>
    </row>
    <row r="8829" spans="1:1">
      <c r="A8829" s="1"/>
    </row>
    <row r="8830" spans="1:1">
      <c r="A8830" s="1"/>
    </row>
    <row r="8831" spans="1:1">
      <c r="A8831" s="1"/>
    </row>
    <row r="8832" spans="1:1">
      <c r="A8832" s="1"/>
    </row>
    <row r="8833" spans="1:1">
      <c r="A8833" s="1"/>
    </row>
    <row r="8834" spans="1:1">
      <c r="A8834" s="1"/>
    </row>
    <row r="8835" spans="1:1">
      <c r="A8835" s="1"/>
    </row>
    <row r="8836" spans="1:1">
      <c r="A8836" s="1"/>
    </row>
    <row r="8837" spans="1:1">
      <c r="A8837" s="1"/>
    </row>
    <row r="8838" spans="1:1">
      <c r="A8838" s="1"/>
    </row>
    <row r="8839" spans="1:1">
      <c r="A8839" s="1"/>
    </row>
    <row r="8840" spans="1:1">
      <c r="A8840" s="1"/>
    </row>
    <row r="8841" spans="1:1">
      <c r="A8841" s="1"/>
    </row>
    <row r="8842" spans="1:1">
      <c r="A8842" s="1"/>
    </row>
    <row r="8843" spans="1:1">
      <c r="A8843" s="1"/>
    </row>
    <row r="8844" spans="1:1">
      <c r="A8844" s="1"/>
    </row>
    <row r="8845" spans="1:1">
      <c r="A8845" s="1"/>
    </row>
    <row r="8846" spans="1:1">
      <c r="A8846" s="1"/>
    </row>
    <row r="8847" spans="1:1">
      <c r="A8847" s="1"/>
    </row>
    <row r="8848" spans="1:1">
      <c r="A8848" s="1"/>
    </row>
    <row r="8849" spans="1:1">
      <c r="A8849" s="1"/>
    </row>
    <row r="8850" spans="1:1">
      <c r="A8850" s="1"/>
    </row>
    <row r="8851" spans="1:1">
      <c r="A8851" s="1"/>
    </row>
    <row r="8852" spans="1:1">
      <c r="A8852" s="1"/>
    </row>
    <row r="8853" spans="1:1">
      <c r="A8853" s="1"/>
    </row>
    <row r="8854" spans="1:1">
      <c r="A8854" s="1"/>
    </row>
    <row r="8855" spans="1:1">
      <c r="A8855" s="1"/>
    </row>
    <row r="8856" spans="1:1">
      <c r="A8856" s="1"/>
    </row>
    <row r="8857" spans="1:1">
      <c r="A8857" s="1"/>
    </row>
    <row r="8858" spans="1:1">
      <c r="A8858" s="1"/>
    </row>
    <row r="8859" spans="1:1">
      <c r="A8859" s="1"/>
    </row>
    <row r="8860" spans="1:1">
      <c r="A8860" s="1"/>
    </row>
    <row r="8861" spans="1:1">
      <c r="A8861" s="1"/>
    </row>
    <row r="8862" spans="1:1">
      <c r="A8862" s="1"/>
    </row>
    <row r="8863" spans="1:1">
      <c r="A8863" s="1"/>
    </row>
    <row r="8864" spans="1:1">
      <c r="A8864" s="1"/>
    </row>
    <row r="8865" spans="1:1">
      <c r="A8865" s="1"/>
    </row>
    <row r="8866" spans="1:1">
      <c r="A8866" s="1"/>
    </row>
    <row r="8867" spans="1:1">
      <c r="A8867" s="1"/>
    </row>
    <row r="8868" spans="1:1">
      <c r="A8868" s="1"/>
    </row>
    <row r="8869" spans="1:1">
      <c r="A8869" s="1"/>
    </row>
    <row r="8870" spans="1:1">
      <c r="A8870" s="1"/>
    </row>
    <row r="8871" spans="1:1">
      <c r="A8871" s="1"/>
    </row>
    <row r="8872" spans="1:1">
      <c r="A8872" s="1"/>
    </row>
    <row r="8873" spans="1:1">
      <c r="A8873" s="1"/>
    </row>
    <row r="8874" spans="1:1">
      <c r="A8874" s="1"/>
    </row>
    <row r="8875" spans="1:1">
      <c r="A8875" s="1"/>
    </row>
    <row r="8876" spans="1:1">
      <c r="A8876" s="1"/>
    </row>
    <row r="8877" spans="1:1">
      <c r="A8877" s="1"/>
    </row>
    <row r="8878" spans="1:1">
      <c r="A8878" s="1"/>
    </row>
    <row r="8879" spans="1:1">
      <c r="A8879" s="1"/>
    </row>
    <row r="8880" spans="1:1">
      <c r="A8880" s="1"/>
    </row>
    <row r="8881" spans="1:1">
      <c r="A8881" s="1"/>
    </row>
    <row r="8882" spans="1:1">
      <c r="A8882" s="1"/>
    </row>
    <row r="8883" spans="1:1">
      <c r="A8883" s="1"/>
    </row>
    <row r="8884" spans="1:1">
      <c r="A8884" s="1"/>
    </row>
    <row r="8885" spans="1:1">
      <c r="A8885" s="1"/>
    </row>
    <row r="8886" spans="1:1">
      <c r="A8886" s="1"/>
    </row>
    <row r="8887" spans="1:1">
      <c r="A8887" s="1"/>
    </row>
    <row r="8888" spans="1:1">
      <c r="A8888" s="1"/>
    </row>
    <row r="8889" spans="1:1">
      <c r="A8889" s="1"/>
    </row>
    <row r="8890" spans="1:1">
      <c r="A8890" s="1"/>
    </row>
    <row r="8891" spans="1:1">
      <c r="A8891" s="1"/>
    </row>
    <row r="8892" spans="1:1">
      <c r="A8892" s="1"/>
    </row>
    <row r="8893" spans="1:1">
      <c r="A8893" s="1"/>
    </row>
    <row r="8894" spans="1:1">
      <c r="A8894" s="1"/>
    </row>
    <row r="8895" spans="1:1">
      <c r="A8895" s="1"/>
    </row>
    <row r="8896" spans="1:1">
      <c r="A8896" s="1"/>
    </row>
    <row r="8897" spans="1:1">
      <c r="A8897" s="1"/>
    </row>
    <row r="8898" spans="1:1">
      <c r="A8898" s="1"/>
    </row>
    <row r="8899" spans="1:1">
      <c r="A8899" s="1"/>
    </row>
    <row r="8900" spans="1:1">
      <c r="A8900" s="1"/>
    </row>
    <row r="8901" spans="1:1">
      <c r="A8901" s="1"/>
    </row>
    <row r="8902" spans="1:1">
      <c r="A8902" s="1"/>
    </row>
    <row r="8903" spans="1:1">
      <c r="A8903" s="1"/>
    </row>
    <row r="8904" spans="1:1">
      <c r="A8904" s="1"/>
    </row>
    <row r="8905" spans="1:1">
      <c r="A8905" s="1"/>
    </row>
    <row r="8906" spans="1:1">
      <c r="A8906" s="1"/>
    </row>
    <row r="8907" spans="1:1">
      <c r="A8907" s="1"/>
    </row>
    <row r="8908" spans="1:1">
      <c r="A8908" s="1"/>
    </row>
    <row r="8909" spans="1:1">
      <c r="A8909" s="1"/>
    </row>
    <row r="8910" spans="1:1">
      <c r="A8910" s="1"/>
    </row>
    <row r="8911" spans="1:1">
      <c r="A8911" s="1"/>
    </row>
    <row r="8912" spans="1:1">
      <c r="A8912" s="1"/>
    </row>
    <row r="8913" spans="1:1">
      <c r="A8913" s="1"/>
    </row>
    <row r="8914" spans="1:1">
      <c r="A8914" s="1"/>
    </row>
    <row r="8915" spans="1:1">
      <c r="A8915" s="1"/>
    </row>
    <row r="8916" spans="1:1">
      <c r="A8916" s="1"/>
    </row>
    <row r="8917" spans="1:1">
      <c r="A8917" s="1"/>
    </row>
    <row r="8918" spans="1:1">
      <c r="A8918" s="1"/>
    </row>
    <row r="8919" spans="1:1">
      <c r="A8919" s="1"/>
    </row>
    <row r="8920" spans="1:1">
      <c r="A8920" s="1"/>
    </row>
    <row r="8921" spans="1:1">
      <c r="A8921" s="1"/>
    </row>
    <row r="8922" spans="1:1">
      <c r="A8922" s="1"/>
    </row>
    <row r="8923" spans="1:1">
      <c r="A8923" s="1"/>
    </row>
    <row r="8924" spans="1:1">
      <c r="A8924" s="1"/>
    </row>
    <row r="8925" spans="1:1">
      <c r="A8925" s="1"/>
    </row>
    <row r="8926" spans="1:1">
      <c r="A8926" s="1"/>
    </row>
    <row r="8927" spans="1:1">
      <c r="A8927" s="1"/>
    </row>
    <row r="8928" spans="1:1">
      <c r="A8928" s="1"/>
    </row>
    <row r="8929" spans="1:1">
      <c r="A8929" s="1"/>
    </row>
    <row r="8930" spans="1:1">
      <c r="A8930" s="1"/>
    </row>
    <row r="8931" spans="1:1">
      <c r="A8931" s="1"/>
    </row>
    <row r="8932" spans="1:1">
      <c r="A8932" s="1"/>
    </row>
    <row r="8933" spans="1:1">
      <c r="A8933" s="1"/>
    </row>
    <row r="8934" spans="1:1">
      <c r="A8934" s="1"/>
    </row>
    <row r="8935" spans="1:1">
      <c r="A8935" s="1"/>
    </row>
    <row r="8936" spans="1:1">
      <c r="A8936" s="1"/>
    </row>
    <row r="8937" spans="1:1">
      <c r="A8937" s="1"/>
    </row>
    <row r="8938" spans="1:1">
      <c r="A8938" s="1"/>
    </row>
    <row r="8939" spans="1:1">
      <c r="A8939" s="1"/>
    </row>
    <row r="8940" spans="1:1">
      <c r="A8940" s="1"/>
    </row>
    <row r="8941" spans="1:1">
      <c r="A8941" s="1"/>
    </row>
    <row r="8942" spans="1:1">
      <c r="A8942" s="1"/>
    </row>
    <row r="8943" spans="1:1">
      <c r="A8943" s="1"/>
    </row>
    <row r="8944" spans="1:1">
      <c r="A8944" s="1"/>
    </row>
    <row r="8945" spans="1:1">
      <c r="A8945" s="1"/>
    </row>
    <row r="8946" spans="1:1">
      <c r="A8946" s="1"/>
    </row>
    <row r="8947" spans="1:1">
      <c r="A8947" s="1"/>
    </row>
    <row r="8948" spans="1:1">
      <c r="A8948" s="1"/>
    </row>
    <row r="8949" spans="1:1">
      <c r="A8949" s="1"/>
    </row>
    <row r="8950" spans="1:1">
      <c r="A8950" s="1"/>
    </row>
    <row r="8951" spans="1:1">
      <c r="A8951" s="1"/>
    </row>
    <row r="8952" spans="1:1">
      <c r="A8952" s="1"/>
    </row>
    <row r="8953" spans="1:1">
      <c r="A8953" s="1"/>
    </row>
    <row r="8954" spans="1:1">
      <c r="A8954" s="1"/>
    </row>
    <row r="8955" spans="1:1">
      <c r="A8955" s="1"/>
    </row>
    <row r="8956" spans="1:1">
      <c r="A8956" s="1"/>
    </row>
    <row r="8957" spans="1:1">
      <c r="A8957" s="1"/>
    </row>
    <row r="8958" spans="1:1">
      <c r="A8958" s="1"/>
    </row>
    <row r="8959" spans="1:1">
      <c r="A8959" s="1"/>
    </row>
    <row r="8960" spans="1:1">
      <c r="A8960" s="1"/>
    </row>
    <row r="8961" spans="1:1">
      <c r="A8961" s="1"/>
    </row>
    <row r="8962" spans="1:1">
      <c r="A8962" s="1"/>
    </row>
    <row r="8963" spans="1:1">
      <c r="A8963" s="1"/>
    </row>
    <row r="8964" spans="1:1">
      <c r="A8964" s="1"/>
    </row>
    <row r="8965" spans="1:1">
      <c r="A8965" s="1"/>
    </row>
    <row r="8966" spans="1:1">
      <c r="A8966" s="1"/>
    </row>
    <row r="8967" spans="1:1">
      <c r="A8967" s="1"/>
    </row>
    <row r="8968" spans="1:1">
      <c r="A8968" s="1"/>
    </row>
    <row r="8969" spans="1:1">
      <c r="A8969" s="1"/>
    </row>
    <row r="8970" spans="1:1">
      <c r="A8970" s="1"/>
    </row>
    <row r="8971" spans="1:1">
      <c r="A8971" s="1"/>
    </row>
    <row r="8972" spans="1:1">
      <c r="A8972" s="1"/>
    </row>
    <row r="8973" spans="1:1">
      <c r="A8973" s="1"/>
    </row>
    <row r="8974" spans="1:1">
      <c r="A8974" s="1"/>
    </row>
    <row r="8975" spans="1:1">
      <c r="A8975" s="1"/>
    </row>
    <row r="8976" spans="1:1">
      <c r="A8976" s="1"/>
    </row>
    <row r="8977" spans="1:1">
      <c r="A8977" s="1"/>
    </row>
    <row r="8978" spans="1:1">
      <c r="A8978" s="1"/>
    </row>
    <row r="8979" spans="1:1">
      <c r="A8979" s="1"/>
    </row>
    <row r="8980" spans="1:1">
      <c r="A8980" s="1"/>
    </row>
    <row r="8981" spans="1:1">
      <c r="A8981" s="1"/>
    </row>
    <row r="8982" spans="1:1">
      <c r="A8982" s="1"/>
    </row>
    <row r="8983" spans="1:1">
      <c r="A8983" s="1"/>
    </row>
    <row r="8984" spans="1:1">
      <c r="A8984" s="1"/>
    </row>
    <row r="8985" spans="1:1">
      <c r="A8985" s="1"/>
    </row>
    <row r="8986" spans="1:1">
      <c r="A8986" s="1"/>
    </row>
    <row r="8987" spans="1:1">
      <c r="A8987" s="1"/>
    </row>
    <row r="8988" spans="1:1">
      <c r="A8988" s="1"/>
    </row>
    <row r="8989" spans="1:1">
      <c r="A8989" s="1"/>
    </row>
    <row r="8990" spans="1:1">
      <c r="A8990" s="1"/>
    </row>
    <row r="8991" spans="1:1">
      <c r="A8991" s="1"/>
    </row>
    <row r="8992" spans="1:1">
      <c r="A8992" s="1"/>
    </row>
    <row r="8993" spans="1:1">
      <c r="A8993" s="1"/>
    </row>
    <row r="8994" spans="1:1">
      <c r="A8994" s="1"/>
    </row>
    <row r="8995" spans="1:1">
      <c r="A8995" s="1"/>
    </row>
    <row r="8996" spans="1:1">
      <c r="A8996" s="1"/>
    </row>
    <row r="8997" spans="1:1">
      <c r="A8997" s="1"/>
    </row>
    <row r="8998" spans="1:1">
      <c r="A8998" s="1"/>
    </row>
    <row r="8999" spans="1:1">
      <c r="A8999" s="1"/>
    </row>
    <row r="9000" spans="1:1">
      <c r="A9000" s="1"/>
    </row>
    <row r="9001" spans="1:1">
      <c r="A9001" s="1"/>
    </row>
    <row r="9002" spans="1:1">
      <c r="A9002" s="1"/>
    </row>
    <row r="9003" spans="1:1">
      <c r="A9003" s="1"/>
    </row>
    <row r="9004" spans="1:1">
      <c r="A9004" s="1"/>
    </row>
    <row r="9005" spans="1:1">
      <c r="A9005" s="1"/>
    </row>
    <row r="9006" spans="1:1">
      <c r="A9006" s="1"/>
    </row>
    <row r="9007" spans="1:1">
      <c r="A9007" s="1"/>
    </row>
    <row r="9008" spans="1:1">
      <c r="A9008" s="1"/>
    </row>
    <row r="9009" spans="1:1">
      <c r="A9009" s="1"/>
    </row>
    <row r="9010" spans="1:1">
      <c r="A9010" s="1"/>
    </row>
    <row r="9011" spans="1:1">
      <c r="A9011" s="1"/>
    </row>
    <row r="9012" spans="1:1">
      <c r="A9012" s="1"/>
    </row>
    <row r="9013" spans="1:1">
      <c r="A9013" s="1"/>
    </row>
    <row r="9014" spans="1:1">
      <c r="A9014" s="1"/>
    </row>
    <row r="9015" spans="1:1">
      <c r="A9015" s="1"/>
    </row>
    <row r="9016" spans="1:1">
      <c r="A9016" s="1"/>
    </row>
    <row r="9017" spans="1:1">
      <c r="A9017" s="1"/>
    </row>
    <row r="9018" spans="1:1">
      <c r="A9018" s="1"/>
    </row>
    <row r="9019" spans="1:1">
      <c r="A9019" s="1"/>
    </row>
    <row r="9020" spans="1:1">
      <c r="A9020" s="1"/>
    </row>
    <row r="9021" spans="1:1">
      <c r="A9021" s="1"/>
    </row>
    <row r="9022" spans="1:1">
      <c r="A9022" s="1"/>
    </row>
    <row r="9023" spans="1:1">
      <c r="A9023" s="1"/>
    </row>
    <row r="9024" spans="1:1">
      <c r="A9024" s="1"/>
    </row>
    <row r="9025" spans="1:1">
      <c r="A9025" s="1"/>
    </row>
    <row r="9026" spans="1:1">
      <c r="A9026" s="1"/>
    </row>
    <row r="9027" spans="1:1">
      <c r="A9027" s="1"/>
    </row>
    <row r="9028" spans="1:1">
      <c r="A9028" s="1"/>
    </row>
    <row r="9029" spans="1:1">
      <c r="A9029" s="1"/>
    </row>
    <row r="9030" spans="1:1">
      <c r="A9030" s="1"/>
    </row>
    <row r="9031" spans="1:1">
      <c r="A9031" s="1"/>
    </row>
    <row r="9032" spans="1:1">
      <c r="A9032" s="1"/>
    </row>
    <row r="9033" spans="1:1">
      <c r="A9033" s="1"/>
    </row>
    <row r="9034" spans="1:1">
      <c r="A9034" s="1"/>
    </row>
    <row r="9035" spans="1:1">
      <c r="A9035" s="1"/>
    </row>
    <row r="9036" spans="1:1">
      <c r="A9036" s="1"/>
    </row>
    <row r="9037" spans="1:1">
      <c r="A9037" s="1"/>
    </row>
    <row r="9038" spans="1:1">
      <c r="A9038" s="1"/>
    </row>
    <row r="9039" spans="1:1">
      <c r="A9039" s="1"/>
    </row>
    <row r="9040" spans="1:1">
      <c r="A9040" s="1"/>
    </row>
    <row r="9041" spans="1:1">
      <c r="A9041" s="1"/>
    </row>
    <row r="9042" spans="1:1">
      <c r="A9042" s="1"/>
    </row>
    <row r="9043" spans="1:1">
      <c r="A9043" s="1"/>
    </row>
    <row r="9044" spans="1:1">
      <c r="A9044" s="1"/>
    </row>
    <row r="9045" spans="1:1">
      <c r="A9045" s="1"/>
    </row>
    <row r="9046" spans="1:1">
      <c r="A9046" s="1"/>
    </row>
    <row r="9047" spans="1:1">
      <c r="A9047" s="1"/>
    </row>
    <row r="9048" spans="1:1">
      <c r="A9048" s="1"/>
    </row>
    <row r="9049" spans="1:1">
      <c r="A9049" s="1"/>
    </row>
    <row r="9050" spans="1:1">
      <c r="A9050" s="1"/>
    </row>
    <row r="9051" spans="1:1">
      <c r="A9051" s="1"/>
    </row>
    <row r="9052" spans="1:1">
      <c r="A9052" s="1"/>
    </row>
    <row r="9053" spans="1:1">
      <c r="A9053" s="1"/>
    </row>
    <row r="9054" spans="1:1">
      <c r="A9054" s="1"/>
    </row>
    <row r="9055" spans="1:1">
      <c r="A9055" s="1"/>
    </row>
    <row r="9056" spans="1:1">
      <c r="A9056" s="1"/>
    </row>
    <row r="9057" spans="1:1">
      <c r="A9057" s="1"/>
    </row>
    <row r="9058" spans="1:1">
      <c r="A9058" s="1"/>
    </row>
    <row r="9059" spans="1:1">
      <c r="A9059" s="1"/>
    </row>
    <row r="9060" spans="1:1">
      <c r="A9060" s="1"/>
    </row>
    <row r="9061" spans="1:1">
      <c r="A9061" s="1"/>
    </row>
    <row r="9062" spans="1:1">
      <c r="A9062" s="1"/>
    </row>
    <row r="9063" spans="1:1">
      <c r="A9063" s="1"/>
    </row>
    <row r="9064" spans="1:1">
      <c r="A9064" s="1"/>
    </row>
    <row r="9065" spans="1:1">
      <c r="A9065" s="1"/>
    </row>
    <row r="9066" spans="1:1">
      <c r="A9066" s="1"/>
    </row>
    <row r="9067" spans="1:1">
      <c r="A9067" s="1"/>
    </row>
    <row r="9068" spans="1:1">
      <c r="A9068" s="1"/>
    </row>
    <row r="9069" spans="1:1">
      <c r="A9069" s="1"/>
    </row>
    <row r="9070" spans="1:1">
      <c r="A9070" s="1"/>
    </row>
    <row r="9071" spans="1:1">
      <c r="A9071" s="1"/>
    </row>
    <row r="9072" spans="1:1">
      <c r="A9072" s="1"/>
    </row>
    <row r="9073" spans="1:1">
      <c r="A9073" s="1"/>
    </row>
    <row r="9074" spans="1:1">
      <c r="A9074" s="1"/>
    </row>
    <row r="9075" spans="1:1">
      <c r="A9075" s="1"/>
    </row>
    <row r="9076" spans="1:1">
      <c r="A9076" s="1"/>
    </row>
    <row r="9077" spans="1:1">
      <c r="A9077" s="1"/>
    </row>
    <row r="9078" spans="1:1">
      <c r="A9078" s="1"/>
    </row>
    <row r="9079" spans="1:1">
      <c r="A9079" s="1"/>
    </row>
    <row r="9080" spans="1:1">
      <c r="A9080" s="1"/>
    </row>
    <row r="9081" spans="1:1">
      <c r="A9081" s="1"/>
    </row>
    <row r="9082" spans="1:1">
      <c r="A9082" s="1"/>
    </row>
    <row r="9083" spans="1:1">
      <c r="A9083" s="1"/>
    </row>
    <row r="9084" spans="1:1">
      <c r="A9084" s="1"/>
    </row>
    <row r="9085" spans="1:1">
      <c r="A9085" s="1"/>
    </row>
    <row r="9086" spans="1:1">
      <c r="A9086" s="1"/>
    </row>
    <row r="9087" spans="1:1">
      <c r="A9087" s="1"/>
    </row>
    <row r="9088" spans="1:1">
      <c r="A9088" s="1"/>
    </row>
    <row r="9089" spans="1:1">
      <c r="A9089" s="1"/>
    </row>
    <row r="9090" spans="1:1">
      <c r="A9090" s="1"/>
    </row>
    <row r="9091" spans="1:1">
      <c r="A9091" s="1"/>
    </row>
    <row r="9092" spans="1:1">
      <c r="A9092" s="1"/>
    </row>
    <row r="9093" spans="1:1">
      <c r="A9093" s="1"/>
    </row>
    <row r="9094" spans="1:1">
      <c r="A9094" s="1"/>
    </row>
    <row r="9095" spans="1:1">
      <c r="A9095" s="1"/>
    </row>
    <row r="9096" spans="1:1">
      <c r="A9096" s="1"/>
    </row>
    <row r="9097" spans="1:1">
      <c r="A9097" s="1"/>
    </row>
    <row r="9098" spans="1:1">
      <c r="A9098" s="1"/>
    </row>
    <row r="9099" spans="1:1">
      <c r="A9099" s="1"/>
    </row>
    <row r="9100" spans="1:1">
      <c r="A9100" s="1"/>
    </row>
    <row r="9101" spans="1:1">
      <c r="A9101" s="1"/>
    </row>
    <row r="9102" spans="1:1">
      <c r="A9102" s="1"/>
    </row>
    <row r="9103" spans="1:1">
      <c r="A9103" s="1"/>
    </row>
    <row r="9104" spans="1:1">
      <c r="A9104" s="1"/>
    </row>
    <row r="9105" spans="1:1">
      <c r="A9105" s="1"/>
    </row>
    <row r="9106" spans="1:1">
      <c r="A9106" s="1"/>
    </row>
    <row r="9107" spans="1:1">
      <c r="A9107" s="1"/>
    </row>
    <row r="9108" spans="1:1">
      <c r="A9108" s="1"/>
    </row>
    <row r="9109" spans="1:1">
      <c r="A9109" s="1"/>
    </row>
    <row r="9110" spans="1:1">
      <c r="A9110" s="1"/>
    </row>
    <row r="9111" spans="1:1">
      <c r="A9111" s="1"/>
    </row>
    <row r="9112" spans="1:1">
      <c r="A9112" s="1"/>
    </row>
    <row r="9113" spans="1:1">
      <c r="A9113" s="1"/>
    </row>
    <row r="9114" spans="1:1">
      <c r="A9114" s="1"/>
    </row>
    <row r="9115" spans="1:1">
      <c r="A9115" s="1"/>
    </row>
    <row r="9116" spans="1:1">
      <c r="A9116" s="1"/>
    </row>
    <row r="9117" spans="1:1">
      <c r="A9117" s="1"/>
    </row>
    <row r="9118" spans="1:1">
      <c r="A9118" s="1"/>
    </row>
    <row r="9119" spans="1:1">
      <c r="A9119" s="1"/>
    </row>
    <row r="9120" spans="1:1">
      <c r="A9120" s="1"/>
    </row>
    <row r="9121" spans="1:1">
      <c r="A9121" s="1"/>
    </row>
    <row r="9122" spans="1:1">
      <c r="A9122" s="1"/>
    </row>
    <row r="9123" spans="1:1">
      <c r="A9123" s="1"/>
    </row>
    <row r="9124" spans="1:1">
      <c r="A9124" s="1"/>
    </row>
    <row r="9125" spans="1:1">
      <c r="A9125" s="1"/>
    </row>
    <row r="9126" spans="1:1">
      <c r="A9126" s="1"/>
    </row>
    <row r="9127" spans="1:1">
      <c r="A9127" s="1"/>
    </row>
    <row r="9128" spans="1:1">
      <c r="A9128" s="1"/>
    </row>
    <row r="9129" spans="1:1">
      <c r="A9129" s="1"/>
    </row>
    <row r="9130" spans="1:1">
      <c r="A9130" s="1"/>
    </row>
    <row r="9131" spans="1:1">
      <c r="A9131" s="1"/>
    </row>
    <row r="9132" spans="1:1">
      <c r="A9132" s="1"/>
    </row>
    <row r="9133" spans="1:1">
      <c r="A9133" s="1"/>
    </row>
    <row r="9134" spans="1:1">
      <c r="A9134" s="1"/>
    </row>
    <row r="9135" spans="1:1">
      <c r="A9135" s="1"/>
    </row>
    <row r="9136" spans="1:1">
      <c r="A9136" s="1"/>
    </row>
    <row r="9137" spans="1:1">
      <c r="A9137" s="1"/>
    </row>
    <row r="9138" spans="1:1">
      <c r="A9138" s="1"/>
    </row>
    <row r="9139" spans="1:1">
      <c r="A9139" s="1"/>
    </row>
    <row r="9140" spans="1:1">
      <c r="A9140" s="1"/>
    </row>
    <row r="9141" spans="1:1">
      <c r="A9141" s="1"/>
    </row>
    <row r="9142" spans="1:1">
      <c r="A9142" s="1"/>
    </row>
    <row r="9143" spans="1:1">
      <c r="A9143" s="1"/>
    </row>
    <row r="9144" spans="1:1">
      <c r="A9144" s="1"/>
    </row>
    <row r="9145" spans="1:1">
      <c r="A9145" s="1"/>
    </row>
    <row r="9146" spans="1:1">
      <c r="A9146" s="1"/>
    </row>
    <row r="9147" spans="1:1">
      <c r="A9147" s="1"/>
    </row>
    <row r="9148" spans="1:1">
      <c r="A9148" s="1"/>
    </row>
    <row r="9149" spans="1:1">
      <c r="A9149" s="1"/>
    </row>
    <row r="9150" spans="1:1">
      <c r="A9150" s="1"/>
    </row>
    <row r="9151" spans="1:1">
      <c r="A9151" s="1"/>
    </row>
    <row r="9152" spans="1:1">
      <c r="A9152" s="1"/>
    </row>
    <row r="9153" spans="1:1">
      <c r="A9153" s="1"/>
    </row>
    <row r="9154" spans="1:1">
      <c r="A9154" s="1"/>
    </row>
    <row r="9155" spans="1:1">
      <c r="A9155" s="1"/>
    </row>
    <row r="9156" spans="1:1">
      <c r="A9156" s="1"/>
    </row>
    <row r="9157" spans="1:1">
      <c r="A9157" s="1"/>
    </row>
    <row r="9158" spans="1:1">
      <c r="A9158" s="1"/>
    </row>
    <row r="9159" spans="1:1">
      <c r="A9159" s="1"/>
    </row>
    <row r="9160" spans="1:1">
      <c r="A9160" s="1"/>
    </row>
    <row r="9161" spans="1:1">
      <c r="A9161" s="1"/>
    </row>
    <row r="9162" spans="1:1">
      <c r="A9162" s="1"/>
    </row>
    <row r="9163" spans="1:1">
      <c r="A9163" s="1"/>
    </row>
    <row r="9164" spans="1:1">
      <c r="A9164" s="1"/>
    </row>
    <row r="9165" spans="1:1">
      <c r="A9165" s="1"/>
    </row>
    <row r="9166" spans="1:1">
      <c r="A9166" s="1"/>
    </row>
    <row r="9167" spans="1:1">
      <c r="A9167" s="1"/>
    </row>
    <row r="9168" spans="1:1">
      <c r="A9168" s="1"/>
    </row>
    <row r="9169" spans="1:1">
      <c r="A9169" s="1"/>
    </row>
    <row r="9170" spans="1:1">
      <c r="A9170" s="1"/>
    </row>
    <row r="9171" spans="1:1">
      <c r="A9171" s="1"/>
    </row>
    <row r="9172" spans="1:1">
      <c r="A9172" s="1"/>
    </row>
    <row r="9173" spans="1:1">
      <c r="A9173" s="1"/>
    </row>
    <row r="9174" spans="1:1">
      <c r="A9174" s="1"/>
    </row>
    <row r="9175" spans="1:1">
      <c r="A9175" s="1"/>
    </row>
    <row r="9176" spans="1:1">
      <c r="A9176" s="1"/>
    </row>
    <row r="9177" spans="1:1">
      <c r="A9177" s="1"/>
    </row>
    <row r="9178" spans="1:1">
      <c r="A9178" s="1"/>
    </row>
    <row r="9179" spans="1:1">
      <c r="A9179" s="1"/>
    </row>
    <row r="9180" spans="1:1">
      <c r="A9180" s="1"/>
    </row>
    <row r="9181" spans="1:1">
      <c r="A9181" s="1"/>
    </row>
    <row r="9182" spans="1:1">
      <c r="A9182" s="1"/>
    </row>
    <row r="9183" spans="1:1">
      <c r="A9183" s="1"/>
    </row>
    <row r="9184" spans="1:1">
      <c r="A9184" s="1"/>
    </row>
    <row r="9185" spans="1:1">
      <c r="A9185" s="1"/>
    </row>
    <row r="9186" spans="1:1">
      <c r="A9186" s="1"/>
    </row>
    <row r="9187" spans="1:1">
      <c r="A9187" s="1"/>
    </row>
    <row r="9188" spans="1:1">
      <c r="A9188" s="1"/>
    </row>
    <row r="9189" spans="1:1">
      <c r="A9189" s="1"/>
    </row>
    <row r="9190" spans="1:1">
      <c r="A9190" s="1"/>
    </row>
    <row r="9191" spans="1:1">
      <c r="A9191" s="1"/>
    </row>
    <row r="9192" spans="1:1">
      <c r="A9192" s="1"/>
    </row>
    <row r="9193" spans="1:1">
      <c r="A9193" s="1"/>
    </row>
    <row r="9194" spans="1:1">
      <c r="A9194" s="1"/>
    </row>
    <row r="9195" spans="1:1">
      <c r="A9195" s="1"/>
    </row>
    <row r="9196" spans="1:1">
      <c r="A9196" s="1"/>
    </row>
    <row r="9197" spans="1:1">
      <c r="A9197" s="1"/>
    </row>
    <row r="9198" spans="1:1">
      <c r="A9198" s="1"/>
    </row>
    <row r="9199" spans="1:1">
      <c r="A9199" s="1"/>
    </row>
    <row r="9200" spans="1:1">
      <c r="A9200" s="1"/>
    </row>
    <row r="9201" spans="1:1">
      <c r="A9201" s="1"/>
    </row>
    <row r="9202" spans="1:1">
      <c r="A9202" s="1"/>
    </row>
    <row r="9203" spans="1:1">
      <c r="A9203" s="1"/>
    </row>
    <row r="9204" spans="1:1">
      <c r="A9204" s="1"/>
    </row>
    <row r="9205" spans="1:1">
      <c r="A9205" s="1"/>
    </row>
    <row r="9206" spans="1:1">
      <c r="A9206" s="1"/>
    </row>
    <row r="9207" spans="1:1">
      <c r="A9207" s="1"/>
    </row>
    <row r="9208" spans="1:1">
      <c r="A9208" s="1"/>
    </row>
    <row r="9209" spans="1:1">
      <c r="A9209" s="1"/>
    </row>
    <row r="9210" spans="1:1">
      <c r="A9210" s="1"/>
    </row>
    <row r="9211" spans="1:1">
      <c r="A9211" s="1"/>
    </row>
    <row r="9212" spans="1:1">
      <c r="A9212" s="1"/>
    </row>
    <row r="9213" spans="1:1">
      <c r="A9213" s="1"/>
    </row>
    <row r="9214" spans="1:1">
      <c r="A9214" s="1"/>
    </row>
    <row r="9215" spans="1:1">
      <c r="A9215" s="1"/>
    </row>
    <row r="9216" spans="1:1">
      <c r="A9216" s="1"/>
    </row>
    <row r="9217" spans="1:1">
      <c r="A9217" s="1"/>
    </row>
    <row r="9218" spans="1:1">
      <c r="A9218" s="1"/>
    </row>
    <row r="9219" spans="1:1">
      <c r="A9219" s="1"/>
    </row>
    <row r="9220" spans="1:1">
      <c r="A9220" s="1"/>
    </row>
    <row r="9221" spans="1:1">
      <c r="A9221" s="1"/>
    </row>
    <row r="9222" spans="1:1">
      <c r="A9222" s="1"/>
    </row>
    <row r="9223" spans="1:1">
      <c r="A9223" s="1"/>
    </row>
    <row r="9224" spans="1:1">
      <c r="A9224" s="1"/>
    </row>
    <row r="9225" spans="1:1">
      <c r="A9225" s="1"/>
    </row>
    <row r="9226" spans="1:1">
      <c r="A9226" s="1"/>
    </row>
    <row r="9227" spans="1:1">
      <c r="A9227" s="1"/>
    </row>
    <row r="9228" spans="1:1">
      <c r="A9228" s="1"/>
    </row>
    <row r="9229" spans="1:1">
      <c r="A9229" s="1"/>
    </row>
    <row r="9230" spans="1:1">
      <c r="A9230" s="1"/>
    </row>
    <row r="9231" spans="1:1">
      <c r="A9231" s="1"/>
    </row>
    <row r="9232" spans="1:1">
      <c r="A9232" s="1"/>
    </row>
    <row r="9233" spans="1:1">
      <c r="A9233" s="1"/>
    </row>
    <row r="9234" spans="1:1">
      <c r="A9234" s="1"/>
    </row>
    <row r="9235" spans="1:1">
      <c r="A9235" s="1"/>
    </row>
    <row r="9236" spans="1:1">
      <c r="A9236" s="1"/>
    </row>
    <row r="9237" spans="1:1">
      <c r="A9237" s="1"/>
    </row>
    <row r="9238" spans="1:1">
      <c r="A9238" s="1"/>
    </row>
    <row r="9239" spans="1:1">
      <c r="A9239" s="1"/>
    </row>
    <row r="9240" spans="1:1">
      <c r="A9240" s="1"/>
    </row>
    <row r="9241" spans="1:1">
      <c r="A9241" s="1"/>
    </row>
    <row r="9242" spans="1:1">
      <c r="A9242" s="1"/>
    </row>
    <row r="9243" spans="1:1">
      <c r="A9243" s="1"/>
    </row>
    <row r="9244" spans="1:1">
      <c r="A9244" s="1"/>
    </row>
    <row r="9245" spans="1:1">
      <c r="A9245" s="1"/>
    </row>
    <row r="9246" spans="1:1">
      <c r="A9246" s="1"/>
    </row>
    <row r="9247" spans="1:1">
      <c r="A9247" s="1"/>
    </row>
    <row r="9248" spans="1:1">
      <c r="A9248" s="1"/>
    </row>
    <row r="9249" spans="1:1">
      <c r="A9249" s="1"/>
    </row>
    <row r="9250" spans="1:1">
      <c r="A9250" s="1"/>
    </row>
    <row r="9251" spans="1:1">
      <c r="A9251" s="1"/>
    </row>
    <row r="9252" spans="1:1">
      <c r="A9252" s="1"/>
    </row>
    <row r="9253" spans="1:1">
      <c r="A9253" s="1"/>
    </row>
    <row r="9254" spans="1:1">
      <c r="A9254" s="1"/>
    </row>
    <row r="9255" spans="1:1">
      <c r="A9255" s="1"/>
    </row>
    <row r="9256" spans="1:1">
      <c r="A9256" s="1"/>
    </row>
    <row r="9257" spans="1:1">
      <c r="A9257" s="1"/>
    </row>
    <row r="9258" spans="1:1">
      <c r="A9258" s="1"/>
    </row>
    <row r="9259" spans="1:1">
      <c r="A9259" s="1"/>
    </row>
    <row r="9260" spans="1:1">
      <c r="A9260" s="1"/>
    </row>
    <row r="9261" spans="1:1">
      <c r="A9261" s="1"/>
    </row>
    <row r="9262" spans="1:1">
      <c r="A9262" s="1"/>
    </row>
    <row r="9263" spans="1:1">
      <c r="A9263" s="1"/>
    </row>
    <row r="9264" spans="1:1">
      <c r="A9264" s="1"/>
    </row>
    <row r="9265" spans="1:1">
      <c r="A9265" s="1"/>
    </row>
    <row r="9266" spans="1:1">
      <c r="A9266" s="1"/>
    </row>
    <row r="9267" spans="1:1">
      <c r="A9267" s="1"/>
    </row>
    <row r="9268" spans="1:1">
      <c r="A9268" s="1"/>
    </row>
    <row r="9269" spans="1:1">
      <c r="A9269" s="1"/>
    </row>
    <row r="9270" spans="1:1">
      <c r="A9270" s="1"/>
    </row>
    <row r="9271" spans="1:1">
      <c r="A9271" s="1"/>
    </row>
    <row r="9272" spans="1:1">
      <c r="A9272" s="1"/>
    </row>
    <row r="9273" spans="1:1">
      <c r="A9273" s="1"/>
    </row>
    <row r="9274" spans="1:1">
      <c r="A9274" s="1"/>
    </row>
    <row r="9275" spans="1:1">
      <c r="A9275" s="1"/>
    </row>
    <row r="9276" spans="1:1">
      <c r="A9276" s="1"/>
    </row>
    <row r="9277" spans="1:1">
      <c r="A9277" s="1"/>
    </row>
    <row r="9278" spans="1:1">
      <c r="A9278" s="1"/>
    </row>
    <row r="9279" spans="1:1">
      <c r="A9279" s="1"/>
    </row>
    <row r="9280" spans="1:1">
      <c r="A9280" s="1"/>
    </row>
    <row r="9281" spans="1:1">
      <c r="A9281" s="1"/>
    </row>
    <row r="9282" spans="1:1">
      <c r="A9282" s="1"/>
    </row>
    <row r="9283" spans="1:1">
      <c r="A9283" s="1"/>
    </row>
    <row r="9284" spans="1:1">
      <c r="A9284" s="1"/>
    </row>
    <row r="9285" spans="1:1">
      <c r="A9285" s="1"/>
    </row>
    <row r="9286" spans="1:1">
      <c r="A9286" s="1"/>
    </row>
    <row r="9287" spans="1:1">
      <c r="A9287" s="1"/>
    </row>
    <row r="9288" spans="1:1">
      <c r="A9288" s="1"/>
    </row>
    <row r="9289" spans="1:1">
      <c r="A9289" s="1"/>
    </row>
    <row r="9290" spans="1:1">
      <c r="A9290" s="1"/>
    </row>
    <row r="9291" spans="1:1">
      <c r="A9291" s="1"/>
    </row>
    <row r="9292" spans="1:1">
      <c r="A9292" s="1"/>
    </row>
    <row r="9293" spans="1:1">
      <c r="A9293" s="1"/>
    </row>
    <row r="9294" spans="1:1">
      <c r="A9294" s="1"/>
    </row>
    <row r="9295" spans="1:1">
      <c r="A9295" s="1"/>
    </row>
    <row r="9296" spans="1:1">
      <c r="A9296" s="1"/>
    </row>
    <row r="9297" spans="1:1">
      <c r="A9297" s="1"/>
    </row>
    <row r="9298" spans="1:1">
      <c r="A9298" s="1"/>
    </row>
    <row r="9299" spans="1:1">
      <c r="A9299" s="1"/>
    </row>
    <row r="9300" spans="1:1">
      <c r="A9300" s="1"/>
    </row>
    <row r="9301" spans="1:1">
      <c r="A9301" s="1"/>
    </row>
    <row r="9302" spans="1:1">
      <c r="A9302" s="1"/>
    </row>
    <row r="9303" spans="1:1">
      <c r="A9303" s="1"/>
    </row>
    <row r="9304" spans="1:1">
      <c r="A9304" s="1"/>
    </row>
    <row r="9305" spans="1:1">
      <c r="A9305" s="1"/>
    </row>
    <row r="9306" spans="1:1">
      <c r="A9306" s="1"/>
    </row>
    <row r="9307" spans="1:1">
      <c r="A9307" s="1"/>
    </row>
    <row r="9308" spans="1:1">
      <c r="A9308" s="1"/>
    </row>
    <row r="9309" spans="1:1">
      <c r="A9309" s="1"/>
    </row>
    <row r="9310" spans="1:1">
      <c r="A9310" s="1"/>
    </row>
    <row r="9311" spans="1:1">
      <c r="A9311" s="1"/>
    </row>
    <row r="9312" spans="1:1">
      <c r="A9312" s="1"/>
    </row>
    <row r="9313" spans="1:1">
      <c r="A9313" s="1"/>
    </row>
    <row r="9314" spans="1:1">
      <c r="A9314" s="1"/>
    </row>
    <row r="9315" spans="1:1">
      <c r="A9315" s="1"/>
    </row>
    <row r="9316" spans="1:1">
      <c r="A9316" s="1"/>
    </row>
    <row r="9317" spans="1:1">
      <c r="A9317" s="1"/>
    </row>
    <row r="9318" spans="1:1">
      <c r="A9318" s="1"/>
    </row>
    <row r="9319" spans="1:1">
      <c r="A9319" s="1"/>
    </row>
    <row r="9320" spans="1:1">
      <c r="A9320" s="1"/>
    </row>
    <row r="9321" spans="1:1">
      <c r="A9321" s="1"/>
    </row>
    <row r="9322" spans="1:1">
      <c r="A9322" s="1"/>
    </row>
    <row r="9323" spans="1:1">
      <c r="A9323" s="1"/>
    </row>
    <row r="9324" spans="1:1">
      <c r="A9324" s="1"/>
    </row>
    <row r="9325" spans="1:1">
      <c r="A9325" s="1"/>
    </row>
    <row r="9326" spans="1:1">
      <c r="A9326" s="1"/>
    </row>
    <row r="9327" spans="1:1">
      <c r="A9327" s="1"/>
    </row>
    <row r="9328" spans="1:1">
      <c r="A9328" s="1"/>
    </row>
    <row r="9329" spans="1:1">
      <c r="A9329" s="1"/>
    </row>
    <row r="9330" spans="1:1">
      <c r="A9330" s="1"/>
    </row>
    <row r="9331" spans="1:1">
      <c r="A9331" s="1"/>
    </row>
    <row r="9332" spans="1:1">
      <c r="A9332" s="1"/>
    </row>
    <row r="9333" spans="1:1">
      <c r="A9333" s="1"/>
    </row>
    <row r="9334" spans="1:1">
      <c r="A9334" s="1"/>
    </row>
    <row r="9335" spans="1:1">
      <c r="A9335" s="1"/>
    </row>
    <row r="9336" spans="1:1">
      <c r="A9336" s="1"/>
    </row>
    <row r="9337" spans="1:1">
      <c r="A9337" s="1"/>
    </row>
    <row r="9338" spans="1:1">
      <c r="A9338" s="1"/>
    </row>
    <row r="9339" spans="1:1">
      <c r="A9339" s="1"/>
    </row>
    <row r="9340" spans="1:1">
      <c r="A9340" s="1"/>
    </row>
    <row r="9341" spans="1:1">
      <c r="A9341" s="1"/>
    </row>
    <row r="9342" spans="1:1">
      <c r="A9342" s="1"/>
    </row>
    <row r="9343" spans="1:1">
      <c r="A9343" s="1"/>
    </row>
    <row r="9344" spans="1:1">
      <c r="A9344" s="1"/>
    </row>
    <row r="9345" spans="1:1">
      <c r="A9345" s="1"/>
    </row>
    <row r="9346" spans="1:1">
      <c r="A9346" s="1"/>
    </row>
    <row r="9347" spans="1:1">
      <c r="A9347" s="1"/>
    </row>
    <row r="9348" spans="1:1">
      <c r="A9348" s="1"/>
    </row>
    <row r="9349" spans="1:1">
      <c r="A9349" s="1"/>
    </row>
    <row r="9350" spans="1:1">
      <c r="A9350" s="1"/>
    </row>
    <row r="9351" spans="1:1">
      <c r="A9351" s="1"/>
    </row>
    <row r="9352" spans="1:1">
      <c r="A9352" s="1"/>
    </row>
    <row r="9353" spans="1:1">
      <c r="A9353" s="1"/>
    </row>
    <row r="9354" spans="1:1">
      <c r="A9354" s="1"/>
    </row>
    <row r="9355" spans="1:1">
      <c r="A9355" s="1"/>
    </row>
    <row r="9356" spans="1:1">
      <c r="A9356" s="1"/>
    </row>
    <row r="9357" spans="1:1">
      <c r="A9357" s="1"/>
    </row>
    <row r="9358" spans="1:1">
      <c r="A9358" s="1"/>
    </row>
    <row r="9359" spans="1:1">
      <c r="A9359" s="1"/>
    </row>
    <row r="9360" spans="1:1">
      <c r="A9360" s="1"/>
    </row>
    <row r="9361" spans="1:1">
      <c r="A9361" s="1"/>
    </row>
    <row r="9362" spans="1:1">
      <c r="A9362" s="1"/>
    </row>
    <row r="9363" spans="1:1">
      <c r="A9363" s="1"/>
    </row>
    <row r="9364" spans="1:1">
      <c r="A9364" s="1"/>
    </row>
    <row r="9365" spans="1:1">
      <c r="A9365" s="1"/>
    </row>
    <row r="9366" spans="1:1">
      <c r="A9366" s="1"/>
    </row>
    <row r="9367" spans="1:1">
      <c r="A9367" s="1"/>
    </row>
    <row r="9368" spans="1:1">
      <c r="A9368" s="1"/>
    </row>
    <row r="9369" spans="1:1">
      <c r="A9369" s="1"/>
    </row>
    <row r="9370" spans="1:1">
      <c r="A9370" s="1"/>
    </row>
    <row r="9371" spans="1:1">
      <c r="A9371" s="1"/>
    </row>
    <row r="9372" spans="1:1">
      <c r="A9372" s="1"/>
    </row>
    <row r="9373" spans="1:1">
      <c r="A9373" s="1"/>
    </row>
    <row r="9374" spans="1:1">
      <c r="A9374" s="1"/>
    </row>
    <row r="9375" spans="1:1">
      <c r="A9375" s="1"/>
    </row>
    <row r="9376" spans="1:1">
      <c r="A9376" s="1"/>
    </row>
    <row r="9377" spans="1:1">
      <c r="A9377" s="1"/>
    </row>
    <row r="9378" spans="1:1">
      <c r="A9378" s="1"/>
    </row>
    <row r="9379" spans="1:1">
      <c r="A9379" s="1"/>
    </row>
    <row r="9380" spans="1:1">
      <c r="A9380" s="1"/>
    </row>
    <row r="9381" spans="1:1">
      <c r="A9381" s="1"/>
    </row>
    <row r="9382" spans="1:1">
      <c r="A9382" s="1"/>
    </row>
    <row r="9383" spans="1:1">
      <c r="A9383" s="1"/>
    </row>
    <row r="9384" spans="1:1">
      <c r="A9384" s="1"/>
    </row>
    <row r="9385" spans="1:1">
      <c r="A9385" s="1"/>
    </row>
    <row r="9386" spans="1:1">
      <c r="A9386" s="1"/>
    </row>
    <row r="9387" spans="1:1">
      <c r="A9387" s="1"/>
    </row>
    <row r="9388" spans="1:1">
      <c r="A9388" s="1"/>
    </row>
    <row r="9389" spans="1:1">
      <c r="A9389" s="1"/>
    </row>
    <row r="9390" spans="1:1">
      <c r="A9390" s="1"/>
    </row>
    <row r="9391" spans="1:1">
      <c r="A9391" s="1"/>
    </row>
    <row r="9392" spans="1:1">
      <c r="A9392" s="1"/>
    </row>
    <row r="9393" spans="1:1">
      <c r="A9393" s="1"/>
    </row>
    <row r="9394" spans="1:1">
      <c r="A9394" s="1"/>
    </row>
    <row r="9395" spans="1:1">
      <c r="A9395" s="1"/>
    </row>
    <row r="9396" spans="1:1">
      <c r="A9396" s="1"/>
    </row>
    <row r="9397" spans="1:1">
      <c r="A9397" s="1"/>
    </row>
    <row r="9398" spans="1:1">
      <c r="A9398" s="1"/>
    </row>
    <row r="9399" spans="1:1">
      <c r="A9399" s="1"/>
    </row>
    <row r="9400" spans="1:1">
      <c r="A9400" s="1"/>
    </row>
    <row r="9401" spans="1:1">
      <c r="A9401" s="1"/>
    </row>
    <row r="9402" spans="1:1">
      <c r="A9402" s="1"/>
    </row>
    <row r="9403" spans="1:1">
      <c r="A9403" s="1"/>
    </row>
    <row r="9404" spans="1:1">
      <c r="A9404" s="1"/>
    </row>
    <row r="9405" spans="1:1">
      <c r="A9405" s="1"/>
    </row>
    <row r="9406" spans="1:1">
      <c r="A9406" s="1"/>
    </row>
    <row r="9407" spans="1:1">
      <c r="A9407" s="1"/>
    </row>
    <row r="9408" spans="1:1">
      <c r="A9408" s="1"/>
    </row>
    <row r="9409" spans="1:1">
      <c r="A9409" s="1"/>
    </row>
    <row r="9410" spans="1:1">
      <c r="A9410" s="1"/>
    </row>
    <row r="9411" spans="1:1">
      <c r="A9411" s="1"/>
    </row>
    <row r="9412" spans="1:1">
      <c r="A9412" s="1"/>
    </row>
    <row r="9413" spans="1:1">
      <c r="A9413" s="1"/>
    </row>
    <row r="9414" spans="1:1">
      <c r="A9414" s="1"/>
    </row>
    <row r="9415" spans="1:1">
      <c r="A9415" s="1"/>
    </row>
    <row r="9416" spans="1:1">
      <c r="A9416" s="1"/>
    </row>
    <row r="9417" spans="1:1">
      <c r="A9417" s="1"/>
    </row>
    <row r="9418" spans="1:1">
      <c r="A9418" s="1"/>
    </row>
    <row r="9419" spans="1:1">
      <c r="A9419" s="1"/>
    </row>
    <row r="9420" spans="1:1">
      <c r="A9420" s="1"/>
    </row>
    <row r="9421" spans="1:1">
      <c r="A9421" s="1"/>
    </row>
    <row r="9422" spans="1:1">
      <c r="A9422" s="1"/>
    </row>
    <row r="9423" spans="1:1">
      <c r="A9423" s="1"/>
    </row>
    <row r="9424" spans="1:1">
      <c r="A9424" s="1"/>
    </row>
    <row r="9425" spans="1:1">
      <c r="A9425" s="1"/>
    </row>
    <row r="9426" spans="1:1">
      <c r="A9426" s="1"/>
    </row>
    <row r="9427" spans="1:1">
      <c r="A9427" s="1"/>
    </row>
    <row r="9428" spans="1:1">
      <c r="A9428" s="1"/>
    </row>
    <row r="9429" spans="1:1">
      <c r="A9429" s="1"/>
    </row>
    <row r="9430" spans="1:1">
      <c r="A9430" s="1"/>
    </row>
    <row r="9431" spans="1:1">
      <c r="A9431" s="1"/>
    </row>
    <row r="9432" spans="1:1">
      <c r="A9432" s="1"/>
    </row>
    <row r="9433" spans="1:1">
      <c r="A9433" s="1"/>
    </row>
    <row r="9434" spans="1:1">
      <c r="A9434" s="1"/>
    </row>
    <row r="9435" spans="1:1">
      <c r="A9435" s="1"/>
    </row>
    <row r="9436" spans="1:1">
      <c r="A9436" s="1"/>
    </row>
    <row r="9437" spans="1:1">
      <c r="A9437" s="1"/>
    </row>
    <row r="9438" spans="1:1">
      <c r="A9438" s="1"/>
    </row>
    <row r="9439" spans="1:1">
      <c r="A9439" s="1"/>
    </row>
    <row r="9440" spans="1:1">
      <c r="A9440" s="1"/>
    </row>
    <row r="9441" spans="1:1">
      <c r="A9441" s="1"/>
    </row>
    <row r="9442" spans="1:1">
      <c r="A9442" s="1"/>
    </row>
    <row r="9443" spans="1:1">
      <c r="A9443" s="1"/>
    </row>
    <row r="9444" spans="1:1">
      <c r="A9444" s="1"/>
    </row>
    <row r="9445" spans="1:1">
      <c r="A9445" s="1"/>
    </row>
    <row r="9446" spans="1:1">
      <c r="A9446" s="1"/>
    </row>
    <row r="9447" spans="1:1">
      <c r="A9447" s="1"/>
    </row>
    <row r="9448" spans="1:1">
      <c r="A9448" s="1"/>
    </row>
    <row r="9449" spans="1:1">
      <c r="A9449" s="1"/>
    </row>
    <row r="9450" spans="1:1">
      <c r="A9450" s="1"/>
    </row>
    <row r="9451" spans="1:1">
      <c r="A9451" s="1"/>
    </row>
    <row r="9452" spans="1:1">
      <c r="A9452" s="1"/>
    </row>
    <row r="9453" spans="1:1">
      <c r="A9453" s="1"/>
    </row>
    <row r="9454" spans="1:1">
      <c r="A9454" s="1"/>
    </row>
    <row r="9455" spans="1:1">
      <c r="A9455" s="1"/>
    </row>
    <row r="9456" spans="1:1">
      <c r="A9456" s="1"/>
    </row>
    <row r="9457" spans="1:1">
      <c r="A9457" s="1"/>
    </row>
    <row r="9458" spans="1:1">
      <c r="A9458" s="1"/>
    </row>
    <row r="9459" spans="1:1">
      <c r="A9459" s="1"/>
    </row>
    <row r="9460" spans="1:1">
      <c r="A9460" s="1"/>
    </row>
    <row r="9461" spans="1:1">
      <c r="A9461" s="1"/>
    </row>
    <row r="9462" spans="1:1">
      <c r="A9462" s="1"/>
    </row>
    <row r="9463" spans="1:1">
      <c r="A9463" s="1"/>
    </row>
    <row r="9464" spans="1:1">
      <c r="A9464" s="1"/>
    </row>
    <row r="9465" spans="1:1">
      <c r="A9465" s="1"/>
    </row>
    <row r="9466" spans="1:1">
      <c r="A9466" s="1"/>
    </row>
    <row r="9467" spans="1:1">
      <c r="A9467" s="1"/>
    </row>
    <row r="9468" spans="1:1">
      <c r="A9468" s="1"/>
    </row>
    <row r="9469" spans="1:1">
      <c r="A9469" s="1"/>
    </row>
    <row r="9470" spans="1:1">
      <c r="A9470" s="1"/>
    </row>
    <row r="9471" spans="1:1">
      <c r="A9471" s="1"/>
    </row>
    <row r="9472" spans="1:1">
      <c r="A9472" s="1"/>
    </row>
    <row r="9473" spans="1:1">
      <c r="A9473" s="1"/>
    </row>
    <row r="9474" spans="1:1">
      <c r="A9474" s="1"/>
    </row>
    <row r="9475" spans="1:1">
      <c r="A9475" s="1"/>
    </row>
    <row r="9476" spans="1:1">
      <c r="A9476" s="1"/>
    </row>
    <row r="9477" spans="1:1">
      <c r="A9477" s="1"/>
    </row>
    <row r="9478" spans="1:1">
      <c r="A9478" s="1"/>
    </row>
    <row r="9479" spans="1:1">
      <c r="A9479" s="1"/>
    </row>
    <row r="9480" spans="1:1">
      <c r="A9480" s="1"/>
    </row>
    <row r="9481" spans="1:1">
      <c r="A9481" s="1"/>
    </row>
    <row r="9482" spans="1:1">
      <c r="A9482" s="1"/>
    </row>
    <row r="9483" spans="1:1">
      <c r="A9483" s="1"/>
    </row>
    <row r="9484" spans="1:1">
      <c r="A9484" s="1"/>
    </row>
    <row r="9485" spans="1:1">
      <c r="A9485" s="1"/>
    </row>
    <row r="9486" spans="1:1">
      <c r="A9486" s="1"/>
    </row>
    <row r="9487" spans="1:1">
      <c r="A9487" s="1"/>
    </row>
    <row r="9488" spans="1:1">
      <c r="A9488" s="1"/>
    </row>
    <row r="9489" spans="1:1">
      <c r="A9489" s="1"/>
    </row>
    <row r="9490" spans="1:1">
      <c r="A9490" s="1"/>
    </row>
    <row r="9491" spans="1:1">
      <c r="A9491" s="1"/>
    </row>
    <row r="9492" spans="1:1">
      <c r="A9492" s="1"/>
    </row>
    <row r="9493" spans="1:1">
      <c r="A9493" s="1"/>
    </row>
    <row r="9494" spans="1:1">
      <c r="A9494" s="1"/>
    </row>
    <row r="9495" spans="1:1">
      <c r="A9495" s="1"/>
    </row>
    <row r="9496" spans="1:1">
      <c r="A9496" s="1"/>
    </row>
    <row r="9497" spans="1:1">
      <c r="A9497" s="1"/>
    </row>
    <row r="9498" spans="1:1">
      <c r="A9498" s="1"/>
    </row>
    <row r="9499" spans="1:1">
      <c r="A9499" s="1"/>
    </row>
    <row r="9500" spans="1:1">
      <c r="A9500" s="1"/>
    </row>
    <row r="9501" spans="1:1">
      <c r="A9501" s="1"/>
    </row>
    <row r="9502" spans="1:1">
      <c r="A9502" s="1"/>
    </row>
    <row r="9503" spans="1:1">
      <c r="A9503" s="1"/>
    </row>
    <row r="9504" spans="1:1">
      <c r="A9504" s="1"/>
    </row>
    <row r="9505" spans="1:1">
      <c r="A9505" s="1"/>
    </row>
    <row r="9506" spans="1:1">
      <c r="A9506" s="1"/>
    </row>
    <row r="9507" spans="1:1">
      <c r="A9507" s="1"/>
    </row>
    <row r="9508" spans="1:1">
      <c r="A9508" s="1"/>
    </row>
    <row r="9509" spans="1:1">
      <c r="A9509" s="1"/>
    </row>
    <row r="9510" spans="1:1">
      <c r="A9510" s="1"/>
    </row>
    <row r="9511" spans="1:1">
      <c r="A9511" s="1"/>
    </row>
    <row r="9512" spans="1:1">
      <c r="A9512" s="1"/>
    </row>
    <row r="9513" spans="1:1">
      <c r="A9513" s="1"/>
    </row>
    <row r="9514" spans="1:1">
      <c r="A9514" s="1"/>
    </row>
    <row r="9515" spans="1:1">
      <c r="A9515" s="1"/>
    </row>
    <row r="9516" spans="1:1">
      <c r="A9516" s="1"/>
    </row>
    <row r="9517" spans="1:1">
      <c r="A9517" s="1"/>
    </row>
    <row r="9518" spans="1:1">
      <c r="A9518" s="1"/>
    </row>
    <row r="9519" spans="1:1">
      <c r="A9519" s="1"/>
    </row>
    <row r="9520" spans="1:1">
      <c r="A9520" s="1"/>
    </row>
    <row r="9521" spans="1:1">
      <c r="A9521" s="1"/>
    </row>
    <row r="9522" spans="1:1">
      <c r="A9522" s="1"/>
    </row>
    <row r="9523" spans="1:1">
      <c r="A9523" s="1"/>
    </row>
    <row r="9524" spans="1:1">
      <c r="A9524" s="1"/>
    </row>
    <row r="9525" spans="1:1">
      <c r="A9525" s="1"/>
    </row>
    <row r="9526" spans="1:1">
      <c r="A9526" s="1"/>
    </row>
    <row r="9527" spans="1:1">
      <c r="A9527" s="1"/>
    </row>
    <row r="9528" spans="1:1">
      <c r="A9528" s="1"/>
    </row>
    <row r="9529" spans="1:1">
      <c r="A9529" s="1"/>
    </row>
    <row r="9530" spans="1:1">
      <c r="A9530" s="1"/>
    </row>
    <row r="9531" spans="1:1">
      <c r="A9531" s="1"/>
    </row>
    <row r="9532" spans="1:1">
      <c r="A9532" s="1"/>
    </row>
    <row r="9533" spans="1:1">
      <c r="A9533" s="1"/>
    </row>
    <row r="9534" spans="1:1">
      <c r="A9534" s="1"/>
    </row>
    <row r="9535" spans="1:1">
      <c r="A9535" s="1"/>
    </row>
    <row r="9536" spans="1:1">
      <c r="A9536" s="1"/>
    </row>
    <row r="9537" spans="1:1">
      <c r="A9537" s="1"/>
    </row>
    <row r="9538" spans="1:1">
      <c r="A9538" s="1"/>
    </row>
    <row r="9539" spans="1:1">
      <c r="A9539" s="1"/>
    </row>
    <row r="9540" spans="1:1">
      <c r="A9540" s="1"/>
    </row>
    <row r="9541" spans="1:1">
      <c r="A9541" s="1"/>
    </row>
    <row r="9542" spans="1:1">
      <c r="A9542" s="1"/>
    </row>
    <row r="9543" spans="1:1">
      <c r="A9543" s="1"/>
    </row>
    <row r="9544" spans="1:1">
      <c r="A9544" s="1"/>
    </row>
    <row r="9545" spans="1:1">
      <c r="A9545" s="1"/>
    </row>
    <row r="9546" spans="1:1">
      <c r="A9546" s="1"/>
    </row>
    <row r="9547" spans="1:1">
      <c r="A9547" s="1"/>
    </row>
    <row r="9548" spans="1:1">
      <c r="A9548" s="1"/>
    </row>
    <row r="9549" spans="1:1">
      <c r="A9549" s="1"/>
    </row>
    <row r="9550" spans="1:1">
      <c r="A9550" s="1"/>
    </row>
    <row r="9551" spans="1:1">
      <c r="A9551" s="1"/>
    </row>
    <row r="9552" spans="1:1">
      <c r="A9552" s="1"/>
    </row>
    <row r="9553" spans="1:1">
      <c r="A9553" s="1"/>
    </row>
    <row r="9554" spans="1:1">
      <c r="A9554" s="1"/>
    </row>
    <row r="9555" spans="1:1">
      <c r="A9555" s="1"/>
    </row>
    <row r="9556" spans="1:1">
      <c r="A9556" s="1"/>
    </row>
    <row r="9557" spans="1:1">
      <c r="A9557" s="1"/>
    </row>
    <row r="9558" spans="1:1">
      <c r="A9558" s="1"/>
    </row>
    <row r="9559" spans="1:1">
      <c r="A9559" s="1"/>
    </row>
    <row r="9560" spans="1:1">
      <c r="A9560" s="1"/>
    </row>
    <row r="9561" spans="1:1">
      <c r="A9561" s="1"/>
    </row>
    <row r="9562" spans="1:1">
      <c r="A9562" s="1"/>
    </row>
    <row r="9563" spans="1:1">
      <c r="A9563" s="1"/>
    </row>
    <row r="9564" spans="1:1">
      <c r="A9564" s="1"/>
    </row>
    <row r="9565" spans="1:1">
      <c r="A9565" s="1"/>
    </row>
    <row r="9566" spans="1:1">
      <c r="A9566" s="1"/>
    </row>
    <row r="9567" spans="1:1">
      <c r="A9567" s="1"/>
    </row>
    <row r="9568" spans="1:1">
      <c r="A9568" s="1"/>
    </row>
    <row r="9569" spans="1:1">
      <c r="A9569" s="1"/>
    </row>
    <row r="9570" spans="1:1">
      <c r="A9570" s="1"/>
    </row>
    <row r="9571" spans="1:1">
      <c r="A9571" s="1"/>
    </row>
    <row r="9572" spans="1:1">
      <c r="A9572" s="1"/>
    </row>
    <row r="9573" spans="1:1">
      <c r="A9573" s="1"/>
    </row>
    <row r="9574" spans="1:1">
      <c r="A9574" s="1"/>
    </row>
    <row r="9575" spans="1:1">
      <c r="A9575" s="1"/>
    </row>
    <row r="9576" spans="1:1">
      <c r="A9576" s="1"/>
    </row>
    <row r="9577" spans="1:1">
      <c r="A9577" s="1"/>
    </row>
    <row r="9578" spans="1:1">
      <c r="A9578" s="1"/>
    </row>
    <row r="9579" spans="1:1">
      <c r="A9579" s="1"/>
    </row>
    <row r="9580" spans="1:1">
      <c r="A9580" s="1"/>
    </row>
    <row r="9581" spans="1:1">
      <c r="A9581" s="1"/>
    </row>
    <row r="9582" spans="1:1">
      <c r="A9582" s="1"/>
    </row>
    <row r="9583" spans="1:1">
      <c r="A9583" s="1"/>
    </row>
    <row r="9584" spans="1:1">
      <c r="A9584" s="1"/>
    </row>
    <row r="9585" spans="1:1">
      <c r="A9585" s="1"/>
    </row>
    <row r="9586" spans="1:1">
      <c r="A9586" s="1"/>
    </row>
    <row r="9587" spans="1:1">
      <c r="A9587" s="1"/>
    </row>
    <row r="9588" spans="1:1">
      <c r="A9588" s="1"/>
    </row>
    <row r="9589" spans="1:1">
      <c r="A9589" s="1"/>
    </row>
    <row r="9590" spans="1:1">
      <c r="A9590" s="1"/>
    </row>
    <row r="9591" spans="1:1">
      <c r="A9591" s="1"/>
    </row>
    <row r="9592" spans="1:1">
      <c r="A9592" s="1"/>
    </row>
    <row r="9593" spans="1:1">
      <c r="A9593" s="1"/>
    </row>
    <row r="9594" spans="1:1">
      <c r="A9594" s="1"/>
    </row>
    <row r="9595" spans="1:1">
      <c r="A9595" s="1"/>
    </row>
    <row r="9596" spans="1:1">
      <c r="A9596" s="1"/>
    </row>
    <row r="9597" spans="1:1">
      <c r="A9597" s="1"/>
    </row>
    <row r="9598" spans="1:1">
      <c r="A9598" s="1"/>
    </row>
    <row r="9599" spans="1:1">
      <c r="A9599" s="1"/>
    </row>
    <row r="9600" spans="1:1">
      <c r="A9600" s="1"/>
    </row>
    <row r="9601" spans="1:1">
      <c r="A9601" s="1"/>
    </row>
    <row r="9602" spans="1:1">
      <c r="A9602" s="1"/>
    </row>
    <row r="9603" spans="1:1">
      <c r="A9603" s="1"/>
    </row>
    <row r="9604" spans="1:1">
      <c r="A9604" s="1"/>
    </row>
    <row r="9605" spans="1:1">
      <c r="A9605" s="1"/>
    </row>
    <row r="9606" spans="1:1">
      <c r="A9606" s="1"/>
    </row>
    <row r="9607" spans="1:1">
      <c r="A9607" s="1"/>
    </row>
    <row r="9608" spans="1:1">
      <c r="A9608" s="1"/>
    </row>
    <row r="9609" spans="1:1">
      <c r="A9609" s="1"/>
    </row>
    <row r="9610" spans="1:1">
      <c r="A9610" s="1"/>
    </row>
    <row r="9611" spans="1:1">
      <c r="A9611" s="1"/>
    </row>
    <row r="9612" spans="1:1">
      <c r="A9612" s="1"/>
    </row>
    <row r="9613" spans="1:1">
      <c r="A9613" s="1"/>
    </row>
    <row r="9614" spans="1:1">
      <c r="A9614" s="1"/>
    </row>
    <row r="9615" spans="1:1">
      <c r="A9615" s="1"/>
    </row>
    <row r="9616" spans="1:1">
      <c r="A9616" s="1"/>
    </row>
    <row r="9617" spans="1:1">
      <c r="A9617" s="1"/>
    </row>
    <row r="9618" spans="1:1">
      <c r="A9618" s="1"/>
    </row>
    <row r="9619" spans="1:1">
      <c r="A9619" s="1"/>
    </row>
    <row r="9620" spans="1:1">
      <c r="A9620" s="1"/>
    </row>
    <row r="9621" spans="1:1">
      <c r="A9621" s="1"/>
    </row>
    <row r="9622" spans="1:1">
      <c r="A9622" s="1"/>
    </row>
    <row r="9623" spans="1:1">
      <c r="A9623" s="1"/>
    </row>
    <row r="9624" spans="1:1">
      <c r="A9624" s="1"/>
    </row>
    <row r="9625" spans="1:1">
      <c r="A9625" s="1"/>
    </row>
    <row r="9626" spans="1:1">
      <c r="A9626" s="1"/>
    </row>
    <row r="9627" spans="1:1">
      <c r="A9627" s="1"/>
    </row>
    <row r="9628" spans="1:1">
      <c r="A9628" s="1"/>
    </row>
    <row r="9629" spans="1:1">
      <c r="A9629" s="1"/>
    </row>
    <row r="9630" spans="1:1">
      <c r="A9630" s="1"/>
    </row>
    <row r="9631" spans="1:1">
      <c r="A9631" s="1"/>
    </row>
    <row r="9632" spans="1:1">
      <c r="A9632" s="1"/>
    </row>
    <row r="9633" spans="1:1">
      <c r="A9633" s="1"/>
    </row>
    <row r="9634" spans="1:1">
      <c r="A9634" s="1"/>
    </row>
    <row r="9635" spans="1:1">
      <c r="A9635" s="1"/>
    </row>
    <row r="9636" spans="1:1">
      <c r="A9636" s="1"/>
    </row>
    <row r="9637" spans="1:1">
      <c r="A9637" s="1"/>
    </row>
    <row r="9638" spans="1:1">
      <c r="A9638" s="1"/>
    </row>
    <row r="9639" spans="1:1">
      <c r="A9639" s="1"/>
    </row>
    <row r="9640" spans="1:1">
      <c r="A9640" s="1"/>
    </row>
    <row r="9641" spans="1:1">
      <c r="A9641" s="1"/>
    </row>
    <row r="9642" spans="1:1">
      <c r="A9642" s="1"/>
    </row>
    <row r="9643" spans="1:1">
      <c r="A9643" s="1"/>
    </row>
    <row r="9644" spans="1:1">
      <c r="A9644" s="1"/>
    </row>
    <row r="9645" spans="1:1">
      <c r="A9645" s="1"/>
    </row>
    <row r="9646" spans="1:1">
      <c r="A9646" s="1"/>
    </row>
    <row r="9647" spans="1:1">
      <c r="A9647" s="1"/>
    </row>
    <row r="9648" spans="1:1">
      <c r="A9648" s="1"/>
    </row>
    <row r="9649" spans="1:1">
      <c r="A9649" s="1"/>
    </row>
    <row r="9650" spans="1:1">
      <c r="A9650" s="1"/>
    </row>
    <row r="9651" spans="1:1">
      <c r="A9651" s="1"/>
    </row>
    <row r="9652" spans="1:1">
      <c r="A9652" s="1"/>
    </row>
    <row r="9653" spans="1:1">
      <c r="A9653" s="1"/>
    </row>
    <row r="9654" spans="1:1">
      <c r="A9654" s="1"/>
    </row>
    <row r="9655" spans="1:1">
      <c r="A9655" s="1"/>
    </row>
    <row r="9656" spans="1:1">
      <c r="A9656" s="1"/>
    </row>
    <row r="9657" spans="1:1">
      <c r="A9657" s="1"/>
    </row>
    <row r="9658" spans="1:1">
      <c r="A9658" s="1"/>
    </row>
    <row r="9659" spans="1:1">
      <c r="A9659" s="1"/>
    </row>
    <row r="9660" spans="1:1">
      <c r="A9660" s="1"/>
    </row>
    <row r="9661" spans="1:1">
      <c r="A9661" s="1"/>
    </row>
    <row r="9662" spans="1:1">
      <c r="A9662" s="1"/>
    </row>
    <row r="9663" spans="1:1">
      <c r="A9663" s="1"/>
    </row>
    <row r="9664" spans="1:1">
      <c r="A9664" s="1"/>
    </row>
    <row r="9665" spans="1:1">
      <c r="A9665" s="1"/>
    </row>
    <row r="9666" spans="1:1">
      <c r="A9666" s="1"/>
    </row>
    <row r="9667" spans="1:1">
      <c r="A9667" s="1"/>
    </row>
    <row r="9668" spans="1:1">
      <c r="A9668" s="1"/>
    </row>
    <row r="9669" spans="1:1">
      <c r="A9669" s="1"/>
    </row>
    <row r="9670" spans="1:1">
      <c r="A9670" s="1"/>
    </row>
    <row r="9671" spans="1:1">
      <c r="A9671" s="1"/>
    </row>
    <row r="9672" spans="1:1">
      <c r="A9672" s="1"/>
    </row>
    <row r="9673" spans="1:1">
      <c r="A9673" s="1"/>
    </row>
    <row r="9674" spans="1:1">
      <c r="A9674" s="1"/>
    </row>
    <row r="9675" spans="1:1">
      <c r="A9675" s="1"/>
    </row>
    <row r="9676" spans="1:1">
      <c r="A9676" s="1"/>
    </row>
    <row r="9677" spans="1:1">
      <c r="A9677" s="1"/>
    </row>
    <row r="9678" spans="1:1">
      <c r="A9678" s="1"/>
    </row>
    <row r="9679" spans="1:1">
      <c r="A9679" s="1"/>
    </row>
    <row r="9680" spans="1:1">
      <c r="A9680" s="1"/>
    </row>
    <row r="9681" spans="1:1">
      <c r="A9681" s="1"/>
    </row>
    <row r="9682" spans="1:1">
      <c r="A9682" s="1"/>
    </row>
    <row r="9683" spans="1:1">
      <c r="A9683" s="1"/>
    </row>
    <row r="9684" spans="1:1">
      <c r="A9684" s="1"/>
    </row>
    <row r="9685" spans="1:1">
      <c r="A9685" s="1"/>
    </row>
    <row r="9686" spans="1:1">
      <c r="A9686" s="1"/>
    </row>
    <row r="9687" spans="1:1">
      <c r="A9687" s="1"/>
    </row>
    <row r="9688" spans="1:1">
      <c r="A9688" s="1"/>
    </row>
    <row r="9689" spans="1:1">
      <c r="A9689" s="1"/>
    </row>
    <row r="9690" spans="1:1">
      <c r="A9690" s="1"/>
    </row>
    <row r="9691" spans="1:1">
      <c r="A9691" s="1"/>
    </row>
    <row r="9692" spans="1:1">
      <c r="A9692" s="1"/>
    </row>
    <row r="9693" spans="1:1">
      <c r="A9693" s="1"/>
    </row>
    <row r="9694" spans="1:1">
      <c r="A9694" s="1"/>
    </row>
    <row r="9695" spans="1:1">
      <c r="A9695" s="1"/>
    </row>
    <row r="9696" spans="1:1">
      <c r="A9696" s="1"/>
    </row>
    <row r="9697" spans="1:1">
      <c r="A9697" s="1"/>
    </row>
    <row r="9698" spans="1:1">
      <c r="A9698" s="1"/>
    </row>
    <row r="9699" spans="1:1">
      <c r="A9699" s="1"/>
    </row>
    <row r="9700" spans="1:1">
      <c r="A9700" s="1"/>
    </row>
    <row r="9701" spans="1:1">
      <c r="A9701" s="1"/>
    </row>
    <row r="9702" spans="1:1">
      <c r="A9702" s="1"/>
    </row>
    <row r="9703" spans="1:1">
      <c r="A9703" s="1"/>
    </row>
    <row r="9704" spans="1:1">
      <c r="A9704" s="1"/>
    </row>
    <row r="9705" spans="1:1">
      <c r="A9705" s="1"/>
    </row>
    <row r="9706" spans="1:1">
      <c r="A9706" s="1"/>
    </row>
    <row r="9707" spans="1:1">
      <c r="A9707" s="1"/>
    </row>
    <row r="9708" spans="1:1">
      <c r="A9708" s="1"/>
    </row>
    <row r="9709" spans="1:1">
      <c r="A9709" s="1"/>
    </row>
    <row r="9710" spans="1:1">
      <c r="A9710" s="1"/>
    </row>
    <row r="9711" spans="1:1">
      <c r="A9711" s="1"/>
    </row>
    <row r="9712" spans="1:1">
      <c r="A9712" s="1"/>
    </row>
    <row r="9713" spans="1:1">
      <c r="A9713" s="1"/>
    </row>
    <row r="9714" spans="1:1">
      <c r="A9714" s="1"/>
    </row>
    <row r="9715" spans="1:1">
      <c r="A9715" s="1"/>
    </row>
    <row r="9716" spans="1:1">
      <c r="A9716" s="1"/>
    </row>
    <row r="9717" spans="1:1">
      <c r="A9717" s="1"/>
    </row>
    <row r="9718" spans="1:1">
      <c r="A9718" s="1"/>
    </row>
    <row r="9719" spans="1:1">
      <c r="A9719" s="1"/>
    </row>
    <row r="9720" spans="1:1">
      <c r="A9720" s="1"/>
    </row>
    <row r="9721" spans="1:1">
      <c r="A9721" s="1"/>
    </row>
    <row r="9722" spans="1:1">
      <c r="A9722" s="1"/>
    </row>
    <row r="9723" spans="1:1">
      <c r="A9723" s="1"/>
    </row>
    <row r="9724" spans="1:1">
      <c r="A9724" s="1"/>
    </row>
    <row r="9725" spans="1:1">
      <c r="A9725" s="1"/>
    </row>
    <row r="9726" spans="1:1">
      <c r="A9726" s="1"/>
    </row>
    <row r="9727" spans="1:1">
      <c r="A9727" s="1"/>
    </row>
    <row r="9728" spans="1:1">
      <c r="A9728" s="1"/>
    </row>
    <row r="9729" spans="1:1">
      <c r="A9729" s="1"/>
    </row>
    <row r="9730" spans="1:1">
      <c r="A9730" s="1"/>
    </row>
    <row r="9731" spans="1:1">
      <c r="A9731" s="1"/>
    </row>
    <row r="9732" spans="1:1">
      <c r="A9732" s="1"/>
    </row>
    <row r="9733" spans="1:1">
      <c r="A9733" s="1"/>
    </row>
    <row r="9734" spans="1:1">
      <c r="A9734" s="1"/>
    </row>
    <row r="9735" spans="1:1">
      <c r="A9735" s="1"/>
    </row>
    <row r="9736" spans="1:1">
      <c r="A9736" s="1"/>
    </row>
    <row r="9737" spans="1:1">
      <c r="A9737" s="1"/>
    </row>
    <row r="9738" spans="1:1">
      <c r="A9738" s="1"/>
    </row>
    <row r="9739" spans="1:1">
      <c r="A9739" s="1"/>
    </row>
    <row r="9740" spans="1:1">
      <c r="A9740" s="1"/>
    </row>
    <row r="9741" spans="1:1">
      <c r="A9741" s="1"/>
    </row>
    <row r="9742" spans="1:1">
      <c r="A9742" s="1"/>
    </row>
    <row r="9743" spans="1:1">
      <c r="A9743" s="1"/>
    </row>
    <row r="9744" spans="1:1">
      <c r="A9744" s="1"/>
    </row>
    <row r="9745" spans="1:1">
      <c r="A9745" s="1"/>
    </row>
    <row r="9746" spans="1:1">
      <c r="A9746" s="1"/>
    </row>
    <row r="9747" spans="1:1">
      <c r="A9747" s="1"/>
    </row>
    <row r="9748" spans="1:1">
      <c r="A9748" s="1"/>
    </row>
    <row r="9749" spans="1:1">
      <c r="A9749" s="1"/>
    </row>
    <row r="9750" spans="1:1">
      <c r="A9750" s="1"/>
    </row>
    <row r="9751" spans="1:1">
      <c r="A9751" s="1"/>
    </row>
    <row r="9752" spans="1:1">
      <c r="A9752" s="1"/>
    </row>
    <row r="9753" spans="1:1">
      <c r="A9753" s="1"/>
    </row>
    <row r="9754" spans="1:1">
      <c r="A9754" s="1"/>
    </row>
    <row r="9755" spans="1:1">
      <c r="A9755" s="1"/>
    </row>
    <row r="9756" spans="1:1">
      <c r="A9756" s="1"/>
    </row>
    <row r="9757" spans="1:1">
      <c r="A9757" s="1"/>
    </row>
    <row r="9758" spans="1:1">
      <c r="A9758" s="1"/>
    </row>
    <row r="9759" spans="1:1">
      <c r="A9759" s="1"/>
    </row>
    <row r="9760" spans="1:1">
      <c r="A9760" s="1"/>
    </row>
    <row r="9761" spans="1:1">
      <c r="A9761" s="1"/>
    </row>
    <row r="9762" spans="1:1">
      <c r="A9762" s="1"/>
    </row>
    <row r="9763" spans="1:1">
      <c r="A9763" s="1"/>
    </row>
    <row r="9764" spans="1:1">
      <c r="A9764" s="1"/>
    </row>
    <row r="9765" spans="1:1">
      <c r="A9765" s="1"/>
    </row>
    <row r="9766" spans="1:1">
      <c r="A9766" s="1"/>
    </row>
    <row r="9767" spans="1:1">
      <c r="A9767" s="1"/>
    </row>
    <row r="9768" spans="1:1">
      <c r="A9768" s="1"/>
    </row>
    <row r="9769" spans="1:1">
      <c r="A9769" s="1"/>
    </row>
    <row r="9770" spans="1:1">
      <c r="A9770" s="1"/>
    </row>
    <row r="9771" spans="1:1">
      <c r="A9771" s="1"/>
    </row>
    <row r="9772" spans="1:1">
      <c r="A9772" s="1"/>
    </row>
    <row r="9773" spans="1:1">
      <c r="A9773" s="1"/>
    </row>
    <row r="9774" spans="1:1">
      <c r="A9774" s="1"/>
    </row>
    <row r="9775" spans="1:1">
      <c r="A9775" s="1"/>
    </row>
    <row r="9776" spans="1:1">
      <c r="A9776" s="1"/>
    </row>
    <row r="9777" spans="1:1">
      <c r="A9777" s="1"/>
    </row>
    <row r="9778" spans="1:1">
      <c r="A9778" s="1"/>
    </row>
    <row r="9779" spans="1:1">
      <c r="A9779" s="1"/>
    </row>
    <row r="9780" spans="1:1">
      <c r="A9780" s="1"/>
    </row>
    <row r="9781" spans="1:1">
      <c r="A9781" s="1"/>
    </row>
    <row r="9782" spans="1:1">
      <c r="A9782" s="1"/>
    </row>
    <row r="9783" spans="1:1">
      <c r="A9783" s="1"/>
    </row>
    <row r="9784" spans="1:1">
      <c r="A9784" s="1"/>
    </row>
    <row r="9785" spans="1:1">
      <c r="A9785" s="1"/>
    </row>
    <row r="9786" spans="1:1">
      <c r="A9786" s="1"/>
    </row>
    <row r="9787" spans="1:1">
      <c r="A9787" s="1"/>
    </row>
    <row r="9788" spans="1:1">
      <c r="A9788" s="1"/>
    </row>
    <row r="9789" spans="1:1">
      <c r="A9789" s="1"/>
    </row>
    <row r="9790" spans="1:1">
      <c r="A9790" s="1"/>
    </row>
    <row r="9791" spans="1:1">
      <c r="A9791" s="1"/>
    </row>
    <row r="9792" spans="1:1">
      <c r="A9792" s="1"/>
    </row>
    <row r="9793" spans="1:1">
      <c r="A9793" s="1"/>
    </row>
    <row r="9794" spans="1:1">
      <c r="A9794" s="1"/>
    </row>
    <row r="9795" spans="1:1">
      <c r="A9795" s="1"/>
    </row>
    <row r="9796" spans="1:1">
      <c r="A9796" s="1"/>
    </row>
    <row r="9797" spans="1:1">
      <c r="A9797" s="1"/>
    </row>
    <row r="9798" spans="1:1">
      <c r="A9798" s="1"/>
    </row>
    <row r="9799" spans="1:1">
      <c r="A9799" s="1"/>
    </row>
    <row r="9800" spans="1:1">
      <c r="A9800" s="1"/>
    </row>
    <row r="9801" spans="1:1">
      <c r="A9801" s="1"/>
    </row>
    <row r="9802" spans="1:1">
      <c r="A9802" s="1"/>
    </row>
    <row r="9803" spans="1:1">
      <c r="A9803" s="1"/>
    </row>
    <row r="9804" spans="1:1">
      <c r="A9804" s="1"/>
    </row>
    <row r="9805" spans="1:1">
      <c r="A9805" s="1"/>
    </row>
    <row r="9806" spans="1:1">
      <c r="A9806" s="1"/>
    </row>
    <row r="9807" spans="1:1">
      <c r="A9807" s="1"/>
    </row>
    <row r="9808" spans="1:1">
      <c r="A9808" s="1"/>
    </row>
    <row r="9809" spans="1:1">
      <c r="A9809" s="1"/>
    </row>
    <row r="9810" spans="1:1">
      <c r="A9810" s="1"/>
    </row>
    <row r="9811" spans="1:1">
      <c r="A9811" s="1"/>
    </row>
    <row r="9812" spans="1:1">
      <c r="A9812" s="1"/>
    </row>
    <row r="9813" spans="1:1">
      <c r="A9813" s="1"/>
    </row>
    <row r="9814" spans="1:1">
      <c r="A9814" s="1"/>
    </row>
    <row r="9815" spans="1:1">
      <c r="A9815" s="1"/>
    </row>
    <row r="9816" spans="1:1">
      <c r="A9816" s="1"/>
    </row>
    <row r="9817" spans="1:1">
      <c r="A9817" s="1"/>
    </row>
    <row r="9818" spans="1:1">
      <c r="A9818" s="1"/>
    </row>
    <row r="9819" spans="1:1">
      <c r="A9819" s="1"/>
    </row>
    <row r="9820" spans="1:1">
      <c r="A9820" s="1"/>
    </row>
    <row r="9821" spans="1:1">
      <c r="A9821" s="1"/>
    </row>
    <row r="9822" spans="1:1">
      <c r="A9822" s="1"/>
    </row>
    <row r="9823" spans="1:1">
      <c r="A9823" s="1"/>
    </row>
    <row r="9824" spans="1:1">
      <c r="A9824" s="1"/>
    </row>
    <row r="9825" spans="1:1">
      <c r="A9825" s="1"/>
    </row>
    <row r="9826" spans="1:1">
      <c r="A9826" s="1"/>
    </row>
    <row r="9827" spans="1:1">
      <c r="A9827" s="1"/>
    </row>
    <row r="9828" spans="1:1">
      <c r="A9828" s="1"/>
    </row>
    <row r="9829" spans="1:1">
      <c r="A9829" s="1"/>
    </row>
    <row r="9830" spans="1:1">
      <c r="A9830" s="1"/>
    </row>
    <row r="9831" spans="1:1">
      <c r="A9831" s="1"/>
    </row>
    <row r="9832" spans="1:1">
      <c r="A9832" s="1"/>
    </row>
    <row r="9833" spans="1:1">
      <c r="A9833" s="1"/>
    </row>
    <row r="9834" spans="1:1">
      <c r="A9834" s="1"/>
    </row>
    <row r="9835" spans="1:1">
      <c r="A9835" s="1"/>
    </row>
    <row r="9836" spans="1:1">
      <c r="A9836" s="1"/>
    </row>
    <row r="9837" spans="1:1">
      <c r="A9837" s="1"/>
    </row>
    <row r="9838" spans="1:1">
      <c r="A9838" s="1"/>
    </row>
    <row r="9839" spans="1:1">
      <c r="A9839" s="1"/>
    </row>
    <row r="9840" spans="1:1">
      <c r="A9840" s="1"/>
    </row>
    <row r="9841" spans="1:1">
      <c r="A9841" s="1"/>
    </row>
    <row r="9842" spans="1:1">
      <c r="A9842" s="1"/>
    </row>
    <row r="9843" spans="1:1">
      <c r="A9843" s="1"/>
    </row>
    <row r="9844" spans="1:1">
      <c r="A9844" s="1"/>
    </row>
    <row r="9845" spans="1:1">
      <c r="A9845" s="1"/>
    </row>
    <row r="9846" spans="1:1">
      <c r="A9846" s="1"/>
    </row>
    <row r="9847" spans="1:1">
      <c r="A9847" s="1"/>
    </row>
    <row r="9848" spans="1:1">
      <c r="A9848" s="1"/>
    </row>
    <row r="9849" spans="1:1">
      <c r="A9849" s="1"/>
    </row>
    <row r="9850" spans="1:1">
      <c r="A9850" s="1"/>
    </row>
    <row r="9851" spans="1:1">
      <c r="A9851" s="1"/>
    </row>
    <row r="9852" spans="1:1">
      <c r="A9852" s="1"/>
    </row>
    <row r="9853" spans="1:1">
      <c r="A9853" s="1"/>
    </row>
    <row r="9854" spans="1:1">
      <c r="A9854" s="1"/>
    </row>
    <row r="9855" spans="1:1">
      <c r="A9855" s="1"/>
    </row>
    <row r="9856" spans="1:1">
      <c r="A9856" s="1"/>
    </row>
    <row r="9857" spans="1:1">
      <c r="A9857" s="1"/>
    </row>
    <row r="9858" spans="1:1">
      <c r="A9858" s="1"/>
    </row>
    <row r="9859" spans="1:1">
      <c r="A9859" s="1"/>
    </row>
    <row r="9860" spans="1:1">
      <c r="A9860" s="1"/>
    </row>
    <row r="9861" spans="1:1">
      <c r="A9861" s="1"/>
    </row>
    <row r="9862" spans="1:1">
      <c r="A9862" s="1"/>
    </row>
    <row r="9863" spans="1:1">
      <c r="A9863" s="1"/>
    </row>
    <row r="9864" spans="1:1">
      <c r="A9864" s="1"/>
    </row>
    <row r="9865" spans="1:1">
      <c r="A9865" s="1"/>
    </row>
    <row r="9866" spans="1:1">
      <c r="A9866" s="1"/>
    </row>
    <row r="9867" spans="1:1">
      <c r="A9867" s="1"/>
    </row>
    <row r="9868" spans="1:1">
      <c r="A9868" s="1"/>
    </row>
    <row r="9869" spans="1:1">
      <c r="A9869" s="1"/>
    </row>
    <row r="9870" spans="1:1">
      <c r="A9870" s="1"/>
    </row>
    <row r="9871" spans="1:1">
      <c r="A9871" s="1"/>
    </row>
    <row r="9872" spans="1:1">
      <c r="A9872" s="1"/>
    </row>
    <row r="9873" spans="1:1">
      <c r="A9873" s="1"/>
    </row>
    <row r="9874" spans="1:1">
      <c r="A9874" s="1"/>
    </row>
    <row r="9875" spans="1:1">
      <c r="A9875" s="1"/>
    </row>
    <row r="9876" spans="1:1">
      <c r="A9876" s="1"/>
    </row>
    <row r="9877" spans="1:1">
      <c r="A9877" s="1"/>
    </row>
    <row r="9878" spans="1:1">
      <c r="A9878" s="1"/>
    </row>
    <row r="9879" spans="1:1">
      <c r="A9879" s="1"/>
    </row>
    <row r="9880" spans="1:1">
      <c r="A9880" s="1"/>
    </row>
    <row r="9881" spans="1:1">
      <c r="A9881" s="1"/>
    </row>
    <row r="9882" spans="1:1">
      <c r="A9882" s="1"/>
    </row>
    <row r="9883" spans="1:1">
      <c r="A9883" s="1"/>
    </row>
    <row r="9884" spans="1:1">
      <c r="A9884" s="1"/>
    </row>
    <row r="9885" spans="1:1">
      <c r="A9885" s="1"/>
    </row>
    <row r="9886" spans="1:1">
      <c r="A9886" s="1"/>
    </row>
    <row r="9887" spans="1:1">
      <c r="A9887" s="1"/>
    </row>
    <row r="9888" spans="1:1">
      <c r="A9888" s="1"/>
    </row>
    <row r="9889" spans="1:1">
      <c r="A9889" s="1"/>
    </row>
    <row r="9890" spans="1:1">
      <c r="A9890" s="1"/>
    </row>
    <row r="9891" spans="1:1">
      <c r="A9891" s="1"/>
    </row>
    <row r="9892" spans="1:1">
      <c r="A9892" s="1"/>
    </row>
    <row r="9893" spans="1:1">
      <c r="A9893" s="1"/>
    </row>
    <row r="9894" spans="1:1">
      <c r="A9894" s="1"/>
    </row>
    <row r="9895" spans="1:1">
      <c r="A9895" s="1"/>
    </row>
    <row r="9896" spans="1:1">
      <c r="A9896" s="1"/>
    </row>
    <row r="9897" spans="1:1">
      <c r="A9897" s="1"/>
    </row>
    <row r="9898" spans="1:1">
      <c r="A9898" s="1"/>
    </row>
    <row r="9899" spans="1:1">
      <c r="A9899" s="1"/>
    </row>
    <row r="9900" spans="1:1">
      <c r="A9900" s="1"/>
    </row>
    <row r="9901" spans="1:1">
      <c r="A9901" s="1"/>
    </row>
    <row r="9902" spans="1:1">
      <c r="A9902" s="1"/>
    </row>
    <row r="9903" spans="1:1">
      <c r="A9903" s="1"/>
    </row>
    <row r="9904" spans="1:1">
      <c r="A9904" s="1"/>
    </row>
    <row r="9905" spans="1:1">
      <c r="A9905" s="1"/>
    </row>
    <row r="9906" spans="1:1">
      <c r="A9906" s="1"/>
    </row>
    <row r="9907" spans="1:1">
      <c r="A9907" s="1"/>
    </row>
    <row r="9908" spans="1:1">
      <c r="A9908" s="1"/>
    </row>
    <row r="9909" spans="1:1">
      <c r="A9909" s="1"/>
    </row>
    <row r="9910" spans="1:1">
      <c r="A9910" s="1"/>
    </row>
    <row r="9911" spans="1:1">
      <c r="A9911" s="1"/>
    </row>
    <row r="9912" spans="1:1">
      <c r="A9912" s="1"/>
    </row>
    <row r="9913" spans="1:1">
      <c r="A9913" s="1"/>
    </row>
    <row r="9914" spans="1:1">
      <c r="A9914" s="1"/>
    </row>
    <row r="9915" spans="1:1">
      <c r="A9915" s="1"/>
    </row>
    <row r="9916" spans="1:1">
      <c r="A9916" s="1"/>
    </row>
    <row r="9917" spans="1:1">
      <c r="A9917" s="1"/>
    </row>
    <row r="9918" spans="1:1">
      <c r="A9918" s="1"/>
    </row>
    <row r="9919" spans="1:1">
      <c r="A9919" s="1"/>
    </row>
    <row r="9920" spans="1:1">
      <c r="A9920" s="1"/>
    </row>
    <row r="9921" spans="1:1">
      <c r="A9921" s="1"/>
    </row>
    <row r="9922" spans="1:1">
      <c r="A9922" s="1"/>
    </row>
    <row r="9923" spans="1:1">
      <c r="A9923" s="1"/>
    </row>
    <row r="9924" spans="1:1">
      <c r="A9924" s="1"/>
    </row>
    <row r="9925" spans="1:1">
      <c r="A9925" s="1"/>
    </row>
    <row r="9926" spans="1:1">
      <c r="A9926" s="1"/>
    </row>
    <row r="9927" spans="1:1">
      <c r="A9927" s="1"/>
    </row>
    <row r="9928" spans="1:1">
      <c r="A9928" s="1"/>
    </row>
    <row r="9929" spans="1:1">
      <c r="A9929" s="1"/>
    </row>
    <row r="9930" spans="1:1">
      <c r="A9930" s="1"/>
    </row>
    <row r="9931" spans="1:1">
      <c r="A9931" s="1"/>
    </row>
    <row r="9932" spans="1:1">
      <c r="A9932" s="1"/>
    </row>
    <row r="9933" spans="1:1">
      <c r="A9933" s="1"/>
    </row>
    <row r="9934" spans="1:1">
      <c r="A9934" s="1"/>
    </row>
    <row r="9935" spans="1:1">
      <c r="A9935" s="1"/>
    </row>
    <row r="9936" spans="1:1">
      <c r="A9936" s="1"/>
    </row>
    <row r="9937" spans="1:1">
      <c r="A9937" s="1"/>
    </row>
    <row r="9938" spans="1:1">
      <c r="A9938" s="1"/>
    </row>
    <row r="9939" spans="1:1">
      <c r="A9939" s="1"/>
    </row>
    <row r="9940" spans="1:1">
      <c r="A9940" s="1"/>
    </row>
    <row r="9941" spans="1:1">
      <c r="A9941" s="1"/>
    </row>
    <row r="9942" spans="1:1">
      <c r="A9942" s="1"/>
    </row>
    <row r="9943" spans="1:1">
      <c r="A9943" s="1"/>
    </row>
    <row r="9944" spans="1:1">
      <c r="A9944" s="1"/>
    </row>
    <row r="9945" spans="1:1">
      <c r="A9945" s="1"/>
    </row>
    <row r="9946" spans="1:1">
      <c r="A9946" s="1"/>
    </row>
    <row r="9947" spans="1:1">
      <c r="A9947" s="1"/>
    </row>
    <row r="9948" spans="1:1">
      <c r="A9948" s="1"/>
    </row>
    <row r="9949" spans="1:1">
      <c r="A9949" s="1"/>
    </row>
    <row r="9950" spans="1:1">
      <c r="A9950" s="1"/>
    </row>
    <row r="9951" spans="1:1">
      <c r="A9951" s="1"/>
    </row>
    <row r="9952" spans="1:1">
      <c r="A9952" s="1"/>
    </row>
    <row r="9953" spans="1:1">
      <c r="A9953" s="1"/>
    </row>
    <row r="9954" spans="1:1">
      <c r="A9954" s="1"/>
    </row>
    <row r="9955" spans="1:1">
      <c r="A9955" s="1"/>
    </row>
    <row r="9956" spans="1:1">
      <c r="A9956" s="1"/>
    </row>
    <row r="9957" spans="1:1">
      <c r="A9957" s="1"/>
    </row>
    <row r="9958" spans="1:1">
      <c r="A9958" s="1"/>
    </row>
    <row r="9959" spans="1:1">
      <c r="A9959" s="1"/>
    </row>
    <row r="9960" spans="1:1">
      <c r="A9960" s="1"/>
    </row>
    <row r="9961" spans="1:1">
      <c r="A9961" s="1"/>
    </row>
    <row r="9962" spans="1:1">
      <c r="A9962" s="1"/>
    </row>
    <row r="9963" spans="1:1">
      <c r="A9963" s="1"/>
    </row>
    <row r="9964" spans="1:1">
      <c r="A9964" s="1"/>
    </row>
    <row r="9965" spans="1:1">
      <c r="A9965" s="1"/>
    </row>
    <row r="9966" spans="1:1">
      <c r="A9966" s="1"/>
    </row>
    <row r="9967" spans="1:1">
      <c r="A9967" s="1"/>
    </row>
    <row r="9968" spans="1:1">
      <c r="A9968" s="1"/>
    </row>
    <row r="9969" spans="1:1">
      <c r="A9969" s="1"/>
    </row>
    <row r="9970" spans="1:1">
      <c r="A9970" s="1"/>
    </row>
    <row r="9971" spans="1:1">
      <c r="A9971" s="1"/>
    </row>
    <row r="9972" spans="1:1">
      <c r="A9972" s="1"/>
    </row>
    <row r="9973" spans="1:1">
      <c r="A9973" s="1"/>
    </row>
    <row r="9974" spans="1:1">
      <c r="A9974" s="1"/>
    </row>
    <row r="9975" spans="1:1">
      <c r="A9975" s="1"/>
    </row>
    <row r="9976" spans="1:1">
      <c r="A9976" s="1"/>
    </row>
    <row r="9977" spans="1:1">
      <c r="A9977" s="1"/>
    </row>
    <row r="9978" spans="1:1">
      <c r="A9978" s="1"/>
    </row>
    <row r="9979" spans="1:1">
      <c r="A9979" s="1"/>
    </row>
    <row r="9980" spans="1:1">
      <c r="A9980" s="1"/>
    </row>
    <row r="9981" spans="1:1">
      <c r="A9981" s="1"/>
    </row>
    <row r="9982" spans="1:1">
      <c r="A9982" s="1"/>
    </row>
    <row r="9983" spans="1:1">
      <c r="A9983" s="1"/>
    </row>
    <row r="9984" spans="1:1">
      <c r="A9984" s="1"/>
    </row>
    <row r="9985" spans="1:1">
      <c r="A9985" s="1"/>
    </row>
    <row r="9986" spans="1:1">
      <c r="A9986" s="1"/>
    </row>
    <row r="9987" spans="1:1">
      <c r="A9987" s="1"/>
    </row>
    <row r="9988" spans="1:1">
      <c r="A9988" s="1"/>
    </row>
    <row r="9989" spans="1:1">
      <c r="A9989" s="1"/>
    </row>
    <row r="9990" spans="1:1">
      <c r="A9990" s="1"/>
    </row>
    <row r="9991" spans="1:1">
      <c r="A9991" s="1"/>
    </row>
    <row r="9992" spans="1:1">
      <c r="A9992" s="1"/>
    </row>
    <row r="9993" spans="1:1">
      <c r="A9993" s="1"/>
    </row>
    <row r="9994" spans="1:1">
      <c r="A9994" s="1"/>
    </row>
    <row r="9995" spans="1:1">
      <c r="A9995" s="1"/>
    </row>
    <row r="9996" spans="1:1">
      <c r="A9996" s="1"/>
    </row>
    <row r="9997" spans="1:1">
      <c r="A9997" s="1"/>
    </row>
    <row r="9998" spans="1:1">
      <c r="A9998" s="1"/>
    </row>
    <row r="9999" spans="1:1">
      <c r="A9999" s="1"/>
    </row>
    <row r="10000" spans="1:1">
      <c r="A10000" s="1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  <row r="17378" spans="1:1">
      <c r="A17378" s="1"/>
    </row>
    <row r="17379" spans="1:1">
      <c r="A17379" s="1"/>
    </row>
    <row r="17380" spans="1:1">
      <c r="A17380" s="1"/>
    </row>
    <row r="17381" spans="1:1">
      <c r="A17381" s="1"/>
    </row>
    <row r="17382" spans="1:1">
      <c r="A17382" s="1"/>
    </row>
    <row r="17383" spans="1:1">
      <c r="A17383" s="1"/>
    </row>
    <row r="17384" spans="1:1">
      <c r="A17384" s="1"/>
    </row>
    <row r="17385" spans="1:1">
      <c r="A17385" s="1"/>
    </row>
    <row r="17386" spans="1:1">
      <c r="A17386" s="1"/>
    </row>
    <row r="17387" spans="1:1">
      <c r="A17387" s="1"/>
    </row>
    <row r="17388" spans="1:1">
      <c r="A17388" s="1"/>
    </row>
    <row r="17389" spans="1:1">
      <c r="A17389" s="1"/>
    </row>
    <row r="17390" spans="1:1">
      <c r="A17390" s="1"/>
    </row>
    <row r="17391" spans="1:1">
      <c r="A17391" s="1"/>
    </row>
    <row r="17392" spans="1:1">
      <c r="A17392" s="1"/>
    </row>
    <row r="17393" spans="1:1">
      <c r="A17393" s="1"/>
    </row>
    <row r="17394" spans="1:1">
      <c r="A17394" s="1"/>
    </row>
    <row r="17395" spans="1:1">
      <c r="A17395" s="1"/>
    </row>
    <row r="17396" spans="1:1">
      <c r="A17396" s="1"/>
    </row>
    <row r="17397" spans="1:1">
      <c r="A17397" s="1"/>
    </row>
    <row r="17398" spans="1:1">
      <c r="A17398" s="1"/>
    </row>
    <row r="17399" spans="1:1">
      <c r="A17399" s="1"/>
    </row>
    <row r="17400" spans="1:1">
      <c r="A17400" s="1"/>
    </row>
    <row r="17401" spans="1:1">
      <c r="A17401" s="1"/>
    </row>
    <row r="17402" spans="1:1">
      <c r="A17402" s="1"/>
    </row>
    <row r="17403" spans="1:1">
      <c r="A17403" s="1"/>
    </row>
    <row r="17404" spans="1:1">
      <c r="A17404" s="1"/>
    </row>
    <row r="17405" spans="1:1">
      <c r="A17405" s="1"/>
    </row>
    <row r="17406" spans="1:1">
      <c r="A17406" s="1"/>
    </row>
    <row r="17407" spans="1:1">
      <c r="A17407" s="1"/>
    </row>
    <row r="17408" spans="1:1">
      <c r="A17408" s="1"/>
    </row>
    <row r="17409" spans="1:1">
      <c r="A17409" s="1"/>
    </row>
    <row r="17410" spans="1:1">
      <c r="A17410" s="1"/>
    </row>
    <row r="17411" spans="1:1">
      <c r="A17411" s="1"/>
    </row>
    <row r="17412" spans="1:1">
      <c r="A17412" s="1"/>
    </row>
    <row r="17413" spans="1:1">
      <c r="A17413" s="1"/>
    </row>
    <row r="17414" spans="1:1">
      <c r="A17414" s="1"/>
    </row>
    <row r="17415" spans="1:1">
      <c r="A17415" s="1"/>
    </row>
    <row r="17416" spans="1:1">
      <c r="A17416" s="1"/>
    </row>
    <row r="17417" spans="1:1">
      <c r="A17417" s="1"/>
    </row>
    <row r="17418" spans="1:1">
      <c r="A17418" s="1"/>
    </row>
    <row r="17419" spans="1:1">
      <c r="A17419" s="1"/>
    </row>
    <row r="17420" spans="1:1">
      <c r="A17420" s="1"/>
    </row>
    <row r="17421" spans="1:1">
      <c r="A17421" s="1"/>
    </row>
    <row r="17422" spans="1:1">
      <c r="A17422" s="1"/>
    </row>
    <row r="17423" spans="1:1">
      <c r="A17423" s="1"/>
    </row>
    <row r="17424" spans="1:1">
      <c r="A17424" s="1"/>
    </row>
    <row r="17425" spans="1:1">
      <c r="A17425" s="1"/>
    </row>
    <row r="17426" spans="1:1">
      <c r="A17426" s="1"/>
    </row>
    <row r="17427" spans="1:1">
      <c r="A17427" s="1"/>
    </row>
    <row r="17428" spans="1:1">
      <c r="A17428" s="1"/>
    </row>
    <row r="17429" spans="1:1">
      <c r="A17429" s="1"/>
    </row>
    <row r="17430" spans="1:1">
      <c r="A17430" s="1"/>
    </row>
    <row r="17431" spans="1:1">
      <c r="A17431" s="1"/>
    </row>
    <row r="17432" spans="1:1">
      <c r="A17432" s="1"/>
    </row>
    <row r="17433" spans="1:1">
      <c r="A17433" s="1"/>
    </row>
    <row r="17434" spans="1:1">
      <c r="A17434" s="1"/>
    </row>
    <row r="17435" spans="1:1">
      <c r="A17435" s="1"/>
    </row>
    <row r="17436" spans="1:1">
      <c r="A17436" s="1"/>
    </row>
    <row r="17437" spans="1:1">
      <c r="A17437" s="1"/>
    </row>
    <row r="17438" spans="1:1">
      <c r="A17438" s="1"/>
    </row>
    <row r="17439" spans="1:1">
      <c r="A17439" s="1"/>
    </row>
    <row r="17440" spans="1:1">
      <c r="A17440" s="1"/>
    </row>
    <row r="17441" spans="1:1">
      <c r="A17441" s="1"/>
    </row>
    <row r="17442" spans="1:1">
      <c r="A17442" s="1"/>
    </row>
    <row r="17443" spans="1:1">
      <c r="A17443" s="1"/>
    </row>
    <row r="17444" spans="1:1">
      <c r="A17444" s="1"/>
    </row>
    <row r="17445" spans="1:1">
      <c r="A17445" s="1"/>
    </row>
    <row r="17446" spans="1:1">
      <c r="A17446" s="1"/>
    </row>
    <row r="17447" spans="1:1">
      <c r="A17447" s="1"/>
    </row>
    <row r="17448" spans="1:1">
      <c r="A17448" s="1"/>
    </row>
    <row r="17449" spans="1:1">
      <c r="A17449" s="1"/>
    </row>
    <row r="17450" spans="1:1">
      <c r="A17450" s="1"/>
    </row>
    <row r="17451" spans="1:1">
      <c r="A17451" s="1"/>
    </row>
    <row r="17452" spans="1:1">
      <c r="A17452" s="1"/>
    </row>
    <row r="17453" spans="1:1">
      <c r="A17453" s="1"/>
    </row>
    <row r="17454" spans="1:1">
      <c r="A17454" s="1"/>
    </row>
    <row r="17455" spans="1:1">
      <c r="A17455" s="1"/>
    </row>
    <row r="17456" spans="1:1">
      <c r="A17456" s="1"/>
    </row>
    <row r="17457" spans="1:1">
      <c r="A17457" s="1"/>
    </row>
    <row r="17458" spans="1:1">
      <c r="A17458" s="1"/>
    </row>
    <row r="17459" spans="1:1">
      <c r="A17459" s="1"/>
    </row>
    <row r="17460" spans="1:1">
      <c r="A17460" s="1"/>
    </row>
    <row r="17461" spans="1:1">
      <c r="A17461" s="1"/>
    </row>
    <row r="17462" spans="1:1">
      <c r="A17462" s="1"/>
    </row>
    <row r="17463" spans="1:1">
      <c r="A17463" s="1"/>
    </row>
    <row r="17464" spans="1:1">
      <c r="A17464" s="1"/>
    </row>
    <row r="17465" spans="1:1">
      <c r="A17465" s="1"/>
    </row>
    <row r="17466" spans="1:1">
      <c r="A17466" s="1"/>
    </row>
    <row r="17467" spans="1:1">
      <c r="A17467" s="1"/>
    </row>
    <row r="17468" spans="1:1">
      <c r="A17468" s="1"/>
    </row>
    <row r="17469" spans="1:1">
      <c r="A17469" s="1"/>
    </row>
    <row r="17470" spans="1:1">
      <c r="A17470" s="1"/>
    </row>
    <row r="17471" spans="1:1">
      <c r="A17471" s="1"/>
    </row>
    <row r="17472" spans="1:1">
      <c r="A17472" s="1"/>
    </row>
    <row r="17473" spans="1:1">
      <c r="A17473" s="1"/>
    </row>
    <row r="17474" spans="1:1">
      <c r="A17474" s="1"/>
    </row>
    <row r="17475" spans="1:1">
      <c r="A17475" s="1"/>
    </row>
    <row r="17476" spans="1:1">
      <c r="A17476" s="1"/>
    </row>
    <row r="17477" spans="1:1">
      <c r="A17477" s="1"/>
    </row>
    <row r="17478" spans="1:1">
      <c r="A17478" s="1"/>
    </row>
    <row r="17479" spans="1:1">
      <c r="A17479" s="1"/>
    </row>
    <row r="17480" spans="1:1">
      <c r="A17480" s="1"/>
    </row>
    <row r="17481" spans="1:1">
      <c r="A17481" s="1"/>
    </row>
    <row r="17482" spans="1:1">
      <c r="A17482" s="1"/>
    </row>
    <row r="17483" spans="1:1">
      <c r="A17483" s="1"/>
    </row>
    <row r="17484" spans="1:1">
      <c r="A17484" s="1"/>
    </row>
    <row r="17485" spans="1:1">
      <c r="A17485" s="1"/>
    </row>
    <row r="17486" spans="1:1">
      <c r="A17486" s="1"/>
    </row>
    <row r="17487" spans="1:1">
      <c r="A17487" s="1"/>
    </row>
    <row r="17488" spans="1:1">
      <c r="A17488" s="1"/>
    </row>
    <row r="17489" spans="1:1">
      <c r="A17489" s="1"/>
    </row>
    <row r="17490" spans="1:1">
      <c r="A17490" s="1"/>
    </row>
    <row r="17491" spans="1:1">
      <c r="A17491" s="1"/>
    </row>
    <row r="17492" spans="1:1">
      <c r="A17492" s="1"/>
    </row>
    <row r="17493" spans="1:1">
      <c r="A17493" s="1"/>
    </row>
    <row r="17494" spans="1:1">
      <c r="A17494" s="1"/>
    </row>
    <row r="17495" spans="1:1">
      <c r="A17495" s="1"/>
    </row>
    <row r="17496" spans="1:1">
      <c r="A17496" s="1"/>
    </row>
    <row r="17497" spans="1:1">
      <c r="A17497" s="1"/>
    </row>
    <row r="17498" spans="1:1">
      <c r="A17498" s="1"/>
    </row>
    <row r="17499" spans="1:1">
      <c r="A17499" s="1"/>
    </row>
    <row r="17500" spans="1:1">
      <c r="A17500" s="1"/>
    </row>
    <row r="17501" spans="1:1">
      <c r="A17501" s="1"/>
    </row>
    <row r="17502" spans="1:1">
      <c r="A17502" s="1"/>
    </row>
    <row r="17503" spans="1:1">
      <c r="A17503" s="1"/>
    </row>
    <row r="17504" spans="1:1">
      <c r="A17504" s="1"/>
    </row>
    <row r="17505" spans="1:1">
      <c r="A17505" s="1"/>
    </row>
    <row r="17506" spans="1:1">
      <c r="A17506" s="1"/>
    </row>
    <row r="17507" spans="1:1">
      <c r="A17507" s="1"/>
    </row>
    <row r="17508" spans="1:1">
      <c r="A17508" s="1"/>
    </row>
    <row r="17509" spans="1:1">
      <c r="A17509" s="1"/>
    </row>
    <row r="17510" spans="1:1">
      <c r="A17510" s="1"/>
    </row>
    <row r="17511" spans="1:1">
      <c r="A17511" s="1"/>
    </row>
    <row r="17512" spans="1:1">
      <c r="A17512" s="1"/>
    </row>
    <row r="17513" spans="1:1">
      <c r="A17513" s="1"/>
    </row>
    <row r="17514" spans="1:1">
      <c r="A17514" s="1"/>
    </row>
    <row r="17515" spans="1:1">
      <c r="A17515" s="1"/>
    </row>
    <row r="17516" spans="1:1">
      <c r="A17516" s="1"/>
    </row>
    <row r="17517" spans="1:1">
      <c r="A17517" s="1"/>
    </row>
    <row r="17518" spans="1:1">
      <c r="A17518" s="1"/>
    </row>
    <row r="17519" spans="1:1">
      <c r="A17519" s="1"/>
    </row>
    <row r="17520" spans="1:1">
      <c r="A17520" s="1"/>
    </row>
    <row r="17521" spans="1:1">
      <c r="A17521" s="1"/>
    </row>
    <row r="17522" spans="1:1">
      <c r="A17522" s="1"/>
    </row>
    <row r="17523" spans="1:1">
      <c r="A17523" s="1"/>
    </row>
    <row r="17524" spans="1:1">
      <c r="A17524" s="1"/>
    </row>
    <row r="17525" spans="1:1">
      <c r="A17525" s="1"/>
    </row>
    <row r="17526" spans="1:1">
      <c r="A17526" s="1"/>
    </row>
    <row r="17527" spans="1:1">
      <c r="A17527" s="1"/>
    </row>
    <row r="17528" spans="1:1">
      <c r="A17528" s="1"/>
    </row>
    <row r="17529" spans="1:1">
      <c r="A17529" s="1"/>
    </row>
    <row r="17530" spans="1:1">
      <c r="A17530" s="1"/>
    </row>
    <row r="17531" spans="1:1">
      <c r="A17531" s="1"/>
    </row>
    <row r="17532" spans="1:1">
      <c r="A17532" s="1"/>
    </row>
    <row r="17533" spans="1:1">
      <c r="A17533" s="1"/>
    </row>
    <row r="17534" spans="1:1">
      <c r="A17534" s="1"/>
    </row>
    <row r="17535" spans="1:1">
      <c r="A17535" s="1"/>
    </row>
    <row r="17536" spans="1:1">
      <c r="A17536" s="1"/>
    </row>
    <row r="17537" spans="1:1">
      <c r="A17537" s="1"/>
    </row>
    <row r="17538" spans="1:1">
      <c r="A17538" s="1"/>
    </row>
    <row r="17539" spans="1:1">
      <c r="A17539" s="1"/>
    </row>
    <row r="17540" spans="1:1">
      <c r="A17540" s="1"/>
    </row>
    <row r="17541" spans="1:1">
      <c r="A17541" s="1"/>
    </row>
    <row r="17542" spans="1:1">
      <c r="A17542" s="1"/>
    </row>
    <row r="17543" spans="1:1">
      <c r="A17543" s="1"/>
    </row>
    <row r="17544" spans="1:1">
      <c r="A17544" s="1"/>
    </row>
    <row r="17545" spans="1:1">
      <c r="A17545" s="1"/>
    </row>
    <row r="17546" spans="1:1">
      <c r="A17546" s="1"/>
    </row>
    <row r="17547" spans="1:1">
      <c r="A17547" s="1"/>
    </row>
    <row r="17548" spans="1:1">
      <c r="A17548" s="1"/>
    </row>
    <row r="17549" spans="1:1">
      <c r="A17549" s="1"/>
    </row>
    <row r="17550" spans="1:1">
      <c r="A17550" s="1"/>
    </row>
    <row r="17551" spans="1:1">
      <c r="A17551" s="1"/>
    </row>
    <row r="17552" spans="1:1">
      <c r="A17552" s="1"/>
    </row>
    <row r="17553" spans="1:1">
      <c r="A17553" s="1"/>
    </row>
    <row r="17554" spans="1:1">
      <c r="A17554" s="1"/>
    </row>
    <row r="17555" spans="1:1">
      <c r="A17555" s="1"/>
    </row>
    <row r="17556" spans="1:1">
      <c r="A17556" s="1"/>
    </row>
    <row r="17557" spans="1:1">
      <c r="A17557" s="1"/>
    </row>
    <row r="17558" spans="1:1">
      <c r="A17558" s="1"/>
    </row>
    <row r="17559" spans="1:1">
      <c r="A17559" s="1"/>
    </row>
    <row r="17560" spans="1:1">
      <c r="A17560" s="1"/>
    </row>
    <row r="17561" spans="1:1">
      <c r="A17561" s="1"/>
    </row>
    <row r="17562" spans="1:1">
      <c r="A17562" s="1"/>
    </row>
    <row r="17563" spans="1:1">
      <c r="A17563" s="1"/>
    </row>
    <row r="17564" spans="1:1">
      <c r="A17564" s="1"/>
    </row>
    <row r="17565" spans="1:1">
      <c r="A17565" s="1"/>
    </row>
    <row r="17566" spans="1:1">
      <c r="A17566" s="1"/>
    </row>
    <row r="17567" spans="1:1">
      <c r="A17567" s="1"/>
    </row>
    <row r="17568" spans="1:1">
      <c r="A17568" s="1"/>
    </row>
    <row r="17569" spans="1:1">
      <c r="A17569" s="1"/>
    </row>
    <row r="17570" spans="1:1">
      <c r="A17570" s="1"/>
    </row>
    <row r="17571" spans="1:1">
      <c r="A17571" s="1"/>
    </row>
    <row r="17572" spans="1:1">
      <c r="A17572" s="1"/>
    </row>
    <row r="17573" spans="1:1">
      <c r="A17573" s="1"/>
    </row>
    <row r="17574" spans="1:1">
      <c r="A17574" s="1"/>
    </row>
    <row r="17575" spans="1:1">
      <c r="A17575" s="1"/>
    </row>
    <row r="17576" spans="1:1">
      <c r="A17576" s="1"/>
    </row>
    <row r="17577" spans="1:1">
      <c r="A17577" s="1"/>
    </row>
    <row r="17578" spans="1:1">
      <c r="A17578" s="1"/>
    </row>
    <row r="17579" spans="1:1">
      <c r="A17579" s="1"/>
    </row>
    <row r="17580" spans="1:1">
      <c r="A17580" s="1"/>
    </row>
    <row r="17581" spans="1:1">
      <c r="A17581" s="1"/>
    </row>
    <row r="17582" spans="1:1">
      <c r="A17582" s="1"/>
    </row>
    <row r="17583" spans="1:1">
      <c r="A17583" s="1"/>
    </row>
    <row r="17584" spans="1:1">
      <c r="A17584" s="1"/>
    </row>
    <row r="17585" spans="1:1">
      <c r="A17585" s="1"/>
    </row>
    <row r="17586" spans="1:1">
      <c r="A17586" s="1"/>
    </row>
    <row r="17587" spans="1:1">
      <c r="A17587" s="1"/>
    </row>
    <row r="17588" spans="1:1">
      <c r="A17588" s="1"/>
    </row>
    <row r="17589" spans="1:1">
      <c r="A17589" s="1"/>
    </row>
    <row r="17590" spans="1:1">
      <c r="A17590" s="1"/>
    </row>
    <row r="17591" spans="1:1">
      <c r="A17591" s="1"/>
    </row>
    <row r="17592" spans="1:1">
      <c r="A17592" s="1"/>
    </row>
    <row r="17593" spans="1:1">
      <c r="A17593" s="1"/>
    </row>
    <row r="17594" spans="1:1">
      <c r="A17594" s="1"/>
    </row>
    <row r="17595" spans="1:1">
      <c r="A17595" s="1"/>
    </row>
    <row r="17596" spans="1:1">
      <c r="A17596" s="1"/>
    </row>
    <row r="17597" spans="1:1">
      <c r="A17597" s="1"/>
    </row>
    <row r="17598" spans="1:1">
      <c r="A17598" s="1"/>
    </row>
    <row r="17599" spans="1:1">
      <c r="A17599" s="1"/>
    </row>
    <row r="17600" spans="1:1">
      <c r="A17600" s="1"/>
    </row>
    <row r="17601" spans="1:1">
      <c r="A17601" s="1"/>
    </row>
    <row r="17602" spans="1:1">
      <c r="A17602" s="1"/>
    </row>
    <row r="17603" spans="1:1">
      <c r="A17603" s="1"/>
    </row>
    <row r="17604" spans="1:1">
      <c r="A17604" s="1"/>
    </row>
    <row r="17605" spans="1:1">
      <c r="A17605" s="1"/>
    </row>
    <row r="17606" spans="1:1">
      <c r="A17606" s="1"/>
    </row>
    <row r="17607" spans="1:1">
      <c r="A17607" s="1"/>
    </row>
    <row r="17608" spans="1:1">
      <c r="A17608" s="1"/>
    </row>
    <row r="17609" spans="1:1">
      <c r="A17609" s="1"/>
    </row>
    <row r="17610" spans="1:1">
      <c r="A17610" s="1"/>
    </row>
    <row r="17611" spans="1:1">
      <c r="A17611" s="1"/>
    </row>
    <row r="17612" spans="1:1">
      <c r="A17612" s="1"/>
    </row>
    <row r="17613" spans="1:1">
      <c r="A17613" s="1"/>
    </row>
    <row r="17614" spans="1:1">
      <c r="A17614" s="1"/>
    </row>
    <row r="17615" spans="1:1">
      <c r="A17615" s="1"/>
    </row>
    <row r="17616" spans="1:1">
      <c r="A17616" s="1"/>
    </row>
    <row r="17617" spans="1:1">
      <c r="A17617" s="1"/>
    </row>
    <row r="17618" spans="1:1">
      <c r="A17618" s="1"/>
    </row>
    <row r="17619" spans="1:1">
      <c r="A17619" s="1"/>
    </row>
    <row r="17620" spans="1:1">
      <c r="A17620" s="1"/>
    </row>
    <row r="17621" spans="1:1">
      <c r="A17621" s="1"/>
    </row>
    <row r="17622" spans="1:1">
      <c r="A17622" s="1"/>
    </row>
    <row r="17623" spans="1:1">
      <c r="A17623" s="1"/>
    </row>
    <row r="17624" spans="1:1">
      <c r="A17624" s="1"/>
    </row>
    <row r="17625" spans="1:1">
      <c r="A17625" s="1"/>
    </row>
    <row r="17626" spans="1:1">
      <c r="A17626" s="1"/>
    </row>
    <row r="17627" spans="1:1">
      <c r="A17627" s="1"/>
    </row>
    <row r="17628" spans="1:1">
      <c r="A17628" s="1"/>
    </row>
    <row r="17629" spans="1:1">
      <c r="A17629" s="1"/>
    </row>
    <row r="17630" spans="1:1">
      <c r="A17630" s="1"/>
    </row>
    <row r="17631" spans="1:1">
      <c r="A17631" s="1"/>
    </row>
    <row r="17632" spans="1:1">
      <c r="A17632" s="1"/>
    </row>
    <row r="17633" spans="1:1">
      <c r="A17633" s="1"/>
    </row>
    <row r="17634" spans="1:1">
      <c r="A17634" s="1"/>
    </row>
    <row r="17635" spans="1:1">
      <c r="A17635" s="1"/>
    </row>
    <row r="17636" spans="1:1">
      <c r="A17636" s="1"/>
    </row>
    <row r="17637" spans="1:1">
      <c r="A17637" s="1"/>
    </row>
    <row r="17638" spans="1:1">
      <c r="A17638" s="1"/>
    </row>
    <row r="17639" spans="1:1">
      <c r="A17639" s="1"/>
    </row>
    <row r="17640" spans="1:1">
      <c r="A17640" s="1"/>
    </row>
    <row r="17641" spans="1:1">
      <c r="A17641" s="1"/>
    </row>
    <row r="17642" spans="1:1">
      <c r="A17642" s="1"/>
    </row>
    <row r="17643" spans="1:1">
      <c r="A17643" s="1"/>
    </row>
    <row r="17644" spans="1:1">
      <c r="A17644" s="1"/>
    </row>
    <row r="17645" spans="1:1">
      <c r="A17645" s="1"/>
    </row>
    <row r="17646" spans="1:1">
      <c r="A17646" s="1"/>
    </row>
    <row r="17647" spans="1:1">
      <c r="A17647" s="1"/>
    </row>
    <row r="17648" spans="1:1">
      <c r="A17648" s="1"/>
    </row>
    <row r="17649" spans="1:1">
      <c r="A17649" s="1"/>
    </row>
    <row r="17650" spans="1:1">
      <c r="A17650" s="1"/>
    </row>
    <row r="17651" spans="1:1">
      <c r="A17651" s="1"/>
    </row>
    <row r="17652" spans="1:1">
      <c r="A17652" s="1"/>
    </row>
    <row r="17653" spans="1:1">
      <c r="A17653" s="1"/>
    </row>
    <row r="17654" spans="1:1">
      <c r="A17654" s="1"/>
    </row>
    <row r="17655" spans="1:1">
      <c r="A17655" s="1"/>
    </row>
    <row r="17656" spans="1:1">
      <c r="A17656" s="1"/>
    </row>
    <row r="17657" spans="1:1">
      <c r="A17657" s="1"/>
    </row>
    <row r="17658" spans="1:1">
      <c r="A17658" s="1"/>
    </row>
    <row r="17659" spans="1:1">
      <c r="A17659" s="1"/>
    </row>
    <row r="17660" spans="1:1">
      <c r="A17660" s="1"/>
    </row>
    <row r="17661" spans="1:1">
      <c r="A17661" s="1"/>
    </row>
    <row r="17662" spans="1:1">
      <c r="A17662" s="1"/>
    </row>
    <row r="17663" spans="1:1">
      <c r="A17663" s="1"/>
    </row>
    <row r="17664" spans="1:1">
      <c r="A17664" s="1"/>
    </row>
    <row r="17665" spans="1:1">
      <c r="A17665" s="1"/>
    </row>
    <row r="17666" spans="1:1">
      <c r="A17666" s="1"/>
    </row>
    <row r="17667" spans="1:1">
      <c r="A17667" s="1"/>
    </row>
    <row r="17668" spans="1:1">
      <c r="A17668" s="1"/>
    </row>
    <row r="17669" spans="1:1">
      <c r="A17669" s="1"/>
    </row>
    <row r="17670" spans="1:1">
      <c r="A17670" s="1"/>
    </row>
    <row r="17671" spans="1:1">
      <c r="A17671" s="1"/>
    </row>
    <row r="17672" spans="1:1">
      <c r="A17672" s="1"/>
    </row>
    <row r="17673" spans="1:1">
      <c r="A17673" s="1"/>
    </row>
    <row r="17674" spans="1:1">
      <c r="A17674" s="1"/>
    </row>
    <row r="17675" spans="1:1">
      <c r="A17675" s="1"/>
    </row>
    <row r="17676" spans="1:1">
      <c r="A17676" s="1"/>
    </row>
    <row r="17677" spans="1:1">
      <c r="A17677" s="1"/>
    </row>
    <row r="17678" spans="1:1">
      <c r="A17678" s="1"/>
    </row>
    <row r="17679" spans="1:1">
      <c r="A17679" s="1"/>
    </row>
    <row r="17680" spans="1:1">
      <c r="A17680" s="1"/>
    </row>
    <row r="17681" spans="1:1">
      <c r="A17681" s="1"/>
    </row>
    <row r="17682" spans="1:1">
      <c r="A17682" s="1"/>
    </row>
    <row r="17683" spans="1:1">
      <c r="A17683" s="1"/>
    </row>
    <row r="17684" spans="1:1">
      <c r="A17684" s="1"/>
    </row>
    <row r="17685" spans="1:1">
      <c r="A17685" s="1"/>
    </row>
    <row r="17686" spans="1:1">
      <c r="A17686" s="1"/>
    </row>
    <row r="17687" spans="1:1">
      <c r="A17687" s="1"/>
    </row>
    <row r="17688" spans="1:1">
      <c r="A17688" s="1"/>
    </row>
    <row r="17689" spans="1:1">
      <c r="A17689" s="1"/>
    </row>
    <row r="17690" spans="1:1">
      <c r="A17690" s="1"/>
    </row>
    <row r="17691" spans="1:1">
      <c r="A17691" s="1"/>
    </row>
    <row r="17692" spans="1:1">
      <c r="A17692" s="1"/>
    </row>
    <row r="17693" spans="1:1">
      <c r="A17693" s="1"/>
    </row>
    <row r="17694" spans="1:1">
      <c r="A17694" s="1"/>
    </row>
    <row r="17695" spans="1:1">
      <c r="A17695" s="1"/>
    </row>
    <row r="17696" spans="1:1">
      <c r="A17696" s="1"/>
    </row>
    <row r="17697" spans="1:1">
      <c r="A17697" s="1"/>
    </row>
    <row r="17698" spans="1:1">
      <c r="A17698" s="1"/>
    </row>
    <row r="17699" spans="1:1">
      <c r="A17699" s="1"/>
    </row>
    <row r="17700" spans="1:1">
      <c r="A17700" s="1"/>
    </row>
    <row r="17701" spans="1:1">
      <c r="A17701" s="1"/>
    </row>
    <row r="17702" spans="1:1">
      <c r="A17702" s="1"/>
    </row>
    <row r="17703" spans="1:1">
      <c r="A17703" s="1"/>
    </row>
    <row r="17704" spans="1:1">
      <c r="A17704" s="1"/>
    </row>
    <row r="17705" spans="1:1">
      <c r="A17705" s="1"/>
    </row>
    <row r="17706" spans="1:1">
      <c r="A17706" s="1"/>
    </row>
    <row r="17707" spans="1:1">
      <c r="A17707" s="1"/>
    </row>
    <row r="17708" spans="1:1">
      <c r="A17708" s="1"/>
    </row>
    <row r="17709" spans="1:1">
      <c r="A17709" s="1"/>
    </row>
    <row r="17710" spans="1:1">
      <c r="A17710" s="1"/>
    </row>
    <row r="17711" spans="1:1">
      <c r="A17711" s="1"/>
    </row>
    <row r="17712" spans="1:1">
      <c r="A17712" s="1"/>
    </row>
    <row r="17713" spans="1:1">
      <c r="A17713" s="1"/>
    </row>
    <row r="17714" spans="1:1">
      <c r="A17714" s="1"/>
    </row>
    <row r="17715" spans="1:1">
      <c r="A17715" s="1"/>
    </row>
    <row r="17716" spans="1:1">
      <c r="A17716" s="1"/>
    </row>
    <row r="17717" spans="1:1">
      <c r="A17717" s="1"/>
    </row>
    <row r="17718" spans="1:1">
      <c r="A17718" s="1"/>
    </row>
    <row r="17719" spans="1:1">
      <c r="A17719" s="1"/>
    </row>
    <row r="17720" spans="1:1">
      <c r="A17720" s="1"/>
    </row>
    <row r="17721" spans="1:1">
      <c r="A17721" s="1"/>
    </row>
    <row r="17722" spans="1:1">
      <c r="A17722" s="1"/>
    </row>
    <row r="17723" spans="1:1">
      <c r="A17723" s="1"/>
    </row>
    <row r="17724" spans="1:1">
      <c r="A17724" s="1"/>
    </row>
    <row r="17725" spans="1:1">
      <c r="A17725" s="1"/>
    </row>
    <row r="17726" spans="1:1">
      <c r="A17726" s="1"/>
    </row>
    <row r="17727" spans="1:1">
      <c r="A17727" s="1"/>
    </row>
    <row r="17728" spans="1:1">
      <c r="A17728" s="1"/>
    </row>
    <row r="17729" spans="1:1">
      <c r="A17729" s="1"/>
    </row>
    <row r="17730" spans="1:1">
      <c r="A17730" s="1"/>
    </row>
    <row r="17731" spans="1:1">
      <c r="A17731" s="1"/>
    </row>
    <row r="17732" spans="1:1">
      <c r="A17732" s="1"/>
    </row>
    <row r="17733" spans="1:1">
      <c r="A17733" s="1"/>
    </row>
    <row r="17734" spans="1:1">
      <c r="A17734" s="1"/>
    </row>
    <row r="17735" spans="1:1">
      <c r="A17735" s="1"/>
    </row>
    <row r="17736" spans="1:1">
      <c r="A17736" s="1"/>
    </row>
    <row r="17737" spans="1:1">
      <c r="A17737" s="1"/>
    </row>
    <row r="17738" spans="1:1">
      <c r="A17738" s="1"/>
    </row>
    <row r="17739" spans="1:1">
      <c r="A17739" s="1"/>
    </row>
    <row r="17740" spans="1:1">
      <c r="A17740" s="1"/>
    </row>
    <row r="17741" spans="1:1">
      <c r="A17741" s="1"/>
    </row>
    <row r="17742" spans="1:1">
      <c r="A17742" s="1"/>
    </row>
    <row r="17743" spans="1:1">
      <c r="A17743" s="1"/>
    </row>
    <row r="17744" spans="1:1">
      <c r="A17744" s="1"/>
    </row>
    <row r="17745" spans="1:1">
      <c r="A17745" s="1"/>
    </row>
    <row r="17746" spans="1:1">
      <c r="A17746" s="1"/>
    </row>
    <row r="17747" spans="1:1">
      <c r="A17747" s="1"/>
    </row>
    <row r="17748" spans="1:1">
      <c r="A17748" s="1"/>
    </row>
    <row r="17749" spans="1:1">
      <c r="A17749" s="1"/>
    </row>
    <row r="17750" spans="1:1">
      <c r="A17750" s="1"/>
    </row>
    <row r="17751" spans="1:1">
      <c r="A17751" s="1"/>
    </row>
    <row r="17752" spans="1:1">
      <c r="A17752" s="1"/>
    </row>
    <row r="17753" spans="1:1">
      <c r="A17753" s="1"/>
    </row>
    <row r="17754" spans="1:1">
      <c r="A17754" s="1"/>
    </row>
    <row r="17755" spans="1:1">
      <c r="A17755" s="1"/>
    </row>
    <row r="17756" spans="1:1">
      <c r="A17756" s="1"/>
    </row>
    <row r="17757" spans="1:1">
      <c r="A17757" s="1"/>
    </row>
    <row r="17758" spans="1:1">
      <c r="A17758" s="1"/>
    </row>
    <row r="17759" spans="1:1">
      <c r="A17759" s="1"/>
    </row>
    <row r="17760" spans="1:1">
      <c r="A17760" s="1"/>
    </row>
    <row r="17761" spans="1:1">
      <c r="A17761" s="1"/>
    </row>
    <row r="17762" spans="1:1">
      <c r="A17762" s="1"/>
    </row>
    <row r="17763" spans="1:1">
      <c r="A17763" s="1"/>
    </row>
    <row r="17764" spans="1:1">
      <c r="A17764" s="1"/>
    </row>
    <row r="17765" spans="1:1">
      <c r="A17765" s="1"/>
    </row>
    <row r="17766" spans="1:1">
      <c r="A17766" s="1"/>
    </row>
    <row r="17767" spans="1:1">
      <c r="A17767" s="1"/>
    </row>
    <row r="17768" spans="1:1">
      <c r="A17768" s="1"/>
    </row>
    <row r="17769" spans="1:1">
      <c r="A17769" s="1"/>
    </row>
    <row r="17770" spans="1:1">
      <c r="A17770" s="1"/>
    </row>
    <row r="17771" spans="1:1">
      <c r="A17771" s="1"/>
    </row>
    <row r="17772" spans="1:1">
      <c r="A17772" s="1"/>
    </row>
    <row r="17773" spans="1:1">
      <c r="A17773" s="1"/>
    </row>
    <row r="17774" spans="1:1">
      <c r="A17774" s="1"/>
    </row>
    <row r="17775" spans="1:1">
      <c r="A17775" s="1"/>
    </row>
    <row r="17776" spans="1:1">
      <c r="A17776" s="1"/>
    </row>
    <row r="17777" spans="1:1">
      <c r="A17777" s="1"/>
    </row>
    <row r="17778" spans="1:1">
      <c r="A17778" s="1"/>
    </row>
    <row r="17779" spans="1:1">
      <c r="A17779" s="1"/>
    </row>
    <row r="17780" spans="1:1">
      <c r="A17780" s="1"/>
    </row>
    <row r="17781" spans="1:1">
      <c r="A17781" s="1"/>
    </row>
    <row r="17782" spans="1:1">
      <c r="A17782" s="1"/>
    </row>
    <row r="17783" spans="1:1">
      <c r="A17783" s="1"/>
    </row>
    <row r="17784" spans="1:1">
      <c r="A17784" s="1"/>
    </row>
    <row r="17785" spans="1:1">
      <c r="A17785" s="1"/>
    </row>
    <row r="17786" spans="1:1">
      <c r="A17786" s="1"/>
    </row>
    <row r="17787" spans="1:1">
      <c r="A17787" s="1"/>
    </row>
    <row r="17788" spans="1:1">
      <c r="A17788" s="1"/>
    </row>
    <row r="17789" spans="1:1">
      <c r="A17789" s="1"/>
    </row>
    <row r="17790" spans="1:1">
      <c r="A17790" s="1"/>
    </row>
    <row r="17791" spans="1:1">
      <c r="A17791" s="1"/>
    </row>
    <row r="17792" spans="1:1">
      <c r="A17792" s="1"/>
    </row>
    <row r="17793" spans="1:1">
      <c r="A17793" s="1"/>
    </row>
    <row r="17794" spans="1:1">
      <c r="A17794" s="1"/>
    </row>
    <row r="17795" spans="1:1">
      <c r="A17795" s="1"/>
    </row>
    <row r="17796" spans="1:1">
      <c r="A17796" s="1"/>
    </row>
    <row r="17797" spans="1:1">
      <c r="A17797" s="1"/>
    </row>
    <row r="17798" spans="1:1">
      <c r="A17798" s="1"/>
    </row>
    <row r="17799" spans="1:1">
      <c r="A17799" s="1"/>
    </row>
    <row r="17800" spans="1:1">
      <c r="A17800" s="1"/>
    </row>
    <row r="17801" spans="1:1">
      <c r="A17801" s="1"/>
    </row>
    <row r="17802" spans="1:1">
      <c r="A17802" s="1"/>
    </row>
    <row r="17803" spans="1:1">
      <c r="A17803" s="1"/>
    </row>
    <row r="17804" spans="1:1">
      <c r="A17804" s="1"/>
    </row>
    <row r="17805" spans="1:1">
      <c r="A17805" s="1"/>
    </row>
    <row r="17806" spans="1:1">
      <c r="A17806" s="1"/>
    </row>
    <row r="17807" spans="1:1">
      <c r="A17807" s="1"/>
    </row>
    <row r="17808" spans="1:1">
      <c r="A17808" s="1"/>
    </row>
    <row r="17809" spans="1:1">
      <c r="A17809" s="1"/>
    </row>
    <row r="17810" spans="1:1">
      <c r="A17810" s="1"/>
    </row>
    <row r="17811" spans="1:1">
      <c r="A17811" s="1"/>
    </row>
    <row r="17812" spans="1:1">
      <c r="A17812" s="1"/>
    </row>
    <row r="17813" spans="1:1">
      <c r="A17813" s="1"/>
    </row>
    <row r="17814" spans="1:1">
      <c r="A17814" s="1"/>
    </row>
    <row r="17815" spans="1:1">
      <c r="A17815" s="1"/>
    </row>
    <row r="17816" spans="1:1">
      <c r="A17816" s="1"/>
    </row>
    <row r="17817" spans="1:1">
      <c r="A17817" s="1"/>
    </row>
    <row r="17818" spans="1:1">
      <c r="A17818" s="1"/>
    </row>
    <row r="17819" spans="1:1">
      <c r="A17819" s="1"/>
    </row>
    <row r="17820" spans="1:1">
      <c r="A17820" s="1"/>
    </row>
    <row r="17821" spans="1:1">
      <c r="A17821" s="1"/>
    </row>
    <row r="17822" spans="1:1">
      <c r="A17822" s="1"/>
    </row>
    <row r="17823" spans="1:1">
      <c r="A17823" s="1"/>
    </row>
    <row r="17824" spans="1:1">
      <c r="A17824" s="1"/>
    </row>
    <row r="17825" spans="1:1">
      <c r="A17825" s="1"/>
    </row>
    <row r="17826" spans="1:1">
      <c r="A17826" s="1"/>
    </row>
    <row r="17827" spans="1:1">
      <c r="A17827" s="1"/>
    </row>
    <row r="17828" spans="1:1">
      <c r="A17828" s="1"/>
    </row>
    <row r="17829" spans="1:1">
      <c r="A17829" s="1"/>
    </row>
    <row r="17830" spans="1:1">
      <c r="A17830" s="1"/>
    </row>
    <row r="17831" spans="1:1">
      <c r="A17831" s="1"/>
    </row>
    <row r="17832" spans="1:1">
      <c r="A17832" s="1"/>
    </row>
    <row r="17833" spans="1:1">
      <c r="A17833" s="1"/>
    </row>
    <row r="17834" spans="1:1">
      <c r="A17834" s="1"/>
    </row>
    <row r="17835" spans="1:1">
      <c r="A17835" s="1"/>
    </row>
    <row r="17836" spans="1:1">
      <c r="A17836" s="1"/>
    </row>
    <row r="17837" spans="1:1">
      <c r="A17837" s="1"/>
    </row>
    <row r="17838" spans="1:1">
      <c r="A17838" s="1"/>
    </row>
    <row r="17839" spans="1:1">
      <c r="A17839" s="1"/>
    </row>
    <row r="17840" spans="1:1">
      <c r="A17840" s="1"/>
    </row>
    <row r="17841" spans="1:1">
      <c r="A17841" s="1"/>
    </row>
    <row r="17842" spans="1:1">
      <c r="A17842" s="1"/>
    </row>
    <row r="17843" spans="1:1">
      <c r="A17843" s="1"/>
    </row>
    <row r="17844" spans="1:1">
      <c r="A17844" s="1"/>
    </row>
    <row r="17845" spans="1:1">
      <c r="A17845" s="1"/>
    </row>
    <row r="17846" spans="1:1">
      <c r="A17846" s="1"/>
    </row>
    <row r="17847" spans="1:1">
      <c r="A17847" s="1"/>
    </row>
    <row r="17848" spans="1:1">
      <c r="A17848" s="1"/>
    </row>
    <row r="17849" spans="1:1">
      <c r="A17849" s="1"/>
    </row>
    <row r="17850" spans="1:1">
      <c r="A17850" s="1"/>
    </row>
    <row r="17851" spans="1:1">
      <c r="A17851" s="1"/>
    </row>
    <row r="17852" spans="1:1">
      <c r="A17852" s="1"/>
    </row>
    <row r="17853" spans="1:1">
      <c r="A17853" s="1"/>
    </row>
    <row r="17854" spans="1:1">
      <c r="A17854" s="1"/>
    </row>
    <row r="17855" spans="1:1">
      <c r="A17855" s="1"/>
    </row>
    <row r="17856" spans="1:1">
      <c r="A17856" s="1"/>
    </row>
    <row r="17857" spans="1:1">
      <c r="A17857" s="1"/>
    </row>
    <row r="17858" spans="1:1">
      <c r="A17858" s="1"/>
    </row>
    <row r="17859" spans="1:1">
      <c r="A17859" s="1"/>
    </row>
    <row r="17860" spans="1:1">
      <c r="A17860" s="1"/>
    </row>
    <row r="17861" spans="1:1">
      <c r="A17861" s="1"/>
    </row>
    <row r="17862" spans="1:1">
      <c r="A17862" s="1"/>
    </row>
    <row r="17863" spans="1:1">
      <c r="A17863" s="1"/>
    </row>
    <row r="17864" spans="1:1">
      <c r="A17864" s="1"/>
    </row>
    <row r="17865" spans="1:1">
      <c r="A17865" s="1"/>
    </row>
    <row r="17866" spans="1:1">
      <c r="A17866" s="1"/>
    </row>
    <row r="17867" spans="1:1">
      <c r="A17867" s="1"/>
    </row>
    <row r="17868" spans="1:1">
      <c r="A17868" s="1"/>
    </row>
    <row r="17869" spans="1:1">
      <c r="A17869" s="1"/>
    </row>
    <row r="17870" spans="1:1">
      <c r="A17870" s="1"/>
    </row>
    <row r="17871" spans="1:1">
      <c r="A17871" s="1"/>
    </row>
    <row r="17872" spans="1:1">
      <c r="A17872" s="1"/>
    </row>
    <row r="17873" spans="1:1">
      <c r="A17873" s="1"/>
    </row>
    <row r="17874" spans="1:1">
      <c r="A17874" s="1"/>
    </row>
    <row r="17875" spans="1:1">
      <c r="A17875" s="1"/>
    </row>
    <row r="17876" spans="1:1">
      <c r="A17876" s="1"/>
    </row>
    <row r="17877" spans="1:1">
      <c r="A17877" s="1"/>
    </row>
    <row r="17878" spans="1:1">
      <c r="A17878" s="1"/>
    </row>
    <row r="17879" spans="1:1">
      <c r="A17879" s="1"/>
    </row>
    <row r="17880" spans="1:1">
      <c r="A17880" s="1"/>
    </row>
    <row r="17881" spans="1:1">
      <c r="A17881" s="1"/>
    </row>
    <row r="17882" spans="1:1">
      <c r="A17882" s="1"/>
    </row>
    <row r="17883" spans="1:1">
      <c r="A17883" s="1"/>
    </row>
    <row r="17884" spans="1:1">
      <c r="A17884" s="1"/>
    </row>
    <row r="17885" spans="1:1">
      <c r="A17885" s="1"/>
    </row>
    <row r="17886" spans="1:1">
      <c r="A17886" s="1"/>
    </row>
    <row r="17887" spans="1:1">
      <c r="A17887" s="1"/>
    </row>
    <row r="17888" spans="1:1">
      <c r="A17888" s="1"/>
    </row>
    <row r="17889" spans="1:1">
      <c r="A17889" s="1"/>
    </row>
    <row r="17890" spans="1:1">
      <c r="A17890" s="1"/>
    </row>
    <row r="17891" spans="1:1">
      <c r="A17891" s="1"/>
    </row>
    <row r="17892" spans="1:1">
      <c r="A17892" s="1"/>
    </row>
    <row r="17893" spans="1:1">
      <c r="A17893" s="1"/>
    </row>
    <row r="17894" spans="1:1">
      <c r="A17894" s="1"/>
    </row>
    <row r="17895" spans="1:1">
      <c r="A17895" s="1"/>
    </row>
    <row r="17896" spans="1:1">
      <c r="A17896" s="1"/>
    </row>
    <row r="17897" spans="1:1">
      <c r="A17897" s="1"/>
    </row>
    <row r="17898" spans="1:1">
      <c r="A17898" s="1"/>
    </row>
    <row r="17899" spans="1:1">
      <c r="A17899" s="1"/>
    </row>
    <row r="17900" spans="1:1">
      <c r="A17900" s="1"/>
    </row>
    <row r="17901" spans="1:1">
      <c r="A17901" s="1"/>
    </row>
    <row r="17902" spans="1:1">
      <c r="A17902" s="1"/>
    </row>
    <row r="17903" spans="1:1">
      <c r="A17903" s="1"/>
    </row>
    <row r="17904" spans="1:1">
      <c r="A17904" s="1"/>
    </row>
    <row r="17905" spans="1:1">
      <c r="A17905" s="1"/>
    </row>
    <row r="17906" spans="1:1">
      <c r="A17906" s="1"/>
    </row>
    <row r="17907" spans="1:1">
      <c r="A17907" s="1"/>
    </row>
    <row r="17908" spans="1:1">
      <c r="A17908" s="1"/>
    </row>
    <row r="17909" spans="1:1">
      <c r="A17909" s="1"/>
    </row>
    <row r="17910" spans="1:1">
      <c r="A17910" s="1"/>
    </row>
    <row r="17911" spans="1:1">
      <c r="A17911" s="1"/>
    </row>
    <row r="17912" spans="1:1">
      <c r="A17912" s="1"/>
    </row>
    <row r="17913" spans="1:1">
      <c r="A17913" s="1"/>
    </row>
    <row r="17914" spans="1:1">
      <c r="A17914" s="1"/>
    </row>
    <row r="17915" spans="1:1">
      <c r="A17915" s="1"/>
    </row>
    <row r="17916" spans="1:1">
      <c r="A17916" s="1"/>
    </row>
    <row r="17917" spans="1:1">
      <c r="A17917" s="1"/>
    </row>
    <row r="17918" spans="1:1">
      <c r="A17918" s="1"/>
    </row>
    <row r="17919" spans="1:1">
      <c r="A17919" s="1"/>
    </row>
    <row r="17920" spans="1:1">
      <c r="A17920" s="1"/>
    </row>
    <row r="17921" spans="1:1">
      <c r="A17921" s="1"/>
    </row>
    <row r="17922" spans="1:1">
      <c r="A17922" s="1"/>
    </row>
    <row r="17923" spans="1:1">
      <c r="A17923" s="1"/>
    </row>
    <row r="17924" spans="1:1">
      <c r="A17924" s="1"/>
    </row>
    <row r="17925" spans="1:1">
      <c r="A17925" s="1"/>
    </row>
    <row r="17926" spans="1:1">
      <c r="A17926" s="1"/>
    </row>
    <row r="17927" spans="1:1">
      <c r="A17927" s="1"/>
    </row>
    <row r="17928" spans="1:1">
      <c r="A17928" s="1"/>
    </row>
    <row r="17929" spans="1:1">
      <c r="A17929" s="1"/>
    </row>
    <row r="17930" spans="1:1">
      <c r="A17930" s="1"/>
    </row>
    <row r="17931" spans="1:1">
      <c r="A17931" s="1"/>
    </row>
    <row r="17932" spans="1:1">
      <c r="A17932" s="1"/>
    </row>
    <row r="17933" spans="1:1">
      <c r="A17933" s="1"/>
    </row>
    <row r="17934" spans="1:1">
      <c r="A17934" s="1"/>
    </row>
    <row r="17935" spans="1:1">
      <c r="A17935" s="1"/>
    </row>
    <row r="17936" spans="1:1">
      <c r="A17936" s="1"/>
    </row>
    <row r="17937" spans="1:1">
      <c r="A17937" s="1"/>
    </row>
    <row r="17938" spans="1:1">
      <c r="A17938" s="1"/>
    </row>
    <row r="17939" spans="1:1">
      <c r="A17939" s="1"/>
    </row>
    <row r="17940" spans="1:1">
      <c r="A17940" s="1"/>
    </row>
    <row r="17941" spans="1:1">
      <c r="A17941" s="1"/>
    </row>
    <row r="17942" spans="1:1">
      <c r="A17942" s="1"/>
    </row>
    <row r="17943" spans="1:1">
      <c r="A17943" s="1"/>
    </row>
    <row r="17944" spans="1:1">
      <c r="A17944" s="1"/>
    </row>
    <row r="17945" spans="1:1">
      <c r="A17945" s="1"/>
    </row>
    <row r="17946" spans="1:1">
      <c r="A17946" s="1"/>
    </row>
    <row r="17947" spans="1:1">
      <c r="A17947" s="1"/>
    </row>
    <row r="17948" spans="1:1">
      <c r="A17948" s="1"/>
    </row>
    <row r="17949" spans="1:1">
      <c r="A17949" s="1"/>
    </row>
    <row r="17950" spans="1:1">
      <c r="A17950" s="1"/>
    </row>
    <row r="17951" spans="1:1">
      <c r="A17951" s="1"/>
    </row>
    <row r="17952" spans="1:1">
      <c r="A17952" s="1"/>
    </row>
    <row r="17953" spans="1:1">
      <c r="A17953" s="1"/>
    </row>
    <row r="17954" spans="1:1">
      <c r="A17954" s="1"/>
    </row>
    <row r="17955" spans="1:1">
      <c r="A17955" s="1"/>
    </row>
    <row r="17956" spans="1:1">
      <c r="A17956" s="1"/>
    </row>
    <row r="17957" spans="1:1">
      <c r="A17957" s="1"/>
    </row>
    <row r="17958" spans="1:1">
      <c r="A17958" s="1"/>
    </row>
    <row r="17959" spans="1:1">
      <c r="A17959" s="1"/>
    </row>
    <row r="17960" spans="1:1">
      <c r="A17960" s="1"/>
    </row>
    <row r="17961" spans="1:1">
      <c r="A17961" s="1"/>
    </row>
    <row r="17962" spans="1:1">
      <c r="A17962" s="1"/>
    </row>
    <row r="17963" spans="1:1">
      <c r="A17963" s="1"/>
    </row>
    <row r="17964" spans="1:1">
      <c r="A17964" s="1"/>
    </row>
    <row r="17965" spans="1:1">
      <c r="A17965" s="1"/>
    </row>
    <row r="17966" spans="1:1">
      <c r="A17966" s="1"/>
    </row>
    <row r="17967" spans="1:1">
      <c r="A17967" s="1"/>
    </row>
    <row r="17968" spans="1:1">
      <c r="A17968" s="1"/>
    </row>
    <row r="17969" spans="1:1">
      <c r="A17969" s="1"/>
    </row>
    <row r="17970" spans="1:1">
      <c r="A17970" s="1"/>
    </row>
    <row r="17971" spans="1:1">
      <c r="A17971" s="1"/>
    </row>
    <row r="17972" spans="1:1">
      <c r="A17972" s="1"/>
    </row>
    <row r="17973" spans="1:1">
      <c r="A17973" s="1"/>
    </row>
    <row r="17974" spans="1:1">
      <c r="A17974" s="1"/>
    </row>
    <row r="17975" spans="1:1">
      <c r="A17975" s="1"/>
    </row>
    <row r="17976" spans="1:1">
      <c r="A17976" s="1"/>
    </row>
    <row r="17977" spans="1:1">
      <c r="A17977" s="1"/>
    </row>
    <row r="17978" spans="1:1">
      <c r="A17978" s="1"/>
    </row>
    <row r="17979" spans="1:1">
      <c r="A17979" s="1"/>
    </row>
    <row r="17980" spans="1:1">
      <c r="A17980" s="1"/>
    </row>
    <row r="17981" spans="1:1">
      <c r="A17981" s="1"/>
    </row>
    <row r="17982" spans="1:1">
      <c r="A17982" s="1"/>
    </row>
    <row r="17983" spans="1:1">
      <c r="A17983" s="1"/>
    </row>
    <row r="17984" spans="1:1">
      <c r="A17984" s="1"/>
    </row>
    <row r="17985" spans="1:1">
      <c r="A17985" s="1"/>
    </row>
    <row r="17986" spans="1:1">
      <c r="A17986" s="1"/>
    </row>
    <row r="17987" spans="1:1">
      <c r="A17987" s="1"/>
    </row>
    <row r="17988" spans="1:1">
      <c r="A17988" s="1"/>
    </row>
    <row r="17989" spans="1:1">
      <c r="A17989" s="1"/>
    </row>
    <row r="17990" spans="1:1">
      <c r="A17990" s="1"/>
    </row>
    <row r="17991" spans="1:1">
      <c r="A17991" s="1"/>
    </row>
    <row r="17992" spans="1:1">
      <c r="A17992" s="1"/>
    </row>
    <row r="17993" spans="1:1">
      <c r="A17993" s="1"/>
    </row>
    <row r="17994" spans="1:1">
      <c r="A17994" s="1"/>
    </row>
    <row r="17995" spans="1:1">
      <c r="A17995" s="1"/>
    </row>
    <row r="17996" spans="1:1">
      <c r="A17996" s="1"/>
    </row>
    <row r="17997" spans="1:1">
      <c r="A17997" s="1"/>
    </row>
    <row r="17998" spans="1:1">
      <c r="A17998" s="1"/>
    </row>
    <row r="17999" spans="1:1">
      <c r="A17999" s="1"/>
    </row>
    <row r="18000" spans="1:1">
      <c r="A18000" s="1"/>
    </row>
    <row r="18001" spans="1:1">
      <c r="A18001" s="1"/>
    </row>
    <row r="18002" spans="1:1">
      <c r="A18002" s="1"/>
    </row>
    <row r="18003" spans="1:1">
      <c r="A18003" s="1"/>
    </row>
    <row r="18004" spans="1:1">
      <c r="A18004" s="1"/>
    </row>
    <row r="18005" spans="1:1">
      <c r="A18005" s="1"/>
    </row>
    <row r="18006" spans="1:1">
      <c r="A18006" s="1"/>
    </row>
    <row r="18007" spans="1:1">
      <c r="A18007" s="1"/>
    </row>
    <row r="18008" spans="1:1">
      <c r="A18008" s="1"/>
    </row>
    <row r="18009" spans="1:1">
      <c r="A18009" s="1"/>
    </row>
    <row r="18010" spans="1:1">
      <c r="A18010" s="1"/>
    </row>
    <row r="18011" spans="1:1">
      <c r="A18011" s="1"/>
    </row>
    <row r="18012" spans="1:1">
      <c r="A18012" s="1"/>
    </row>
    <row r="18013" spans="1:1">
      <c r="A18013" s="1"/>
    </row>
    <row r="18014" spans="1:1">
      <c r="A18014" s="1"/>
    </row>
    <row r="18015" spans="1:1">
      <c r="A18015" s="1"/>
    </row>
    <row r="18016" spans="1:1">
      <c r="A18016" s="1"/>
    </row>
    <row r="18017" spans="1:1">
      <c r="A18017" s="1"/>
    </row>
    <row r="18018" spans="1:1">
      <c r="A18018" s="1"/>
    </row>
    <row r="18019" spans="1:1">
      <c r="A18019" s="1"/>
    </row>
    <row r="18020" spans="1:1">
      <c r="A18020" s="1"/>
    </row>
    <row r="18021" spans="1:1">
      <c r="A18021" s="1"/>
    </row>
    <row r="18022" spans="1:1">
      <c r="A18022" s="1"/>
    </row>
    <row r="18023" spans="1:1">
      <c r="A18023" s="1"/>
    </row>
    <row r="18024" spans="1:1">
      <c r="A18024" s="1"/>
    </row>
    <row r="18025" spans="1:1">
      <c r="A18025" s="1"/>
    </row>
    <row r="18026" spans="1:1">
      <c r="A18026" s="1"/>
    </row>
    <row r="18027" spans="1:1">
      <c r="A18027" s="1"/>
    </row>
    <row r="18028" spans="1:1">
      <c r="A18028" s="1"/>
    </row>
    <row r="18029" spans="1:1">
      <c r="A18029" s="1"/>
    </row>
    <row r="18030" spans="1:1">
      <c r="A18030" s="1"/>
    </row>
    <row r="18031" spans="1:1">
      <c r="A18031" s="1"/>
    </row>
    <row r="18032" spans="1:1">
      <c r="A18032" s="1"/>
    </row>
    <row r="18033" spans="1:1">
      <c r="A18033" s="1"/>
    </row>
    <row r="18034" spans="1:1">
      <c r="A18034" s="1"/>
    </row>
    <row r="18035" spans="1:1">
      <c r="A18035" s="1"/>
    </row>
    <row r="18036" spans="1:1">
      <c r="A18036" s="1"/>
    </row>
    <row r="18037" spans="1:1">
      <c r="A18037" s="1"/>
    </row>
    <row r="18038" spans="1:1">
      <c r="A18038" s="1"/>
    </row>
    <row r="18039" spans="1:1">
      <c r="A18039" s="1"/>
    </row>
    <row r="18040" spans="1:1">
      <c r="A18040" s="1"/>
    </row>
    <row r="18041" spans="1:1">
      <c r="A18041" s="1"/>
    </row>
    <row r="18042" spans="1:1">
      <c r="A18042" s="1"/>
    </row>
    <row r="18043" spans="1:1">
      <c r="A18043" s="1"/>
    </row>
    <row r="18044" spans="1:1">
      <c r="A18044" s="1"/>
    </row>
    <row r="18045" spans="1:1">
      <c r="A18045" s="1"/>
    </row>
    <row r="18046" spans="1:1">
      <c r="A18046" s="1"/>
    </row>
    <row r="18047" spans="1:1">
      <c r="A18047" s="1"/>
    </row>
    <row r="18048" spans="1:1">
      <c r="A18048" s="1"/>
    </row>
    <row r="18049" spans="1:1">
      <c r="A18049" s="1"/>
    </row>
    <row r="18050" spans="1:1">
      <c r="A18050" s="1"/>
    </row>
    <row r="18051" spans="1:1">
      <c r="A18051" s="1"/>
    </row>
    <row r="18052" spans="1:1">
      <c r="A18052" s="1"/>
    </row>
    <row r="18053" spans="1:1">
      <c r="A18053" s="1"/>
    </row>
    <row r="18054" spans="1:1">
      <c r="A18054" s="1"/>
    </row>
    <row r="18055" spans="1:1">
      <c r="A18055" s="1"/>
    </row>
    <row r="18056" spans="1:1">
      <c r="A18056" s="1"/>
    </row>
    <row r="18057" spans="1:1">
      <c r="A18057" s="1"/>
    </row>
    <row r="18058" spans="1:1">
      <c r="A18058" s="1"/>
    </row>
    <row r="18059" spans="1:1">
      <c r="A18059" s="1"/>
    </row>
    <row r="18060" spans="1:1">
      <c r="A18060" s="1"/>
    </row>
    <row r="18061" spans="1:1">
      <c r="A18061" s="1"/>
    </row>
    <row r="18062" spans="1:1">
      <c r="A18062" s="1"/>
    </row>
    <row r="18063" spans="1:1">
      <c r="A18063" s="1"/>
    </row>
    <row r="18064" spans="1:1">
      <c r="A18064" s="1"/>
    </row>
    <row r="18065" spans="1:1">
      <c r="A18065" s="1"/>
    </row>
    <row r="18066" spans="1:1">
      <c r="A18066" s="1"/>
    </row>
    <row r="18067" spans="1:1">
      <c r="A18067" s="1"/>
    </row>
    <row r="18068" spans="1:1">
      <c r="A18068" s="1"/>
    </row>
    <row r="18069" spans="1:1">
      <c r="A18069" s="1"/>
    </row>
    <row r="18070" spans="1:1">
      <c r="A18070" s="1"/>
    </row>
    <row r="18071" spans="1:1">
      <c r="A18071" s="1"/>
    </row>
    <row r="18072" spans="1:1">
      <c r="A18072" s="1"/>
    </row>
    <row r="18073" spans="1:1">
      <c r="A18073" s="1"/>
    </row>
    <row r="18074" spans="1:1">
      <c r="A18074" s="1"/>
    </row>
    <row r="18075" spans="1:1">
      <c r="A18075" s="1"/>
    </row>
    <row r="18076" spans="1:1">
      <c r="A18076" s="1"/>
    </row>
    <row r="18077" spans="1:1">
      <c r="A18077" s="1"/>
    </row>
    <row r="18078" spans="1:1">
      <c r="A18078" s="1"/>
    </row>
    <row r="18079" spans="1:1">
      <c r="A18079" s="1"/>
    </row>
    <row r="18080" spans="1:1">
      <c r="A18080" s="1"/>
    </row>
    <row r="18081" spans="1:1">
      <c r="A18081" s="1"/>
    </row>
    <row r="18082" spans="1:1">
      <c r="A18082" s="1"/>
    </row>
    <row r="18083" spans="1:1">
      <c r="A18083" s="1"/>
    </row>
    <row r="18084" spans="1:1">
      <c r="A18084" s="1"/>
    </row>
    <row r="18085" spans="1:1">
      <c r="A18085" s="1"/>
    </row>
    <row r="18086" spans="1:1">
      <c r="A18086" s="1"/>
    </row>
    <row r="18087" spans="1:1">
      <c r="A18087" s="1"/>
    </row>
    <row r="18088" spans="1:1">
      <c r="A18088" s="1"/>
    </row>
    <row r="18089" spans="1:1">
      <c r="A18089" s="1"/>
    </row>
    <row r="18090" spans="1:1">
      <c r="A18090" s="1"/>
    </row>
    <row r="18091" spans="1:1">
      <c r="A18091" s="1"/>
    </row>
    <row r="18092" spans="1:1">
      <c r="A18092" s="1"/>
    </row>
    <row r="18093" spans="1:1">
      <c r="A18093" s="1"/>
    </row>
    <row r="18094" spans="1:1">
      <c r="A18094" s="1"/>
    </row>
    <row r="18095" spans="1:1">
      <c r="A18095" s="1"/>
    </row>
    <row r="18096" spans="1:1">
      <c r="A18096" s="1"/>
    </row>
    <row r="18097" spans="1:1">
      <c r="A18097" s="1"/>
    </row>
    <row r="18098" spans="1:1">
      <c r="A18098" s="1"/>
    </row>
    <row r="18099" spans="1:1">
      <c r="A18099" s="1"/>
    </row>
    <row r="18100" spans="1:1">
      <c r="A18100" s="1"/>
    </row>
    <row r="18101" spans="1:1">
      <c r="A18101" s="1"/>
    </row>
    <row r="18102" spans="1:1">
      <c r="A18102" s="1"/>
    </row>
    <row r="18103" spans="1:1">
      <c r="A18103" s="1"/>
    </row>
    <row r="18104" spans="1:1">
      <c r="A18104" s="1"/>
    </row>
    <row r="18105" spans="1:1">
      <c r="A18105" s="1"/>
    </row>
    <row r="18106" spans="1:1">
      <c r="A18106" s="1"/>
    </row>
    <row r="18107" spans="1:1">
      <c r="A18107" s="1"/>
    </row>
    <row r="18108" spans="1:1">
      <c r="A18108" s="1"/>
    </row>
    <row r="18109" spans="1:1">
      <c r="A18109" s="1"/>
    </row>
    <row r="18110" spans="1:1">
      <c r="A18110" s="1"/>
    </row>
    <row r="18111" spans="1:1">
      <c r="A18111" s="1"/>
    </row>
    <row r="18112" spans="1:1">
      <c r="A18112" s="1"/>
    </row>
    <row r="18113" spans="1:1">
      <c r="A18113" s="1"/>
    </row>
    <row r="18114" spans="1:1">
      <c r="A18114" s="1"/>
    </row>
    <row r="18115" spans="1:1">
      <c r="A18115" s="1"/>
    </row>
    <row r="18116" spans="1:1">
      <c r="A18116" s="1"/>
    </row>
    <row r="18117" spans="1:1">
      <c r="A18117" s="1"/>
    </row>
    <row r="18118" spans="1:1">
      <c r="A18118" s="1"/>
    </row>
    <row r="18119" spans="1:1">
      <c r="A18119" s="1"/>
    </row>
    <row r="18120" spans="1:1">
      <c r="A18120" s="1"/>
    </row>
    <row r="18121" spans="1:1">
      <c r="A18121" s="1"/>
    </row>
    <row r="18122" spans="1:1">
      <c r="A18122" s="1"/>
    </row>
    <row r="18123" spans="1:1">
      <c r="A18123" s="1"/>
    </row>
    <row r="18124" spans="1:1">
      <c r="A18124" s="1"/>
    </row>
    <row r="18125" spans="1:1">
      <c r="A18125" s="1"/>
    </row>
    <row r="18126" spans="1:1">
      <c r="A18126" s="1"/>
    </row>
    <row r="18127" spans="1:1">
      <c r="A18127" s="1"/>
    </row>
    <row r="18128" spans="1:1">
      <c r="A18128" s="1"/>
    </row>
    <row r="18129" spans="1:1">
      <c r="A18129" s="1"/>
    </row>
    <row r="18130" spans="1:1">
      <c r="A18130" s="1"/>
    </row>
    <row r="18131" spans="1:1">
      <c r="A18131" s="1"/>
    </row>
    <row r="18132" spans="1:1">
      <c r="A18132" s="1"/>
    </row>
    <row r="18133" spans="1:1">
      <c r="A18133" s="1"/>
    </row>
    <row r="18134" spans="1:1">
      <c r="A18134" s="1"/>
    </row>
    <row r="18135" spans="1:1">
      <c r="A18135" s="1"/>
    </row>
    <row r="18136" spans="1:1">
      <c r="A18136" s="1"/>
    </row>
    <row r="18137" spans="1:1">
      <c r="A18137" s="1"/>
    </row>
    <row r="18138" spans="1:1">
      <c r="A18138" s="1"/>
    </row>
    <row r="18139" spans="1:1">
      <c r="A18139" s="1"/>
    </row>
    <row r="18140" spans="1:1">
      <c r="A18140" s="1"/>
    </row>
    <row r="18141" spans="1:1">
      <c r="A18141" s="1"/>
    </row>
    <row r="18142" spans="1:1">
      <c r="A18142" s="1"/>
    </row>
    <row r="18143" spans="1:1">
      <c r="A18143" s="1"/>
    </row>
    <row r="18144" spans="1:1">
      <c r="A18144" s="1"/>
    </row>
    <row r="18145" spans="1:1">
      <c r="A18145" s="1"/>
    </row>
    <row r="18146" spans="1:1">
      <c r="A18146" s="1"/>
    </row>
    <row r="18147" spans="1:1">
      <c r="A18147" s="1"/>
    </row>
    <row r="18148" spans="1:1">
      <c r="A18148" s="1"/>
    </row>
    <row r="18149" spans="1:1">
      <c r="A18149" s="1"/>
    </row>
    <row r="18150" spans="1:1">
      <c r="A18150" s="1"/>
    </row>
    <row r="18151" spans="1:1">
      <c r="A18151" s="1"/>
    </row>
    <row r="18152" spans="1:1">
      <c r="A18152" s="1"/>
    </row>
    <row r="18153" spans="1:1">
      <c r="A18153" s="1"/>
    </row>
    <row r="18154" spans="1:1">
      <c r="A18154" s="1"/>
    </row>
    <row r="18155" spans="1:1">
      <c r="A18155" s="1"/>
    </row>
    <row r="18156" spans="1:1">
      <c r="A18156" s="1"/>
    </row>
    <row r="18157" spans="1:1">
      <c r="A18157" s="1"/>
    </row>
    <row r="18158" spans="1:1">
      <c r="A18158" s="1"/>
    </row>
    <row r="18159" spans="1:1">
      <c r="A18159" s="1"/>
    </row>
    <row r="18160" spans="1:1">
      <c r="A18160" s="1"/>
    </row>
    <row r="18161" spans="1:1">
      <c r="A18161" s="1"/>
    </row>
    <row r="18162" spans="1:1">
      <c r="A18162" s="1"/>
    </row>
    <row r="18163" spans="1:1">
      <c r="A18163" s="1"/>
    </row>
    <row r="18164" spans="1:1">
      <c r="A18164" s="1"/>
    </row>
    <row r="18165" spans="1:1">
      <c r="A18165" s="1"/>
    </row>
    <row r="18166" spans="1:1">
      <c r="A18166" s="1"/>
    </row>
    <row r="18167" spans="1:1">
      <c r="A18167" s="1"/>
    </row>
    <row r="18168" spans="1:1">
      <c r="A18168" s="1"/>
    </row>
    <row r="18169" spans="1:1">
      <c r="A18169" s="1"/>
    </row>
    <row r="18170" spans="1:1">
      <c r="A18170" s="1"/>
    </row>
    <row r="18171" spans="1:1">
      <c r="A18171" s="1"/>
    </row>
    <row r="18172" spans="1:1">
      <c r="A18172" s="1"/>
    </row>
    <row r="18173" spans="1:1">
      <c r="A18173" s="1"/>
    </row>
    <row r="18174" spans="1:1">
      <c r="A18174" s="1"/>
    </row>
    <row r="18175" spans="1:1">
      <c r="A18175" s="1"/>
    </row>
    <row r="18176" spans="1:1">
      <c r="A18176" s="1"/>
    </row>
    <row r="18177" spans="1:1">
      <c r="A18177" s="1"/>
    </row>
    <row r="18178" spans="1:1">
      <c r="A18178" s="1"/>
    </row>
    <row r="18179" spans="1:1">
      <c r="A18179" s="1"/>
    </row>
    <row r="18180" spans="1:1">
      <c r="A18180" s="1"/>
    </row>
    <row r="18181" spans="1:1">
      <c r="A18181" s="1"/>
    </row>
    <row r="18182" spans="1:1">
      <c r="A18182" s="1"/>
    </row>
    <row r="18183" spans="1:1">
      <c r="A18183" s="1"/>
    </row>
    <row r="18184" spans="1:1">
      <c r="A18184" s="1"/>
    </row>
    <row r="18185" spans="1:1">
      <c r="A18185" s="1"/>
    </row>
    <row r="18186" spans="1:1">
      <c r="A18186" s="1"/>
    </row>
    <row r="18187" spans="1:1">
      <c r="A18187" s="1"/>
    </row>
    <row r="18188" spans="1:1">
      <c r="A18188" s="1"/>
    </row>
    <row r="18189" spans="1:1">
      <c r="A18189" s="1"/>
    </row>
    <row r="18190" spans="1:1">
      <c r="A18190" s="1"/>
    </row>
    <row r="18191" spans="1:1">
      <c r="A18191" s="1"/>
    </row>
    <row r="18192" spans="1:1">
      <c r="A18192" s="1"/>
    </row>
    <row r="18193" spans="1:1">
      <c r="A18193" s="1"/>
    </row>
    <row r="18194" spans="1:1">
      <c r="A18194" s="1"/>
    </row>
    <row r="18195" spans="1:1">
      <c r="A18195" s="1"/>
    </row>
    <row r="18196" spans="1:1">
      <c r="A18196" s="1"/>
    </row>
    <row r="18197" spans="1:1">
      <c r="A18197" s="1"/>
    </row>
    <row r="18198" spans="1:1">
      <c r="A18198" s="1"/>
    </row>
    <row r="18199" spans="1:1">
      <c r="A18199" s="1"/>
    </row>
    <row r="18200" spans="1:1">
      <c r="A18200" s="1"/>
    </row>
    <row r="18201" spans="1:1">
      <c r="A18201" s="1"/>
    </row>
    <row r="18202" spans="1:1">
      <c r="A18202" s="1"/>
    </row>
    <row r="18203" spans="1:1">
      <c r="A18203" s="1"/>
    </row>
    <row r="18204" spans="1:1">
      <c r="A18204" s="1"/>
    </row>
    <row r="18205" spans="1:1">
      <c r="A18205" s="1"/>
    </row>
    <row r="18206" spans="1:1">
      <c r="A18206" s="1"/>
    </row>
    <row r="18207" spans="1:1">
      <c r="A18207" s="1"/>
    </row>
    <row r="18208" spans="1:1">
      <c r="A18208" s="1"/>
    </row>
    <row r="18209" spans="1:1">
      <c r="A18209" s="1"/>
    </row>
    <row r="18210" spans="1:1">
      <c r="A18210" s="1"/>
    </row>
    <row r="18211" spans="1:1">
      <c r="A18211" s="1"/>
    </row>
    <row r="18212" spans="1:1">
      <c r="A18212" s="1"/>
    </row>
    <row r="18213" spans="1:1">
      <c r="A18213" s="1"/>
    </row>
    <row r="18214" spans="1:1">
      <c r="A18214" s="1"/>
    </row>
    <row r="18215" spans="1:1">
      <c r="A18215" s="1"/>
    </row>
    <row r="18216" spans="1:1">
      <c r="A18216" s="1"/>
    </row>
    <row r="18217" spans="1:1">
      <c r="A18217" s="1"/>
    </row>
    <row r="18218" spans="1:1">
      <c r="A18218" s="1"/>
    </row>
    <row r="18219" spans="1:1">
      <c r="A18219" s="1"/>
    </row>
    <row r="18220" spans="1:1">
      <c r="A18220" s="1"/>
    </row>
    <row r="18221" spans="1:1">
      <c r="A18221" s="1"/>
    </row>
    <row r="18222" spans="1:1">
      <c r="A18222" s="1"/>
    </row>
    <row r="18223" spans="1:1">
      <c r="A18223" s="1"/>
    </row>
    <row r="18224" spans="1:1">
      <c r="A18224" s="1"/>
    </row>
    <row r="18225" spans="1:1">
      <c r="A18225" s="1"/>
    </row>
    <row r="18226" spans="1:1">
      <c r="A18226" s="1"/>
    </row>
    <row r="18227" spans="1:1">
      <c r="A18227" s="1"/>
    </row>
    <row r="18228" spans="1:1">
      <c r="A18228" s="1"/>
    </row>
    <row r="18229" spans="1:1">
      <c r="A18229" s="1"/>
    </row>
    <row r="18230" spans="1:1">
      <c r="A18230" s="1"/>
    </row>
    <row r="18231" spans="1:1">
      <c r="A18231" s="1"/>
    </row>
    <row r="18232" spans="1:1">
      <c r="A18232" s="1"/>
    </row>
    <row r="18233" spans="1:1">
      <c r="A18233" s="1"/>
    </row>
    <row r="18234" spans="1:1">
      <c r="A18234" s="1"/>
    </row>
    <row r="18235" spans="1:1">
      <c r="A18235" s="1"/>
    </row>
    <row r="18236" spans="1:1">
      <c r="A18236" s="1"/>
    </row>
    <row r="18237" spans="1:1">
      <c r="A18237" s="1"/>
    </row>
    <row r="18238" spans="1:1">
      <c r="A18238" s="1"/>
    </row>
    <row r="18239" spans="1:1">
      <c r="A18239" s="1"/>
    </row>
    <row r="18240" spans="1:1">
      <c r="A18240" s="1"/>
    </row>
    <row r="18241" spans="1:1">
      <c r="A18241" s="1"/>
    </row>
    <row r="18242" spans="1:1">
      <c r="A18242" s="1"/>
    </row>
    <row r="18243" spans="1:1">
      <c r="A18243" s="1"/>
    </row>
    <row r="18244" spans="1:1">
      <c r="A18244" s="1"/>
    </row>
    <row r="18245" spans="1:1">
      <c r="A18245" s="1"/>
    </row>
    <row r="18246" spans="1:1">
      <c r="A18246" s="1"/>
    </row>
    <row r="18247" spans="1:1">
      <c r="A18247" s="1"/>
    </row>
    <row r="18248" spans="1:1">
      <c r="A18248" s="1"/>
    </row>
    <row r="18249" spans="1:1">
      <c r="A18249" s="1"/>
    </row>
    <row r="18250" spans="1:1">
      <c r="A18250" s="1"/>
    </row>
    <row r="18251" spans="1:1">
      <c r="A18251" s="1"/>
    </row>
    <row r="18252" spans="1:1">
      <c r="A18252" s="1"/>
    </row>
    <row r="18253" spans="1:1">
      <c r="A18253" s="1"/>
    </row>
    <row r="18254" spans="1:1">
      <c r="A18254" s="1"/>
    </row>
    <row r="18255" spans="1:1">
      <c r="A18255" s="1"/>
    </row>
    <row r="18256" spans="1:1">
      <c r="A18256" s="1"/>
    </row>
    <row r="18257" spans="1:1">
      <c r="A18257" s="1"/>
    </row>
    <row r="18258" spans="1:1">
      <c r="A18258" s="1"/>
    </row>
    <row r="18259" spans="1:1">
      <c r="A18259" s="1"/>
    </row>
    <row r="18260" spans="1:1">
      <c r="A18260" s="1"/>
    </row>
    <row r="18261" spans="1:1">
      <c r="A18261" s="1"/>
    </row>
    <row r="18262" spans="1:1">
      <c r="A18262" s="1"/>
    </row>
    <row r="18263" spans="1:1">
      <c r="A18263" s="1"/>
    </row>
    <row r="18264" spans="1:1">
      <c r="A18264" s="1"/>
    </row>
    <row r="18265" spans="1:1">
      <c r="A18265" s="1"/>
    </row>
    <row r="18266" spans="1:1">
      <c r="A18266" s="1"/>
    </row>
    <row r="18267" spans="1:1">
      <c r="A18267" s="1"/>
    </row>
    <row r="18268" spans="1:1">
      <c r="A18268" s="1"/>
    </row>
    <row r="18269" spans="1:1">
      <c r="A18269" s="1"/>
    </row>
    <row r="18270" spans="1:1">
      <c r="A18270" s="1"/>
    </row>
    <row r="18271" spans="1:1">
      <c r="A18271" s="1"/>
    </row>
    <row r="18272" spans="1:1">
      <c r="A18272" s="1"/>
    </row>
    <row r="18273" spans="1:1">
      <c r="A18273" s="1"/>
    </row>
    <row r="18274" spans="1:1">
      <c r="A18274" s="1"/>
    </row>
    <row r="18275" spans="1:1">
      <c r="A18275" s="1"/>
    </row>
    <row r="18276" spans="1:1">
      <c r="A18276" s="1"/>
    </row>
    <row r="18277" spans="1:1">
      <c r="A18277" s="1"/>
    </row>
    <row r="18278" spans="1:1">
      <c r="A18278" s="1"/>
    </row>
    <row r="18279" spans="1:1">
      <c r="A18279" s="1"/>
    </row>
    <row r="18280" spans="1:1">
      <c r="A18280" s="1"/>
    </row>
    <row r="18281" spans="1:1">
      <c r="A18281" s="1"/>
    </row>
    <row r="18282" spans="1:1">
      <c r="A18282" s="1"/>
    </row>
    <row r="18283" spans="1:1">
      <c r="A18283" s="1"/>
    </row>
    <row r="18284" spans="1:1">
      <c r="A18284" s="1"/>
    </row>
    <row r="18285" spans="1:1">
      <c r="A18285" s="1"/>
    </row>
    <row r="18286" spans="1:1">
      <c r="A18286" s="1"/>
    </row>
    <row r="18287" spans="1:1">
      <c r="A18287" s="1"/>
    </row>
    <row r="18288" spans="1:1">
      <c r="A18288" s="1"/>
    </row>
    <row r="18289" spans="1:1">
      <c r="A18289" s="1"/>
    </row>
    <row r="18290" spans="1:1">
      <c r="A18290" s="1"/>
    </row>
    <row r="18291" spans="1:1">
      <c r="A18291" s="1"/>
    </row>
    <row r="18292" spans="1:1">
      <c r="A18292" s="1"/>
    </row>
    <row r="18293" spans="1:1">
      <c r="A18293" s="1"/>
    </row>
    <row r="18294" spans="1:1">
      <c r="A18294" s="1"/>
    </row>
    <row r="18295" spans="1:1">
      <c r="A18295" s="1"/>
    </row>
    <row r="18296" spans="1:1">
      <c r="A18296" s="1"/>
    </row>
    <row r="18297" spans="1:1">
      <c r="A18297" s="1"/>
    </row>
    <row r="18298" spans="1:1">
      <c r="A18298" s="1"/>
    </row>
    <row r="18299" spans="1:1">
      <c r="A18299" s="1"/>
    </row>
    <row r="18300" spans="1:1">
      <c r="A18300" s="1"/>
    </row>
    <row r="18301" spans="1:1">
      <c r="A18301" s="1"/>
    </row>
    <row r="18302" spans="1:1">
      <c r="A18302" s="1"/>
    </row>
    <row r="18303" spans="1:1">
      <c r="A18303" s="1"/>
    </row>
    <row r="18304" spans="1:1">
      <c r="A18304" s="1"/>
    </row>
    <row r="18305" spans="1:1">
      <c r="A18305" s="1"/>
    </row>
    <row r="18306" spans="1:1">
      <c r="A18306" s="1"/>
    </row>
    <row r="18307" spans="1:1">
      <c r="A18307" s="1"/>
    </row>
    <row r="18308" spans="1:1">
      <c r="A18308" s="1"/>
    </row>
    <row r="18309" spans="1:1">
      <c r="A18309" s="1"/>
    </row>
    <row r="18310" spans="1:1">
      <c r="A18310" s="1"/>
    </row>
    <row r="18311" spans="1:1">
      <c r="A18311" s="1"/>
    </row>
    <row r="18312" spans="1:1">
      <c r="A18312" s="1"/>
    </row>
    <row r="18313" spans="1:1">
      <c r="A18313" s="1"/>
    </row>
    <row r="18314" spans="1:1">
      <c r="A18314" s="1"/>
    </row>
    <row r="18315" spans="1:1">
      <c r="A18315" s="1"/>
    </row>
    <row r="18316" spans="1:1">
      <c r="A18316" s="1"/>
    </row>
    <row r="18317" spans="1:1">
      <c r="A18317" s="1"/>
    </row>
    <row r="18318" spans="1:1">
      <c r="A18318" s="1"/>
    </row>
    <row r="18319" spans="1:1">
      <c r="A18319" s="1"/>
    </row>
    <row r="18320" spans="1:1">
      <c r="A18320" s="1"/>
    </row>
    <row r="18321" spans="1:1">
      <c r="A18321" s="1"/>
    </row>
    <row r="18322" spans="1:1">
      <c r="A18322" s="1"/>
    </row>
    <row r="18323" spans="1:1">
      <c r="A18323" s="1"/>
    </row>
    <row r="18324" spans="1:1">
      <c r="A18324" s="1"/>
    </row>
    <row r="18325" spans="1:1">
      <c r="A18325" s="1"/>
    </row>
    <row r="18326" spans="1:1">
      <c r="A18326" s="1"/>
    </row>
    <row r="18327" spans="1:1">
      <c r="A18327" s="1"/>
    </row>
    <row r="18328" spans="1:1">
      <c r="A18328" s="1"/>
    </row>
    <row r="18329" spans="1:1">
      <c r="A18329" s="1"/>
    </row>
    <row r="18330" spans="1:1">
      <c r="A18330" s="1"/>
    </row>
    <row r="18331" spans="1:1">
      <c r="A18331" s="1"/>
    </row>
    <row r="18332" spans="1:1">
      <c r="A18332" s="1"/>
    </row>
    <row r="18333" spans="1:1">
      <c r="A18333" s="1"/>
    </row>
    <row r="18334" spans="1:1">
      <c r="A18334" s="1"/>
    </row>
    <row r="18335" spans="1:1">
      <c r="A18335" s="1"/>
    </row>
    <row r="18336" spans="1:1">
      <c r="A18336" s="1"/>
    </row>
    <row r="18337" spans="1:1">
      <c r="A18337" s="1"/>
    </row>
    <row r="18338" spans="1:1">
      <c r="A18338" s="1"/>
    </row>
    <row r="18339" spans="1:1">
      <c r="A18339" s="1"/>
    </row>
    <row r="18340" spans="1:1">
      <c r="A18340" s="1"/>
    </row>
    <row r="18341" spans="1:1">
      <c r="A18341" s="1"/>
    </row>
    <row r="18342" spans="1:1">
      <c r="A18342" s="1"/>
    </row>
    <row r="18343" spans="1:1">
      <c r="A18343" s="1"/>
    </row>
    <row r="18344" spans="1:1">
      <c r="A18344" s="1"/>
    </row>
    <row r="18345" spans="1:1">
      <c r="A18345" s="1"/>
    </row>
    <row r="18346" spans="1:1">
      <c r="A18346" s="1"/>
    </row>
    <row r="18347" spans="1:1">
      <c r="A18347" s="1"/>
    </row>
    <row r="18348" spans="1:1">
      <c r="A18348" s="1"/>
    </row>
    <row r="18349" spans="1:1">
      <c r="A18349" s="1"/>
    </row>
    <row r="18350" spans="1:1">
      <c r="A18350" s="1"/>
    </row>
    <row r="18351" spans="1:1">
      <c r="A18351" s="1"/>
    </row>
    <row r="18352" spans="1:1">
      <c r="A18352" s="1"/>
    </row>
    <row r="18353" spans="1:1">
      <c r="A18353" s="1"/>
    </row>
    <row r="18354" spans="1:1">
      <c r="A18354" s="1"/>
    </row>
    <row r="18355" spans="1:1">
      <c r="A18355" s="1"/>
    </row>
    <row r="18356" spans="1:1">
      <c r="A18356" s="1"/>
    </row>
    <row r="18357" spans="1:1">
      <c r="A18357" s="1"/>
    </row>
    <row r="18358" spans="1:1">
      <c r="A18358" s="1"/>
    </row>
    <row r="18359" spans="1:1">
      <c r="A18359" s="1"/>
    </row>
    <row r="18360" spans="1:1">
      <c r="A18360" s="1"/>
    </row>
    <row r="18361" spans="1:1">
      <c r="A18361" s="1"/>
    </row>
    <row r="18362" spans="1:1">
      <c r="A18362" s="1"/>
    </row>
    <row r="18363" spans="1:1">
      <c r="A18363" s="1"/>
    </row>
    <row r="18364" spans="1:1">
      <c r="A18364" s="1"/>
    </row>
    <row r="18365" spans="1:1">
      <c r="A18365" s="1"/>
    </row>
    <row r="18366" spans="1:1">
      <c r="A18366" s="1"/>
    </row>
    <row r="18367" spans="1:1">
      <c r="A18367" s="1"/>
    </row>
    <row r="18368" spans="1:1">
      <c r="A18368" s="1"/>
    </row>
    <row r="18369" spans="1:1">
      <c r="A18369" s="1"/>
    </row>
    <row r="18370" spans="1:1">
      <c r="A18370" s="1"/>
    </row>
    <row r="18371" spans="1:1">
      <c r="A18371" s="1"/>
    </row>
    <row r="18372" spans="1:1">
      <c r="A18372" s="1"/>
    </row>
    <row r="18373" spans="1:1">
      <c r="A18373" s="1"/>
    </row>
    <row r="18374" spans="1:1">
      <c r="A18374" s="1"/>
    </row>
    <row r="18375" spans="1:1">
      <c r="A18375" s="1"/>
    </row>
    <row r="18376" spans="1:1">
      <c r="A18376" s="1"/>
    </row>
    <row r="18377" spans="1:1">
      <c r="A18377" s="1"/>
    </row>
    <row r="18378" spans="1:1">
      <c r="A18378" s="1"/>
    </row>
  </sheetData>
  <autoFilter ref="A52:J52" xr:uid="{00000000-0001-0000-0000-000000000000}">
    <filterColumn colId="4" showButton="0"/>
  </autoFilter>
  <sortState xmlns:xlrd2="http://schemas.microsoft.com/office/spreadsheetml/2017/richdata2" ref="A187:LO199">
    <sortCondition ref="G187:G199"/>
  </sortState>
  <dataConsolidate function="count">
    <dataRefs count="1">
      <dataRef ref="B54:B953" sheet="Shrubs and Perennials (2)" r:id="rId1"/>
    </dataRefs>
  </dataConsolidate>
  <mergeCells count="44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9:F49"/>
    <mergeCell ref="A50:J51"/>
    <mergeCell ref="G49:J49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83" type="noConversion"/>
  <dataValidations count="1">
    <dataValidation type="whole" allowBlank="1" showInputMessage="1" showErrorMessage="1" errorTitle="Number Only" error="You may only enter numbers." sqref="A53:A877 A879:A904 A906:A1055" xr:uid="{7A0011C6-C723-4063-B2CA-849419D8B89E}">
      <formula1>0</formula1>
      <formula2>10000</formula2>
    </dataValidation>
  </dataValidations>
  <hyperlinks>
    <hyperlink ref="J7" r:id="rId2" display="www.medfordnursery.com" xr:uid="{09E96A08-03EC-4BC8-9BB9-3D62D477CFE0}"/>
    <hyperlink ref="B51:J51" r:id="rId3" display="Click here for more of this week's plant photos" xr:uid="{C945887B-0039-430F-AE93-1C3BAB567B8D}"/>
  </hyperlinks>
  <printOptions horizontalCentered="1"/>
  <pageMargins left="0.25" right="0.25" top="0.5" bottom="0.5" header="0" footer="0"/>
  <pageSetup scale="56" fitToHeight="0" orientation="portrait" horizontalDpi="1200" verticalDpi="1200" r:id="rId4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Richard Kator</cp:lastModifiedBy>
  <cp:revision/>
  <cp:lastPrinted>2024-03-01T19:41:40Z</cp:lastPrinted>
  <dcterms:created xsi:type="dcterms:W3CDTF">2007-02-28T20:11:01Z</dcterms:created>
  <dcterms:modified xsi:type="dcterms:W3CDTF">2024-03-01T19:41:52Z</dcterms:modified>
  <cp:category/>
  <cp:contentStatus/>
</cp:coreProperties>
</file>