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F:\Sales Dept\Availability\2023 Availabilities\October\"/>
    </mc:Choice>
  </mc:AlternateContent>
  <xr:revisionPtr revIDLastSave="0" documentId="13_ncr:1_{FDD6B0C8-A0C5-4526-A9EB-E63DF0310045}" xr6:coauthVersionLast="47" xr6:coauthVersionMax="47" xr10:uidLastSave="{00000000-0000-0000-0000-000000000000}"/>
  <bookViews>
    <workbookView xWindow="-27225" yWindow="1410" windowWidth="21270" windowHeight="15135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(2)'!$A$53:$EU$815</definedName>
    <definedName name="Bill_To" localSheetId="0">#REF!</definedName>
    <definedName name="Bill_To">#REF!</definedName>
    <definedName name="_xlnm.Print_Area" localSheetId="0">'Shrubs and Perennials (2)'!$A$1:$J$815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11" i="3" l="1"/>
  <c r="K306" i="3"/>
  <c r="A815" i="3" l="1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76" i="3"/>
  <c r="K784" i="3"/>
  <c r="K783" i="3"/>
  <c r="K782" i="3"/>
  <c r="K781" i="3"/>
  <c r="K780" i="3"/>
  <c r="K779" i="3"/>
  <c r="K778" i="3"/>
  <c r="K777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4" i="3"/>
  <c r="K715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2" i="3"/>
  <c r="K673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39" i="3"/>
  <c r="K640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7" i="3"/>
  <c r="K578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29" i="3"/>
  <c r="K530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499" i="3"/>
  <c r="K500" i="3"/>
  <c r="K498" i="3"/>
  <c r="K497" i="3"/>
  <c r="K496" i="3"/>
  <c r="K495" i="3"/>
  <c r="K494" i="3"/>
  <c r="K493" i="3"/>
  <c r="K492" i="3"/>
  <c r="K491" i="3"/>
  <c r="K489" i="3"/>
  <c r="K490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1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09" i="3"/>
  <c r="K308" i="3"/>
  <c r="K310" i="3"/>
  <c r="K305" i="3"/>
  <c r="K307" i="3"/>
  <c r="K304" i="3"/>
  <c r="K303" i="3"/>
  <c r="K302" i="3"/>
  <c r="K300" i="3"/>
  <c r="K301" i="3"/>
  <c r="K299" i="3"/>
  <c r="K298" i="3"/>
  <c r="K296" i="3"/>
  <c r="K297" i="3"/>
  <c r="K295" i="3"/>
  <c r="K294" i="3"/>
  <c r="K293" i="3"/>
  <c r="K292" i="3"/>
  <c r="K290" i="3"/>
  <c r="K291" i="3"/>
  <c r="K288" i="3"/>
  <c r="K289" i="3"/>
  <c r="K287" i="3"/>
  <c r="K285" i="3"/>
  <c r="K286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69" i="3"/>
  <c r="K270" i="3"/>
  <c r="K268" i="3"/>
  <c r="K267" i="3"/>
  <c r="K266" i="3"/>
  <c r="K265" i="3"/>
  <c r="K263" i="3"/>
  <c r="K264" i="3"/>
  <c r="K260" i="3"/>
  <c r="K261" i="3"/>
  <c r="K262" i="3"/>
  <c r="K259" i="3"/>
  <c r="K258" i="3"/>
  <c r="K257" i="3"/>
  <c r="K256" i="3"/>
  <c r="K255" i="3"/>
  <c r="K253" i="3"/>
  <c r="K254" i="3"/>
  <c r="K252" i="3"/>
  <c r="K250" i="3"/>
  <c r="K251" i="3"/>
  <c r="K249" i="3"/>
  <c r="K248" i="3"/>
  <c r="K247" i="3"/>
  <c r="K246" i="3"/>
  <c r="K245" i="3"/>
  <c r="K244" i="3"/>
  <c r="K242" i="3"/>
  <c r="K243" i="3"/>
  <c r="K241" i="3"/>
  <c r="K240" i="3"/>
  <c r="K239" i="3"/>
  <c r="K238" i="3"/>
  <c r="K237" i="3"/>
  <c r="K236" i="3"/>
  <c r="K234" i="3"/>
  <c r="K235" i="3"/>
  <c r="K233" i="3"/>
  <c r="K232" i="3"/>
  <c r="K231" i="3"/>
  <c r="K230" i="3"/>
  <c r="K229" i="3"/>
  <c r="K228" i="3"/>
  <c r="K227" i="3"/>
  <c r="K226" i="3"/>
  <c r="K225" i="3"/>
  <c r="K224" i="3"/>
  <c r="K222" i="3"/>
  <c r="K223" i="3"/>
  <c r="K221" i="3"/>
  <c r="K220" i="3"/>
  <c r="K219" i="3"/>
  <c r="K218" i="3"/>
  <c r="K217" i="3"/>
  <c r="K216" i="3"/>
  <c r="K215" i="3"/>
  <c r="K214" i="3"/>
  <c r="K213" i="3"/>
  <c r="K212" i="3"/>
  <c r="K211" i="3"/>
  <c r="K205" i="3"/>
  <c r="K204" i="3"/>
  <c r="K203" i="3"/>
  <c r="K207" i="3"/>
  <c r="K202" i="3"/>
  <c r="K210" i="3"/>
  <c r="K209" i="3"/>
  <c r="K201" i="3"/>
  <c r="K200" i="3"/>
  <c r="K199" i="3"/>
  <c r="K208" i="3"/>
  <c r="K198" i="3"/>
  <c r="K206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59" i="3"/>
  <c r="K161" i="3"/>
  <c r="K160" i="3"/>
  <c r="K158" i="3"/>
  <c r="K157" i="3"/>
  <c r="K156" i="3"/>
  <c r="K155" i="3"/>
  <c r="K153" i="3"/>
  <c r="K152" i="3"/>
  <c r="K151" i="3"/>
  <c r="K150" i="3"/>
  <c r="K149" i="3"/>
  <c r="K148" i="3"/>
  <c r="K146" i="3"/>
  <c r="K147" i="3"/>
  <c r="K145" i="3"/>
  <c r="K144" i="3"/>
  <c r="K143" i="3"/>
  <c r="K141" i="3"/>
  <c r="K142" i="3"/>
  <c r="K140" i="3"/>
  <c r="K139" i="3"/>
  <c r="K138" i="3"/>
  <c r="K137" i="3"/>
  <c r="K136" i="3"/>
  <c r="K135" i="3"/>
  <c r="K132" i="3"/>
  <c r="K133" i="3"/>
  <c r="K134" i="3"/>
  <c r="K130" i="3"/>
  <c r="K131" i="3"/>
  <c r="K122" i="3"/>
  <c r="K129" i="3"/>
  <c r="K128" i="3"/>
  <c r="K127" i="3"/>
  <c r="K126" i="3"/>
  <c r="K125" i="3"/>
  <c r="K124" i="3"/>
  <c r="K123" i="3"/>
  <c r="K121" i="3"/>
  <c r="K120" i="3"/>
  <c r="K119" i="3"/>
  <c r="K117" i="3"/>
  <c r="K118" i="3"/>
  <c r="K116" i="3"/>
  <c r="K115" i="3"/>
  <c r="K114" i="3"/>
  <c r="K113" i="3"/>
  <c r="K112" i="3"/>
  <c r="K110" i="3"/>
  <c r="K111" i="3"/>
  <c r="K109" i="3"/>
  <c r="K108" i="3"/>
  <c r="K107" i="3"/>
  <c r="K105" i="3"/>
  <c r="K106" i="3"/>
  <c r="K104" i="3"/>
  <c r="K102" i="3"/>
  <c r="K103" i="3"/>
  <c r="K100" i="3"/>
  <c r="K101" i="3"/>
  <c r="K99" i="3"/>
  <c r="K98" i="3"/>
  <c r="K97" i="3"/>
  <c r="K96" i="3"/>
  <c r="K93" i="3"/>
  <c r="K95" i="3"/>
  <c r="K94" i="3"/>
  <c r="K92" i="3"/>
  <c r="K91" i="3"/>
  <c r="K90" i="3"/>
  <c r="K89" i="3"/>
  <c r="K87" i="3"/>
  <c r="K88" i="3"/>
  <c r="K84" i="3"/>
  <c r="K85" i="3"/>
  <c r="K86" i="3"/>
  <c r="K83" i="3"/>
  <c r="K82" i="3"/>
  <c r="K81" i="3"/>
  <c r="K80" i="3"/>
  <c r="K78" i="3"/>
  <c r="K77" i="3"/>
  <c r="K79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815" i="3" l="1"/>
</calcChain>
</file>

<file path=xl/sharedStrings.xml><?xml version="1.0" encoding="utf-8"?>
<sst xmlns="http://schemas.openxmlformats.org/spreadsheetml/2006/main" count="4052" uniqueCount="2457">
  <si>
    <t>Order Date:</t>
  </si>
  <si>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</si>
  <si>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</si>
  <si>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</si>
  <si>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</si>
  <si>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</si>
  <si>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</si>
  <si>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</si>
  <si>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</si>
  <si>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</si>
  <si>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</si>
  <si>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</si>
  <si>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</si>
  <si>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Special Net Price</t>
  </si>
  <si>
    <t>#2</t>
  </si>
  <si>
    <t>#3</t>
  </si>
  <si>
    <t>#5</t>
  </si>
  <si>
    <t>#1</t>
  </si>
  <si>
    <t>Perennials</t>
  </si>
  <si>
    <t>Grasses</t>
  </si>
  <si>
    <t>Athyrium filix-femina</t>
  </si>
  <si>
    <t>Ferns</t>
  </si>
  <si>
    <t>Available</t>
  </si>
  <si>
    <t>Hosta sieboldiana 'Elegans'</t>
  </si>
  <si>
    <t>Hosta x tardiana 'Halcyon'</t>
  </si>
  <si>
    <t>Leucanthemum x superbum 'Snowcap'</t>
  </si>
  <si>
    <t>Nepeta x faassenii 'Kit Kat'</t>
  </si>
  <si>
    <t>Nepeta x faassenii 'Walker's Low'</t>
  </si>
  <si>
    <t>Rudbeckia fulg. var. sull. 'Goldsturm'</t>
  </si>
  <si>
    <t>Salvia nemorosa 'Blue Hill'</t>
  </si>
  <si>
    <t>Salvia x superba 'May Night'</t>
  </si>
  <si>
    <t>Sedum spectabile 'Autumn Fire'</t>
  </si>
  <si>
    <t>Sedum spectabile 'Autumn Joy'</t>
  </si>
  <si>
    <t>Veronica longifolia 'Red Fox'</t>
  </si>
  <si>
    <t>Carex oshimensis 'Evergold'</t>
  </si>
  <si>
    <t>Liriope muscari 'Big Blue'</t>
  </si>
  <si>
    <t>Miscanthus sinensis 'Purpurascens'</t>
  </si>
  <si>
    <t>Miscanthus sinensis 'Variegatus'</t>
  </si>
  <si>
    <t>Pennisetum alop. 'Hameln'</t>
  </si>
  <si>
    <t>Container Size</t>
  </si>
  <si>
    <t>Phlox pani. 'Laura'</t>
  </si>
  <si>
    <t>Phlox pani. 'Nicky'</t>
  </si>
  <si>
    <t>Calam. acutiflora 'Overdam'</t>
  </si>
  <si>
    <t>Miscanthus sinensis 'Strictus'</t>
  </si>
  <si>
    <t>PW</t>
  </si>
  <si>
    <t>budded</t>
  </si>
  <si>
    <t>Shrub Roses</t>
  </si>
  <si>
    <t>The Knock Out® Family of Roses</t>
  </si>
  <si>
    <t>Drift® Groundcover Roses</t>
  </si>
  <si>
    <t>Athyrium niponicum 'Pictum'</t>
  </si>
  <si>
    <t>Click here for more of this week's plant photos</t>
  </si>
  <si>
    <t>CROXXSZYG02NSMED</t>
  </si>
  <si>
    <t>Coreopsis  Sizzle &amp; Spice™ 'Zesty Zinger' PPAF</t>
  </si>
  <si>
    <t>CROXXSZZG02NSMED</t>
  </si>
  <si>
    <t>Dianthus barb. 'Rockin'™ 'Red'</t>
  </si>
  <si>
    <t>DNTBRBRKRG01NSMED</t>
  </si>
  <si>
    <t>PHXPNCGLLG02NSMED</t>
  </si>
  <si>
    <t>PNSBRBPRKG02NSMED</t>
  </si>
  <si>
    <t>AZLEVGPWG03NSMED</t>
  </si>
  <si>
    <t>AZLEVGPWG05NSMED</t>
  </si>
  <si>
    <t>AZLEVSWNG03NSMED</t>
  </si>
  <si>
    <t>BDDDVNHBG03NSMED</t>
  </si>
  <si>
    <t>BDDDVWPFG03NSMED</t>
  </si>
  <si>
    <t>BRBTHACPG02NSMED</t>
  </si>
  <si>
    <t>BRBTHACPG03NSMED</t>
  </si>
  <si>
    <t>BRBTHATOG02NSMED</t>
  </si>
  <si>
    <t>BRBTHBNGG02NSMED</t>
  </si>
  <si>
    <t>BRBTHRYBG02NSMED</t>
  </si>
  <si>
    <t>BXSMCRFKGG02NSMED</t>
  </si>
  <si>
    <t>BXSMCRFKGG03NSMED</t>
  </si>
  <si>
    <t>BXSMCRKRWG02NSMED</t>
  </si>
  <si>
    <t>BXSXXGMNG02NSMED</t>
  </si>
  <si>
    <t>BXSXXWGMG01NSMED</t>
  </si>
  <si>
    <t>CHMPSFAGG03NSMED</t>
  </si>
  <si>
    <t>ENYAACMPG03NSMED</t>
  </si>
  <si>
    <t>ENYAACMPG05NSMED</t>
  </si>
  <si>
    <t>ENYAACMPG07NSMED</t>
  </si>
  <si>
    <t>HBSSYSARG03NSMED</t>
  </si>
  <si>
    <t>HYDMCBOMG03NSMED</t>
  </si>
  <si>
    <t>HYDPNCVSTG03NSMED</t>
  </si>
  <si>
    <t>HYDSRRTFSG03NSMED</t>
  </si>
  <si>
    <t>HYDXXVNCG03NSMED</t>
  </si>
  <si>
    <t>HYPPTMSNGG03NSMED</t>
  </si>
  <si>
    <t>ILXCRTCMPG03NSMED</t>
  </si>
  <si>
    <t>ILXCRTGLSG03NSMED</t>
  </si>
  <si>
    <t>ILXCRTSTDG03NSMED</t>
  </si>
  <si>
    <t>ILXGBCMPG05NSMED</t>
  </si>
  <si>
    <t>ILXMSBMDG05NSMED</t>
  </si>
  <si>
    <t>ILXMSBPRG03NSMED</t>
  </si>
  <si>
    <t>ILXMSBPRG05NSMED</t>
  </si>
  <si>
    <t>ITAVRGHGRG03NSMED</t>
  </si>
  <si>
    <t>JNPCHPCMG02NSMED</t>
  </si>
  <si>
    <t>JNPCHSGRG02NSMED</t>
  </si>
  <si>
    <t>JNPCMMGODG03NSMED</t>
  </si>
  <si>
    <t>JNPCNFBPCG03NSMED</t>
  </si>
  <si>
    <t>JNPHRPCYG02NSMED</t>
  </si>
  <si>
    <t>JNPHRWLTG02NSMED</t>
  </si>
  <si>
    <t>JNPPRBNNAG02NSMED</t>
  </si>
  <si>
    <t>JNPPRBNNAG03NSMED</t>
  </si>
  <si>
    <t>MCRDCSXXXG02NSMED</t>
  </si>
  <si>
    <t>MYRPNSXXXG03NSMED</t>
  </si>
  <si>
    <t>PHCOLABJG03NSMED</t>
  </si>
  <si>
    <t>RHDCTRSKG03NSMED</t>
  </si>
  <si>
    <t>RHDXXLARG03NSMED</t>
  </si>
  <si>
    <t>RHDXXPJEG03NSMED</t>
  </si>
  <si>
    <t>RHDXXPJMG02NSMED</t>
  </si>
  <si>
    <t>RHDXXPJMG03NSMED</t>
  </si>
  <si>
    <t>RHDXXYKPG02NSMED</t>
  </si>
  <si>
    <t>SPABMGLFG03NSMED</t>
  </si>
  <si>
    <t>SPAJPDKGG03NSMED</t>
  </si>
  <si>
    <t>SPAJPSHRG03NSMED</t>
  </si>
  <si>
    <t>THJOCNRPG03NSMED</t>
  </si>
  <si>
    <t>WGLFLWNRG03NSMED</t>
  </si>
  <si>
    <t>ACHMFNVRG01NSMED</t>
  </si>
  <si>
    <t>ACHMFSCDG02NSMED</t>
  </si>
  <si>
    <t>ACHMFSUDG02NSMED</t>
  </si>
  <si>
    <t>AJGRPBGNG01NSMED</t>
  </si>
  <si>
    <t>AJGRPBKSG01NSMED</t>
  </si>
  <si>
    <t>ARESCMSLVG02NSMED</t>
  </si>
  <si>
    <t>ASBARNBVLG02NSMED</t>
  </si>
  <si>
    <t>ASBARNFNLG02NSMED</t>
  </si>
  <si>
    <t>ASBCHVPKG01NSMED</t>
  </si>
  <si>
    <t>ASBCHVPKG02NSMED</t>
  </si>
  <si>
    <t>ASBCHVWHG02NSMED</t>
  </si>
  <si>
    <t>ASBTHSTRG02NSMED</t>
  </si>
  <si>
    <t>CMAXXCDBG02NSMED</t>
  </si>
  <si>
    <t>CMAXXEMKG02NSMED</t>
  </si>
  <si>
    <t>CMAXXETVG02NSMED</t>
  </si>
  <si>
    <t>CMAXXSTMG02NSMED</t>
  </si>
  <si>
    <t>CMAXXTDYG02NSMED</t>
  </si>
  <si>
    <t>CRORSAMDG02NSMED</t>
  </si>
  <si>
    <t>CROVRMNBG02NSMED</t>
  </si>
  <si>
    <t>CROVRZGRG02NSMED</t>
  </si>
  <si>
    <t>CROXXMRCG02NSMED</t>
  </si>
  <si>
    <t>CROXXRESG01NSMED</t>
  </si>
  <si>
    <t>ECHPRRYSG01NSMED</t>
  </si>
  <si>
    <t>GERSNGMFXG01NSMED</t>
  </si>
  <si>
    <t>GERXXROZG02NSMED</t>
  </si>
  <si>
    <t>HCAXXBTRG01NSMED</t>
  </si>
  <si>
    <t>HCAXXSEEG01NSMED</t>
  </si>
  <si>
    <t>HCAXXSOPG01NSMED</t>
  </si>
  <si>
    <t>HCHAEGPCG01NSMED</t>
  </si>
  <si>
    <t>HCHMCNPLPG01NSMED</t>
  </si>
  <si>
    <t>HCHMCNPLPG02NSMED</t>
  </si>
  <si>
    <t>HCHXXCARG02NSMED</t>
  </si>
  <si>
    <t>HCHXXFSVG02NSMED</t>
  </si>
  <si>
    <t>HCHXXMHRG02NSMED</t>
  </si>
  <si>
    <t>HCHXXOSDG02NSMED</t>
  </si>
  <si>
    <t>HCHXXSVLG01NSMED</t>
  </si>
  <si>
    <t>HMRXXHPPG02NSMED</t>
  </si>
  <si>
    <t>HMRXXRRPG02NSMED</t>
  </si>
  <si>
    <t>HMRXXSDOG01NSMED</t>
  </si>
  <si>
    <t>HMRXXSDOG02NSMED</t>
  </si>
  <si>
    <t>HSTFTARMG02NSMED</t>
  </si>
  <si>
    <t>HSTSBLELGG02NSMED</t>
  </si>
  <si>
    <t>HSTXXFRNG02NSMED</t>
  </si>
  <si>
    <t>HSTXXFRWG02NSMED</t>
  </si>
  <si>
    <t>HSTXXGSDG02NSMED</t>
  </si>
  <si>
    <t>HSTXXGTRG01NSMED</t>
  </si>
  <si>
    <t>HSTXXGUMG02NSMED</t>
  </si>
  <si>
    <t>HSTXXKRGG02NSMED</t>
  </si>
  <si>
    <t>HSTXXWIDG02NSMED</t>
  </si>
  <si>
    <t>LCNSPMRLRG02NSMED</t>
  </si>
  <si>
    <t>LCNSPMSCPG02NSMED</t>
  </si>
  <si>
    <t>LRPMSRBGBG01NSMED</t>
  </si>
  <si>
    <t>LVNINPHNG01NSMED</t>
  </si>
  <si>
    <t>NEPFAAJNWG02NSMED</t>
  </si>
  <si>
    <t>NEPFAAKATG02NSMED</t>
  </si>
  <si>
    <t>NEPFAAPURG02NSMED</t>
  </si>
  <si>
    <t>NEPFAAWALG02NSMED</t>
  </si>
  <si>
    <t>PHXPNCLAUG02NSMED</t>
  </si>
  <si>
    <t>PHXPNCNKYG02NSMED</t>
  </si>
  <si>
    <t>RDBFGLGSG01NSMED</t>
  </si>
  <si>
    <t>RDBFGSGMG01NSMED</t>
  </si>
  <si>
    <t>RDBFGSGMG02NSMED</t>
  </si>
  <si>
    <t>SDMSPBAFRG01NSMED</t>
  </si>
  <si>
    <t>SDMSPBAJYG01NSMED</t>
  </si>
  <si>
    <t>SDMSPBAJYG02NSMED</t>
  </si>
  <si>
    <t>SDMXXLZGG01NSMED</t>
  </si>
  <si>
    <t>SLVNMBLHG02NSMED</t>
  </si>
  <si>
    <t>SLVNMMASG02NSMED</t>
  </si>
  <si>
    <t>SLVSPMYNG01NSMED</t>
  </si>
  <si>
    <t>SLVSPMYNG02NSMED</t>
  </si>
  <si>
    <t>VRCLGRDXG01NSMED</t>
  </si>
  <si>
    <t>VRCLGRDXG02NSMED</t>
  </si>
  <si>
    <t>VRCSPTMVEG01NSMED</t>
  </si>
  <si>
    <t>VRCSPTRYCG01NSMED</t>
  </si>
  <si>
    <t>ATHFLXXXXG01NSMED</t>
  </si>
  <si>
    <t>ATHNNJPFG01NSMED</t>
  </si>
  <si>
    <t>CLMACUOVRG03NSMED</t>
  </si>
  <si>
    <t>CRXOSHEVRG01NSMED</t>
  </si>
  <si>
    <t>CRXOSHEVRG02NSMED</t>
  </si>
  <si>
    <t>Hakonechloa macra 'Aureola'</t>
  </si>
  <si>
    <t>HKNMAARLG01NSMED</t>
  </si>
  <si>
    <t>MSCSNLZBG03NSMED</t>
  </si>
  <si>
    <t>MSCSNPCNG03NSMED</t>
  </si>
  <si>
    <t>MSCSNSCTG03NSMED</t>
  </si>
  <si>
    <t>MSCSNSTIG02NSMED</t>
  </si>
  <si>
    <t>MSCSNSTIG03NSMED</t>
  </si>
  <si>
    <t>MSCSNVRGG02NSMED</t>
  </si>
  <si>
    <t>PNNAOHMNG02NSMED</t>
  </si>
  <si>
    <t>RSESHKNOG03R01MED</t>
  </si>
  <si>
    <t>RSESHPKKG03R01MED</t>
  </si>
  <si>
    <t>RSEGCVRDDG03R01MED</t>
  </si>
  <si>
    <t>Customer Ship to Information:</t>
  </si>
  <si>
    <t xml:space="preserve">Customer Billing  Address Information: </t>
  </si>
  <si>
    <t>Fax:</t>
  </si>
  <si>
    <t>Sales Rep:</t>
  </si>
  <si>
    <t>AZLEVBWPG02NSMED</t>
  </si>
  <si>
    <t>AZLEVDVWG05NSMED</t>
  </si>
  <si>
    <t>AZLEVGFCG02NSMED</t>
  </si>
  <si>
    <t>AZLEVGPWG02NSMED</t>
  </si>
  <si>
    <t>AZLEVPSLG05NSMED</t>
  </si>
  <si>
    <t>BDDDVLBDG02NSMED</t>
  </si>
  <si>
    <t>BDDDVPDLG03NSMED</t>
  </si>
  <si>
    <t>white, z5</t>
  </si>
  <si>
    <t>BDDXXCZZG03NSMED</t>
  </si>
  <si>
    <t>BDDXXMLLG03NSMED</t>
  </si>
  <si>
    <t>BDDXXMSVG03NSMED</t>
  </si>
  <si>
    <t>BDDXXPSBG02NSMED</t>
  </si>
  <si>
    <t>BDDXXPSWG02NSMED</t>
  </si>
  <si>
    <t>BRBTHATOG03NSMED</t>
  </si>
  <si>
    <t>CLHANCYTG03NSMED</t>
  </si>
  <si>
    <t>CRTCDBYDG02NSMED</t>
  </si>
  <si>
    <t>DTZXXYKSG03NSMED</t>
  </si>
  <si>
    <t>HYDANMXXXG03NSMED</t>
  </si>
  <si>
    <t>HYDARBIVLG03NSMED</t>
  </si>
  <si>
    <t>HYDARBIWWG03NSMED</t>
  </si>
  <si>
    <t>HYDARBLMKG03NSMED</t>
  </si>
  <si>
    <t>HYDMCCHPG03NSMED</t>
  </si>
  <si>
    <t>HYDMCLAEG03NSMED</t>
  </si>
  <si>
    <t>HYDPNCPDTG07NSMED</t>
  </si>
  <si>
    <t>HYDSRRTTSG03NSMED</t>
  </si>
  <si>
    <t>HYDXXMARG03NSMED</t>
  </si>
  <si>
    <t>ILXCRTCMPG05NSMED</t>
  </si>
  <si>
    <t>ILXCRTSTDG07NSMED</t>
  </si>
  <si>
    <t>ILXGBCMPG03NSMED</t>
  </si>
  <si>
    <t>ILXGBSHMG05NSMED</t>
  </si>
  <si>
    <t>ILXMSBMDG03NSMED</t>
  </si>
  <si>
    <t>ILXMSBPSG03NSMED</t>
  </si>
  <si>
    <t>ILXXXCHGG03NSMED</t>
  </si>
  <si>
    <t>JNPCHCSGG02NSMED</t>
  </si>
  <si>
    <t>JNPCHSGRG03NSMED</t>
  </si>
  <si>
    <t>PHCOLLTDG03NSMED</t>
  </si>
  <si>
    <t>RHDCTRSEG03NSMED</t>
  </si>
  <si>
    <t>RUBBBBYKG02NSMED</t>
  </si>
  <si>
    <t>RUBBBRPKG02NSMED</t>
  </si>
  <si>
    <t>SLXINGHKRG03NSMED</t>
  </si>
  <si>
    <t>SPAJPDPDG03NSMED</t>
  </si>
  <si>
    <t>SPANPSNWG03NSMED</t>
  </si>
  <si>
    <t>THJOCMBBG02NSMED</t>
  </si>
  <si>
    <t>THJOCSMRG03NSMED</t>
  </si>
  <si>
    <t>VCCBBBUBG02NSMED</t>
  </si>
  <si>
    <t>VCCBBJLBG02NSMED</t>
  </si>
  <si>
    <t>VCCBBPCBG02NSMED</t>
  </si>
  <si>
    <t>VCCCRBCRG03NSMED</t>
  </si>
  <si>
    <t>VCCCRJRSG03NSMED</t>
  </si>
  <si>
    <t>VCCCRPLMG03NSMED</t>
  </si>
  <si>
    <t>VCCCRSSUG03NSMED</t>
  </si>
  <si>
    <t>WSRFRUAMFG02NSMED</t>
  </si>
  <si>
    <t>ACHMFSYDG02NSMED</t>
  </si>
  <si>
    <t>ACHXXFRSG02NSMED</t>
  </si>
  <si>
    <t>AMSTBSTOG01NSMED</t>
  </si>
  <si>
    <t>ARLCRDSNNG02NSMED</t>
  </si>
  <si>
    <t>ASBARNFNLG01NSMED</t>
  </si>
  <si>
    <t>ASBCHVISG01NSMED</t>
  </si>
  <si>
    <t>ASBCHVISG02NSMED</t>
  </si>
  <si>
    <t>ASBCHVWHG01NSMED</t>
  </si>
  <si>
    <t>ASBXXMRSG02NSMED</t>
  </si>
  <si>
    <t>BAPXXDPKG02NSMED</t>
  </si>
  <si>
    <t>CMAXXHJPG02NSMED</t>
  </si>
  <si>
    <t>CMAXXJLGG02NSMED</t>
  </si>
  <si>
    <t>CMAXXPNNG02NSMED</t>
  </si>
  <si>
    <t>Dicentra eximia</t>
  </si>
  <si>
    <t>DCNEMXXXG01NSMED</t>
  </si>
  <si>
    <t>ECHHBCYPG01NSMED</t>
  </si>
  <si>
    <t>ECHPRMGNG02NSMED</t>
  </si>
  <si>
    <t>Echinacea  Butterfly™ 'Julia'</t>
  </si>
  <si>
    <t>ECHXXBFJG01NSMED</t>
  </si>
  <si>
    <t>Echinacea  Butterfly™ 'Cleopatra'</t>
  </si>
  <si>
    <t>ECHXXCEPG01NSMED</t>
  </si>
  <si>
    <t>GLLARSSOHG01NSMED</t>
  </si>
  <si>
    <t>GLLARSYLTG01NSMED</t>
  </si>
  <si>
    <t>GUMXXRSCG01NSMED</t>
  </si>
  <si>
    <t>HCAXXFESG01NSMED</t>
  </si>
  <si>
    <t>HCHAEPMPG01NSMED</t>
  </si>
  <si>
    <t>HCHAEPMPG02NSMED</t>
  </si>
  <si>
    <t>Heuchera villosa 'Electric Plum'</t>
  </si>
  <si>
    <t>HCHVLLETMG02NSMED</t>
  </si>
  <si>
    <t>HCHXXBYMG02NSMED</t>
  </si>
  <si>
    <t>HCHXXBYTG02NSMED</t>
  </si>
  <si>
    <t>HCHXXDLDG02NSMED</t>
  </si>
  <si>
    <t>HCHXXGORG02NSMED</t>
  </si>
  <si>
    <t>HCHXXMGAG02NSMED</t>
  </si>
  <si>
    <t>HCHXXPARG01NSMED</t>
  </si>
  <si>
    <t>HCHXXPBYG01NSMED</t>
  </si>
  <si>
    <t>HCHXXPTTG01NSMED</t>
  </si>
  <si>
    <t>HCHXXPWRG01NSMED</t>
  </si>
  <si>
    <t>HMRXXHPPG01NSMED</t>
  </si>
  <si>
    <t>HMRXXRGBG02NSMED</t>
  </si>
  <si>
    <t>HMRXXRROG02NSMED</t>
  </si>
  <si>
    <t>purple, z4</t>
  </si>
  <si>
    <t>HMRXXRTSG02NSMED</t>
  </si>
  <si>
    <t>HSTFTFIIG01NSMED</t>
  </si>
  <si>
    <t>HSTFTPATG02NSMED</t>
  </si>
  <si>
    <t>HSTTARHCYG01NSMED</t>
  </si>
  <si>
    <t>HSTXXBANG02NSMED</t>
  </si>
  <si>
    <t>HSTXXEMWG02NSMED</t>
  </si>
  <si>
    <t>HSTXXERGG02NSMED</t>
  </si>
  <si>
    <t>HSTXXFRNG01NSMED</t>
  </si>
  <si>
    <t>HSTXXMIMG02NSMED</t>
  </si>
  <si>
    <t>HSTXXSAFG01NSMED</t>
  </si>
  <si>
    <t>HSTXXSDCG02NSMED</t>
  </si>
  <si>
    <t>HSTXXSUBG02NSMED</t>
  </si>
  <si>
    <t>Iris ensata 'Variegatus'</t>
  </si>
  <si>
    <t>IRSENVRGG02NSMED</t>
  </si>
  <si>
    <t>Iris sibirica 'Caesar's Brother'</t>
  </si>
  <si>
    <t>IRSSIBCSBG02NSMED</t>
  </si>
  <si>
    <t>Leucanthemum x superbum 'Whoops-a-Daisy'</t>
  </si>
  <si>
    <t>LCNSPMWPDG01NSMED</t>
  </si>
  <si>
    <t>Lavandula x inter. 'Phenomenal'</t>
  </si>
  <si>
    <t>Lysimachia nummularia 'Goldi'</t>
  </si>
  <si>
    <t>LYANLGOLG01NSMED</t>
  </si>
  <si>
    <t>Nepeta x faassenii 'Junior Walker' ™</t>
  </si>
  <si>
    <t>Nepeta x faassenii 'Purrsian Blue'</t>
  </si>
  <si>
    <t>Nipponanthemum niponicum</t>
  </si>
  <si>
    <t>NIPNNXXXG02NSMED</t>
  </si>
  <si>
    <t>Phlox pani. Bambini® 'Desire'</t>
  </si>
  <si>
    <t>PHXPNCBBDG01NSMED</t>
  </si>
  <si>
    <t>Rudbeckia fulg. 'Little Goldstar'</t>
  </si>
  <si>
    <t>Sedum spurium 'Voodoo'</t>
  </si>
  <si>
    <t>SDMSPRVDOG01NSMED</t>
  </si>
  <si>
    <t>Sedum Sunsparkler ® 'Lime Zinger'</t>
  </si>
  <si>
    <t>SDMXXRGPG01NSMED</t>
  </si>
  <si>
    <t>Salvia nemorosa 'Blue Bouquetta'</t>
  </si>
  <si>
    <t>SLVNMBBQG01NSMED</t>
  </si>
  <si>
    <t>SLVNMBLHG01NSMED</t>
  </si>
  <si>
    <t>Salvia nemorosa 'Marcus' ™</t>
  </si>
  <si>
    <t>Salvia nemorosa 'Blue Marvel'</t>
  </si>
  <si>
    <t>SLVNMMAVG01NSMED</t>
  </si>
  <si>
    <t>Sempervivum  'Ruby Heart'</t>
  </si>
  <si>
    <t>SPVXXRBHG01NSMED</t>
  </si>
  <si>
    <t>Veronica spicata Moody Blues® 'Dark Blue'</t>
  </si>
  <si>
    <t>VRCSPTDKBG01NSMED</t>
  </si>
  <si>
    <t>Veronica spicata Moody Blues® 'Mauve'</t>
  </si>
  <si>
    <t>Veronica spicata 'Glory' Royal Candles</t>
  </si>
  <si>
    <t>Veronica spicata Moody Blues® 'Sky Blue'</t>
  </si>
  <si>
    <t>VRCSPTSKYG01NSMED</t>
  </si>
  <si>
    <t>Athyrium nip. pictum 'Godzilla'</t>
  </si>
  <si>
    <t>ATHNPPGZLG01NSMED</t>
  </si>
  <si>
    <t>ATHXXGHOG01NSMED</t>
  </si>
  <si>
    <t>Cyrtomium fortunei</t>
  </si>
  <si>
    <t>CYTFRNXXXG01NSMED</t>
  </si>
  <si>
    <t>Dryopteris erythrosora 'Brilliance'</t>
  </si>
  <si>
    <t>DRYERTBRIG01NSMED</t>
  </si>
  <si>
    <t>Dryopteris marginalis</t>
  </si>
  <si>
    <t>DRYMRGXXXG01NSMED</t>
  </si>
  <si>
    <t>Matteuccias struthiopteris</t>
  </si>
  <si>
    <t>MTTSTTXXXG01NSMED</t>
  </si>
  <si>
    <t>Onoclea sensibilis</t>
  </si>
  <si>
    <t>ONCSNBXXXG01NSMED</t>
  </si>
  <si>
    <t>Osmunda regalis spectabilis</t>
  </si>
  <si>
    <t>OSMRSPXXXG01NSMED</t>
  </si>
  <si>
    <t>Polystichum acrostichoides</t>
  </si>
  <si>
    <t>POLACRXXXG01NSMED</t>
  </si>
  <si>
    <t>Thelypteris decursive-pinnata</t>
  </si>
  <si>
    <t>THLDCRXXXG01NSMED</t>
  </si>
  <si>
    <t>Calam. acutiflora 'Karl Foerster'</t>
  </si>
  <si>
    <t>CLMACUKFRG03NSMED</t>
  </si>
  <si>
    <t>Miscanthus sinensis 'Adagio'</t>
  </si>
  <si>
    <t>MSCSNADGG03NSMED</t>
  </si>
  <si>
    <t>Miscanthus sinensis 'Cabaret'</t>
  </si>
  <si>
    <t>MSCSNCABG03NSMED</t>
  </si>
  <si>
    <t>Miscanthus sinensis 'Gracillimus'</t>
  </si>
  <si>
    <t>MSCSNGRAG02NSMED</t>
  </si>
  <si>
    <t>MSCSNGRAG03NSMED</t>
  </si>
  <si>
    <t>Miscanthus sinensis 'Little Zebra'</t>
  </si>
  <si>
    <t>Miscanthus sinensis 'Morning Light'</t>
  </si>
  <si>
    <t>MSCSNMLGG02NSMED</t>
  </si>
  <si>
    <t>MSCSNMLGG03NSMED</t>
  </si>
  <si>
    <t>Miscanthus sinensis 'Scout' ™</t>
  </si>
  <si>
    <t>MSCSNVRGG03NSMED</t>
  </si>
  <si>
    <t>Miscanthus sinensis 'Zebrinus'</t>
  </si>
  <si>
    <t>MSCSNZBSG03NSMED</t>
  </si>
  <si>
    <t>Panicum virgatum Prairie Winds® 'Apache Rose'</t>
  </si>
  <si>
    <t>PANVRTAPEG03NSMED</t>
  </si>
  <si>
    <t>Panicum virgatum 'Shenandoah'</t>
  </si>
  <si>
    <t>PANVRTSHHG03NSMED</t>
  </si>
  <si>
    <t>PNNAOHMNG01NSMED</t>
  </si>
  <si>
    <t>PNNAOHMNG03NSMED</t>
  </si>
  <si>
    <t>Pennisetum alop. 'Little Bunny'</t>
  </si>
  <si>
    <t>PNNAOLTBG01NSMED</t>
  </si>
  <si>
    <t>PNNAOLTBG02NSMED</t>
  </si>
  <si>
    <t>Pennisetum alop. 'Piglet'</t>
  </si>
  <si>
    <t>PNNAOPLTG02NSMED</t>
  </si>
  <si>
    <t>Schizachyrium scoparium 'Standing Ovation' PP25202</t>
  </si>
  <si>
    <t>SCHSCOSTVG02NSMED</t>
  </si>
  <si>
    <t>Lady</t>
  </si>
  <si>
    <t>Autumn</t>
  </si>
  <si>
    <t>Wood</t>
  </si>
  <si>
    <t>Ostrich</t>
  </si>
  <si>
    <t>Sensitive</t>
  </si>
  <si>
    <t>Royal</t>
  </si>
  <si>
    <t>Christmas</t>
  </si>
  <si>
    <t>BXSXXGVLG02NSMED</t>
  </si>
  <si>
    <t>Rudbeckia laciniata</t>
  </si>
  <si>
    <t>RDBLCNXXXG02NSMED</t>
  </si>
  <si>
    <t>Fit to Eat</t>
  </si>
  <si>
    <t>Shrubs</t>
  </si>
  <si>
    <t>Buddleia  Pugster® Amethyst</t>
  </si>
  <si>
    <t>BDDXXPGAG02NSMED</t>
  </si>
  <si>
    <t>AJGXXFFCG01NSMED</t>
  </si>
  <si>
    <t>AJGXXFPDG01NSMED</t>
  </si>
  <si>
    <t>Aruncus dioicus</t>
  </si>
  <si>
    <t>ARNDICXXXG02NSMED</t>
  </si>
  <si>
    <t>Crocosmia  'George Davison'</t>
  </si>
  <si>
    <t>CRMXXGDVG01NSMED</t>
  </si>
  <si>
    <t>CROVRZGRG01NSMED</t>
  </si>
  <si>
    <t>CROXXSSYG02NSMED</t>
  </si>
  <si>
    <t>Coreopsis  Sizzle &amp; Spice™ 'Red Hot Vanilla'</t>
  </si>
  <si>
    <t>CROXXSZRG02NSMED</t>
  </si>
  <si>
    <t>ECHHBTSMG01NSMED</t>
  </si>
  <si>
    <t>HBSXXBKMG03NSMED</t>
  </si>
  <si>
    <t>HBSXXHHAG03NSMED</t>
  </si>
  <si>
    <t>HBSXXSBWG03NSMED</t>
  </si>
  <si>
    <t>HBSXXSEOG03NSMED</t>
  </si>
  <si>
    <t>HBSXXSRYG03NSMED</t>
  </si>
  <si>
    <t>Iris sibirica Peacock Butterfly™ 'Uncorked'</t>
  </si>
  <si>
    <t>IRSSIBPFUG02NSMED</t>
  </si>
  <si>
    <t>Leucanthemum x superbum 'Carpet Angel Daisy'™</t>
  </si>
  <si>
    <t>LCNSPMCDYG01NSMED</t>
  </si>
  <si>
    <t>Perovskia atriplicifolia 'Crazy Blue'</t>
  </si>
  <si>
    <t>PRKATLCRZG02NSMED</t>
  </si>
  <si>
    <t>Perovskia atriplicifolia</t>
  </si>
  <si>
    <t>PRKATLXXXG01NSMED</t>
  </si>
  <si>
    <t>PRKATLXXXG02NSMED</t>
  </si>
  <si>
    <t>Perovskia  'Little Spires'</t>
  </si>
  <si>
    <t>PRKXXLISG02NSMED</t>
  </si>
  <si>
    <t>Sedum telephium 'Munstead Dark Red'</t>
  </si>
  <si>
    <t>SDMTLPMDKG02NSMED</t>
  </si>
  <si>
    <t>Sedum  'Flaming Carpet' ™</t>
  </si>
  <si>
    <t>SDMXXFMRG01NSMED</t>
  </si>
  <si>
    <t>Sedum 'Little Miss Sunshine'</t>
  </si>
  <si>
    <t>SDMXXLMSG01NSMED</t>
  </si>
  <si>
    <t>SDMXXRPJG01NSMED</t>
  </si>
  <si>
    <t>Salvia nemorosa 'Bumblesky'</t>
  </si>
  <si>
    <t>SLVNMBMYG01NSMED</t>
  </si>
  <si>
    <t>Salvia nemorosa 'Bumblesnow'</t>
  </si>
  <si>
    <t>SLVNMBNWG01NSMED</t>
  </si>
  <si>
    <t>Sempervivum  'Pacific Blue Ice'</t>
  </si>
  <si>
    <t>SPVXXPFBG01NSMED</t>
  </si>
  <si>
    <t>Sempervivum  'Purple Beauty'</t>
  </si>
  <si>
    <t>SPVXXPLYG01NSMED</t>
  </si>
  <si>
    <t>Veronica spicata 'Purplegum Candles'</t>
  </si>
  <si>
    <t>VRCSPTPGCG01NSMED</t>
  </si>
  <si>
    <t xml:space="preserve">                    www.medfordnursery.com</t>
  </si>
  <si>
    <t>Catolog Price</t>
  </si>
  <si>
    <t>Weekly Comment</t>
  </si>
  <si>
    <t>ExtPrice</t>
  </si>
  <si>
    <t>UPCcode</t>
  </si>
  <si>
    <t>ItemId</t>
  </si>
  <si>
    <t>Rubus  Baby Cakes® #27032</t>
  </si>
  <si>
    <t>Blackberry, thornless</t>
  </si>
  <si>
    <t>Bushel and Berry™</t>
  </si>
  <si>
    <t>732726086807</t>
  </si>
  <si>
    <t>Rubus  'Fall Gold'</t>
  </si>
  <si>
    <t>Raspberry</t>
  </si>
  <si>
    <t>732726097100</t>
  </si>
  <si>
    <t>RUBXXFGDG03NSMED</t>
  </si>
  <si>
    <t>Rubus  Navaho</t>
  </si>
  <si>
    <t>black, z6</t>
  </si>
  <si>
    <t>732726101272</t>
  </si>
  <si>
    <t>RUBBBNVHG03NSMED</t>
  </si>
  <si>
    <t>Rubus  Raspberry ShortCake® #22141</t>
  </si>
  <si>
    <t>732726086814</t>
  </si>
  <si>
    <t>Rubus idaeus 'Boyne'</t>
  </si>
  <si>
    <t>732726095137</t>
  </si>
  <si>
    <t>RUBIDSBOYG03NSMED</t>
  </si>
  <si>
    <t>Rubus idaeus 'Latham'</t>
  </si>
  <si>
    <t>732726097124</t>
  </si>
  <si>
    <t>RUBIDSLHMG03NSMED</t>
  </si>
  <si>
    <t>Rubus idaeus 'Royalty'</t>
  </si>
  <si>
    <t>732726101289</t>
  </si>
  <si>
    <t>RUBIDSRYLG03NSMED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</si>
  <si>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</si>
  <si>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</si>
  <si>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</si>
  <si>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</si>
  <si>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</si>
  <si>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</si>
  <si>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Vaccinium  Jelly Bean® #24662</t>
  </si>
  <si>
    <t>732726086838</t>
  </si>
  <si>
    <t>Vaccinium  Peach Sorbet® #23325</t>
  </si>
  <si>
    <t>732726086845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</si>
  <si>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</si>
  <si>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</si>
  <si>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</si>
  <si>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</si>
  <si>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</si>
  <si>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</si>
  <si>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</si>
  <si>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</si>
  <si>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</si>
  <si>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Vaccinium corymbosum 'Bluecrop'</t>
  </si>
  <si>
    <t>tip pruned</t>
  </si>
  <si>
    <t>732726046849</t>
  </si>
  <si>
    <t>Vaccinium corymbosum 'Duke'</t>
  </si>
  <si>
    <t>732726084025</t>
  </si>
  <si>
    <t>VCCCRDKEG03NSMED</t>
  </si>
  <si>
    <t>Vaccinium corymbosum 'Jersey'</t>
  </si>
  <si>
    <t>732726075016</t>
  </si>
  <si>
    <t>Vaccinium corymbosum 'Patriot'</t>
  </si>
  <si>
    <t>732726053090</t>
  </si>
  <si>
    <t>VCCCRPATG03NSMED</t>
  </si>
  <si>
    <t>Vaccinium corymbosum 'Pink Lemonade'</t>
  </si>
  <si>
    <t>732726076983</t>
  </si>
  <si>
    <t>Vaccinium corymbosum 'Sunshine Blue'</t>
  </si>
  <si>
    <t>732726055988</t>
  </si>
  <si>
    <t>Azalea Ev. Blaauw's Pink</t>
  </si>
  <si>
    <t>12", new growth</t>
  </si>
  <si>
    <t>732726026780</t>
  </si>
  <si>
    <t>Azalea Ev. Del. Val. White</t>
  </si>
  <si>
    <t>14-16", new growth</t>
  </si>
  <si>
    <t>732726000674</t>
  </si>
  <si>
    <t>AZLEVDVWG02NSMED</t>
  </si>
  <si>
    <t>26-28", new growth</t>
  </si>
  <si>
    <t>732726000780</t>
  </si>
  <si>
    <t>22-24", new growth</t>
  </si>
  <si>
    <t>732726000735</t>
  </si>
  <si>
    <t>AZLEVDVWG03NSMED</t>
  </si>
  <si>
    <t>Azalea Ev. Gir.  Pleasant White</t>
  </si>
  <si>
    <t>732726044241</t>
  </si>
  <si>
    <t>18-22", new growth</t>
  </si>
  <si>
    <t>732726001589</t>
  </si>
  <si>
    <t>732726001510</t>
  </si>
  <si>
    <t>Azalea Ev. Girard Fuchsia</t>
  </si>
  <si>
    <t>12-14", new growth</t>
  </si>
  <si>
    <t>732726040175</t>
  </si>
  <si>
    <t>732726046597</t>
  </si>
  <si>
    <t>AZLEVGFCG05NSMED</t>
  </si>
  <si>
    <t>Azalea Ev. Hino Crimson</t>
  </si>
  <si>
    <t>15-18", new growth</t>
  </si>
  <si>
    <t>732726001787</t>
  </si>
  <si>
    <t>AZLEVHNCG03NSMED</t>
  </si>
  <si>
    <t>22", new growth</t>
  </si>
  <si>
    <t>732726001831</t>
  </si>
  <si>
    <t>AZLEVHNCG05NSMED</t>
  </si>
  <si>
    <t>Azalea Ev. 'Karen'</t>
  </si>
  <si>
    <t>732726002159</t>
  </si>
  <si>
    <t>AZLEVKRNG02NSMED</t>
  </si>
  <si>
    <t>Azalea Ev. Purple Splendor</t>
  </si>
  <si>
    <t xml:space="preserve">12-14", new growth </t>
  </si>
  <si>
    <t>732726002524</t>
  </si>
  <si>
    <t>AZLEVPSLG02NSMED</t>
  </si>
  <si>
    <t>732726044166</t>
  </si>
  <si>
    <t>Azalea Ev. Stewartstonian</t>
  </si>
  <si>
    <t xml:space="preserve">20-22", new growth </t>
  </si>
  <si>
    <t>732726002890</t>
  </si>
  <si>
    <t>Berb. th. 'Aurea'</t>
  </si>
  <si>
    <t>15"</t>
  </si>
  <si>
    <t>732726038776</t>
  </si>
  <si>
    <t>BRBTHARAG03NSMED</t>
  </si>
  <si>
    <t>Berb. th. 'Bonanza Gold' #8215</t>
  </si>
  <si>
    <t>732726038370</t>
  </si>
  <si>
    <t>Berb. th. 'Royal Burgundy' ® #9461</t>
  </si>
  <si>
    <t>12-15"</t>
  </si>
  <si>
    <t>732726053816</t>
  </si>
  <si>
    <t>Berb. th. var. atro. 'Crimson Pygmy'</t>
  </si>
  <si>
    <t>732726004801</t>
  </si>
  <si>
    <t>732726034600</t>
  </si>
  <si>
    <t>Berb. th. var. atro. 'Rose Glow'</t>
  </si>
  <si>
    <t>732726038202</t>
  </si>
  <si>
    <t>732726045514</t>
  </si>
  <si>
    <t>Budd. dav. Lo &amp; Behold® Blue Chip</t>
  </si>
  <si>
    <t>bud/bloom</t>
  </si>
  <si>
    <t>732726065574</t>
  </si>
  <si>
    <t>Buddleia  CranRazz™</t>
  </si>
  <si>
    <t xml:space="preserve">bud/bloom </t>
  </si>
  <si>
    <t>732726084612</t>
  </si>
  <si>
    <t>Buddleia  Miss Molly</t>
  </si>
  <si>
    <t>732726086135</t>
  </si>
  <si>
    <t>732726088528</t>
  </si>
  <si>
    <t>Buddleia  Pugster® Blue</t>
  </si>
  <si>
    <t>732726083578</t>
  </si>
  <si>
    <t>Buddleia  Pugster® Periwinkle</t>
  </si>
  <si>
    <t>732726083585</t>
  </si>
  <si>
    <t>Buddleia dav. Nanho Blue</t>
  </si>
  <si>
    <t>732726004566</t>
  </si>
  <si>
    <t>Buddleia dav. Pink Delight</t>
  </si>
  <si>
    <t>732726004597</t>
  </si>
  <si>
    <t>Buddleia dav. White Profusion</t>
  </si>
  <si>
    <t>732726004610</t>
  </si>
  <si>
    <t>Buddleia x Miss Violet</t>
  </si>
  <si>
    <t>732726081420</t>
  </si>
  <si>
    <t>Buxus  Green Mountain</t>
  </si>
  <si>
    <t>15"+, tip pruned</t>
  </si>
  <si>
    <t>732726034297</t>
  </si>
  <si>
    <t>Buxus  Green Velvet</t>
  </si>
  <si>
    <t>12", tip pruned</t>
  </si>
  <si>
    <t>732726005228</t>
  </si>
  <si>
    <t>Buxus  NewGen™ Freedom®</t>
  </si>
  <si>
    <t>18"</t>
  </si>
  <si>
    <t>732726091047</t>
  </si>
  <si>
    <t>BXSXXNGFG03NSMED</t>
  </si>
  <si>
    <t>Buxus  Winter Gem</t>
  </si>
  <si>
    <t>10"</t>
  </si>
  <si>
    <t>732726042711</t>
  </si>
  <si>
    <t>Buxus micro. kor. Franklin's Gem</t>
  </si>
  <si>
    <t>12"</t>
  </si>
  <si>
    <t>732726036987</t>
  </si>
  <si>
    <t>15"+</t>
  </si>
  <si>
    <t>732726052758</t>
  </si>
  <si>
    <t>Buxus micro. kor. Sprinter</t>
  </si>
  <si>
    <t>732726078550</t>
  </si>
  <si>
    <t>BXSMCRSRTG03NSMED</t>
  </si>
  <si>
    <t>Buxus micro. kor. Wintergreen</t>
  </si>
  <si>
    <t>12"+</t>
  </si>
  <si>
    <t>732726037885</t>
  </si>
  <si>
    <t>Caryopteris x cland. 'Beyond Midnight' ® #27426</t>
  </si>
  <si>
    <t>FE</t>
  </si>
  <si>
    <t>20-24", bud/bloom</t>
  </si>
  <si>
    <t>732726084117</t>
  </si>
  <si>
    <t>Cham. pisifera Fil. Au. Nana Goldmop</t>
  </si>
  <si>
    <t>732726038523</t>
  </si>
  <si>
    <t>Clethra alnif. Sugartina® Crystalina #21561</t>
  </si>
  <si>
    <t>732726079014</t>
  </si>
  <si>
    <t>Cotinus coggygria 'Winecraft Gold'®</t>
  </si>
  <si>
    <t xml:space="preserve">nice color </t>
  </si>
  <si>
    <t>732726098930</t>
  </si>
  <si>
    <t>CTSCGWFGG03NSMED</t>
  </si>
  <si>
    <t>Deutzia  Yuki Cherry Blossom® #28347</t>
  </si>
  <si>
    <t>732726079021</t>
  </si>
  <si>
    <t>DTZXXYKCG03NSMED</t>
  </si>
  <si>
    <t>Deutzia  Yuki Snowflake® #25916</t>
  </si>
  <si>
    <t xml:space="preserve">15" </t>
  </si>
  <si>
    <t>732726079038</t>
  </si>
  <si>
    <t>Deutzia gracilis Nikko</t>
  </si>
  <si>
    <t>732726049598</t>
  </si>
  <si>
    <t>DTZGRNKKG03NSMED</t>
  </si>
  <si>
    <t>Diervilla x Kodiak® 'Orange'</t>
  </si>
  <si>
    <t>15-18", new crop, nice color</t>
  </si>
  <si>
    <t>732726098985</t>
  </si>
  <si>
    <t>DRVEEXKDOG03NSMED</t>
  </si>
  <si>
    <t>Euon. alata Compacta</t>
  </si>
  <si>
    <t>#7</t>
  </si>
  <si>
    <t>36-40"</t>
  </si>
  <si>
    <t>732726056312</t>
  </si>
  <si>
    <t>26", new crop</t>
  </si>
  <si>
    <t>732726039308</t>
  </si>
  <si>
    <t>18", new crop</t>
  </si>
  <si>
    <t>732726038592</t>
  </si>
  <si>
    <t>Fothergilla gardenii Mt. Airy</t>
  </si>
  <si>
    <t xml:space="preserve">15-18", tip pruned </t>
  </si>
  <si>
    <t>732726041646</t>
  </si>
  <si>
    <t>FTHGADMTAG03NSMED</t>
  </si>
  <si>
    <t>Hibiscus syriacus ('Minrosa') Rose Satin®</t>
  </si>
  <si>
    <t>15-18", bloom</t>
  </si>
  <si>
    <t>732726049611</t>
  </si>
  <si>
    <t>Hibiscus syriacus Dark Lavender Chiffon® USPP33568</t>
  </si>
  <si>
    <t>732726101456</t>
  </si>
  <si>
    <t>HBSSYDVNG03NSMED</t>
  </si>
  <si>
    <t>Hibiscus syriacus Lil' Kim® Red</t>
  </si>
  <si>
    <t>732726094932</t>
  </si>
  <si>
    <t>HBSSYLLEG03NSMED</t>
  </si>
  <si>
    <t>Hibiscus syriacus 'Paraplu Rouge'™</t>
  </si>
  <si>
    <t xml:space="preserve">15-18", bloom </t>
  </si>
  <si>
    <t>732726099043</t>
  </si>
  <si>
    <t>HBSSYPLUG03NSMED</t>
  </si>
  <si>
    <t>Hibiscus syriacus Pink Chiffon®</t>
  </si>
  <si>
    <t>15-18"</t>
  </si>
  <si>
    <t>732726079267</t>
  </si>
  <si>
    <t>HBSSYPIHG03NSMED</t>
  </si>
  <si>
    <t>Hibiscus syriacus Sugar Tip®</t>
  </si>
  <si>
    <t>732726060746</t>
  </si>
  <si>
    <t>HBSSYSGTG03NSMED</t>
  </si>
  <si>
    <t>Hydrangea  Cityline® Mars</t>
  </si>
  <si>
    <t xml:space="preserve">past bloom </t>
  </si>
  <si>
    <t>732726084339</t>
  </si>
  <si>
    <t>Hydrangea  Cityline® Venice</t>
  </si>
  <si>
    <t>732726053342</t>
  </si>
  <si>
    <t>Hydrangea anomala spp. petiolaris</t>
  </si>
  <si>
    <t>Trellis full</t>
  </si>
  <si>
    <t>732726074668</t>
  </si>
  <si>
    <t>Hydrangea arbor. Invincibelle Garnetta™ #33142</t>
  </si>
  <si>
    <t xml:space="preserve">bloom to passing </t>
  </si>
  <si>
    <t>732726089617</t>
  </si>
  <si>
    <t>HYDARBIVGG03NSMED</t>
  </si>
  <si>
    <t>Hydrangea arbor. Invincibelle Limetta® PPAF</t>
  </si>
  <si>
    <t>18", bud/bloom</t>
  </si>
  <si>
    <t>732726084322</t>
  </si>
  <si>
    <t>Hydrangea arborescens Invincibelle Sublime®</t>
  </si>
  <si>
    <t>732726098732</t>
  </si>
  <si>
    <t>HYDARBISBG03NSMED</t>
  </si>
  <si>
    <t>Hydrangea arborescens Invincibelle Wee White™</t>
  </si>
  <si>
    <t>732726081505</t>
  </si>
  <si>
    <t>Hydrangea arborescens Lime Rickey® #28858</t>
  </si>
  <si>
    <t>732726084315</t>
  </si>
  <si>
    <t>Hydrangea macrop. Bloomstruck™</t>
  </si>
  <si>
    <t>732726079328</t>
  </si>
  <si>
    <t>Hydrangea macrop. Cherry Explosion™ (Mckay) PPAF</t>
  </si>
  <si>
    <t xml:space="preserve">foliage only </t>
  </si>
  <si>
    <t>732726084384</t>
  </si>
  <si>
    <t>Hydrangea macrop. L.A. Dreamin' ®</t>
  </si>
  <si>
    <t>732726087323</t>
  </si>
  <si>
    <t>Hydrangea macrop. Let's Dance Sky View™</t>
  </si>
  <si>
    <t>732726098756</t>
  </si>
  <si>
    <t>HYDMCLSYG03NSMED</t>
  </si>
  <si>
    <t>Hydrangea macrop. Pop Star™</t>
  </si>
  <si>
    <t>15-18", bud/bloom to passing</t>
  </si>
  <si>
    <t>732726098862</t>
  </si>
  <si>
    <t>HYDMCPOAG03NSMED</t>
  </si>
  <si>
    <t>Hydrangea macrop. Wee Bit Grumpy®</t>
  </si>
  <si>
    <t>18", bloom to passing</t>
  </si>
  <si>
    <t>732726089587</t>
  </si>
  <si>
    <t>HYDMCWBGG03NSMED</t>
  </si>
  <si>
    <t>Hydrangea pani. Fire Light®</t>
  </si>
  <si>
    <t>732726081512</t>
  </si>
  <si>
    <t>HYDPNCFGTG03NSMED</t>
  </si>
  <si>
    <t>Hydrangea pani. Limelight</t>
  </si>
  <si>
    <t>732726067042</t>
  </si>
  <si>
    <t>HYDPNCLMHG05NSMED</t>
  </si>
  <si>
    <t>Hydrangea pani. Limelight (Tree Form)</t>
  </si>
  <si>
    <t>bloom to passing</t>
  </si>
  <si>
    <t>732726078444</t>
  </si>
  <si>
    <t>HYDPNCLTFG07NSMED</t>
  </si>
  <si>
    <t>Hydrangea pani. 'Little Hottie'®</t>
  </si>
  <si>
    <t>15-18", bud/bloom</t>
  </si>
  <si>
    <t>732726098770</t>
  </si>
  <si>
    <t>HYDPNCLHTG03NSMED</t>
  </si>
  <si>
    <t>Hydrangea pani. Phantom (Tree Form)</t>
  </si>
  <si>
    <t>732726084285</t>
  </si>
  <si>
    <t>HYDPNCPHAG07NSMED</t>
  </si>
  <si>
    <t>Hydrangea pani. Pink Diamond (Tree Form)</t>
  </si>
  <si>
    <t>732726078451</t>
  </si>
  <si>
    <t>Hydrangea pani. Pinky Winky® ('DVPpinky')</t>
  </si>
  <si>
    <t>732726053434</t>
  </si>
  <si>
    <t>HYDPNCPWYG03NSMED</t>
  </si>
  <si>
    <t>732726067059</t>
  </si>
  <si>
    <t>HYDPNCPWYG05NSMED</t>
  </si>
  <si>
    <t>Hydrangea pani. 'Puffer Fish'</t>
  </si>
  <si>
    <t>bloom, new crop</t>
  </si>
  <si>
    <t>732726098787</t>
  </si>
  <si>
    <t>HYDPNCPUFG03NSMED</t>
  </si>
  <si>
    <t>Hydrangea pani. Vanilla Strawberry™ (PP20670)</t>
  </si>
  <si>
    <t>18"+, foliage only</t>
  </si>
  <si>
    <t>732726067349</t>
  </si>
  <si>
    <t>Hydrangea serrata Let's Dance® 'Can Do!'®</t>
  </si>
  <si>
    <t>732726098749</t>
  </si>
  <si>
    <t>HYDSRRLCOG03NSMED</t>
  </si>
  <si>
    <t>Hydrangea serrata Tiny Tuff Stuff™</t>
  </si>
  <si>
    <t>732726079380</t>
  </si>
  <si>
    <t>Hydrangea serrata Tuff Stuff™ PP24820</t>
  </si>
  <si>
    <t xml:space="preserve">15-18", foliage only </t>
  </si>
  <si>
    <t>732726079083</t>
  </si>
  <si>
    <t>Hypericum Patulum Sungold</t>
  </si>
  <si>
    <t>732726027220</t>
  </si>
  <si>
    <t>Ilex  x China Girl®</t>
  </si>
  <si>
    <t xml:space="preserve">24", berries, good color </t>
  </si>
  <si>
    <t>732726072497</t>
  </si>
  <si>
    <t>Ilex crenata Compacta</t>
  </si>
  <si>
    <t>732726042544</t>
  </si>
  <si>
    <t>22-24", tip pruned</t>
  </si>
  <si>
    <t>732726056084</t>
  </si>
  <si>
    <t>Ilex crenata Green Luster</t>
  </si>
  <si>
    <t>18", new growth</t>
  </si>
  <si>
    <t>732726042537</t>
  </si>
  <si>
    <t>Ilex crenata Helleri</t>
  </si>
  <si>
    <t>22-24"</t>
  </si>
  <si>
    <t>732726039322</t>
  </si>
  <si>
    <t>ILXCRTHLRG05NSMED</t>
  </si>
  <si>
    <t xml:space="preserve">15", tip pruned </t>
  </si>
  <si>
    <t>732726042483</t>
  </si>
  <si>
    <t>ILXCRTHLRG03NSMED</t>
  </si>
  <si>
    <t>Ilex crenata Sky Pencil</t>
  </si>
  <si>
    <t>18-20"</t>
  </si>
  <si>
    <t>732726048065</t>
  </si>
  <si>
    <t>ILXCRTSKPG03NSMED</t>
  </si>
  <si>
    <t>Ilex crenata Soft Touch</t>
  </si>
  <si>
    <t xml:space="preserve">15",  tip pruned </t>
  </si>
  <si>
    <t>732726059610</t>
  </si>
  <si>
    <t>ILXCRTSFHG03NSMED</t>
  </si>
  <si>
    <t>Ilex crenata Steeds</t>
  </si>
  <si>
    <t>30-34"</t>
  </si>
  <si>
    <t>732726008021</t>
  </si>
  <si>
    <t xml:space="preserve">30", tip pruned </t>
  </si>
  <si>
    <t>732726039339</t>
  </si>
  <si>
    <t>ILXCRTSTDG05NSMED</t>
  </si>
  <si>
    <t xml:space="preserve">36", tip pruned </t>
  </si>
  <si>
    <t>732726058705</t>
  </si>
  <si>
    <t>Ilex glabra Compacta</t>
  </si>
  <si>
    <t>732726008175</t>
  </si>
  <si>
    <t>732726039346</t>
  </si>
  <si>
    <t>Ilex glabra Shamrock</t>
  </si>
  <si>
    <t>732726039353</t>
  </si>
  <si>
    <t>Ilex x mes. Castle Spire® USPP14,310</t>
  </si>
  <si>
    <t>732726087262</t>
  </si>
  <si>
    <t>ILXMSCAEG03NSMED</t>
  </si>
  <si>
    <t>Ilex x meserveae Blue Maid</t>
  </si>
  <si>
    <t>24", berries, flushing</t>
  </si>
  <si>
    <t>732726038226</t>
  </si>
  <si>
    <t>18"+, berries, new growth</t>
  </si>
  <si>
    <t>732726042490</t>
  </si>
  <si>
    <t>Ilex x meserveae Blue Prince</t>
  </si>
  <si>
    <t>18"+, tip pruned</t>
  </si>
  <si>
    <t>732726008632</t>
  </si>
  <si>
    <t>24", nice color, flushing</t>
  </si>
  <si>
    <t>732726038233</t>
  </si>
  <si>
    <t>Ilex x meserveae Blue Princess</t>
  </si>
  <si>
    <t>732726008793</t>
  </si>
  <si>
    <t>Ilex x meserveae Honey Maid PPAF</t>
  </si>
  <si>
    <t xml:space="preserve">18-20", new growth </t>
  </si>
  <si>
    <t>732726038912</t>
  </si>
  <si>
    <t>ILXMSHNMG03NSMED</t>
  </si>
  <si>
    <t>Itea virginica Fizzy Mizzy™</t>
  </si>
  <si>
    <t>732726095038</t>
  </si>
  <si>
    <t>ITAVRGFZMG03NSMED</t>
  </si>
  <si>
    <t>Itea virginica Henry's Garnet</t>
  </si>
  <si>
    <t>732726027688</t>
  </si>
  <si>
    <t>Junip. chin. Casino Gold</t>
  </si>
  <si>
    <t>732726009288</t>
  </si>
  <si>
    <t>JNPCHCSGG03NSMED</t>
  </si>
  <si>
    <t>732726027695</t>
  </si>
  <si>
    <t>Junip. chin. Pfitzerana Aurea</t>
  </si>
  <si>
    <t>24"</t>
  </si>
  <si>
    <t>732726043275</t>
  </si>
  <si>
    <t>JNPCHPAAG03NSMED</t>
  </si>
  <si>
    <t>Junip. chin. Pfitzerana Compacta</t>
  </si>
  <si>
    <t>15-18"+</t>
  </si>
  <si>
    <t>732726009530</t>
  </si>
  <si>
    <t>18"+</t>
  </si>
  <si>
    <t>732726043251</t>
  </si>
  <si>
    <t>JNPCHPCMG03NSMED</t>
  </si>
  <si>
    <t>Junip. chin. Pfitzerana Glauca</t>
  </si>
  <si>
    <t>732726038141</t>
  </si>
  <si>
    <t>JNPCHPGLG03NSMED</t>
  </si>
  <si>
    <t>Junip. chin. Sea Green</t>
  </si>
  <si>
    <t xml:space="preserve">15"+ </t>
  </si>
  <si>
    <t>732726009707</t>
  </si>
  <si>
    <t>18-24"</t>
  </si>
  <si>
    <t>732726041028</t>
  </si>
  <si>
    <t>Junip. chin. var. sarg. Viridis</t>
  </si>
  <si>
    <t>18", tip pruned</t>
  </si>
  <si>
    <t>732726043237</t>
  </si>
  <si>
    <t>JNPCHSVRG03NSMED</t>
  </si>
  <si>
    <t>15", tip pruned</t>
  </si>
  <si>
    <t>732726027725</t>
  </si>
  <si>
    <t>JNPCHSVRG02NSMED</t>
  </si>
  <si>
    <t>Junip. communis Gold Cone</t>
  </si>
  <si>
    <t>24"+, tip pruned</t>
  </si>
  <si>
    <t>732726043244</t>
  </si>
  <si>
    <t>Junip. conferta Blue Pacific</t>
  </si>
  <si>
    <t>732726027626</t>
  </si>
  <si>
    <t>JNPCNFBPCG02NSMED</t>
  </si>
  <si>
    <t>732726010277</t>
  </si>
  <si>
    <t>Junip. horiz. Plum. Comp. Youngstown</t>
  </si>
  <si>
    <t xml:space="preserve">15-18" </t>
  </si>
  <si>
    <t>732726028876</t>
  </si>
  <si>
    <t>732726010468</t>
  </si>
  <si>
    <t>JNPHRPCYG03NSMED</t>
  </si>
  <si>
    <t>Junip. horizontalis Bar Harbor</t>
  </si>
  <si>
    <t>732726010369</t>
  </si>
  <si>
    <t>JNPHRBHRG03NSMED</t>
  </si>
  <si>
    <t>12-15", tip pruned</t>
  </si>
  <si>
    <t>732726010314</t>
  </si>
  <si>
    <t>JNPHRBHRG02NSMED</t>
  </si>
  <si>
    <t>Junip. horizontalis Wiltonii</t>
  </si>
  <si>
    <t>18"+ , tip pruned</t>
  </si>
  <si>
    <t>732726010598</t>
  </si>
  <si>
    <t>JNPHRWLTG03NSMED</t>
  </si>
  <si>
    <t>732726027732</t>
  </si>
  <si>
    <t>Junip. procumbens Nana</t>
  </si>
  <si>
    <t>732726010697</t>
  </si>
  <si>
    <t xml:space="preserve">12-15" </t>
  </si>
  <si>
    <t>732726010642</t>
  </si>
  <si>
    <t>Junip. squamata Parsoni</t>
  </si>
  <si>
    <t>18"+, new crop</t>
  </si>
  <si>
    <t>732726011083</t>
  </si>
  <si>
    <t>JNPSQPSNG03NSMED</t>
  </si>
  <si>
    <t>Ligustrum vulg. First Editions® Straight Talk®</t>
  </si>
  <si>
    <t>732726099128</t>
  </si>
  <si>
    <t>LGSVLGTAKG03NSMED</t>
  </si>
  <si>
    <t>Microbiota decussata</t>
  </si>
  <si>
    <t>732726038172</t>
  </si>
  <si>
    <t>MCRDCSXXXG03NSMED</t>
  </si>
  <si>
    <t>732726013087</t>
  </si>
  <si>
    <t>Microbiota decussata Celtic Pride™</t>
  </si>
  <si>
    <t>732726079502</t>
  </si>
  <si>
    <t>MCRDCSCLCG03NSMED</t>
  </si>
  <si>
    <t>Myrica pensylvanica</t>
  </si>
  <si>
    <t>732726013292</t>
  </si>
  <si>
    <t>Phy. opul. First Editions® Little Devil™ PP22634</t>
  </si>
  <si>
    <t>732726067363</t>
  </si>
  <si>
    <t>Physocarpus opul. First Editions® Amber Jubilee®</t>
  </si>
  <si>
    <t>22-24", nice color</t>
  </si>
  <si>
    <t>732726078604</t>
  </si>
  <si>
    <t>Physocarpus opulifolius ('Seward') Summer Wine®</t>
  </si>
  <si>
    <t>purple foliage, pink flower, z3</t>
  </si>
  <si>
    <t>732726049727</t>
  </si>
  <si>
    <t>PHCOLSUWG03NSMED</t>
  </si>
  <si>
    <t>Physocarpus opulifolius Tiny Wine® Gold</t>
  </si>
  <si>
    <t>732726088368</t>
  </si>
  <si>
    <t>PHCOLTWGG03NSMED</t>
  </si>
  <si>
    <t>Physocarpus opulifolius Tiny Wine™</t>
  </si>
  <si>
    <t>18-20", new crop</t>
  </si>
  <si>
    <t>732726072855</t>
  </si>
  <si>
    <t>PHCOLTNWG03NSMED</t>
  </si>
  <si>
    <t>Pieris japonica Dorothy Wycoff</t>
  </si>
  <si>
    <t>Pieris japonica Red Mill</t>
  </si>
  <si>
    <t>Rhodo.  Landmark</t>
  </si>
  <si>
    <t>24", new growth</t>
  </si>
  <si>
    <t>732726068285</t>
  </si>
  <si>
    <t>RHDXXLARG05NSMED</t>
  </si>
  <si>
    <t>732726066854</t>
  </si>
  <si>
    <t>Rhodo.  P.J.M.</t>
  </si>
  <si>
    <t>732726027763</t>
  </si>
  <si>
    <t>732726038691</t>
  </si>
  <si>
    <t>Rhodo.  P.J.M. Elite</t>
  </si>
  <si>
    <t>732726053045</t>
  </si>
  <si>
    <t>Rhodo.  Yaku Prince</t>
  </si>
  <si>
    <t>732726041691</t>
  </si>
  <si>
    <t>Rhodo.  Yaku Princess</t>
  </si>
  <si>
    <t>732726041707</t>
  </si>
  <si>
    <t>RHDXXYPCG02NSMED</t>
  </si>
  <si>
    <t>Rhodo. cat. Chionoides</t>
  </si>
  <si>
    <t>18"+, new growth</t>
  </si>
  <si>
    <t>732726014824</t>
  </si>
  <si>
    <t>RHDCTCHDG03NSMED</t>
  </si>
  <si>
    <t>Rhodo. cat. Cunningham's White</t>
  </si>
  <si>
    <t>732726038189</t>
  </si>
  <si>
    <t>RHDCTCWHG03NSMED</t>
  </si>
  <si>
    <t>Rhodo. cat. English Roseum</t>
  </si>
  <si>
    <t xml:space="preserve">24-30" </t>
  </si>
  <si>
    <t>732726044470</t>
  </si>
  <si>
    <t>RHDCTENRG05NSMED</t>
  </si>
  <si>
    <t>732726047105</t>
  </si>
  <si>
    <t>RHDCTENRG03NSMED</t>
  </si>
  <si>
    <t>Rhodo. cat. Nova Zembla</t>
  </si>
  <si>
    <t>732726038264</t>
  </si>
  <si>
    <t>RHDCTNVZG03NSMED</t>
  </si>
  <si>
    <t>732726039360</t>
  </si>
  <si>
    <t>RHDCTNVZG05NSMED</t>
  </si>
  <si>
    <t>Rhodo. cat. Purpureum Elegans</t>
  </si>
  <si>
    <t>732726038288</t>
  </si>
  <si>
    <t>RHDCTPELG03NSMED</t>
  </si>
  <si>
    <t>732726015357</t>
  </si>
  <si>
    <t>RHDCTPELG05NSMED</t>
  </si>
  <si>
    <t>#10</t>
  </si>
  <si>
    <t>732726039384</t>
  </si>
  <si>
    <t>RHDCTPELG10NSMED</t>
  </si>
  <si>
    <t>Rhodo. cat. Roseum Elegans</t>
  </si>
  <si>
    <t>30-36", new growth</t>
  </si>
  <si>
    <t>732726039391</t>
  </si>
  <si>
    <t>RHDCTRSEG10NSMED</t>
  </si>
  <si>
    <t>24-30"</t>
  </si>
  <si>
    <t>732726039278</t>
  </si>
  <si>
    <t>RHDCTRSEG05NSMED</t>
  </si>
  <si>
    <t>732726015449</t>
  </si>
  <si>
    <t>Rhodo. cat. Roseum Pink'</t>
  </si>
  <si>
    <t>732726039407</t>
  </si>
  <si>
    <t>RHDCTRSKG10NSMED</t>
  </si>
  <si>
    <t>732726038196</t>
  </si>
  <si>
    <t>732726039087</t>
  </si>
  <si>
    <t>RHDCTRSKG05NSMED</t>
  </si>
  <si>
    <t>Salix integra Hakuro Nishiki</t>
  </si>
  <si>
    <t>732726029392</t>
  </si>
  <si>
    <t>Spiraea japonica Dakota Goldcharm</t>
  </si>
  <si>
    <t>15", bloom to passing</t>
  </si>
  <si>
    <t>732726022461</t>
  </si>
  <si>
    <t>Spiraea japonica Double Play Doozie® USPPAF</t>
  </si>
  <si>
    <t>732726087279</t>
  </si>
  <si>
    <t>SPAJPDPEG03NSMED</t>
  </si>
  <si>
    <t>Spiraea japonica Double Play® Big Bang</t>
  </si>
  <si>
    <t>bloom</t>
  </si>
  <si>
    <t>732726077515</t>
  </si>
  <si>
    <t>SPAJPDBGG03NSMED</t>
  </si>
  <si>
    <t>Spiraea japonica Double Play® Red</t>
  </si>
  <si>
    <t>732726081628</t>
  </si>
  <si>
    <t>Spiraea japonica Goldmound</t>
  </si>
  <si>
    <t xml:space="preserve">18", bloom to passing </t>
  </si>
  <si>
    <t>732726033900</t>
  </si>
  <si>
    <t>SPAJPGLMG03NSMED</t>
  </si>
  <si>
    <t>Spiraea japonica Little Princess</t>
  </si>
  <si>
    <t>732726022485</t>
  </si>
  <si>
    <t>SPAJPLPRG03NSMED</t>
  </si>
  <si>
    <t>Spiraea japonica 'Neon Flash'</t>
  </si>
  <si>
    <t>732726022454</t>
  </si>
  <si>
    <t>SPABMNFLG03NSMED</t>
  </si>
  <si>
    <t>Spiraea japonica Shirobana</t>
  </si>
  <si>
    <t>732726022492</t>
  </si>
  <si>
    <t>Spiraea nipponica Snowmound</t>
  </si>
  <si>
    <t>732726022515</t>
  </si>
  <si>
    <t>Spiraea x bum. Goldflame</t>
  </si>
  <si>
    <t>15-18", bloom to passing</t>
  </si>
  <si>
    <t>732726033894</t>
  </si>
  <si>
    <t>Spiraea x bum. Magic Carpet #9363</t>
  </si>
  <si>
    <t>732726029408</t>
  </si>
  <si>
    <t>SPABMMGRG03NSMED</t>
  </si>
  <si>
    <t>Spiraea x vanhouttei</t>
  </si>
  <si>
    <t xml:space="preserve">landscape </t>
  </si>
  <si>
    <t>732726022539</t>
  </si>
  <si>
    <t>SPAVNXXXG03NSMED</t>
  </si>
  <si>
    <t>Symphoricarpos x doorenbosii 'Candy'™</t>
  </si>
  <si>
    <t>732726099166</t>
  </si>
  <si>
    <t>SYMXDRCYXG03NSMED</t>
  </si>
  <si>
    <t>Syringa  Baby Kim®</t>
  </si>
  <si>
    <t>past bloom</t>
  </si>
  <si>
    <t>732726099654</t>
  </si>
  <si>
    <t>SYRXXKIMG02NSMED</t>
  </si>
  <si>
    <t>Thuja occ. Bobazam Mr. Bowling Ball®</t>
  </si>
  <si>
    <t>12"+, fresh color</t>
  </si>
  <si>
    <t>732726059306</t>
  </si>
  <si>
    <t>Thuja occidentalis 'Anna's Magic Ball'™</t>
  </si>
  <si>
    <t>8-10", new crop, nice color</t>
  </si>
  <si>
    <t>732726081642</t>
  </si>
  <si>
    <t>THJOCAASG02NSMED</t>
  </si>
  <si>
    <t>Thuja occidentalis Nigra</t>
  </si>
  <si>
    <t>30-36"</t>
  </si>
  <si>
    <t>732726053052</t>
  </si>
  <si>
    <t>THJOCNGRG05NSMED</t>
  </si>
  <si>
    <t>Thuja occidentalis North Pole®</t>
  </si>
  <si>
    <t xml:space="preserve">24", fresh growth </t>
  </si>
  <si>
    <t>732726079120</t>
  </si>
  <si>
    <t>Thuja occidentalis Smaragd</t>
  </si>
  <si>
    <t>732726040120</t>
  </si>
  <si>
    <t>36"</t>
  </si>
  <si>
    <t>732726042742</t>
  </si>
  <si>
    <t>THJOCSMRG05NSMED</t>
  </si>
  <si>
    <t>Thuja plicata Green Giant</t>
  </si>
  <si>
    <t>36-42"</t>
  </si>
  <si>
    <t>732726047549</t>
  </si>
  <si>
    <t>THJPCGGTG05NSMED</t>
  </si>
  <si>
    <t>Thuja x 'Cheer Drops'™</t>
  </si>
  <si>
    <t>732726099173</t>
  </si>
  <si>
    <t>THJEEXCERG03NSMED</t>
  </si>
  <si>
    <t>Viburnum dent. ('Christom') Blue Muffin ®</t>
  </si>
  <si>
    <t>26-30", nice color</t>
  </si>
  <si>
    <t>732726052000</t>
  </si>
  <si>
    <t>VBRDNTBMFG05NSMED</t>
  </si>
  <si>
    <t>Viburnum rhy. Alleghany</t>
  </si>
  <si>
    <t>732726033344</t>
  </si>
  <si>
    <t>VBRRHALEG05NSMED</t>
  </si>
  <si>
    <t>Vitex agnus-castus 'Galactic Pink'™</t>
  </si>
  <si>
    <t>732726098831</t>
  </si>
  <si>
    <t>VTXAGNGCKG03NSMED</t>
  </si>
  <si>
    <t>Weigela fl. Czechmark Sunny Side Up®</t>
  </si>
  <si>
    <t>24", past bloom</t>
  </si>
  <si>
    <t>732726094970</t>
  </si>
  <si>
    <t>WGLFLCZSG03NSMED</t>
  </si>
  <si>
    <t>Weigela fl. My Monet® Sunset USPP23,212</t>
  </si>
  <si>
    <t>15", landscape quality</t>
  </si>
  <si>
    <t>732726075931</t>
  </si>
  <si>
    <t>WGLFLMOSG02NSMED</t>
  </si>
  <si>
    <t>Weigela fl. Sonic Bloom ™ Red</t>
  </si>
  <si>
    <t>732726075962</t>
  </si>
  <si>
    <t>WGLFLSCBG03NSMED</t>
  </si>
  <si>
    <t>Weigela fl. Sonic Bloom® Pink</t>
  </si>
  <si>
    <t xml:space="preserve">18", bloom </t>
  </si>
  <si>
    <t>732726079137</t>
  </si>
  <si>
    <t>WGLFLSBPG03NSMED</t>
  </si>
  <si>
    <t>Weigela fl. Spilled Wine™</t>
  </si>
  <si>
    <t>732726072886</t>
  </si>
  <si>
    <t>WGLFLSPWG03NSMED</t>
  </si>
  <si>
    <t>Weigela fl. Very Fine Wine®</t>
  </si>
  <si>
    <t>24", bud/bloom</t>
  </si>
  <si>
    <t>732726095045</t>
  </si>
  <si>
    <t>WGLFLVFWG03NSMED</t>
  </si>
  <si>
    <t>Weigela fl. 'Wine &amp; Spirits'™</t>
  </si>
  <si>
    <t>732726098855</t>
  </si>
  <si>
    <t>WGLFLWPTG03NSMED</t>
  </si>
  <si>
    <t>Weigela fl. Wine And Roses #10772</t>
  </si>
  <si>
    <t>732726023017</t>
  </si>
  <si>
    <t>X Cupressocyparis Leylandii</t>
  </si>
  <si>
    <t>732726038578</t>
  </si>
  <si>
    <t>CPRLYXXXG05NSMED</t>
  </si>
  <si>
    <t>Vines</t>
  </si>
  <si>
    <t>Campsis Bloomables® Summer Jazz™ Fire</t>
  </si>
  <si>
    <t xml:space="preserve">Trellis full </t>
  </si>
  <si>
    <t>732726097902</t>
  </si>
  <si>
    <t>CAMXXSJFG03NSMED</t>
  </si>
  <si>
    <t>Campsis Bloomables® Summer Jazz™ Sunrise Gold</t>
  </si>
  <si>
    <t>732726097674</t>
  </si>
  <si>
    <t>CAMXXSJGG03NSMED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</si>
  <si>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</si>
  <si>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</si>
  <si>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</si>
  <si>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</si>
  <si>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</si>
  <si>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</si>
  <si>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</si>
  <si>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</si>
  <si>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</si>
  <si>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Ernest Markham</t>
  </si>
  <si>
    <t>732726048799</t>
  </si>
  <si>
    <t>Clematis  Etiole Violette</t>
  </si>
  <si>
    <t>732726048812</t>
  </si>
  <si>
    <t>Clematis  Happy Jack® Purple</t>
  </si>
  <si>
    <t>732726088443</t>
  </si>
  <si>
    <t>Clematis  Jolly Good™</t>
  </si>
  <si>
    <t>732726086531</t>
  </si>
  <si>
    <t>Clematis  Pink Mink®</t>
  </si>
  <si>
    <t>732726088474</t>
  </si>
  <si>
    <t>Clematis  Sweet Autumn</t>
  </si>
  <si>
    <t>732726068308</t>
  </si>
  <si>
    <t>Clematis  Tie Dye</t>
  </si>
  <si>
    <t>732726068315</t>
  </si>
  <si>
    <t>Clematis  x Comtesse de Bouchard</t>
  </si>
  <si>
    <t>732726038530</t>
  </si>
  <si>
    <t>Lonicera periclymenum Scentsation</t>
  </si>
  <si>
    <t>732726100664</t>
  </si>
  <si>
    <t>LNCPERSNTG03NSMED</t>
  </si>
  <si>
    <t>Wisteria frutescens Amethyst Falls</t>
  </si>
  <si>
    <t>732726083684</t>
  </si>
  <si>
    <t>Achillea  Firefly™ Diamond</t>
  </si>
  <si>
    <t xml:space="preserve">Pot full, bloom to passing </t>
  </si>
  <si>
    <t>732726092099</t>
  </si>
  <si>
    <t>ACHXXFFDG02NSMED</t>
  </si>
  <si>
    <t>Achillea  Firefly™ Sunshine</t>
  </si>
  <si>
    <t>Pot full, past bloom</t>
  </si>
  <si>
    <t>732726087941</t>
  </si>
  <si>
    <t>Achillea millef. New Vintage™ Red #25618</t>
  </si>
  <si>
    <t xml:space="preserve">Pot full, bud/bloom </t>
  </si>
  <si>
    <t>732726084131</t>
  </si>
  <si>
    <t>Achillea millef. Saucy Seduction</t>
  </si>
  <si>
    <t xml:space="preserve">Pot full </t>
  </si>
  <si>
    <t>732726078758</t>
  </si>
  <si>
    <t>Achillea millef. Strawberry Seduction</t>
  </si>
  <si>
    <t>Pot full</t>
  </si>
  <si>
    <t>732726078772</t>
  </si>
  <si>
    <t>Achillea millef. Sunny Seduction</t>
  </si>
  <si>
    <t>Pot full, budded</t>
  </si>
  <si>
    <t>732726078765</t>
  </si>
  <si>
    <t>Ajuga  Feathered Friends™ Cordial Canary</t>
  </si>
  <si>
    <t>732726092198</t>
  </si>
  <si>
    <t>Ajuga  Feathered Friends™ Parrot Paradise</t>
  </si>
  <si>
    <t>732726092204</t>
  </si>
  <si>
    <t>Ajuga reptans Black Scallop</t>
  </si>
  <si>
    <t>732726064812</t>
  </si>
  <si>
    <t>Ajuga reptans Burgundy Glow</t>
  </si>
  <si>
    <t>732726035331</t>
  </si>
  <si>
    <t>Amsonia tabern. Storm Cloud</t>
  </si>
  <si>
    <t>732726082274</t>
  </si>
  <si>
    <t>Anemone  'Curtain Call Deep Rose'</t>
  </si>
  <si>
    <t>732726092228</t>
  </si>
  <si>
    <t>ANMXXCRTG01NSMED</t>
  </si>
  <si>
    <t>Anemone  Fall in Love™ 'Sweetly'</t>
  </si>
  <si>
    <t>732726088603</t>
  </si>
  <si>
    <t>ANMXXFLWG01NSMED</t>
  </si>
  <si>
    <t>Anemone  Fantasy™ 'Red Riding Hood'</t>
  </si>
  <si>
    <t>732726092242</t>
  </si>
  <si>
    <t>ANMXXFTRG01NSMED</t>
  </si>
  <si>
    <t>Anemone  'Whirlwind'</t>
  </si>
  <si>
    <t>732726092259</t>
  </si>
  <si>
    <t>ANMXXWWDG01NSMED</t>
  </si>
  <si>
    <t>Anemone x hybrida 'Honorine Jobert'</t>
  </si>
  <si>
    <t>732726076648</t>
  </si>
  <si>
    <t>ANMHBHNJG01NSMED</t>
  </si>
  <si>
    <t>Aralia cordata Sun King</t>
  </si>
  <si>
    <t>732726084100</t>
  </si>
  <si>
    <t>Artemisia schmidt. Silver Mound</t>
  </si>
  <si>
    <t>732726026575</t>
  </si>
  <si>
    <t>Aruncus  Chantilly Lace</t>
  </si>
  <si>
    <t>732726092280</t>
  </si>
  <si>
    <t>ARNXXCTLG02NSMED</t>
  </si>
  <si>
    <t>Aruncus  Fairy Hair</t>
  </si>
  <si>
    <t>732726095984</t>
  </si>
  <si>
    <t>ARNXXFYHG02NSMED</t>
  </si>
  <si>
    <t>732726027503</t>
  </si>
  <si>
    <t xml:space="preserve">Pot full, budding </t>
  </si>
  <si>
    <t>Aster  Island® 'Bahama'</t>
  </si>
  <si>
    <t xml:space="preserve">Pot full, bud/bloom to passing </t>
  </si>
  <si>
    <t>732726092303</t>
  </si>
  <si>
    <t>ASTXXIBHG01NSMED</t>
  </si>
  <si>
    <t>Aster  Island® 'Tonga'</t>
  </si>
  <si>
    <t>732726092334</t>
  </si>
  <si>
    <t>ASTXXITGG01NSMED</t>
  </si>
  <si>
    <t>Aster novae-angliae 'Grape Crush'</t>
  </si>
  <si>
    <t>732726097711</t>
  </si>
  <si>
    <t>ASTNVNGCSG02NSMED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</si>
  <si>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</si>
  <si>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</si>
  <si>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</si>
  <si>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</si>
  <si>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</si>
  <si>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</si>
  <si>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</si>
  <si>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</si>
  <si>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Astilbe  x Music™ Heavy Metal®</t>
  </si>
  <si>
    <t>732726088634</t>
  </si>
  <si>
    <t>ASBXXMHMG02NSMED</t>
  </si>
  <si>
    <t>Astilbe chin. Visions</t>
  </si>
  <si>
    <t>732726051645</t>
  </si>
  <si>
    <t>732726048720</t>
  </si>
  <si>
    <t>Astilbe chin. Visions in Pink</t>
  </si>
  <si>
    <t>732726065499</t>
  </si>
  <si>
    <t>732726065505</t>
  </si>
  <si>
    <t>Astilbe chin. Visions in White</t>
  </si>
  <si>
    <t>732726065536</t>
  </si>
  <si>
    <t>732726065543</t>
  </si>
  <si>
    <t>Astilbe Happy Spirit</t>
  </si>
  <si>
    <t>732726088627</t>
  </si>
  <si>
    <t>ASBXXHPTG02NSMED</t>
  </si>
  <si>
    <t>Astilbe th. Straussenfeder</t>
  </si>
  <si>
    <t>732726057449</t>
  </si>
  <si>
    <t>Astilbe x arendsii Bridal Veil</t>
  </si>
  <si>
    <t>732726051591</t>
  </si>
  <si>
    <t>ASBARNBVLG01NSMED</t>
  </si>
  <si>
    <t>732726026711</t>
  </si>
  <si>
    <t>Astilbe x arendsii Deutschland</t>
  </si>
  <si>
    <t>732726026582</t>
  </si>
  <si>
    <t>ASBARNDTSG02NSMED</t>
  </si>
  <si>
    <t>Astilbe x arendsii Fanal</t>
  </si>
  <si>
    <t>732726051614</t>
  </si>
  <si>
    <t>732726026605</t>
  </si>
  <si>
    <t>Baptisia  Decadence® Deluxe Pink Lemonade PPAF</t>
  </si>
  <si>
    <t>732726084711</t>
  </si>
  <si>
    <t>Baptisia  Decadence® Deluxe Pink Truffles</t>
  </si>
  <si>
    <t>732726094796</t>
  </si>
  <si>
    <t>BAPXXDPTG02NSMED</t>
  </si>
  <si>
    <t>Baptisia  Plum Rosy</t>
  </si>
  <si>
    <t>732726097896</t>
  </si>
  <si>
    <t>BAPXXPRYG02NSMED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</si>
  <si>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</si>
  <si>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</si>
  <si>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</si>
  <si>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</si>
  <si>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</si>
  <si>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</si>
  <si>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Coreopsis  Big Bang™ Mercury Rising™</t>
  </si>
  <si>
    <t>Pot full, bud/bloom to passing</t>
  </si>
  <si>
    <t>732726076730</t>
  </si>
  <si>
    <t>Coreopsis  Sizzle &amp; Spice™ Curry Up #28521</t>
  </si>
  <si>
    <t>732726083721</t>
  </si>
  <si>
    <t>732726089945</t>
  </si>
  <si>
    <t>Coreopsis  Sizzle &amp; Spice™ Sassy Saffron</t>
  </si>
  <si>
    <t>732726089952</t>
  </si>
  <si>
    <t>Pot full, bud/bloom</t>
  </si>
  <si>
    <t>732726083745</t>
  </si>
  <si>
    <t>Coreopsis  'Sunbright Golden'</t>
  </si>
  <si>
    <t>732726097735</t>
  </si>
  <si>
    <t>CROXXSDXG01NSMED</t>
  </si>
  <si>
    <t>Coreopsis PermaThread™ Red Satin #25736</t>
  </si>
  <si>
    <t>732726078802</t>
  </si>
  <si>
    <t>Coreopsis rosea American Dream</t>
  </si>
  <si>
    <t>732726005655</t>
  </si>
  <si>
    <t>Coreopsis verticillata Moonbeam</t>
  </si>
  <si>
    <t>732726005679</t>
  </si>
  <si>
    <t>Coreopsis verticillata Zagreb</t>
  </si>
  <si>
    <t>732726035539</t>
  </si>
  <si>
    <t>732726005693</t>
  </si>
  <si>
    <t>732726086555</t>
  </si>
  <si>
    <t>Dianthus  Beauties® Olivia Cherry</t>
  </si>
  <si>
    <t>732726091122</t>
  </si>
  <si>
    <t>DNTXXBCHG01NSMED</t>
  </si>
  <si>
    <t>Dianthus  Beauties® Olivia Sweet</t>
  </si>
  <si>
    <t>732726092686</t>
  </si>
  <si>
    <t>DNTXXBTOG01NSMED</t>
  </si>
  <si>
    <t>Dianthus  Beauties® Olivia Wild</t>
  </si>
  <si>
    <t>732726091139</t>
  </si>
  <si>
    <t>DNTXXBWDG01NSMED</t>
  </si>
  <si>
    <t>Dianthus barb. Rockin™ 'Pink Magic'</t>
  </si>
  <si>
    <t>732726092662</t>
  </si>
  <si>
    <t>DNTBRBRPMG01NSMED</t>
  </si>
  <si>
    <t>Dianthus barb. Rockin™ 'Purple'</t>
  </si>
  <si>
    <t>732726088795</t>
  </si>
  <si>
    <t>DNTBRBRPPG01NSMED</t>
  </si>
  <si>
    <t>732726083752</t>
  </si>
  <si>
    <t>Dicentra  Pink Diamonds</t>
  </si>
  <si>
    <t>732726094871</t>
  </si>
  <si>
    <t>DCNXXPKDG01NSMED</t>
  </si>
  <si>
    <t>732726088061</t>
  </si>
  <si>
    <t>Echibeckia™  Summerina® 'Pumpernickle'</t>
  </si>
  <si>
    <t>732726088818</t>
  </si>
  <si>
    <t>ECBXXSPPG01NSMED</t>
  </si>
  <si>
    <t>Echibeckia™  Summerina® 'Sizzling Sunset'</t>
  </si>
  <si>
    <t>732726088801</t>
  </si>
  <si>
    <t>ECBXXSZSG01NSMED</t>
  </si>
  <si>
    <t>Echin.  Artisan™ Soft Orange</t>
  </si>
  <si>
    <t>732726091320</t>
  </si>
  <si>
    <t>ECHXXASOG01NSMED</t>
  </si>
  <si>
    <t>Echin.  Eye-Catcher™ 'Canary Feathers'</t>
  </si>
  <si>
    <t>732726092853</t>
  </si>
  <si>
    <t>ECHXXECNG01NSMED</t>
  </si>
  <si>
    <t>Echin.  Eye-Catcher™ 'Coral Craze'</t>
  </si>
  <si>
    <t>732726092860</t>
  </si>
  <si>
    <t>ECHXXECCG01NSMED</t>
  </si>
  <si>
    <t>Echin.  Sunny Days™ 'Ruby'</t>
  </si>
  <si>
    <t>732726092914</t>
  </si>
  <si>
    <t>ECHXXSYBG01NSMED</t>
  </si>
  <si>
    <t>Echin. purpurea Smoothie™ 'Strawberry Mango'</t>
  </si>
  <si>
    <t>732726092891</t>
  </si>
  <si>
    <t>ECHPRSRWG01NSMED</t>
  </si>
  <si>
    <t>Echin. x hybrida Sombrero™ Tres Amigos</t>
  </si>
  <si>
    <t>732726086609</t>
  </si>
  <si>
    <t>732726078840</t>
  </si>
  <si>
    <t>732726081802</t>
  </si>
  <si>
    <t>Echinacea purpurea Magnus</t>
  </si>
  <si>
    <t>732726006171</t>
  </si>
  <si>
    <t>Echinacea purpurea Ruby Star</t>
  </si>
  <si>
    <t>Pot full, budding</t>
  </si>
  <si>
    <t>732726049109</t>
  </si>
  <si>
    <t>Echinacea x hybrida Cheyenne Spirit</t>
  </si>
  <si>
    <t>732726077584</t>
  </si>
  <si>
    <t>Epimedium  'Songbirds'</t>
  </si>
  <si>
    <t>732726098053</t>
  </si>
  <si>
    <t>EPMXXSBIG02NSMED</t>
  </si>
  <si>
    <t>Eupatorium dubium 'Baby Joe' #20320</t>
  </si>
  <si>
    <t>732726083264</t>
  </si>
  <si>
    <t>EPTDBMBBJG02NSMED</t>
  </si>
  <si>
    <t>Gaillardia aris. Spintop™ Orange Halo</t>
  </si>
  <si>
    <t>732726086616</t>
  </si>
  <si>
    <t>Gaillardia aris. Spintop™ Yellow Touch</t>
  </si>
  <si>
    <t>732726088269</t>
  </si>
  <si>
    <t>Geranium  Rozanne®</t>
  </si>
  <si>
    <t xml:space="preserve">Pot full, bud/bloom  </t>
  </si>
  <si>
    <t>732726048645</t>
  </si>
  <si>
    <t>Geranium pratense Boom Chocolatta</t>
  </si>
  <si>
    <t>732726095878</t>
  </si>
  <si>
    <t>GERPAEBMCG02NSMED</t>
  </si>
  <si>
    <t>Geranium sanguinea Max Frei</t>
  </si>
  <si>
    <t>732726068377</t>
  </si>
  <si>
    <t>Geum  Rustico™ Orange</t>
  </si>
  <si>
    <t>732726081314</t>
  </si>
  <si>
    <t>Hemer.  Happy Returns</t>
  </si>
  <si>
    <t>732726033962</t>
  </si>
  <si>
    <t>732726038110</t>
  </si>
  <si>
    <t>Hemer.  Rainbow Rhythm® Going Bananas</t>
  </si>
  <si>
    <t>732726087989</t>
  </si>
  <si>
    <t>Hemer.  Rainbow Rhythm® King of the Ages</t>
  </si>
  <si>
    <t>732726090514</t>
  </si>
  <si>
    <t>HMRXXRRKG02NSMED</t>
  </si>
  <si>
    <t>Hemer.  Rainbow Rhythm® Nosferatu</t>
  </si>
  <si>
    <t>732726090538</t>
  </si>
  <si>
    <t>HMRXXRNFG02NSMED</t>
  </si>
  <si>
    <t>Hemer.  Rainbow Rhythm® Orange Smoothie</t>
  </si>
  <si>
    <t>732726087996</t>
  </si>
  <si>
    <t>Hemer.  Rainbow Rhythm® Primal Scream</t>
  </si>
  <si>
    <t>732726080935</t>
  </si>
  <si>
    <t>Hemer.  Rainbow Rhythm® Sound of My Heart</t>
  </si>
  <si>
    <t>732726090552</t>
  </si>
  <si>
    <t>HMRXXRSDG02NSMED</t>
  </si>
  <si>
    <t>Hemer.  Rainbow Rhythm® Tiger Swirl</t>
  </si>
  <si>
    <t>732726084728</t>
  </si>
  <si>
    <t>Hemer.  Stella D'Oro</t>
  </si>
  <si>
    <t>732726007086</t>
  </si>
  <si>
    <t>732726038127</t>
  </si>
  <si>
    <t>Heuchera  Berry Smoothie</t>
  </si>
  <si>
    <t>732726080898</t>
  </si>
  <si>
    <t>Heuchera  Berry Timeless</t>
  </si>
  <si>
    <t>732726086272</t>
  </si>
  <si>
    <t>Heuchera  Caramel</t>
  </si>
  <si>
    <t>732726063471</t>
  </si>
  <si>
    <t>Heuchera  City™ Rio</t>
  </si>
  <si>
    <t>732726096028</t>
  </si>
  <si>
    <t>HCHXXCTYG01NSMED</t>
  </si>
  <si>
    <t>Heuchera  Delta Dawn</t>
  </si>
  <si>
    <t>732726080904</t>
  </si>
  <si>
    <t>Heuchera  Dolce® Apple Twist</t>
  </si>
  <si>
    <t>732726093102</t>
  </si>
  <si>
    <t>HCHXXDATG01NSMED</t>
  </si>
  <si>
    <t>Heuchera  Dolce® Cherry Truffles</t>
  </si>
  <si>
    <t>732726093119</t>
  </si>
  <si>
    <t>HCHXXDCHG01NSMED</t>
  </si>
  <si>
    <t>Heuchera  Dolce® Silver Gumdrop</t>
  </si>
  <si>
    <t>732726088894</t>
  </si>
  <si>
    <t>HCHXXDSGG01NSMED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</si>
  <si>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</si>
  <si>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</si>
  <si>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</si>
  <si>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</si>
  <si>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</si>
  <si>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</si>
  <si>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</si>
  <si>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</si>
  <si>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</si>
  <si>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Frosted Violet</t>
  </si>
  <si>
    <t>732726067288</t>
  </si>
  <si>
    <t>Heuchera  Georgia Peach</t>
  </si>
  <si>
    <t>732726065727</t>
  </si>
  <si>
    <t>Heuchera  Mega Caramel®</t>
  </si>
  <si>
    <t>732726079601</t>
  </si>
  <si>
    <t>Heuchera  Midnight Rose</t>
  </si>
  <si>
    <t>732726073968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</si>
  <si>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</si>
  <si>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</si>
  <si>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</si>
  <si>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</si>
  <si>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</si>
  <si>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</si>
  <si>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Heuchera  Primo® Peachberry Ice</t>
  </si>
  <si>
    <t>732726084971</t>
  </si>
  <si>
    <t>Heuchera  Primo® Pretty Pistachio</t>
  </si>
  <si>
    <t>732726087033</t>
  </si>
  <si>
    <t>Heuchera  Primo® Wild Rose</t>
  </si>
  <si>
    <t>732726083837</t>
  </si>
  <si>
    <t>Heuchera  Silver Scroll</t>
  </si>
  <si>
    <t>732726078697</t>
  </si>
  <si>
    <t>Heuchera  Southern Comfort</t>
  </si>
  <si>
    <t>732726066274</t>
  </si>
  <si>
    <t>HCHXXSCOG02NSMED</t>
  </si>
  <si>
    <t>Heuchera americana Green Spice</t>
  </si>
  <si>
    <t>732726078680</t>
  </si>
  <si>
    <t>Heuchera americana Plum Pudding</t>
  </si>
  <si>
    <t>732726078888</t>
  </si>
  <si>
    <t>732726050396</t>
  </si>
  <si>
    <t>Heuchera City™ 'Paris'</t>
  </si>
  <si>
    <t>732726087934</t>
  </si>
  <si>
    <t>Heuchera micrantha Palace Purple</t>
  </si>
  <si>
    <t>732726006959</t>
  </si>
  <si>
    <t>732726051683</t>
  </si>
  <si>
    <t>732726081987</t>
  </si>
  <si>
    <t>Heuchera x Obsidian</t>
  </si>
  <si>
    <t>732726080911</t>
  </si>
  <si>
    <t>Heucherella  Buttered Rum</t>
  </si>
  <si>
    <t>732726073999</t>
  </si>
  <si>
    <t>Heucherella  Fun and Games™ Eye Spy</t>
  </si>
  <si>
    <t>732726086630</t>
  </si>
  <si>
    <t>Heucherella  Fun and Games™ Hopscotch</t>
  </si>
  <si>
    <t>732726093164</t>
  </si>
  <si>
    <t>HCAXXFGHG01NSMED</t>
  </si>
  <si>
    <t>Heucherella  'Pink Fizz'</t>
  </si>
  <si>
    <t>732726096073</t>
  </si>
  <si>
    <t>HCAXXPFZG01NSMED</t>
  </si>
  <si>
    <t>Heucherella  Solar Eclipse</t>
  </si>
  <si>
    <t>732726079588</t>
  </si>
  <si>
    <t>Heucherella  Sweet Tea</t>
  </si>
  <si>
    <t>732726080423</t>
  </si>
  <si>
    <t>Hibiscus  'Airbrush Effect'</t>
  </si>
  <si>
    <t>732726098121</t>
  </si>
  <si>
    <t>HBSXXABFG03NSMED</t>
  </si>
  <si>
    <t>Hibiscus  Blackberry Merlot</t>
  </si>
  <si>
    <t>732726093171</t>
  </si>
  <si>
    <t>Hibiscus  Head Over Heels® Adore</t>
  </si>
  <si>
    <t>732726093188</t>
  </si>
  <si>
    <t>Hibiscus  Head Over Heels® 'Desire'</t>
  </si>
  <si>
    <t>732726098138</t>
  </si>
  <si>
    <t>HBSXXHHDG03NSMED</t>
  </si>
  <si>
    <t>Hibiscus  Head Over Heels® 'Dream'</t>
  </si>
  <si>
    <t>732726098145</t>
  </si>
  <si>
    <t>HBSXXHODG03NSMED</t>
  </si>
  <si>
    <t>Hibiscus  Head Over Heels® 'Passion'</t>
  </si>
  <si>
    <t>732726098152</t>
  </si>
  <si>
    <t>HBSXXHOPG03NSMED</t>
  </si>
  <si>
    <t>Hibiscus  Starry Starry Night</t>
  </si>
  <si>
    <t>732726088900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</si>
  <si>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</si>
  <si>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</si>
  <si>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</si>
  <si>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</si>
  <si>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</si>
  <si>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Hibiscus  Summerific® 'Candy Crush'</t>
  </si>
  <si>
    <t>732726098176</t>
  </si>
  <si>
    <t>HBSXXSFYG03NSMED</t>
  </si>
  <si>
    <t>Hibiscus  Summerific® 'Cherry Choco Latte'</t>
  </si>
  <si>
    <t>732726098183</t>
  </si>
  <si>
    <t>HBSXXCCLG03NSMED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</si>
  <si>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</si>
  <si>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</si>
  <si>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</si>
  <si>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</si>
  <si>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</si>
  <si>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</si>
  <si>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Perfect Storm PPAF</t>
  </si>
  <si>
    <t>732726080881</t>
  </si>
  <si>
    <t>Hibiscus  Summerific® Spinerella</t>
  </si>
  <si>
    <t>732726098213</t>
  </si>
  <si>
    <t>HBSXXSPLG03NSMED</t>
  </si>
  <si>
    <t>Hosta  Abiqua Drinking Gourd</t>
  </si>
  <si>
    <t>732726098237</t>
  </si>
  <si>
    <t>HSTXXADKG02NSMED</t>
  </si>
  <si>
    <t>Hosta  Amazone</t>
  </si>
  <si>
    <t>732726093195</t>
  </si>
  <si>
    <t>HSTXXAMAG02NSMED</t>
  </si>
  <si>
    <t>Hosta  Atlantis</t>
  </si>
  <si>
    <t>732726101029</t>
  </si>
  <si>
    <t>HSTXXATIG02NSMED</t>
  </si>
  <si>
    <t>Hosta  Blue Angel</t>
  </si>
  <si>
    <t>732726065789</t>
  </si>
  <si>
    <t>Hosta  Blueberry Muffin</t>
  </si>
  <si>
    <t>732726101036</t>
  </si>
  <si>
    <t>HSTXXBYFG02NSMED</t>
  </si>
  <si>
    <t>Hosta  'Cherry Berry'</t>
  </si>
  <si>
    <t>732726101043</t>
  </si>
  <si>
    <t>HSTXXCBBG01NSMED</t>
  </si>
  <si>
    <t>Hosta  Earth Angel</t>
  </si>
  <si>
    <t>732726080942</t>
  </si>
  <si>
    <t>Hosta  Francee</t>
  </si>
  <si>
    <t>732726051737</t>
  </si>
  <si>
    <t>732726007147</t>
  </si>
  <si>
    <t>Hosta  Francis Williams</t>
  </si>
  <si>
    <t>732726051768</t>
  </si>
  <si>
    <t>Hosta  Gold Standard</t>
  </si>
  <si>
    <t>Pot full, new crop</t>
  </si>
  <si>
    <t>732726007154</t>
  </si>
  <si>
    <t>Hosta  Golden Tiara</t>
  </si>
  <si>
    <t>732726078925</t>
  </si>
  <si>
    <t>Hosta  Guacamole</t>
  </si>
  <si>
    <t>732726065819</t>
  </si>
  <si>
    <t>Hosta  High Society</t>
  </si>
  <si>
    <t>732726093263</t>
  </si>
  <si>
    <t>HSTXXHHSG01NSMED</t>
  </si>
  <si>
    <t>Hosta  Humpback Whale</t>
  </si>
  <si>
    <t>3/4 Pot</t>
  </si>
  <si>
    <t>732726098251</t>
  </si>
  <si>
    <t>HSTXXHBWG02NSMED</t>
  </si>
  <si>
    <t>Hosta  Island Breeze</t>
  </si>
  <si>
    <t>732726093270</t>
  </si>
  <si>
    <t>HSTXXIDBG01NSMED</t>
  </si>
  <si>
    <t>Hosta  Krossa Regal</t>
  </si>
  <si>
    <t xml:space="preserve">3/4 Pot </t>
  </si>
  <si>
    <t>732726007178</t>
  </si>
  <si>
    <t>Hosta  Maui Buttercups</t>
  </si>
  <si>
    <t>732726093317</t>
  </si>
  <si>
    <t>HSTXXMBTG01NSMED</t>
  </si>
  <si>
    <t>Hosta  Minuteman</t>
  </si>
  <si>
    <t>732726051805</t>
  </si>
  <si>
    <t>Hosta  Rainforest Sunrise</t>
  </si>
  <si>
    <t>732726093362</t>
  </si>
  <si>
    <t>HSTXXRFSG01NSMED</t>
  </si>
  <si>
    <t>Hosta  Royal Standard</t>
  </si>
  <si>
    <t>732726007185</t>
  </si>
  <si>
    <t>HSTXXRYDG02NSMED</t>
  </si>
  <si>
    <t>732726056077</t>
  </si>
  <si>
    <t>HSTXXRYDG01NSMED</t>
  </si>
  <si>
    <t>Hosta  Shadowland® Autumn Frost</t>
  </si>
  <si>
    <t>732726082021</t>
  </si>
  <si>
    <t>Hosta  Shadowland® Coast to Coast</t>
  </si>
  <si>
    <t>732726086661</t>
  </si>
  <si>
    <t>Hosta  Shadowland® Diamond Lake</t>
  </si>
  <si>
    <t>732726088917</t>
  </si>
  <si>
    <t>HSTXXSLKG02NSMED</t>
  </si>
  <si>
    <t>Hosta  Shadowland® Echo the Sun</t>
  </si>
  <si>
    <t>732726101074</t>
  </si>
  <si>
    <t>HSTXXSDEG02NSMED</t>
  </si>
  <si>
    <t>Hosta  Shadowland® Empress Wu</t>
  </si>
  <si>
    <t>732726082243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</si>
  <si>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</si>
  <si>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</si>
  <si>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</si>
  <si>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</si>
  <si>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</si>
  <si>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</si>
  <si>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Hudson Bay</t>
  </si>
  <si>
    <t>732726090316</t>
  </si>
  <si>
    <t>HSTXXSHYG02NSMED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</si>
  <si>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</si>
  <si>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</si>
  <si>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</si>
  <si>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</si>
  <si>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</si>
  <si>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</si>
  <si>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Voices in the Wind</t>
  </si>
  <si>
    <t>732726101081</t>
  </si>
  <si>
    <t>HSTXXSVWG02NSMED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</si>
  <si>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</si>
  <si>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</si>
  <si>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</si>
  <si>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</si>
  <si>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</si>
  <si>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</si>
  <si>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</si>
  <si>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</si>
  <si>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</si>
  <si>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Snake Eyes</t>
  </si>
  <si>
    <t>732726093454</t>
  </si>
  <si>
    <t>HSTXXSEYG02NSMED</t>
  </si>
  <si>
    <t>Hosta  Sum and Substance</t>
  </si>
  <si>
    <t>732726051836</t>
  </si>
  <si>
    <t>Hosta  'Vulcan'</t>
  </si>
  <si>
    <t>732726098275</t>
  </si>
  <si>
    <t>HSTXXVLCG02NSMED</t>
  </si>
  <si>
    <t>Hosta  Wide Brim</t>
  </si>
  <si>
    <t>732726047204</t>
  </si>
  <si>
    <t>Hosta fort. Aureo-marginata</t>
  </si>
  <si>
    <t>732726007109</t>
  </si>
  <si>
    <t>Hosta fort. Fire and Ice</t>
  </si>
  <si>
    <t>732726078901</t>
  </si>
  <si>
    <t>Hosta fort. Patriot</t>
  </si>
  <si>
    <t>732726007093</t>
  </si>
  <si>
    <t>732726007116</t>
  </si>
  <si>
    <t>732726079045</t>
  </si>
  <si>
    <t>Iris  louisiana 'Black Gamecock'</t>
  </si>
  <si>
    <t>Pot full, landscape</t>
  </si>
  <si>
    <t>732726095816</t>
  </si>
  <si>
    <t>IRSXXBGMG02NSMED</t>
  </si>
  <si>
    <t>Iris ensata Lion King</t>
  </si>
  <si>
    <t>732726101098</t>
  </si>
  <si>
    <t>IRSENLOKG02NSMED</t>
  </si>
  <si>
    <t>732726067189</t>
  </si>
  <si>
    <t>Iris pseudata 'Yarai'</t>
  </si>
  <si>
    <t>732726095823</t>
  </si>
  <si>
    <t>IRSPSUYARG02NSMED</t>
  </si>
  <si>
    <t>732726067219</t>
  </si>
  <si>
    <t>Iris sibirica 'Cape Cod Boys'</t>
  </si>
  <si>
    <t>732726095830</t>
  </si>
  <si>
    <t>IRSSIBCPYG02NSMED</t>
  </si>
  <si>
    <t>Iris sibirica Peacock Butterfly™ 'Miss Apple'</t>
  </si>
  <si>
    <t>732726093508</t>
  </si>
  <si>
    <t>IRSSIBPBMG02NSMED</t>
  </si>
  <si>
    <t>732726093522</t>
  </si>
  <si>
    <t>Iris sibirica Sunfisher</t>
  </si>
  <si>
    <t>732726101104</t>
  </si>
  <si>
    <t>IRSSIBSFXG02NSMED</t>
  </si>
  <si>
    <t>Kniphofia  'Gold Rush' PPAF</t>
  </si>
  <si>
    <t>732726089501</t>
  </si>
  <si>
    <t>KPHXXGSHG02NSMED</t>
  </si>
  <si>
    <t>732726076860</t>
  </si>
  <si>
    <t>Leuc. x superbum RealFlor® 'Real Glory'</t>
  </si>
  <si>
    <t>732726080980</t>
  </si>
  <si>
    <t>Leucanthemum  Amazing Daisies® 'Marshmallow'</t>
  </si>
  <si>
    <t>732726093560</t>
  </si>
  <si>
    <t>LCNXXADMG02NSMED</t>
  </si>
  <si>
    <t>Leucanthemum  Sweet Daisy™ 'Jane'</t>
  </si>
  <si>
    <t>732726098312</t>
  </si>
  <si>
    <t>LCNXXSDJG01NSMED</t>
  </si>
  <si>
    <t>732726093584</t>
  </si>
  <si>
    <t>Leucanthemum x superbum 'Freak!'®</t>
  </si>
  <si>
    <t>732726098367</t>
  </si>
  <si>
    <t>LCNSPMFRXG01NSMED</t>
  </si>
  <si>
    <t>732726063495</t>
  </si>
  <si>
    <t>732726084520</t>
  </si>
  <si>
    <t>732726012974</t>
  </si>
  <si>
    <t>732726086685</t>
  </si>
  <si>
    <t>Nepeta  'Blue Prelude'</t>
  </si>
  <si>
    <t>732726089013</t>
  </si>
  <si>
    <t>NEPXXBULG01NSMED</t>
  </si>
  <si>
    <t>Nepeta  'Picture Purrfect'</t>
  </si>
  <si>
    <t>732726096141</t>
  </si>
  <si>
    <t>NEPXXPFTG01NSMED</t>
  </si>
  <si>
    <t>732726072633</t>
  </si>
  <si>
    <t>732726056244</t>
  </si>
  <si>
    <t>732726078741</t>
  </si>
  <si>
    <t>732726048607</t>
  </si>
  <si>
    <t>732726081093</t>
  </si>
  <si>
    <t>Penstemon barb. 'Prairie Dusk'</t>
  </si>
  <si>
    <t>732726083875</t>
  </si>
  <si>
    <t>732726049321</t>
  </si>
  <si>
    <t>732726049291</t>
  </si>
  <si>
    <t>732726027329</t>
  </si>
  <si>
    <t>732726081154</t>
  </si>
  <si>
    <t>Phlox  Opening Act 'Pink A Dot'</t>
  </si>
  <si>
    <t>732726093898</t>
  </si>
  <si>
    <t>PHXXXOPDG02NSMED</t>
  </si>
  <si>
    <t>Phlox pani. Bambini® 'Cherry Crush'</t>
  </si>
  <si>
    <t>732726093836</t>
  </si>
  <si>
    <t>PHXPNCBCUG01NSMED</t>
  </si>
  <si>
    <t>732726083899</t>
  </si>
  <si>
    <t>Phlox pani. Bambini® 'Sweet Tart'</t>
  </si>
  <si>
    <t>732726093850</t>
  </si>
  <si>
    <t>PHXPNCBTTG01NSMED</t>
  </si>
  <si>
    <t>Phlox pani. Garden Girls™ 'Glamour Girl'</t>
  </si>
  <si>
    <t>732726083905</t>
  </si>
  <si>
    <t>732726079335</t>
  </si>
  <si>
    <t>Phlox pani. Luminary™ 'Opalescence'</t>
  </si>
  <si>
    <t>732726093874</t>
  </si>
  <si>
    <t>PHXPNCLOPG02NSMED</t>
  </si>
  <si>
    <t>732726079342</t>
  </si>
  <si>
    <t>732726073913</t>
  </si>
  <si>
    <t>732726014763</t>
  </si>
  <si>
    <t>732726035706</t>
  </si>
  <si>
    <t>732726093942</t>
  </si>
  <si>
    <t>Salvia  Color Spires® 'Indiglo Girl'</t>
  </si>
  <si>
    <t>732726090132</t>
  </si>
  <si>
    <t>SLVXXCIGG02NSMED</t>
  </si>
  <si>
    <t>Salvia  Confetti Garden™ 'La Salute'</t>
  </si>
  <si>
    <t>732726092495</t>
  </si>
  <si>
    <t>SLVXXCGLG01NSMED</t>
  </si>
  <si>
    <t>Salvia  Fashionista® 'Moulin Rouge'</t>
  </si>
  <si>
    <t>732726098480</t>
  </si>
  <si>
    <t>SLVXXFMGG02NSMED</t>
  </si>
  <si>
    <t>732726083936</t>
  </si>
  <si>
    <t>732726038721</t>
  </si>
  <si>
    <t>732726022317</t>
  </si>
  <si>
    <t>732726082113</t>
  </si>
  <si>
    <t>732726094017</t>
  </si>
  <si>
    <t>732726089242</t>
  </si>
  <si>
    <t>Salvia nemorosa Lyrical™ 'Rose'</t>
  </si>
  <si>
    <t>732726095373</t>
  </si>
  <si>
    <t>SLVNMLYEG02NSMED</t>
  </si>
  <si>
    <t>732726078734</t>
  </si>
  <si>
    <t>Salvia nemorosa 'Spring King'</t>
  </si>
  <si>
    <t>732726095380</t>
  </si>
  <si>
    <t>SLVNMSKIG01NSMED</t>
  </si>
  <si>
    <t>Salvia nemorosa 'Tidal Pool'</t>
  </si>
  <si>
    <t>732726095854</t>
  </si>
  <si>
    <t>SLVNMTDPG02NSMED</t>
  </si>
  <si>
    <t>732726044234</t>
  </si>
  <si>
    <t>732726048928</t>
  </si>
  <si>
    <t>Sanguisorba offic. var. micro. 'Little Angel'</t>
  </si>
  <si>
    <t>732726095861</t>
  </si>
  <si>
    <t>SAUOFMLIAG01NSMED</t>
  </si>
  <si>
    <t>732726081222</t>
  </si>
  <si>
    <t>Sedum  'Night Light'</t>
  </si>
  <si>
    <t>732726098565</t>
  </si>
  <si>
    <t>SDMXXNGHG02NSMED</t>
  </si>
  <si>
    <t>Sedum  Rock 'N Grow® 'Coraljade'</t>
  </si>
  <si>
    <t>732726096417</t>
  </si>
  <si>
    <t>SDMXXRCJG01NSMED</t>
  </si>
  <si>
    <t>Sedum  Rock 'N Grow® 'Tiramisu'</t>
  </si>
  <si>
    <t>732726096424</t>
  </si>
  <si>
    <t>SDMXXRTAG01NSMED</t>
  </si>
  <si>
    <t>Sedum  Rock 'N Low™ 'Yellow Brick Road'</t>
  </si>
  <si>
    <t>732726090286</t>
  </si>
  <si>
    <t>SDMXXRWYG01NSMED</t>
  </si>
  <si>
    <t>Sedum  Rock 'N Round™ 'Bright Idea'</t>
  </si>
  <si>
    <t>732726098572</t>
  </si>
  <si>
    <t>SDMXXRBGG01NSMED</t>
  </si>
  <si>
    <t>Sedum  Rock 'N Round™ 'Popstar'</t>
  </si>
  <si>
    <t>Pot full, bloom to passing</t>
  </si>
  <si>
    <t>732726087118</t>
  </si>
  <si>
    <t>Sedum  Rock 'N Round™ 'Pure Joy'</t>
  </si>
  <si>
    <t>732726089273</t>
  </si>
  <si>
    <t>732726083974</t>
  </si>
  <si>
    <t>732726076952</t>
  </si>
  <si>
    <t>732726048904</t>
  </si>
  <si>
    <t>732726022263</t>
  </si>
  <si>
    <t>732726081208</t>
  </si>
  <si>
    <t>732726073944</t>
  </si>
  <si>
    <t>Sedum tatarinowii 'Thundercloud'</t>
  </si>
  <si>
    <t>732726094123</t>
  </si>
  <si>
    <t>SDMTTRTHDG01NSMED</t>
  </si>
  <si>
    <t>Sedum telephium 'Matrona'</t>
  </si>
  <si>
    <t>732726094130</t>
  </si>
  <si>
    <t>SDMTLPMTNG02NSMED</t>
  </si>
  <si>
    <t>732726089556</t>
  </si>
  <si>
    <t>Sempervivum  'Black'</t>
  </si>
  <si>
    <t>732726094161</t>
  </si>
  <si>
    <t>SPVXXBCKG01NSMED</t>
  </si>
  <si>
    <t>732726083653</t>
  </si>
  <si>
    <t>732726094178</t>
  </si>
  <si>
    <t>732726083660</t>
  </si>
  <si>
    <t>Solidago  'Little Lemon'®</t>
  </si>
  <si>
    <t>732726089303</t>
  </si>
  <si>
    <t>SLDXXLTOG01NSMED</t>
  </si>
  <si>
    <t>Spigelia marilandica Ragin Cajun</t>
  </si>
  <si>
    <t>732726101142</t>
  </si>
  <si>
    <t>SPGMRLRGJG02NSMED</t>
  </si>
  <si>
    <t>Tradescantia  Amethyst Kiss™</t>
  </si>
  <si>
    <t>732726095717</t>
  </si>
  <si>
    <t>TRTXXAMKG01NSMED</t>
  </si>
  <si>
    <t>Verbascum  'Dark Eyes'</t>
  </si>
  <si>
    <t>732726089327</t>
  </si>
  <si>
    <t>VBSXXDKYG01NSMED</t>
  </si>
  <si>
    <t>Verbascum  'Plum Smokey'</t>
  </si>
  <si>
    <t>732726094208</t>
  </si>
  <si>
    <t>VBSXXPSYG01NSMED</t>
  </si>
  <si>
    <t>Veronica  'Lavender Lightsaber'</t>
  </si>
  <si>
    <t>732726087125</t>
  </si>
  <si>
    <t>VRCXXLDLG02NSMED</t>
  </si>
  <si>
    <t>Veronica  Magic Show® 'Pink Potion'</t>
  </si>
  <si>
    <t>732726098589</t>
  </si>
  <si>
    <t>VRCXXMGKG01NSMED</t>
  </si>
  <si>
    <t>Veronica  Magic Show® 'Purple Illusion'</t>
  </si>
  <si>
    <t>732726090163</t>
  </si>
  <si>
    <t>VRCXXMSPG01NSMED</t>
  </si>
  <si>
    <t>Veronica  Magic Show® 'White Wands'</t>
  </si>
  <si>
    <t>732726094215</t>
  </si>
  <si>
    <t>VRCXXMWWG01NSMED</t>
  </si>
  <si>
    <t>Veronica  'Perfectly Picasso'</t>
  </si>
  <si>
    <t>732726090187</t>
  </si>
  <si>
    <t>VRCXXPYCG02NSMED</t>
  </si>
  <si>
    <t>Veronica  'Purple Leia'</t>
  </si>
  <si>
    <t>732726098596</t>
  </si>
  <si>
    <t>VRCXXPPIG02NSMED</t>
  </si>
  <si>
    <t>732726038745</t>
  </si>
  <si>
    <t>732726035195</t>
  </si>
  <si>
    <t>Veronica longifolia 'Sunny Border Blue'</t>
  </si>
  <si>
    <t>732726035904</t>
  </si>
  <si>
    <t>VRCLGSBBG01NSMED</t>
  </si>
  <si>
    <t>732726063716</t>
  </si>
  <si>
    <t>732726082120</t>
  </si>
  <si>
    <t>732726082137</t>
  </si>
  <si>
    <t>732726087170</t>
  </si>
  <si>
    <t>732726094246</t>
  </si>
  <si>
    <t>Athyrium  Ghost™</t>
  </si>
  <si>
    <t>Ghost</t>
  </si>
  <si>
    <t>732726079151</t>
  </si>
  <si>
    <t>732726072688</t>
  </si>
  <si>
    <t>Godzilla</t>
  </si>
  <si>
    <t>732726083707</t>
  </si>
  <si>
    <t>Athyrium nip. pictum 'Regal Red'</t>
  </si>
  <si>
    <t>Regal Red</t>
  </si>
  <si>
    <t>732726083547</t>
  </si>
  <si>
    <t>ATHNPPRLDG01NSMED</t>
  </si>
  <si>
    <t>Athyrium niponicum 'Apple Court'</t>
  </si>
  <si>
    <t>Apple Court</t>
  </si>
  <si>
    <t>732726092389</t>
  </si>
  <si>
    <t>ATHNNAPCG01NSMED</t>
  </si>
  <si>
    <t>Athyrium niponicum 'Crested Surf'</t>
  </si>
  <si>
    <t>732726088665</t>
  </si>
  <si>
    <t>ATHNNCRSG01NSMED</t>
  </si>
  <si>
    <t>Jap. Painted</t>
  </si>
  <si>
    <t>732726048102</t>
  </si>
  <si>
    <t>Athyrium niponicum 'Silver Falls'</t>
  </si>
  <si>
    <t>Silver Falls</t>
  </si>
  <si>
    <t>732726090798</t>
  </si>
  <si>
    <t>ATHNNSVFG01NSMED</t>
  </si>
  <si>
    <t>Jap. Holly</t>
  </si>
  <si>
    <t>732726086975</t>
  </si>
  <si>
    <t>732726072695</t>
  </si>
  <si>
    <t>732726083783</t>
  </si>
  <si>
    <t>732726086050</t>
  </si>
  <si>
    <t>732726087071</t>
  </si>
  <si>
    <t>Osmunda  'cinnamomea'</t>
  </si>
  <si>
    <t>Cinnamon</t>
  </si>
  <si>
    <t>732726065956</t>
  </si>
  <si>
    <t>OSMXXCING01NSMED</t>
  </si>
  <si>
    <t>732726087088</t>
  </si>
  <si>
    <t>732726066007</t>
  </si>
  <si>
    <t>Jap. Beech</t>
  </si>
  <si>
    <t>732726083998</t>
  </si>
  <si>
    <t>Calam x acutiflora 'Eldorado'</t>
  </si>
  <si>
    <t>18-22"</t>
  </si>
  <si>
    <t>732726092433</t>
  </si>
  <si>
    <t>CLMACUELDG03NSMED</t>
  </si>
  <si>
    <t>20-24"</t>
  </si>
  <si>
    <t>732726086159</t>
  </si>
  <si>
    <t>732726074460</t>
  </si>
  <si>
    <t>Calam. x acutiflora 'Lightning Strike'™</t>
  </si>
  <si>
    <t>732726092440</t>
  </si>
  <si>
    <t>CLMACULNSG02NSMED</t>
  </si>
  <si>
    <t>Carex  Censation™ 'Ribbon Falls'</t>
  </si>
  <si>
    <t>732726092457</t>
  </si>
  <si>
    <t>CRXXXCRFG01NSMED</t>
  </si>
  <si>
    <t>Carex  'Feather Falls'</t>
  </si>
  <si>
    <t>732726092464</t>
  </si>
  <si>
    <t>CRXXXFTHG01NSMED</t>
  </si>
  <si>
    <t>Carex flacca 'Blue Zinger'</t>
  </si>
  <si>
    <t>732726088757</t>
  </si>
  <si>
    <t>CRXFLCBZNG01NSMED</t>
  </si>
  <si>
    <t>Carex laxiculmus Bunny Blue® 'Hobb'</t>
  </si>
  <si>
    <t>732726096011</t>
  </si>
  <si>
    <t>CRXLXCBNYG01NSMED</t>
  </si>
  <si>
    <t>732726005723</t>
  </si>
  <si>
    <t>732726049093</t>
  </si>
  <si>
    <t>Hakonechloa macra 'All Gold'</t>
  </si>
  <si>
    <t>732726067448</t>
  </si>
  <si>
    <t>HKNMAAGDG01NSMED</t>
  </si>
  <si>
    <t>732726067455</t>
  </si>
  <si>
    <t>Hakonechloa macra 'Sunflare'™</t>
  </si>
  <si>
    <t>732726090781</t>
  </si>
  <si>
    <t>HKNMASNFG01NSMED</t>
  </si>
  <si>
    <t>40-43", plumes</t>
  </si>
  <si>
    <t>732726044210</t>
  </si>
  <si>
    <t>732726050433</t>
  </si>
  <si>
    <t>Miscanthus sinensis 'Encore'</t>
  </si>
  <si>
    <t>732726099579</t>
  </si>
  <si>
    <t>MSCSNENCG03NSMED</t>
  </si>
  <si>
    <t>732726027541</t>
  </si>
  <si>
    <t>732726049215</t>
  </si>
  <si>
    <t>32-36", plumes</t>
  </si>
  <si>
    <t>732726052062</t>
  </si>
  <si>
    <t>28-32"</t>
  </si>
  <si>
    <t>732726013186</t>
  </si>
  <si>
    <t>24-28"</t>
  </si>
  <si>
    <t>732726041677</t>
  </si>
  <si>
    <t>Miscanthus sinensis Oktoberfest</t>
  </si>
  <si>
    <t>732726100831</t>
  </si>
  <si>
    <t>MSCSNOKTG03NSMED</t>
  </si>
  <si>
    <t>732726013193</t>
  </si>
  <si>
    <t>26-29"</t>
  </si>
  <si>
    <t>732726081338</t>
  </si>
  <si>
    <t>732726037120</t>
  </si>
  <si>
    <t xml:space="preserve">34-37", plumes </t>
  </si>
  <si>
    <t>732726035164</t>
  </si>
  <si>
    <t>732726049239</t>
  </si>
  <si>
    <t>732726013216</t>
  </si>
  <si>
    <t>732726027558</t>
  </si>
  <si>
    <t>Panicum virgatum 'Cape Breeze'</t>
  </si>
  <si>
    <t>22-26", plumes</t>
  </si>
  <si>
    <t>732726089044</t>
  </si>
  <si>
    <t>PANVRTCPBG03NSMED</t>
  </si>
  <si>
    <t>Panicum virgatum 'Heavy Metal'</t>
  </si>
  <si>
    <t>38-42", plumes, fall color</t>
  </si>
  <si>
    <t>732726027589</t>
  </si>
  <si>
    <t>PANVRTHVYG03NSMED</t>
  </si>
  <si>
    <t xml:space="preserve">24-26", plumes, fall color </t>
  </si>
  <si>
    <t>732726082823</t>
  </si>
  <si>
    <t>Panicum virgatum Prairie Winds® 'Cheyenne Sky'</t>
  </si>
  <si>
    <t>28-32", plumes</t>
  </si>
  <si>
    <t>732726093775</t>
  </si>
  <si>
    <t>PANVRTPWCG03NSMED</t>
  </si>
  <si>
    <t>Panicum virgatum Prairie Winds® 'Totem Pole'</t>
  </si>
  <si>
    <t>24-28", plumes</t>
  </si>
  <si>
    <t>732726086692</t>
  </si>
  <si>
    <t>PANVRTTTPG03NSMED</t>
  </si>
  <si>
    <t>36-40", plumes, fall color</t>
  </si>
  <si>
    <t>732726035201</t>
  </si>
  <si>
    <t>732726013773</t>
  </si>
  <si>
    <t>732726013780</t>
  </si>
  <si>
    <t>732726049253</t>
  </si>
  <si>
    <t>732726013797</t>
  </si>
  <si>
    <t>20-24", plumes</t>
  </si>
  <si>
    <t>732726013803</t>
  </si>
  <si>
    <t>732726078727</t>
  </si>
  <si>
    <t>Pennisetum alop. Prairie Winds® 'Desert Plains'</t>
  </si>
  <si>
    <t>732726093805</t>
  </si>
  <si>
    <t>PNNAOPWSG03NSMED</t>
  </si>
  <si>
    <t>Pennisetum alop. 'Red Head'</t>
  </si>
  <si>
    <t>732726081130</t>
  </si>
  <si>
    <t>PNNAORDAG03NSMED</t>
  </si>
  <si>
    <t>732726076945</t>
  </si>
  <si>
    <t>Rose Shr. Oso Easy ® Lemon Zest #26914</t>
  </si>
  <si>
    <t>732726085060</t>
  </si>
  <si>
    <t>RSESHOLZG03R01MED</t>
  </si>
  <si>
    <t>Rose Shr. Oso Easy ® Mango Salsa #22190</t>
  </si>
  <si>
    <t>732726085046</t>
  </si>
  <si>
    <t>RSESHOMSG03R01MED</t>
  </si>
  <si>
    <t>Rose Shr. Oso Easy® Urban Legend®</t>
  </si>
  <si>
    <t>732726086258</t>
  </si>
  <si>
    <t>RSESHOULG03R01MED</t>
  </si>
  <si>
    <t>Rose Shr. Ringo™ #28394</t>
  </si>
  <si>
    <t>732726091788</t>
  </si>
  <si>
    <t>RSESHRING03R01MED</t>
  </si>
  <si>
    <t>Rose Shr. Sunorita® #31005</t>
  </si>
  <si>
    <t>732726096370</t>
  </si>
  <si>
    <t>RSESHSUIG03R01MED</t>
  </si>
  <si>
    <t>Rose Shr. Knock Out®</t>
  </si>
  <si>
    <t>732726032897</t>
  </si>
  <si>
    <t>Rose Shr. Pink Knock Out®</t>
  </si>
  <si>
    <t>732726044913</t>
  </si>
  <si>
    <t>Rose Groundcover Blushing Drift® PPAF</t>
  </si>
  <si>
    <t>732726096387</t>
  </si>
  <si>
    <t>RSEGCVBHDG03R01MED</t>
  </si>
  <si>
    <t>Rose Groundcover Lemon Drift® #20635</t>
  </si>
  <si>
    <t>732726096394</t>
  </si>
  <si>
    <t>RSEGCVLMOG03R01MED</t>
  </si>
  <si>
    <t>Rose Groundcover Red Drift® #17877</t>
  </si>
  <si>
    <t>732726060531</t>
  </si>
  <si>
    <t>Rubus ursinus 'Arapaho'</t>
  </si>
  <si>
    <t>black, z4</t>
  </si>
  <si>
    <t>732726097063</t>
  </si>
  <si>
    <t>RUBURNAPOG03NSMED</t>
  </si>
  <si>
    <t>732726000438</t>
  </si>
  <si>
    <t>AZLEVBWPG05NSMED</t>
  </si>
  <si>
    <t>15", new growth</t>
  </si>
  <si>
    <t>732726000360</t>
  </si>
  <si>
    <t>AZLEVBWPG03NSMED</t>
  </si>
  <si>
    <t>Azalea Ev. Bollywood™</t>
  </si>
  <si>
    <t>15", new crop, tip pruned</t>
  </si>
  <si>
    <t>732726069305</t>
  </si>
  <si>
    <t>AZLEVBYWG03NSMED</t>
  </si>
  <si>
    <t>732726000926</t>
  </si>
  <si>
    <t>AZLEVGFCG03NSMED</t>
  </si>
  <si>
    <t>Azalea Ev. Girard Hot Shot</t>
  </si>
  <si>
    <t>732726000995</t>
  </si>
  <si>
    <t>AZLEVGHSG02NSMED</t>
  </si>
  <si>
    <t>732726001046</t>
  </si>
  <si>
    <t>AZLEVGHSG03NSMED</t>
  </si>
  <si>
    <t>Azalea Ev. Girard's Rose</t>
  </si>
  <si>
    <t>732726074491</t>
  </si>
  <si>
    <t>AZLEVGRSG03NSMED</t>
  </si>
  <si>
    <t>732726001732</t>
  </si>
  <si>
    <t>AZLEVHNCG02NSMED</t>
  </si>
  <si>
    <t>Azalea Ev. Poukhanense Compacta</t>
  </si>
  <si>
    <t>732726059429</t>
  </si>
  <si>
    <t>AZLEVPHCG03NSMED</t>
  </si>
  <si>
    <t>28-30", new growth</t>
  </si>
  <si>
    <t>732726058859</t>
  </si>
  <si>
    <t>AZLEVPHCG05NSMED</t>
  </si>
  <si>
    <t xml:space="preserve">18", new growth </t>
  </si>
  <si>
    <t>732726002579</t>
  </si>
  <si>
    <t>AZLEVPSLG03NSMED</t>
  </si>
  <si>
    <t>732726002951</t>
  </si>
  <si>
    <t>AZLEVSWNG05NSMED</t>
  </si>
  <si>
    <t>Azalea Ev. Tradition</t>
  </si>
  <si>
    <t>732726038752</t>
  </si>
  <si>
    <t>AZLEVTRDG03NSMED</t>
  </si>
  <si>
    <t>732726003217</t>
  </si>
  <si>
    <t>AZLEVTRDG02NSMED</t>
  </si>
  <si>
    <t>Berb. th. var. atro. 'Bagatelle'</t>
  </si>
  <si>
    <t>732726004702</t>
  </si>
  <si>
    <t>BRBTHABGG02NSMED</t>
  </si>
  <si>
    <t>Buddleia dav. Black Knight</t>
  </si>
  <si>
    <t>732726004542</t>
  </si>
  <si>
    <t>BDDDVBLNG03NSMED</t>
  </si>
  <si>
    <t>green, z5</t>
  </si>
  <si>
    <t>732726005129</t>
  </si>
  <si>
    <t>BXSXXGMNG01NSMED</t>
  </si>
  <si>
    <t>6-8", tip pruned</t>
  </si>
  <si>
    <t>732726005204</t>
  </si>
  <si>
    <t>BXSXXGVLG01NSMED</t>
  </si>
  <si>
    <t>732726038509</t>
  </si>
  <si>
    <t>BXSXXWGMG02NSMED</t>
  </si>
  <si>
    <t>732726059467</t>
  </si>
  <si>
    <t>BXSMCRFKGG01NSMED</t>
  </si>
  <si>
    <t>12", new crop</t>
  </si>
  <si>
    <t>732726075917</t>
  </si>
  <si>
    <t>BXSMCRSRTG02NSMED</t>
  </si>
  <si>
    <t>732726034082</t>
  </si>
  <si>
    <t>CHMPSFAGG02NSMED</t>
  </si>
  <si>
    <t>Clethra alnif. Hummingbird</t>
  </si>
  <si>
    <t xml:space="preserve">15", new crop </t>
  </si>
  <si>
    <t>732726005402</t>
  </si>
  <si>
    <t>CLHANHMBG03NSMED</t>
  </si>
  <si>
    <t>Clethra alnif. Vanilla Spice®</t>
  </si>
  <si>
    <t>732726081451</t>
  </si>
  <si>
    <t>CLHANVNPG03NSMED</t>
  </si>
  <si>
    <t>Forsythia x inter. Lynwood Gold</t>
  </si>
  <si>
    <t>bright yellow/green, z5</t>
  </si>
  <si>
    <t>732726006799</t>
  </si>
  <si>
    <t>FRSINLYNG03NSMED</t>
  </si>
  <si>
    <t>Hibiscus syriacus ('Antong Two') Lil' Kim®</t>
  </si>
  <si>
    <t>732726060739</t>
  </si>
  <si>
    <t>HBSSYLLKG03NSMED</t>
  </si>
  <si>
    <t>Hibiscus syriacus Blue Chiffon®</t>
  </si>
  <si>
    <t>732726079250</t>
  </si>
  <si>
    <t>HBSSYBCFG03NSMED</t>
  </si>
  <si>
    <t>Hydrangea  Let's Dance ¡Arriba!® #33206</t>
  </si>
  <si>
    <t>732726095021</t>
  </si>
  <si>
    <t>HYDXXLDAG03NSMED</t>
  </si>
  <si>
    <t>Hydrangea arbor. Incrediball® Blush PP28280</t>
  </si>
  <si>
    <t>732726094901</t>
  </si>
  <si>
    <t>HYDARBINLG03NSMED</t>
  </si>
  <si>
    <t>Hydrangea arborescens 'Incrediball' ® PP20571</t>
  </si>
  <si>
    <t>foliage only</t>
  </si>
  <si>
    <t>732726072558</t>
  </si>
  <si>
    <t>HYDARBAEWG03NSMED</t>
  </si>
  <si>
    <t>Hydrangea macrop. Blushing Bride #17169</t>
  </si>
  <si>
    <t>732726095465</t>
  </si>
  <si>
    <t>HYDMCBHBG03NSMED</t>
  </si>
  <si>
    <t>Hydrangea macrop. Summer Crush®</t>
  </si>
  <si>
    <t>732726086753</t>
  </si>
  <si>
    <t>HYDMCSMCG03NSMED</t>
  </si>
  <si>
    <t>Hydrangea macrop.Endless Summer® (PP15,298)</t>
  </si>
  <si>
    <t>732726065444</t>
  </si>
  <si>
    <t>HYDMCBMRG03NSMED</t>
  </si>
  <si>
    <t>18-22", foliage only</t>
  </si>
  <si>
    <t>732726062542</t>
  </si>
  <si>
    <t>HYDMCBMRG05NSMED</t>
  </si>
  <si>
    <t>Hydrangea pani. Bobo®</t>
  </si>
  <si>
    <t>732726077430</t>
  </si>
  <si>
    <t>HYDPNCBBOG03NSMED</t>
  </si>
  <si>
    <t>18", foliage only</t>
  </si>
  <si>
    <t>732726044616</t>
  </si>
  <si>
    <t>HYDPNCLMHG03NSMED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</si>
  <si>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</si>
  <si>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</si>
  <si>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</si>
  <si>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</si>
  <si>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</si>
  <si>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</si>
  <si>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Tiny Quick Fire™</t>
  </si>
  <si>
    <t>732726098794</t>
  </si>
  <si>
    <t>HYDPNCTQRG03NSMED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</si>
  <si>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</si>
  <si>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</si>
  <si>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</si>
  <si>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</si>
  <si>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</si>
  <si>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</si>
  <si>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Junip. virginiana 'Grey Owl'</t>
  </si>
  <si>
    <t>732726081567</t>
  </si>
  <si>
    <t>JNPVGGRYG03NSMED</t>
  </si>
  <si>
    <t>Leucothoe axillaris</t>
  </si>
  <si>
    <t>732726045149</t>
  </si>
  <si>
    <t>LCTAXXXXG03NSMED</t>
  </si>
  <si>
    <t>Osmanthus heterophyllus Goshiki</t>
  </si>
  <si>
    <t>732726067356</t>
  </si>
  <si>
    <t>OSNHTRGHKG03NSMED</t>
  </si>
  <si>
    <t>Physocarpus opul. Summer Wine® Black</t>
  </si>
  <si>
    <t>15-18", great color</t>
  </si>
  <si>
    <t>732726094963</t>
  </si>
  <si>
    <t>PHCOLWBAG03NSMED</t>
  </si>
  <si>
    <t>Physocarpus opulifolius Ginger Wine™</t>
  </si>
  <si>
    <t>purple/red foliage, z3</t>
  </si>
  <si>
    <t>732726081758</t>
  </si>
  <si>
    <t>PHCOLGGWG03NSMED</t>
  </si>
  <si>
    <t>Picea glauca Conica</t>
  </si>
  <si>
    <t>24-30", new growth</t>
  </si>
  <si>
    <t>732726024908</t>
  </si>
  <si>
    <t>PCAGLCNCG05NSMED</t>
  </si>
  <si>
    <t>Pieris japonica 'Mountain Fire'</t>
  </si>
  <si>
    <t>732726039056</t>
  </si>
  <si>
    <t>PRIJPMFRG03NSMED</t>
  </si>
  <si>
    <t>24", new crop</t>
  </si>
  <si>
    <t>732726039100</t>
  </si>
  <si>
    <t>RHDXXPJMG05NSMED</t>
  </si>
  <si>
    <t>732726043107</t>
  </si>
  <si>
    <t>RHDXXPJEG05NSMED</t>
  </si>
  <si>
    <t>20-24", new growth</t>
  </si>
  <si>
    <t>732726045163</t>
  </si>
  <si>
    <t>RHDCTCHDG05NSMED</t>
  </si>
  <si>
    <t>732726039070</t>
  </si>
  <si>
    <t>RHDCTCWHG05NSMED</t>
  </si>
  <si>
    <t>Rosa rugosa</t>
  </si>
  <si>
    <t>732726016828</t>
  </si>
  <si>
    <t>RSARGXXXG03NSMED</t>
  </si>
  <si>
    <t>Rosa rugosa Alba</t>
  </si>
  <si>
    <t>732726016774</t>
  </si>
  <si>
    <t>RSARGALBG03NSMED</t>
  </si>
  <si>
    <t>Salix integra Hakuro Nishiki(Tree Form)</t>
  </si>
  <si>
    <t>732726101401</t>
  </si>
  <si>
    <t>SLXINGHKOG07NSMED</t>
  </si>
  <si>
    <t>Spiraea x bum. Anthony Waterer</t>
  </si>
  <si>
    <t>732726022393</t>
  </si>
  <si>
    <t>SPABMAWTG03NSMED</t>
  </si>
  <si>
    <t>Syringa  Bloomerang® Dark Purple</t>
  </si>
  <si>
    <t>732726074972</t>
  </si>
  <si>
    <t>SYRXXBDPG03NSMED</t>
  </si>
  <si>
    <t>Syringa patula Miss Kim</t>
  </si>
  <si>
    <t>732726074835</t>
  </si>
  <si>
    <t>SYRPTLMKMG07NSMED</t>
  </si>
  <si>
    <t>Viburnum carlesii Spice Baby™</t>
  </si>
  <si>
    <t>18"+, tip pruned, new growth</t>
  </si>
  <si>
    <t>732726087231</t>
  </si>
  <si>
    <t>VBRCRSSBYG03NSMED</t>
  </si>
  <si>
    <t>Weigela fl. 'Midnight Sun'™</t>
  </si>
  <si>
    <t>732726098848</t>
  </si>
  <si>
    <t>WGLFLMHSG03NSMED</t>
  </si>
  <si>
    <t>Clematis  Dr. Ruppel</t>
  </si>
  <si>
    <t>732726048751</t>
  </si>
  <si>
    <t>CMAXXDRRG02NSMED</t>
  </si>
  <si>
    <t>Clematis x jackmanii Superba</t>
  </si>
  <si>
    <t>3/4 Trellis</t>
  </si>
  <si>
    <t>732726029576</t>
  </si>
  <si>
    <t>CMAJCKSPBG02NSMED</t>
  </si>
  <si>
    <t>Achillea  Sassy Summer Lemon</t>
  </si>
  <si>
    <t>732726095922</t>
  </si>
  <si>
    <t>ACHXXSLOG02NSMED</t>
  </si>
  <si>
    <t>Baptisia  Decadence® Lemon Meringue #24280</t>
  </si>
  <si>
    <t>732726084704</t>
  </si>
  <si>
    <t>BAPXXDLMG02NSMED</t>
  </si>
  <si>
    <t>Coreopsis  Li'l Bang™ Daybreak</t>
  </si>
  <si>
    <t>732726078796</t>
  </si>
  <si>
    <t>CROXXDYKG01NSMED</t>
  </si>
  <si>
    <t>Coreopsis  Li'l Bang™ Enchanted Eve</t>
  </si>
  <si>
    <t>732726086937</t>
  </si>
  <si>
    <t>CROXXLEEG01NSMED</t>
  </si>
  <si>
    <t>Coreopsis grandi. Early Sunrise</t>
  </si>
  <si>
    <t>732726005648</t>
  </si>
  <si>
    <t>CROGRNESNG02NSMED</t>
  </si>
  <si>
    <t>Crocosmia  'Lucifer'</t>
  </si>
  <si>
    <t>732726080713</t>
  </si>
  <si>
    <t>CRMXXLCFG01NSMED</t>
  </si>
  <si>
    <t>Delosperma  Fire Spinner®</t>
  </si>
  <si>
    <t>732726072596</t>
  </si>
  <si>
    <t>DLMXXFSPG01NSMED</t>
  </si>
  <si>
    <t>Echibeckia™  Summerina® 'Orange' #25221</t>
  </si>
  <si>
    <t>732726084124</t>
  </si>
  <si>
    <t>ECBXXSMGG01NSMED</t>
  </si>
  <si>
    <t>Echin x hybrida Sombrero® Baja Burgundy</t>
  </si>
  <si>
    <t>732726080782</t>
  </si>
  <si>
    <t>ECHHBSJBG01NSMED</t>
  </si>
  <si>
    <t>Echin x hybrida Sombrero® Lemon Yellow</t>
  </si>
  <si>
    <t>732726080799</t>
  </si>
  <si>
    <t>ECHHBSLYG01NSMED</t>
  </si>
  <si>
    <t>Echin.  Artisan™ Red Ombre</t>
  </si>
  <si>
    <t>732726091313</t>
  </si>
  <si>
    <t>ECHXXAROG01NSMED</t>
  </si>
  <si>
    <t>Echin.  Summersong™ Firefinch™</t>
  </si>
  <si>
    <t>732726100268</t>
  </si>
  <si>
    <t>ECHXXFCHG01NSMED</t>
  </si>
  <si>
    <t>Echinacea  Sombrero® 'Salsa Red'</t>
  </si>
  <si>
    <t>732726081796</t>
  </si>
  <si>
    <t>ECHXXSADG01NSMED</t>
  </si>
  <si>
    <t>Echinacea purpurea PowWow® Wild Berry</t>
  </si>
  <si>
    <t>732726091276</t>
  </si>
  <si>
    <t>ECHPRPWBG02NSMED</t>
  </si>
  <si>
    <t>Hemer.  Rainbow Rhythm® Lake of Fire</t>
  </si>
  <si>
    <t>732726090521</t>
  </si>
  <si>
    <t>HMRXXRLFG02NSMED</t>
  </si>
  <si>
    <t>Heuchera  Dolce® Spearmint</t>
  </si>
  <si>
    <t>732726089471</t>
  </si>
  <si>
    <t>HCHXXDSPG01NSMED</t>
  </si>
  <si>
    <t>Heuchera  Dolce® Wildberry</t>
  </si>
  <si>
    <t>732726084605</t>
  </si>
  <si>
    <t>HCHXXWDYG01NSMED</t>
  </si>
  <si>
    <t>Hibiscus  Summerific® Valentine's Crush</t>
  </si>
  <si>
    <t>732726100824</t>
  </si>
  <si>
    <t>HBSXXVLRG03NSMED</t>
  </si>
  <si>
    <t>Hosta  Lakeside Paisley Print</t>
  </si>
  <si>
    <t>3/4 full</t>
  </si>
  <si>
    <t>732726093294</t>
  </si>
  <si>
    <t>HSTXXLPYG01NSMED</t>
  </si>
  <si>
    <t>Hosta  Praying Hands</t>
  </si>
  <si>
    <t>732726101050</t>
  </si>
  <si>
    <t>HSTXXPYHG02NSMED</t>
  </si>
  <si>
    <t>Hosta  T-Rex</t>
  </si>
  <si>
    <t>732726093461</t>
  </si>
  <si>
    <t>HSTXXTRXG02NSMED</t>
  </si>
  <si>
    <t>Kniphofia  'Jokers Wild' PPAF</t>
  </si>
  <si>
    <t>732726089518</t>
  </si>
  <si>
    <t>KPHXXJKWG02NSMED</t>
  </si>
  <si>
    <t>Lavandula angus. 'Hidcote Blue'</t>
  </si>
  <si>
    <t>3/4 Pot, bud/bloom to passing</t>
  </si>
  <si>
    <t>732726036000</t>
  </si>
  <si>
    <t>LVNAGHBLG01NSMED</t>
  </si>
  <si>
    <t>732726072626</t>
  </si>
  <si>
    <t>NEPFAAJNWG01NSMED</t>
  </si>
  <si>
    <t>732726056237</t>
  </si>
  <si>
    <t>NEPFAAKATG01NSMED</t>
  </si>
  <si>
    <t>732726049246</t>
  </si>
  <si>
    <t>NEPFAAWALG01NSMED</t>
  </si>
  <si>
    <t>Phlox pani. Luminary™ Sunset Coral</t>
  </si>
  <si>
    <t>732726100879</t>
  </si>
  <si>
    <t>PHXPNCLYSG02NSMED</t>
  </si>
  <si>
    <t>Phlox pani. Luminary™ 'Ultraviolet'</t>
  </si>
  <si>
    <t xml:space="preserve">Pot full, budded </t>
  </si>
  <si>
    <t>732726093881</t>
  </si>
  <si>
    <t>PHXPNCLULG02NSMED</t>
  </si>
  <si>
    <t>Platycodon grandiflorus 'Sentimental Blue'</t>
  </si>
  <si>
    <t>732726035690</t>
  </si>
  <si>
    <t>PLCGRUSNMG01NSMED</t>
  </si>
  <si>
    <t>Scabiosa colum. Flutter ™ 'Deep Blue' PPAF</t>
  </si>
  <si>
    <t>732726081185</t>
  </si>
  <si>
    <t>SCBCBFDBG01NSMED</t>
  </si>
  <si>
    <t>Sedum  Rock 'N Low™ 'Boogie Woogie'</t>
  </si>
  <si>
    <t>732726088030</t>
  </si>
  <si>
    <t>SDMXXRBWG01NSMED</t>
  </si>
  <si>
    <t>Sedum Sunsparkler® 'Angelina's Teacup'</t>
  </si>
  <si>
    <t>732726088054</t>
  </si>
  <si>
    <t>SDMXXSATG01NSMED</t>
  </si>
  <si>
    <t>Spigelia marilandica 'Little Redhead'</t>
  </si>
  <si>
    <t>732726094192</t>
  </si>
  <si>
    <t>SPGMRLLRHG02NSMED</t>
  </si>
  <si>
    <t>Stachys byzantina 'Helene Von Stein'</t>
  </si>
  <si>
    <t>732726081246</t>
  </si>
  <si>
    <t>STCBYHVSG01NSMED</t>
  </si>
  <si>
    <t>Veronica longifolia 'Blue Skywalker'</t>
  </si>
  <si>
    <t>732726084001</t>
  </si>
  <si>
    <t>VRCLGBSWG02NSMED</t>
  </si>
  <si>
    <t>732726063723</t>
  </si>
  <si>
    <t>VRCSPTRYCG02NSMED</t>
  </si>
  <si>
    <t>Rugosa Roses</t>
  </si>
  <si>
    <t>Rose O.F. Blanc Double DeCoubert</t>
  </si>
  <si>
    <t>732726032736</t>
  </si>
  <si>
    <t>RSEOLFBDDG03R01MED</t>
  </si>
  <si>
    <t>Rose O.F. Purple Pavement</t>
  </si>
  <si>
    <t>purple/red, z3</t>
  </si>
  <si>
    <t>732726049864</t>
  </si>
  <si>
    <t>RSEOLFPPVG03R01MED</t>
  </si>
  <si>
    <t>Rose Shr. Oso Easy® Double Pink #30912</t>
  </si>
  <si>
    <t>732726084353</t>
  </si>
  <si>
    <t>RSESHODPG03R01MED</t>
  </si>
  <si>
    <t>Rose Shr. Oso Easy® Double Red #26298</t>
  </si>
  <si>
    <t>732726084377</t>
  </si>
  <si>
    <t>RSESHODRG03R01MED</t>
  </si>
  <si>
    <t>Rose Shr. Oso Easy® Peasy #29167</t>
  </si>
  <si>
    <t>732726096271</t>
  </si>
  <si>
    <t>RSESHOEPG03R01MED</t>
  </si>
  <si>
    <t>Rose Shr. Ringo All-Star™</t>
  </si>
  <si>
    <t>732726091771</t>
  </si>
  <si>
    <t>RSESHRASG03R01MED</t>
  </si>
  <si>
    <t>Rose Shr. Double Knock Out® #16202</t>
  </si>
  <si>
    <t>732726057340</t>
  </si>
  <si>
    <t>RSESHDBKG03R01MED</t>
  </si>
  <si>
    <t>Rose Shr. Peachy Knock Out® #25628</t>
  </si>
  <si>
    <t>732726082502</t>
  </si>
  <si>
    <t>RSESHPHKG03R01MED</t>
  </si>
  <si>
    <t>Rose Shr. Petite Knock Out® #30811</t>
  </si>
  <si>
    <t>landscape quality</t>
  </si>
  <si>
    <t>732726091023</t>
  </si>
  <si>
    <t>RSESHPTKG02R01MED</t>
  </si>
  <si>
    <t>Rose Shr. Sunny Knock Out® #18562</t>
  </si>
  <si>
    <t>yellow, z5</t>
  </si>
  <si>
    <t>732726060678</t>
  </si>
  <si>
    <t>RSESHSKTG03R01MED</t>
  </si>
  <si>
    <t>Rose Groundcover Coral Drift® #19148</t>
  </si>
  <si>
    <t>732726058361</t>
  </si>
  <si>
    <t>RSEGCVCLDG03R01MED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</si>
  <si>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</si>
  <si>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</si>
  <si>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</si>
  <si>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</si>
  <si>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</si>
  <si>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</si>
  <si>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 xml:space="preserve">yellow, z3, fall color </t>
  </si>
  <si>
    <t>deep red, z3, fall color</t>
  </si>
  <si>
    <t>Aronia melanocarpa Low Scape Mound®</t>
  </si>
  <si>
    <t xml:space="preserve">12-15", pruned </t>
  </si>
  <si>
    <t>732726086760</t>
  </si>
  <si>
    <t>AONMLNLSMG03NSMED</t>
  </si>
  <si>
    <t>732726002821</t>
  </si>
  <si>
    <t>AZLEVSWNG02NSMED</t>
  </si>
  <si>
    <t>Azalea Ex. Gibraltar</t>
  </si>
  <si>
    <t>732726003699</t>
  </si>
  <si>
    <t>AZLEXGRBG05NSMED</t>
  </si>
  <si>
    <t>Azalea Ex. Mt. St. Helens</t>
  </si>
  <si>
    <t>732726042520</t>
  </si>
  <si>
    <t>AZLEXMSTG05NSMED</t>
  </si>
  <si>
    <t>bright yellow foliage, z4</t>
  </si>
  <si>
    <t>732726027497</t>
  </si>
  <si>
    <t>BRBTHBNGG03NSMED</t>
  </si>
  <si>
    <t>Berb. th. Sunjoy 'Todo'®</t>
  </si>
  <si>
    <t xml:space="preserve">great color </t>
  </si>
  <si>
    <t>732726098893</t>
  </si>
  <si>
    <t>BRBTHSJYG03NSMED</t>
  </si>
  <si>
    <t xml:space="preserve">bud/bloom to passing </t>
  </si>
  <si>
    <t>13-15", tip pruned</t>
  </si>
  <si>
    <t>732726043114</t>
  </si>
  <si>
    <t>BXSXXGVLG03NSMED</t>
  </si>
  <si>
    <t>Callicarpa x 'Pearl Glam'®</t>
  </si>
  <si>
    <t>berries forming</t>
  </si>
  <si>
    <t>732726098916</t>
  </si>
  <si>
    <t>CALEEXPGMG03NSMED</t>
  </si>
  <si>
    <t xml:space="preserve">20-24", bloom to passing </t>
  </si>
  <si>
    <t>18", nice looking</t>
  </si>
  <si>
    <t>15", nice looking</t>
  </si>
  <si>
    <t>732726042728</t>
  </si>
  <si>
    <t>CHMPSFAGG05NSMED</t>
  </si>
  <si>
    <t>Clethra alnif. Ruby Spice</t>
  </si>
  <si>
    <t>18", new crop, nice color</t>
  </si>
  <si>
    <t>732726005419</t>
  </si>
  <si>
    <t>CLHANRBSG03NSMED</t>
  </si>
  <si>
    <t>24", new crop, nice looking</t>
  </si>
  <si>
    <t>24", new crop, nice color</t>
  </si>
  <si>
    <t>Hibiscus syr. Azurri Blue Satin®(Tree Form)</t>
  </si>
  <si>
    <t>732726089938</t>
  </si>
  <si>
    <t>HBSSYAZBG07NSMED</t>
  </si>
  <si>
    <t>Hibiscus syriacus Azurri Blue Satin®</t>
  </si>
  <si>
    <t>732726099319</t>
  </si>
  <si>
    <t>HBSSYAZLG03NSMED</t>
  </si>
  <si>
    <t>ES</t>
  </si>
  <si>
    <t>Hydrangea macrop. 'Wee Bit Giddy'®</t>
  </si>
  <si>
    <t>732726098763</t>
  </si>
  <si>
    <t>HYDMCWBDG03NSMED</t>
  </si>
  <si>
    <t>Ilex  x China Boy®</t>
  </si>
  <si>
    <t>24", good color</t>
  </si>
  <si>
    <t>732726072473</t>
  </si>
  <si>
    <t>ILXXXCBYG03NSMED</t>
  </si>
  <si>
    <t>Ilex glabra Gem Box®</t>
  </si>
  <si>
    <t>732726081543</t>
  </si>
  <si>
    <t>ILXGBGMXG03NSMED</t>
  </si>
  <si>
    <t>blue/green foliage, z5</t>
  </si>
  <si>
    <t>732726010208</t>
  </si>
  <si>
    <t>JNPCNFBPCG01NSMED</t>
  </si>
  <si>
    <t>silver blue, z3</t>
  </si>
  <si>
    <t>732726010536</t>
  </si>
  <si>
    <t>JNPHRWLTG01NSMED</t>
  </si>
  <si>
    <t>18-20", new growth, nice looking</t>
  </si>
  <si>
    <t>22-24", budded</t>
  </si>
  <si>
    <t>732726038684</t>
  </si>
  <si>
    <t>PRIJPDRYG05NSMED</t>
  </si>
  <si>
    <t xml:space="preserve">22-24", budded </t>
  </si>
  <si>
    <t>732726046979</t>
  </si>
  <si>
    <t>PRIJPRMLG05NSMED</t>
  </si>
  <si>
    <t>Spiraea x vanhouttei 'Renaissance'</t>
  </si>
  <si>
    <t>landscape</t>
  </si>
  <si>
    <t>732726099401</t>
  </si>
  <si>
    <t>SPAVNRAIG03NSMED</t>
  </si>
  <si>
    <t>18-20", landscape</t>
  </si>
  <si>
    <t>22-24", landscape</t>
  </si>
  <si>
    <t>Agastache aurantiaca Tango</t>
  </si>
  <si>
    <t>732726076594</t>
  </si>
  <si>
    <t>AGAARATGOG02NSMED</t>
  </si>
  <si>
    <t xml:space="preserve">3/4 Pot, light roots, bud/bloom </t>
  </si>
  <si>
    <t xml:space="preserve">Pot full, past bloom </t>
  </si>
  <si>
    <t>Calamintha nepeta Marvelette Blue</t>
  </si>
  <si>
    <t>732726091092</t>
  </si>
  <si>
    <t>CLNNEPMVBG01NSMED</t>
  </si>
  <si>
    <t>Calamintha nepeta subsp. Nepeta</t>
  </si>
  <si>
    <t>732726092419</t>
  </si>
  <si>
    <t>CLNNESNEPG01NSMED</t>
  </si>
  <si>
    <t>Coreopsis  Li'l Bang™ 'Darling Clementine'</t>
  </si>
  <si>
    <t>732726086920</t>
  </si>
  <si>
    <t>CROXXLDCG01NSMED</t>
  </si>
  <si>
    <t>Coreopsis  Sizzle &amp; Spice™ 'Hot Paprika' #28522</t>
  </si>
  <si>
    <t>732726083738</t>
  </si>
  <si>
    <t>CROXXSZHG02NSMED</t>
  </si>
  <si>
    <t>Coreopsis  UpTick™ Gold &amp; Bronze</t>
  </si>
  <si>
    <t>732726083523</t>
  </si>
  <si>
    <t>CROXXGDBG01NSMED</t>
  </si>
  <si>
    <t>Echin x hybrida Sombrero® Adobe Orange</t>
  </si>
  <si>
    <t>732726080775</t>
  </si>
  <si>
    <t>ECHHBSAOG01NSMED</t>
  </si>
  <si>
    <t>Echin.  Color Coded™ One in a Melon</t>
  </si>
  <si>
    <t>732726100954</t>
  </si>
  <si>
    <t>ECHXXCCMG01NSMED</t>
  </si>
  <si>
    <t>Echin.  Color Coded™ The Fuchsia is Bright</t>
  </si>
  <si>
    <t>732726100961</t>
  </si>
  <si>
    <t>ECHXXCCSG01NSMED</t>
  </si>
  <si>
    <t>Echin.  Double Coded™ Butter Pecan</t>
  </si>
  <si>
    <t>732726100978</t>
  </si>
  <si>
    <t>ECHXXDCUG01NSMED</t>
  </si>
  <si>
    <t>Echin.  Double Coded™ Raspberry Beret</t>
  </si>
  <si>
    <t>732726100985</t>
  </si>
  <si>
    <t>ECHXXDCSG01NSMED</t>
  </si>
  <si>
    <t>3/4 Pot, bud/bloom</t>
  </si>
  <si>
    <t>Echin. x hybrida Sombrero™ 'Rosada'</t>
  </si>
  <si>
    <t xml:space="preserve">3/4 Pot, bud/bloom </t>
  </si>
  <si>
    <t>732726092945</t>
  </si>
  <si>
    <t>ECHHBSERG01NSMED</t>
  </si>
  <si>
    <t>Echinacea  'Double Scoop™ Raspberry'</t>
  </si>
  <si>
    <t>732726079212</t>
  </si>
  <si>
    <t>ECHXXDCRG01NSMED</t>
  </si>
  <si>
    <t>Epimedium  Pink Champagne</t>
  </si>
  <si>
    <t>732726100992</t>
  </si>
  <si>
    <t>EPMXXPHGG02NSMED</t>
  </si>
  <si>
    <t>732726073838</t>
  </si>
  <si>
    <t>GERXXROZG01NSMED</t>
  </si>
  <si>
    <t>Iris versicolor 'Purple Flame'</t>
  </si>
  <si>
    <t>732726088924</t>
  </si>
  <si>
    <t>IRSVRSPPFG02NSMED</t>
  </si>
  <si>
    <t>Lavandula x inter. 'Sensational!'®</t>
  </si>
  <si>
    <t>732726093539</t>
  </si>
  <si>
    <t>LVNINSENG01NSMED</t>
  </si>
  <si>
    <t>Phlox  Opening Act 'Ultrapink'</t>
  </si>
  <si>
    <t>732726098442</t>
  </si>
  <si>
    <t>PHXXXOAUG02NSMED</t>
  </si>
  <si>
    <t>Salvia  Color Spires® 'Crystal Blue'</t>
  </si>
  <si>
    <t>732726089204</t>
  </si>
  <si>
    <t>SLVXXCYBG02NSMED</t>
  </si>
  <si>
    <t>Veronica  Magic Show® Ever After</t>
  </si>
  <si>
    <t>732726101159</t>
  </si>
  <si>
    <t>VRCXXMEAG01NSMED</t>
  </si>
  <si>
    <t>Veronica spicata 'Giles Van Hees'</t>
  </si>
  <si>
    <t>732726077898</t>
  </si>
  <si>
    <t>VRCSPTGVHG01NSMED</t>
  </si>
  <si>
    <t>22-26"</t>
  </si>
  <si>
    <t>34-38"</t>
  </si>
  <si>
    <t xml:space="preserve">36-44", plumes, fall color </t>
  </si>
  <si>
    <t>50-54" plumes, fall color</t>
  </si>
  <si>
    <t>38-42" plumes, fall color</t>
  </si>
  <si>
    <t>36-39", plumes</t>
  </si>
  <si>
    <t>28-32", plumes, fall color</t>
  </si>
  <si>
    <t>22-26", plumes, fall color</t>
  </si>
  <si>
    <t>24-28", plumes, fall color</t>
  </si>
  <si>
    <t xml:space="preserve">22-26", plumes, fall color </t>
  </si>
  <si>
    <t xml:space="preserve">10-14", plumes forming </t>
  </si>
  <si>
    <t>Rose Shr. White Knock Out® #20273</t>
  </si>
  <si>
    <t>732726082519</t>
  </si>
  <si>
    <t>RSESHWKOG03R01MED</t>
  </si>
  <si>
    <t>Current Availability for the Week of October 1, 2023</t>
  </si>
  <si>
    <t>24-26", nice color</t>
  </si>
  <si>
    <t>22", foliage only, landscape quality</t>
  </si>
  <si>
    <t>24-26", berries, good color</t>
  </si>
  <si>
    <t>18-20", nice looking, fall color</t>
  </si>
  <si>
    <t>18", nice looking, fall color</t>
  </si>
  <si>
    <t>gold foliage, good color</t>
  </si>
  <si>
    <t>15", new crop, bloom to passing</t>
  </si>
  <si>
    <t>fall color</t>
  </si>
  <si>
    <t>bloom to passing, fall color</t>
  </si>
  <si>
    <t>18", nice look</t>
  </si>
  <si>
    <t>15-18", bloom to passing, fall color</t>
  </si>
  <si>
    <t>28", budded, fall color</t>
  </si>
  <si>
    <t>10-12", tip pruned</t>
  </si>
  <si>
    <t>red/pink foliage, tip pruned, z4</t>
  </si>
  <si>
    <t>18", green foliage, z5</t>
  </si>
  <si>
    <t>18", past bloom</t>
  </si>
  <si>
    <t>15-18", past bloom</t>
  </si>
  <si>
    <t xml:space="preserve">24", budded </t>
  </si>
  <si>
    <t>18", budded</t>
  </si>
  <si>
    <t>24", budded</t>
  </si>
  <si>
    <t>20"+, foliage only</t>
  </si>
  <si>
    <t xml:space="preserve">18-24", foliage only </t>
  </si>
  <si>
    <t xml:space="preserve">18", foliage only </t>
  </si>
  <si>
    <t xml:space="preserve">15", fresh color </t>
  </si>
  <si>
    <t xml:space="preserve">berries, new growth </t>
  </si>
  <si>
    <t>24"+</t>
  </si>
  <si>
    <t>pure white, bud/bloom, z4</t>
  </si>
  <si>
    <t>New</t>
  </si>
  <si>
    <t>3/4 pot</t>
  </si>
  <si>
    <t>38-42", plumes</t>
  </si>
  <si>
    <t>passing bloom</t>
  </si>
  <si>
    <t>15-18", passing bloom</t>
  </si>
  <si>
    <t>20-24", tip pruned</t>
  </si>
  <si>
    <t>22", passing bloom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</si>
</sst>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sz val="18"/>
      <name val="Monotype Corsiva"/>
      <family val="4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12"/>
      <color indexed="8"/>
      <name val="Verdana"/>
      <family val="2"/>
    </font>
    <font>
      <sz val="12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sz val="11"/>
      <name val="Bookman Old Style"/>
      <family val="1"/>
    </font>
    <font>
      <b/>
      <sz val="48"/>
      <name val="Monotype Corsiva"/>
      <family val="4"/>
    </font>
    <font>
      <b/>
      <sz val="48"/>
      <name val="Arial"/>
      <family val="2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i/>
      <sz val="13"/>
      <color rgb="FFC00000"/>
      <name val="Arial"/>
      <family val="2"/>
    </font>
    <font>
      <i/>
      <sz val="13"/>
      <name val="Arial"/>
      <family val="2"/>
    </font>
    <font>
      <i/>
      <sz val="10"/>
      <name val="Arial"/>
      <family val="2"/>
    </font>
    <font>
      <b/>
      <sz val="13"/>
      <color indexed="8"/>
      <name val="Arial"/>
      <family val="2"/>
    </font>
    <font>
      <b/>
      <sz val="48"/>
      <name val="Matura MT Script Capitals"/>
      <family val="4"/>
    </font>
    <font>
      <sz val="14"/>
      <color indexed="8"/>
      <name val="Arial"/>
      <family val="2"/>
    </font>
    <font>
      <b/>
      <sz val="14"/>
      <color indexed="9"/>
      <name val="Arial"/>
      <family val="2"/>
    </font>
    <font>
      <u/>
      <sz val="18"/>
      <color theme="10"/>
      <name val="Arial"/>
      <family val="2"/>
    </font>
    <font>
      <sz val="14"/>
      <name val="Bookman Old Style"/>
      <family val="1"/>
    </font>
    <font>
      <u/>
      <sz val="10"/>
      <color rgb="FF7030A0"/>
      <name val="Arial"/>
      <family val="2"/>
    </font>
    <font>
      <b/>
      <sz val="14"/>
      <name val="Monotype Corsiva"/>
      <family val="4"/>
    </font>
    <font>
      <b/>
      <sz val="14"/>
      <name val="Arial"/>
      <family val="2"/>
    </font>
    <font>
      <sz val="14"/>
      <color theme="0"/>
      <name val="Arial"/>
      <family val="2"/>
    </font>
    <font>
      <b/>
      <i/>
      <sz val="14"/>
      <color rgb="FFC00000"/>
      <name val="Arial"/>
      <family val="2"/>
    </font>
    <font>
      <u/>
      <sz val="38"/>
      <color theme="5" tint="-0.499984740745262"/>
      <name val="Arial"/>
      <family val="2"/>
    </font>
    <font>
      <u/>
      <sz val="10"/>
      <color theme="5" tint="-0.499984740745262"/>
      <name val="Arial"/>
      <family val="2"/>
    </font>
    <font>
      <i/>
      <sz val="11"/>
      <name val="Bookman Old Style"/>
      <family val="1"/>
    </font>
    <font>
      <sz val="11"/>
      <color indexed="8"/>
      <name val="Verdana"/>
      <family val="2"/>
    </font>
    <font>
      <i/>
      <sz val="11"/>
      <color indexed="8"/>
      <name val="Arial"/>
      <family val="2"/>
    </font>
    <font>
      <b/>
      <sz val="11"/>
      <name val="Monotype Corsiva"/>
      <family val="4"/>
    </font>
    <font>
      <b/>
      <sz val="11"/>
      <name val="Arial"/>
      <family val="2"/>
    </font>
    <font>
      <sz val="11"/>
      <color theme="0"/>
      <name val="Arial"/>
      <family val="2"/>
    </font>
    <font>
      <b/>
      <sz val="14"/>
      <color rgb="FFFF0000"/>
      <name val="Arial"/>
      <family val="2"/>
    </font>
    <font>
      <strike/>
      <sz val="14"/>
      <name val="Arial"/>
      <family val="2"/>
    </font>
    <font>
      <b/>
      <sz val="12"/>
      <name val="Monotype Corsiva"/>
      <family val="4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9">
    <xf numFmtId="0" fontId="0" fillId="0" borderId="0"/>
    <xf numFmtId="44" fontId="16" fillId="0" borderId="0" applyFont="0" applyFill="0" applyBorder="0" applyAlignment="0" applyProtection="0"/>
    <xf numFmtId="0" fontId="17" fillId="0" borderId="0">
      <alignment vertical="top"/>
    </xf>
    <xf numFmtId="0" fontId="17" fillId="0" borderId="0">
      <alignment vertical="top"/>
    </xf>
    <xf numFmtId="0" fontId="61" fillId="0" borderId="0" applyNumberForma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263">
    <xf numFmtId="0" fontId="0" fillId="0" borderId="0" xfId="0"/>
    <xf numFmtId="0" fontId="18" fillId="0" borderId="0" xfId="2" applyFont="1">
      <alignment vertical="top"/>
    </xf>
    <xf numFmtId="0" fontId="18" fillId="0" borderId="0" xfId="2" applyFont="1" applyAlignment="1">
      <alignment horizontal="left" vertical="top"/>
    </xf>
    <xf numFmtId="0" fontId="22" fillId="0" borderId="0" xfId="0" applyFont="1"/>
    <xf numFmtId="0" fontId="18" fillId="0" borderId="0" xfId="2" applyFont="1" applyAlignment="1"/>
    <xf numFmtId="0" fontId="26" fillId="2" borderId="0" xfId="0" applyFont="1" applyFill="1" applyAlignment="1">
      <alignment vertical="center"/>
    </xf>
    <xf numFmtId="0" fontId="28" fillId="2" borderId="0" xfId="0" applyFont="1" applyFill="1"/>
    <xf numFmtId="0" fontId="28" fillId="2" borderId="0" xfId="0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vertical="center"/>
    </xf>
    <xf numFmtId="0" fontId="24" fillId="2" borderId="0" xfId="0" applyFont="1" applyFill="1"/>
    <xf numFmtId="0" fontId="28" fillId="2" borderId="0" xfId="0" applyFont="1" applyFill="1" applyAlignment="1">
      <alignment horizontal="left"/>
    </xf>
    <xf numFmtId="8" fontId="29" fillId="2" borderId="0" xfId="0" applyNumberFormat="1" applyFont="1" applyFill="1" applyAlignment="1">
      <alignment horizontal="left"/>
    </xf>
    <xf numFmtId="0" fontId="23" fillId="0" borderId="0" xfId="0" applyFont="1"/>
    <xf numFmtId="0" fontId="28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33" fillId="0" borderId="0" xfId="0" applyFont="1"/>
    <xf numFmtId="0" fontId="21" fillId="0" borderId="0" xfId="0" applyFont="1" applyAlignment="1">
      <alignment horizontal="left"/>
    </xf>
    <xf numFmtId="0" fontId="34" fillId="0" borderId="0" xfId="0" applyFont="1"/>
    <xf numFmtId="0" fontId="40" fillId="2" borderId="0" xfId="0" applyFont="1" applyFill="1" applyAlignment="1">
      <alignment horizontal="left"/>
    </xf>
    <xf numFmtId="8" fontId="28" fillId="2" borderId="0" xfId="0" quotePrefix="1" applyNumberFormat="1" applyFont="1" applyFill="1" applyAlignment="1">
      <alignment horizontal="left"/>
    </xf>
    <xf numFmtId="8" fontId="45" fillId="2" borderId="0" xfId="0" applyNumberFormat="1" applyFont="1" applyFill="1" applyAlignment="1">
      <alignment horizontal="left"/>
    </xf>
    <xf numFmtId="0" fontId="35" fillId="3" borderId="0" xfId="2" applyFont="1" applyFill="1" applyAlignment="1">
      <alignment horizontal="left"/>
    </xf>
    <xf numFmtId="0" fontId="27" fillId="2" borderId="0" xfId="0" applyFont="1" applyFill="1" applyAlignment="1">
      <alignment horizontal="left"/>
    </xf>
    <xf numFmtId="164" fontId="18" fillId="0" borderId="0" xfId="2" applyNumberFormat="1" applyFont="1" applyAlignment="1">
      <alignment horizontal="left" vertical="top"/>
    </xf>
    <xf numFmtId="0" fontId="35" fillId="2" borderId="0" xfId="2" applyFont="1" applyFill="1" applyAlignment="1">
      <alignment horizontal="left"/>
    </xf>
    <xf numFmtId="0" fontId="55" fillId="2" borderId="0" xfId="0" applyFont="1" applyFill="1"/>
    <xf numFmtId="0" fontId="24" fillId="0" borderId="0" xfId="0" applyFont="1" applyAlignment="1">
      <alignment horizontal="center"/>
    </xf>
    <xf numFmtId="0" fontId="24" fillId="0" borderId="0" xfId="0" applyFont="1"/>
    <xf numFmtId="0" fontId="23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18" fillId="0" borderId="0" xfId="3" applyFont="1" applyAlignment="1">
      <alignment shrinkToFit="1"/>
    </xf>
    <xf numFmtId="0" fontId="18" fillId="0" borderId="0" xfId="2" applyFont="1" applyAlignment="1">
      <alignment shrinkToFit="1"/>
    </xf>
    <xf numFmtId="8" fontId="26" fillId="0" borderId="0" xfId="0" applyNumberFormat="1" applyFont="1" applyAlignment="1">
      <alignment horizontal="left"/>
    </xf>
    <xf numFmtId="165" fontId="16" fillId="2" borderId="0" xfId="0" applyNumberFormat="1" applyFont="1" applyFill="1" applyAlignment="1">
      <alignment horizontal="left"/>
    </xf>
    <xf numFmtId="44" fontId="21" fillId="0" borderId="0" xfId="1" applyFont="1" applyFill="1" applyBorder="1" applyAlignment="1">
      <alignment horizontal="center"/>
    </xf>
    <xf numFmtId="44" fontId="55" fillId="2" borderId="0" xfId="1" applyFont="1" applyFill="1" applyAlignment="1">
      <alignment horizontal="center"/>
    </xf>
    <xf numFmtId="44" fontId="16" fillId="0" borderId="0" xfId="1" applyFont="1" applyFill="1" applyBorder="1" applyAlignment="1">
      <alignment horizontal="center"/>
    </xf>
    <xf numFmtId="44" fontId="16" fillId="2" borderId="0" xfId="1" applyFont="1" applyFill="1" applyBorder="1" applyAlignment="1">
      <alignment horizontal="center"/>
    </xf>
    <xf numFmtId="44" fontId="42" fillId="2" borderId="0" xfId="1" applyFont="1" applyFill="1" applyBorder="1" applyAlignment="1">
      <alignment horizontal="center"/>
    </xf>
    <xf numFmtId="44" fontId="40" fillId="2" borderId="0" xfId="1" applyFont="1" applyFill="1" applyBorder="1" applyAlignment="1">
      <alignment horizontal="center"/>
    </xf>
    <xf numFmtId="44" fontId="43" fillId="2" borderId="0" xfId="1" applyFont="1" applyFill="1" applyBorder="1" applyAlignment="1">
      <alignment horizontal="center"/>
    </xf>
    <xf numFmtId="44" fontId="25" fillId="2" borderId="0" xfId="1" applyFont="1" applyFill="1" applyBorder="1" applyAlignment="1">
      <alignment horizontal="center"/>
    </xf>
    <xf numFmtId="44" fontId="18" fillId="0" borderId="0" xfId="1" applyFont="1" applyFill="1" applyAlignment="1">
      <alignment horizontal="center" vertical="top"/>
    </xf>
    <xf numFmtId="0" fontId="47" fillId="0" borderId="0" xfId="0" applyFont="1"/>
    <xf numFmtId="0" fontId="21" fillId="0" borderId="0" xfId="0" applyFont="1" applyAlignment="1">
      <alignment horizontal="center"/>
    </xf>
    <xf numFmtId="169" fontId="41" fillId="2" borderId="0" xfId="0" applyNumberFormat="1" applyFont="1" applyFill="1" applyAlignment="1">
      <alignment horizontal="center"/>
    </xf>
    <xf numFmtId="0" fontId="37" fillId="3" borderId="0" xfId="2" applyFont="1" applyFill="1" applyAlignment="1">
      <alignment horizontal="center" wrapText="1"/>
    </xf>
    <xf numFmtId="8" fontId="26" fillId="2" borderId="0" xfId="0" applyNumberFormat="1" applyFont="1" applyFill="1" applyAlignment="1">
      <alignment horizontal="center"/>
    </xf>
    <xf numFmtId="0" fontId="47" fillId="0" borderId="0" xfId="0" applyFont="1" applyAlignment="1">
      <alignment horizontal="center"/>
    </xf>
    <xf numFmtId="0" fontId="19" fillId="0" borderId="0" xfId="2" applyFont="1" applyAlignment="1">
      <alignment horizontal="center" vertical="top"/>
    </xf>
    <xf numFmtId="0" fontId="30" fillId="0" borderId="0" xfId="3" applyFont="1" applyAlignment="1">
      <alignment vertical="center"/>
    </xf>
    <xf numFmtId="0" fontId="30" fillId="0" borderId="0" xfId="2" applyFont="1" applyAlignment="1">
      <alignment vertical="center"/>
    </xf>
    <xf numFmtId="0" fontId="30" fillId="4" borderId="0" xfId="3" applyFont="1" applyFill="1" applyAlignment="1">
      <alignment vertical="center" shrinkToFit="1"/>
    </xf>
    <xf numFmtId="0" fontId="30" fillId="4" borderId="0" xfId="2" applyFont="1" applyFill="1" applyAlignment="1">
      <alignment vertical="center" shrinkToFit="1"/>
    </xf>
    <xf numFmtId="0" fontId="30" fillId="0" borderId="0" xfId="2" applyFont="1" applyAlignment="1">
      <alignment vertical="center" shrinkToFit="1"/>
    </xf>
    <xf numFmtId="0" fontId="30" fillId="0" borderId="0" xfId="3" applyFont="1" applyAlignment="1">
      <alignment vertical="center" shrinkToFit="1"/>
    </xf>
    <xf numFmtId="0" fontId="64" fillId="0" borderId="0" xfId="2" applyFont="1" applyAlignment="1">
      <alignment vertical="center" shrinkToFit="1"/>
    </xf>
    <xf numFmtId="0" fontId="64" fillId="0" borderId="0" xfId="3" applyFont="1" applyAlignment="1">
      <alignment vertical="center"/>
    </xf>
    <xf numFmtId="0" fontId="64" fillId="0" borderId="0" xfId="2" applyFont="1" applyAlignment="1">
      <alignment vertical="center"/>
    </xf>
    <xf numFmtId="0" fontId="18" fillId="0" borderId="0" xfId="2" applyFont="1" applyAlignment="1">
      <alignment vertical="center"/>
    </xf>
    <xf numFmtId="0" fontId="30" fillId="4" borderId="0" xfId="2" applyFont="1" applyFill="1" applyAlignment="1">
      <alignment vertical="center"/>
    </xf>
    <xf numFmtId="0" fontId="63" fillId="0" borderId="0" xfId="2" applyFont="1" applyAlignment="1">
      <alignment vertical="center"/>
    </xf>
    <xf numFmtId="0" fontId="55" fillId="2" borderId="0" xfId="0" applyFont="1" applyFill="1" applyAlignment="1">
      <alignment horizontal="left"/>
    </xf>
    <xf numFmtId="0" fontId="47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0" fillId="0" borderId="0" xfId="0" applyAlignment="1">
      <alignment vertical="top"/>
    </xf>
    <xf numFmtId="0" fontId="64" fillId="4" borderId="0" xfId="2" applyFont="1" applyFill="1" applyAlignment="1">
      <alignment vertical="center"/>
    </xf>
    <xf numFmtId="0" fontId="30" fillId="4" borderId="0" xfId="3" applyFont="1" applyFill="1" applyAlignment="1">
      <alignment vertical="center"/>
    </xf>
    <xf numFmtId="0" fontId="18" fillId="0" borderId="0" xfId="3" applyFont="1" applyAlignment="1">
      <alignment vertical="center"/>
    </xf>
    <xf numFmtId="0" fontId="18" fillId="4" borderId="0" xfId="2" applyFont="1" applyFill="1" applyAlignment="1">
      <alignment vertical="center"/>
    </xf>
    <xf numFmtId="0" fontId="18" fillId="0" borderId="0" xfId="3" applyFont="1" applyAlignment="1">
      <alignment vertical="center" shrinkToFit="1"/>
    </xf>
    <xf numFmtId="0" fontId="18" fillId="0" borderId="0" xfId="2" applyFont="1" applyAlignment="1">
      <alignment vertical="center" shrinkToFit="1"/>
    </xf>
    <xf numFmtId="0" fontId="18" fillId="0" borderId="0" xfId="3" applyFont="1">
      <alignment vertical="top"/>
    </xf>
    <xf numFmtId="0" fontId="18" fillId="4" borderId="0" xfId="3" applyFont="1" applyFill="1" applyAlignment="1">
      <alignment vertical="center" shrinkToFit="1"/>
    </xf>
    <xf numFmtId="0" fontId="18" fillId="4" borderId="0" xfId="2" applyFont="1" applyFill="1" applyAlignment="1">
      <alignment vertical="center" shrinkToFit="1"/>
    </xf>
    <xf numFmtId="0" fontId="66" fillId="0" borderId="0" xfId="2" applyFont="1" applyAlignment="1"/>
    <xf numFmtId="0" fontId="30" fillId="0" borderId="0" xfId="3" applyFont="1">
      <alignment vertical="top"/>
    </xf>
    <xf numFmtId="0" fontId="30" fillId="0" borderId="0" xfId="2" applyFont="1" applyAlignment="1"/>
    <xf numFmtId="0" fontId="30" fillId="4" borderId="0" xfId="2" applyFont="1" applyFill="1" applyAlignment="1"/>
    <xf numFmtId="0" fontId="18" fillId="4" borderId="0" xfId="3" applyFont="1" applyFill="1" applyAlignment="1">
      <alignment shrinkToFit="1"/>
    </xf>
    <xf numFmtId="0" fontId="18" fillId="4" borderId="0" xfId="2" applyFont="1" applyFill="1" applyAlignment="1">
      <alignment shrinkToFit="1"/>
    </xf>
    <xf numFmtId="164" fontId="21" fillId="0" borderId="0" xfId="0" applyNumberFormat="1" applyFont="1" applyAlignment="1">
      <alignment horizontal="right"/>
    </xf>
    <xf numFmtId="164" fontId="55" fillId="2" borderId="0" xfId="0" applyNumberFormat="1" applyFont="1" applyFill="1" applyAlignment="1">
      <alignment horizontal="right"/>
    </xf>
    <xf numFmtId="164" fontId="37" fillId="3" borderId="0" xfId="2" applyNumberFormat="1" applyFont="1" applyFill="1" applyAlignment="1">
      <alignment horizontal="right" wrapText="1"/>
    </xf>
    <xf numFmtId="164" fontId="40" fillId="2" borderId="0" xfId="0" applyNumberFormat="1" applyFont="1" applyFill="1" applyAlignment="1">
      <alignment horizontal="right"/>
    </xf>
    <xf numFmtId="164" fontId="47" fillId="0" borderId="0" xfId="0" applyNumberFormat="1" applyFont="1" applyAlignment="1">
      <alignment horizontal="right"/>
    </xf>
    <xf numFmtId="164" fontId="18" fillId="0" borderId="0" xfId="2" applyNumberFormat="1" applyFont="1" applyAlignment="1">
      <alignment horizontal="right" vertical="top"/>
    </xf>
    <xf numFmtId="0" fontId="49" fillId="0" borderId="0" xfId="0" applyFont="1" applyAlignment="1">
      <alignment horizontal="center"/>
    </xf>
    <xf numFmtId="0" fontId="55" fillId="2" borderId="0" xfId="0" applyFont="1" applyFill="1" applyAlignment="1">
      <alignment horizontal="center"/>
    </xf>
    <xf numFmtId="0" fontId="49" fillId="0" borderId="0" xfId="0" applyFont="1"/>
    <xf numFmtId="0" fontId="46" fillId="0" borderId="0" xfId="0" applyFont="1" applyAlignment="1">
      <alignment vertical="top"/>
    </xf>
    <xf numFmtId="0" fontId="68" fillId="0" borderId="0" xfId="2" applyFont="1">
      <alignment vertical="top"/>
    </xf>
    <xf numFmtId="164" fontId="68" fillId="0" borderId="0" xfId="2" applyNumberFormat="1" applyFont="1" applyAlignment="1">
      <alignment horizontal="right" vertical="top"/>
    </xf>
    <xf numFmtId="0" fontId="51" fillId="0" borderId="2" xfId="0" applyFont="1" applyBorder="1" applyAlignment="1">
      <alignment horizontal="left"/>
    </xf>
    <xf numFmtId="0" fontId="51" fillId="0" borderId="1" xfId="0" applyFont="1" applyBorder="1" applyAlignment="1">
      <alignment horizontal="left"/>
    </xf>
    <xf numFmtId="49" fontId="52" fillId="0" borderId="1" xfId="0" applyNumberFormat="1" applyFont="1" applyBorder="1" applyAlignment="1">
      <alignment horizontal="left"/>
    </xf>
    <xf numFmtId="167" fontId="52" fillId="0" borderId="1" xfId="0" applyNumberFormat="1" applyFont="1" applyBorder="1" applyAlignment="1">
      <alignment horizontal="left"/>
    </xf>
    <xf numFmtId="168" fontId="52" fillId="0" borderId="1" xfId="0" applyNumberFormat="1" applyFont="1" applyBorder="1" applyAlignment="1">
      <alignment horizontal="left"/>
    </xf>
    <xf numFmtId="0" fontId="51" fillId="0" borderId="1" xfId="0" applyFont="1" applyBorder="1" applyAlignment="1">
      <alignment horizontal="center"/>
    </xf>
    <xf numFmtId="1" fontId="30" fillId="4" borderId="0" xfId="0" applyNumberFormat="1" applyFont="1" applyFill="1" applyAlignment="1">
      <alignment horizontal="center" vertical="center"/>
    </xf>
    <xf numFmtId="1" fontId="18" fillId="4" borderId="0" xfId="2" applyNumberFormat="1" applyFont="1" applyFill="1" applyAlignment="1">
      <alignment horizontal="center" vertical="center"/>
    </xf>
    <xf numFmtId="1" fontId="18" fillId="4" borderId="0" xfId="0" applyNumberFormat="1" applyFont="1" applyFill="1" applyAlignment="1">
      <alignment horizontal="center" vertical="center"/>
    </xf>
    <xf numFmtId="1" fontId="62" fillId="4" borderId="0" xfId="0" applyNumberFormat="1" applyFont="1" applyFill="1" applyAlignment="1">
      <alignment horizontal="center" vertical="center"/>
    </xf>
    <xf numFmtId="0" fontId="46" fillId="0" borderId="0" xfId="3" applyFont="1" applyAlignment="1">
      <alignment vertical="center"/>
    </xf>
    <xf numFmtId="0" fontId="46" fillId="0" borderId="0" xfId="2" applyFont="1" applyAlignment="1">
      <alignment vertical="center"/>
    </xf>
    <xf numFmtId="0" fontId="46" fillId="4" borderId="0" xfId="2" applyFont="1" applyFill="1" applyAlignment="1">
      <alignment vertical="center"/>
    </xf>
    <xf numFmtId="0" fontId="68" fillId="4" borderId="0" xfId="2" applyFont="1" applyFill="1" applyAlignment="1">
      <alignment shrinkToFit="1"/>
    </xf>
    <xf numFmtId="0" fontId="18" fillId="4" borderId="0" xfId="2" applyFont="1" applyFill="1" applyAlignment="1"/>
    <xf numFmtId="0" fontId="46" fillId="4" borderId="0" xfId="3" applyFont="1" applyFill="1" applyAlignment="1">
      <alignment vertical="center"/>
    </xf>
    <xf numFmtId="0" fontId="30" fillId="4" borderId="0" xfId="3" applyFont="1" applyFill="1">
      <alignment vertical="top"/>
    </xf>
    <xf numFmtId="0" fontId="64" fillId="4" borderId="0" xfId="3" applyFont="1" applyFill="1" applyAlignment="1">
      <alignment vertical="center"/>
    </xf>
    <xf numFmtId="0" fontId="0" fillId="4" borderId="0" xfId="0" applyFill="1"/>
    <xf numFmtId="0" fontId="18" fillId="4" borderId="0" xfId="3" applyFont="1" applyFill="1" applyAlignment="1">
      <alignment vertical="center"/>
    </xf>
    <xf numFmtId="0" fontId="16" fillId="0" borderId="0" xfId="0" applyFont="1" applyAlignment="1">
      <alignment horizontal="center"/>
    </xf>
    <xf numFmtId="0" fontId="39" fillId="2" borderId="0" xfId="0" applyFont="1" applyFill="1" applyAlignment="1">
      <alignment horizontal="center"/>
    </xf>
    <xf numFmtId="0" fontId="18" fillId="0" borderId="0" xfId="2" applyFont="1" applyAlignment="1">
      <alignment horizontal="center"/>
    </xf>
    <xf numFmtId="0" fontId="51" fillId="0" borderId="1" xfId="0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167" fontId="52" fillId="0" borderId="1" xfId="0" applyNumberFormat="1" applyFont="1" applyBorder="1" applyAlignment="1">
      <alignment horizontal="left" vertical="center"/>
    </xf>
    <xf numFmtId="168" fontId="52" fillId="0" borderId="1" xfId="0" applyNumberFormat="1" applyFont="1" applyBorder="1" applyAlignment="1">
      <alignment horizontal="left" vertical="center"/>
    </xf>
    <xf numFmtId="0" fontId="51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left" vertical="center"/>
    </xf>
    <xf numFmtId="166" fontId="71" fillId="0" borderId="1" xfId="0" applyNumberFormat="1" applyFont="1" applyBorder="1" applyAlignment="1">
      <alignment horizontal="left" vertical="center"/>
    </xf>
    <xf numFmtId="0" fontId="46" fillId="0" borderId="1" xfId="0" applyFont="1" applyBorder="1" applyAlignment="1">
      <alignment horizontal="left"/>
    </xf>
    <xf numFmtId="49" fontId="71" fillId="0" borderId="1" xfId="0" applyNumberFormat="1" applyFont="1" applyBorder="1" applyAlignment="1">
      <alignment horizontal="left"/>
    </xf>
    <xf numFmtId="0" fontId="47" fillId="2" borderId="0" xfId="0" applyFont="1" applyFill="1" applyAlignment="1">
      <alignment horizontal="center"/>
    </xf>
    <xf numFmtId="0" fontId="70" fillId="0" borderId="0" xfId="4" applyFont="1" applyFill="1" applyBorder="1" applyAlignment="1">
      <alignment horizontal="center"/>
    </xf>
    <xf numFmtId="0" fontId="72" fillId="0" borderId="0" xfId="4" applyFont="1" applyFill="1" applyBorder="1" applyAlignment="1">
      <alignment horizontal="center" vertical="center"/>
    </xf>
    <xf numFmtId="0" fontId="21" fillId="0" borderId="0" xfId="4" applyFont="1" applyFill="1" applyAlignment="1">
      <alignment horizontal="right"/>
    </xf>
    <xf numFmtId="0" fontId="73" fillId="5" borderId="0" xfId="0" applyFont="1" applyFill="1" applyAlignment="1">
      <alignment horizontal="center" vertical="center" wrapText="1"/>
    </xf>
    <xf numFmtId="164" fontId="73" fillId="5" borderId="0" xfId="0" applyNumberFormat="1" applyFont="1" applyFill="1" applyAlignment="1">
      <alignment horizontal="center" vertical="center" wrapText="1"/>
    </xf>
    <xf numFmtId="0" fontId="74" fillId="6" borderId="0" xfId="0" applyFont="1" applyFill="1" applyAlignment="1">
      <alignment horizontal="center" wrapText="1"/>
    </xf>
    <xf numFmtId="0" fontId="75" fillId="6" borderId="0" xfId="0" applyFont="1" applyFill="1" applyAlignment="1">
      <alignment horizontal="left" vertical="center" wrapText="1"/>
    </xf>
    <xf numFmtId="0" fontId="74" fillId="6" borderId="0" xfId="0" applyFont="1" applyFill="1" applyAlignment="1">
      <alignment horizontal="center" vertical="center" wrapText="1"/>
    </xf>
    <xf numFmtId="164" fontId="74" fillId="6" borderId="0" xfId="0" applyNumberFormat="1" applyFont="1" applyFill="1" applyAlignment="1">
      <alignment horizontal="center" vertical="center" wrapText="1"/>
    </xf>
    <xf numFmtId="0" fontId="75" fillId="6" borderId="0" xfId="0" applyFont="1" applyFill="1" applyAlignment="1">
      <alignment horizontal="center"/>
    </xf>
    <xf numFmtId="0" fontId="75" fillId="6" borderId="0" xfId="0" applyFont="1" applyFill="1"/>
    <xf numFmtId="164" fontId="75" fillId="6" borderId="0" xfId="0" applyNumberFormat="1" applyFont="1" applyFill="1"/>
    <xf numFmtId="0" fontId="46" fillId="0" borderId="0" xfId="0" applyFont="1" applyAlignment="1">
      <alignment horizontal="center"/>
    </xf>
    <xf numFmtId="0" fontId="46" fillId="0" borderId="0" xfId="0" applyFont="1"/>
    <xf numFmtId="164" fontId="46" fillId="0" borderId="0" xfId="0" applyNumberFormat="1" applyFont="1"/>
    <xf numFmtId="0" fontId="51" fillId="0" borderId="2" xfId="0" applyFont="1" applyBorder="1" applyAlignment="1">
      <alignment horizontal="right"/>
    </xf>
    <xf numFmtId="0" fontId="19" fillId="0" borderId="0" xfId="2" applyFont="1" applyAlignment="1">
      <alignment horizontal="right" vertical="top"/>
    </xf>
    <xf numFmtId="0" fontId="20" fillId="0" borderId="0" xfId="2" applyFont="1" applyAlignment="1"/>
    <xf numFmtId="0" fontId="16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51" fillId="0" borderId="0" xfId="0" applyFont="1" applyAlignment="1">
      <alignment horizontal="right"/>
    </xf>
    <xf numFmtId="0" fontId="79" fillId="2" borderId="0" xfId="0" applyFont="1" applyFill="1" applyAlignment="1">
      <alignment horizontal="right"/>
    </xf>
    <xf numFmtId="0" fontId="51" fillId="2" borderId="0" xfId="0" applyFont="1" applyFill="1" applyAlignment="1">
      <alignment horizontal="right"/>
    </xf>
    <xf numFmtId="169" fontId="80" fillId="2" borderId="0" xfId="0" applyNumberFormat="1" applyFont="1" applyFill="1" applyAlignment="1">
      <alignment horizontal="right"/>
    </xf>
    <xf numFmtId="0" fontId="81" fillId="3" borderId="0" xfId="2" applyFont="1" applyFill="1" applyAlignment="1">
      <alignment horizontal="right" wrapText="1"/>
    </xf>
    <xf numFmtId="8" fontId="51" fillId="2" borderId="0" xfId="0" applyNumberFormat="1" applyFont="1" applyFill="1" applyAlignment="1">
      <alignment horizontal="right"/>
    </xf>
    <xf numFmtId="0" fontId="82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0" fontId="82" fillId="5" borderId="0" xfId="0" applyFont="1" applyFill="1" applyAlignment="1">
      <alignment horizontal="right" vertical="center" wrapText="1"/>
    </xf>
    <xf numFmtId="0" fontId="83" fillId="6" borderId="0" xfId="0" applyFont="1" applyFill="1" applyAlignment="1">
      <alignment horizontal="right" vertical="center" wrapText="1"/>
    </xf>
    <xf numFmtId="0" fontId="32" fillId="0" borderId="0" xfId="0" applyFont="1"/>
    <xf numFmtId="0" fontId="25" fillId="0" borderId="0" xfId="0" applyFont="1"/>
    <xf numFmtId="0" fontId="21" fillId="0" borderId="0" xfId="0" applyFont="1"/>
    <xf numFmtId="0" fontId="0" fillId="0" borderId="0" xfId="0" applyAlignment="1">
      <alignment horizontal="left"/>
    </xf>
    <xf numFmtId="0" fontId="51" fillId="0" borderId="5" xfId="0" applyFont="1" applyBorder="1" applyAlignment="1">
      <alignment vertical="center"/>
    </xf>
    <xf numFmtId="0" fontId="55" fillId="0" borderId="0" xfId="0" applyFont="1"/>
    <xf numFmtId="0" fontId="39" fillId="0" borderId="0" xfId="0" applyFont="1"/>
    <xf numFmtId="0" fontId="73" fillId="0" borderId="0" xfId="0" applyFont="1" applyAlignment="1">
      <alignment horizontal="center" vertical="center" wrapText="1"/>
    </xf>
    <xf numFmtId="0" fontId="46" fillId="0" borderId="6" xfId="0" applyFont="1" applyBorder="1"/>
    <xf numFmtId="0" fontId="18" fillId="0" borderId="1" xfId="2" applyFont="1" applyBorder="1">
      <alignment vertical="top"/>
    </xf>
    <xf numFmtId="1" fontId="16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left"/>
    </xf>
    <xf numFmtId="170" fontId="60" fillId="0" borderId="0" xfId="2" applyNumberFormat="1" applyFont="1" applyAlignment="1">
      <alignment horizontal="center"/>
    </xf>
    <xf numFmtId="0" fontId="51" fillId="0" borderId="0" xfId="0" applyFont="1" applyAlignment="1">
      <alignment horizontal="left"/>
    </xf>
    <xf numFmtId="1" fontId="16" fillId="0" borderId="0" xfId="0" applyNumberFormat="1" applyFont="1"/>
    <xf numFmtId="0" fontId="53" fillId="0" borderId="0" xfId="0" applyFont="1" applyAlignment="1">
      <alignment horizontal="center"/>
    </xf>
    <xf numFmtId="1" fontId="54" fillId="0" borderId="0" xfId="0" applyNumberFormat="1" applyFont="1" applyAlignment="1">
      <alignment horizontal="left"/>
    </xf>
    <xf numFmtId="0" fontId="54" fillId="0" borderId="0" xfId="0" applyFont="1" applyAlignment="1">
      <alignment horizontal="left"/>
    </xf>
    <xf numFmtId="0" fontId="55" fillId="0" borderId="0" xfId="0" applyFont="1" applyAlignment="1">
      <alignment horizontal="center"/>
    </xf>
    <xf numFmtId="1" fontId="55" fillId="0" borderId="0" xfId="0" applyNumberFormat="1" applyFont="1"/>
    <xf numFmtId="0" fontId="58" fillId="0" borderId="0" xfId="0" applyFont="1"/>
    <xf numFmtId="1" fontId="50" fillId="0" borderId="0" xfId="0" applyNumberFormat="1" applyFont="1"/>
    <xf numFmtId="0" fontId="56" fillId="0" borderId="0" xfId="0" applyFont="1" applyAlignment="1">
      <alignment horizontal="center"/>
    </xf>
    <xf numFmtId="0" fontId="55" fillId="0" borderId="0" xfId="0" applyFont="1" applyAlignment="1">
      <alignment horizontal="left"/>
    </xf>
    <xf numFmtId="0" fontId="35" fillId="0" borderId="0" xfId="2" applyFont="1" applyAlignment="1">
      <alignment horizontal="left"/>
    </xf>
    <xf numFmtId="1" fontId="28" fillId="0" borderId="0" xfId="0" applyNumberFormat="1" applyFont="1"/>
    <xf numFmtId="0" fontId="27" fillId="0" borderId="0" xfId="0" applyFont="1" applyAlignment="1">
      <alignment horizontal="left"/>
    </xf>
    <xf numFmtId="1" fontId="26" fillId="0" borderId="0" xfId="0" applyNumberFormat="1" applyFont="1" applyAlignment="1">
      <alignment vertical="center"/>
    </xf>
    <xf numFmtId="165" fontId="16" fillId="0" borderId="0" xfId="0" applyNumberFormat="1" applyFont="1" applyAlignment="1">
      <alignment horizontal="left"/>
    </xf>
    <xf numFmtId="1" fontId="23" fillId="0" borderId="0" xfId="0" applyNumberFormat="1" applyFont="1" applyAlignment="1">
      <alignment vertical="center"/>
    </xf>
    <xf numFmtId="1" fontId="23" fillId="0" borderId="0" xfId="0" applyNumberFormat="1" applyFont="1"/>
    <xf numFmtId="164" fontId="57" fillId="0" borderId="0" xfId="0" applyNumberFormat="1" applyFont="1" applyAlignment="1">
      <alignment horizontal="left"/>
    </xf>
    <xf numFmtId="1" fontId="28" fillId="0" borderId="0" xfId="0" applyNumberFormat="1" applyFont="1" applyAlignment="1">
      <alignment horizontal="left"/>
    </xf>
    <xf numFmtId="164" fontId="73" fillId="0" borderId="0" xfId="0" applyNumberFormat="1" applyFont="1" applyAlignment="1">
      <alignment horizontal="center" vertical="center" wrapText="1"/>
    </xf>
    <xf numFmtId="0" fontId="73" fillId="0" borderId="0" xfId="0" applyFont="1" applyAlignment="1">
      <alignment horizontal="left" vertical="center"/>
    </xf>
    <xf numFmtId="0" fontId="74" fillId="0" borderId="0" xfId="0" applyFont="1"/>
    <xf numFmtId="164" fontId="74" fillId="0" borderId="0" xfId="0" applyNumberFormat="1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5" fillId="0" borderId="0" xfId="0" applyFont="1"/>
    <xf numFmtId="0" fontId="29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29" fillId="0" borderId="0" xfId="3" applyFont="1" applyAlignment="1">
      <alignment vertical="center"/>
    </xf>
    <xf numFmtId="0" fontId="68" fillId="0" borderId="0" xfId="3" applyFont="1">
      <alignment vertical="top"/>
    </xf>
    <xf numFmtId="0" fontId="68" fillId="0" borderId="0" xfId="3" applyFont="1" applyAlignment="1">
      <alignment shrinkToFit="1"/>
    </xf>
    <xf numFmtId="0" fontId="46" fillId="0" borderId="0" xfId="3" applyFont="1" applyAlignment="1">
      <alignment vertical="center" shrinkToFit="1"/>
    </xf>
    <xf numFmtId="0" fontId="68" fillId="0" borderId="0" xfId="3" applyFont="1" applyAlignment="1">
      <alignment vertical="center" shrinkToFit="1"/>
    </xf>
    <xf numFmtId="0" fontId="46" fillId="0" borderId="0" xfId="3" applyFont="1">
      <alignment vertical="top"/>
    </xf>
    <xf numFmtId="0" fontId="68" fillId="0" borderId="0" xfId="0" applyFont="1" applyAlignment="1">
      <alignment vertical="top"/>
    </xf>
    <xf numFmtId="0" fontId="68" fillId="0" borderId="0" xfId="3" applyFont="1" applyAlignment="1">
      <alignment vertical="center"/>
    </xf>
    <xf numFmtId="0" fontId="76" fillId="0" borderId="0" xfId="2" applyFont="1" applyAlignment="1">
      <alignment vertical="center"/>
    </xf>
    <xf numFmtId="0" fontId="68" fillId="0" borderId="0" xfId="2" applyFont="1" applyAlignment="1">
      <alignment vertical="center"/>
    </xf>
    <xf numFmtId="0" fontId="69" fillId="0" borderId="0" xfId="22" applyFont="1"/>
    <xf numFmtId="1" fontId="18" fillId="0" borderId="0" xfId="2" applyNumberFormat="1" applyFont="1" applyAlignment="1">
      <alignment horizontal="left" vertical="top"/>
    </xf>
    <xf numFmtId="0" fontId="84" fillId="6" borderId="0" xfId="0" applyFont="1" applyFill="1" applyAlignment="1">
      <alignment horizontal="right"/>
    </xf>
    <xf numFmtId="1" fontId="19" fillId="4" borderId="0" xfId="2" applyNumberFormat="1" applyFont="1" applyFill="1" applyAlignment="1">
      <alignment horizontal="right" vertical="center"/>
    </xf>
    <xf numFmtId="164" fontId="85" fillId="0" borderId="0" xfId="0" applyNumberFormat="1" applyFont="1"/>
    <xf numFmtId="164" fontId="85" fillId="6" borderId="0" xfId="0" applyNumberFormat="1" applyFont="1" applyFill="1"/>
    <xf numFmtId="164" fontId="86" fillId="0" borderId="0" xfId="0" applyNumberFormat="1" applyFont="1"/>
    <xf numFmtId="0" fontId="87" fillId="5" borderId="0" xfId="0" applyFont="1" applyFill="1" applyAlignment="1">
      <alignment horizontal="center" vertical="center"/>
    </xf>
    <xf numFmtId="0" fontId="73" fillId="7" borderId="0" xfId="0" applyFont="1" applyFill="1" applyAlignment="1">
      <alignment horizontal="center" vertical="center" wrapText="1"/>
    </xf>
    <xf numFmtId="0" fontId="88" fillId="0" borderId="0" xfId="4" applyFont="1"/>
    <xf numFmtId="0" fontId="51" fillId="0" borderId="0" xfId="0" applyFont="1"/>
    <xf numFmtId="0" fontId="89" fillId="0" borderId="0" xfId="4" applyFont="1"/>
    <xf numFmtId="0" fontId="51" fillId="0" borderId="5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8" fontId="47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44" fillId="2" borderId="0" xfId="0" applyFont="1" applyFill="1" applyAlignment="1">
      <alignment horizontal="center"/>
    </xf>
    <xf numFmtId="0" fontId="47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59" fillId="2" borderId="0" xfId="0" applyNumberFormat="1" applyFont="1" applyFill="1"/>
    <xf numFmtId="0" fontId="25" fillId="0" borderId="0" xfId="0" applyFont="1"/>
    <xf numFmtId="0" fontId="47" fillId="2" borderId="0" xfId="0" applyFont="1" applyFill="1"/>
    <xf numFmtId="0" fontId="49" fillId="2" borderId="0" xfId="0" applyFont="1" applyFill="1"/>
    <xf numFmtId="0" fontId="38" fillId="2" borderId="0" xfId="2" applyFont="1" applyFill="1" applyAlignment="1">
      <alignment horizontal="center" wrapText="1"/>
    </xf>
    <xf numFmtId="0" fontId="5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7" fillId="2" borderId="0" xfId="0" applyFont="1" applyFill="1" applyAlignment="1">
      <alignment horizontal="center"/>
    </xf>
    <xf numFmtId="0" fontId="47" fillId="0" borderId="0" xfId="0" applyFont="1"/>
    <xf numFmtId="8" fontId="36" fillId="2" borderId="0" xfId="0" applyNumberFormat="1" applyFont="1" applyFill="1" applyAlignment="1">
      <alignment horizontal="left"/>
    </xf>
    <xf numFmtId="0" fontId="16" fillId="0" borderId="0" xfId="0" applyFont="1" applyAlignment="1">
      <alignment horizontal="left"/>
    </xf>
    <xf numFmtId="0" fontId="31" fillId="0" borderId="0" xfId="0" applyFont="1"/>
    <xf numFmtId="0" fontId="32" fillId="0" borderId="0" xfId="0" applyFont="1"/>
    <xf numFmtId="0" fontId="21" fillId="0" borderId="0" xfId="0" applyFont="1"/>
    <xf numFmtId="170" fontId="60" fillId="0" borderId="4" xfId="2" applyNumberFormat="1" applyFont="1" applyBorder="1" applyAlignment="1">
      <alignment horizontal="center"/>
    </xf>
    <xf numFmtId="166" fontId="71" fillId="0" borderId="1" xfId="0" applyNumberFormat="1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71" fillId="0" borderId="1" xfId="0" applyFont="1" applyBorder="1" applyAlignment="1">
      <alignment horizontal="left" vertical="center"/>
    </xf>
    <xf numFmtId="0" fontId="70" fillId="0" borderId="0" xfId="4" applyFont="1" applyFill="1" applyBorder="1" applyAlignment="1">
      <alignment horizontal="center"/>
    </xf>
    <xf numFmtId="0" fontId="77" fillId="0" borderId="0" xfId="4" applyFont="1" applyFill="1" applyBorder="1" applyAlignment="1">
      <alignment horizontal="center" vertical="center"/>
    </xf>
    <xf numFmtId="0" fontId="78" fillId="0" borderId="0" xfId="4" applyFont="1" applyFill="1" applyBorder="1" applyAlignment="1">
      <alignment horizontal="center" vertical="center"/>
    </xf>
    <xf numFmtId="0" fontId="49" fillId="0" borderId="0" xfId="0" applyFont="1"/>
    <xf numFmtId="0" fontId="57" fillId="2" borderId="0" xfId="0" applyFont="1" applyFill="1" applyAlignment="1">
      <alignment horizontal="left"/>
    </xf>
    <xf numFmtId="0" fontId="48" fillId="0" borderId="0" xfId="0" applyFont="1" applyAlignment="1">
      <alignment horizontal="left"/>
    </xf>
    <xf numFmtId="164" fontId="57" fillId="2" borderId="0" xfId="0" applyNumberFormat="1" applyFont="1" applyFill="1" applyAlignment="1">
      <alignment horizontal="left"/>
    </xf>
    <xf numFmtId="0" fontId="0" fillId="0" borderId="0" xfId="0"/>
    <xf numFmtId="8" fontId="36" fillId="2" borderId="0" xfId="0" applyNumberFormat="1" applyFont="1" applyFill="1" applyAlignment="1">
      <alignment horizontal="center"/>
    </xf>
    <xf numFmtId="0" fontId="16" fillId="0" borderId="0" xfId="0" applyFont="1" applyAlignment="1">
      <alignment horizontal="center"/>
    </xf>
    <xf numFmtId="0" fontId="67" fillId="2" borderId="3" xfId="0" applyFont="1" applyFill="1" applyBorder="1" applyAlignment="1">
      <alignment horizontal="center"/>
    </xf>
    <xf numFmtId="0" fontId="53" fillId="2" borderId="3" xfId="0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0" fontId="55" fillId="2" borderId="0" xfId="0" applyFont="1" applyFill="1" applyAlignment="1">
      <alignment horizontal="center"/>
    </xf>
    <xf numFmtId="0" fontId="58" fillId="2" borderId="0" xfId="0" applyFont="1" applyFill="1"/>
    <xf numFmtId="0" fontId="48" fillId="0" borderId="0" xfId="0" applyFont="1" applyAlignment="1">
      <alignment horizontal="center"/>
    </xf>
  </cellXfs>
  <cellStyles count="29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1" xfId="19" xr:uid="{00000000-0005-0000-0000-000004000000}"/>
    <cellStyle name="Normal 12" xfId="20" xr:uid="{00000000-0005-0000-0000-000005000000}"/>
    <cellStyle name="Normal 13" xfId="21" xr:uid="{00000000-0005-0000-0000-000006000000}"/>
    <cellStyle name="Normal 14" xfId="22" xr:uid="{B3608A94-867D-4F1F-A8D4-123C9D8DFC6F}"/>
    <cellStyle name="Normal 15" xfId="27" xr:uid="{03877640-D075-472D-BA06-7D9C9057A0AC}"/>
    <cellStyle name="Normal 16" xfId="26" xr:uid="{CB6DCB3E-B266-4C6B-B4DF-FA99CA5FDC32}"/>
    <cellStyle name="Normal 17" xfId="28" xr:uid="{79D52AE3-A462-4716-9429-938B77DDAF07}"/>
    <cellStyle name="Normal 2" xfId="5" xr:uid="{00000000-0005-0000-0000-000007000000}"/>
    <cellStyle name="Normal 2 2" xfId="12" xr:uid="{00000000-0005-0000-0000-000008000000}"/>
    <cellStyle name="Normal 27" xfId="25" xr:uid="{7C42650A-8571-4BEC-BE2C-5C0247BCCB00}"/>
    <cellStyle name="Normal 28" xfId="24" xr:uid="{A005005E-837A-4ECD-8140-570F179AE7F6}"/>
    <cellStyle name="Normal 29" xfId="23" xr:uid="{C18B709F-1F70-4964-8BDB-08133EC9BB91}"/>
    <cellStyle name="Normal 3" xfId="6" xr:uid="{00000000-0005-0000-0000-000009000000}"/>
    <cellStyle name="Normal 3 2" xfId="13" xr:uid="{00000000-0005-0000-0000-00000A000000}"/>
    <cellStyle name="Normal 4" xfId="7" xr:uid="{00000000-0005-0000-0000-00000B000000}"/>
    <cellStyle name="Normal 4 2" xfId="14" xr:uid="{00000000-0005-0000-0000-00000C000000}"/>
    <cellStyle name="Normal 5" xfId="8" xr:uid="{00000000-0005-0000-0000-00000D000000}"/>
    <cellStyle name="Normal 5 2" xfId="15" xr:uid="{00000000-0005-0000-0000-00000E000000}"/>
    <cellStyle name="Normal 6" xfId="9" xr:uid="{00000000-0005-0000-0000-00000F000000}"/>
    <cellStyle name="Normal 6 2" xfId="16" xr:uid="{00000000-0005-0000-0000-000010000000}"/>
    <cellStyle name="Normal 7" xfId="10" xr:uid="{00000000-0005-0000-0000-000011000000}"/>
    <cellStyle name="Normal 8" xfId="11" xr:uid="{00000000-0005-0000-0000-000012000000}"/>
    <cellStyle name="Normal 9" xfId="17" xr:uid="{00000000-0005-0000-0000-000013000000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AF23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ti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25400</xdr:rowOff>
    </xdr:from>
    <xdr:to>
      <xdr:col>5</xdr:col>
      <xdr:colOff>65226</xdr:colOff>
      <xdr:row>6</xdr:row>
      <xdr:rowOff>139700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902286</xdr:colOff>
      <xdr:row>6</xdr:row>
      <xdr:rowOff>83897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901700</xdr:colOff>
      <xdr:row>3</xdr:row>
      <xdr:rowOff>114300</xdr:rowOff>
    </xdr:from>
    <xdr:to>
      <xdr:col>9</xdr:col>
      <xdr:colOff>2425699</xdr:colOff>
      <xdr:row>6</xdr:row>
      <xdr:rowOff>39810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914400"/>
          <a:ext cx="1523999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28786</xdr:colOff>
      <xdr:row>47</xdr:row>
      <xdr:rowOff>76200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04C4B98-264C-AB38-0182-23245F38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2081086" cy="953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3/09/1-Heucherella-Fun-and-Games%E2%84%A2-Eye-Spy-scaled.jpg" TargetMode="External"/><Relationship Id="rId21" Type="http://schemas.openxmlformats.org/officeDocument/2006/relationships/hyperlink" Target="https://medfordnursery.com/wp-content/uploads/2023/09/1-Echinacea-Butterfly%E2%84%A2-Julia-scaled.jpg" TargetMode="External"/><Relationship Id="rId42" Type="http://schemas.openxmlformats.org/officeDocument/2006/relationships/hyperlink" Target="https://medfordnursery.com/wp-content/uploads/2023/09/2-Geranium-Rozanne%C2%AE-1-scaled.jpg" TargetMode="External"/><Relationship Id="rId47" Type="http://schemas.openxmlformats.org/officeDocument/2006/relationships/hyperlink" Target="https://medfordnursery.com/wp-content/uploads/2023/09/2-Junip.-chin.-Casino-Gold-3-scaled.jpg" TargetMode="External"/><Relationship Id="rId63" Type="http://schemas.openxmlformats.org/officeDocument/2006/relationships/hyperlink" Target="https://medfordnursery.com/wp-content/uploads/2023/09/3-Buxus-micro.-kor.-Franklins-Gem-1-scaled.jpg" TargetMode="External"/><Relationship Id="rId68" Type="http://schemas.openxmlformats.org/officeDocument/2006/relationships/hyperlink" Target="https://medfordnursery.com/wp-content/uploads/2023/09/3-Ilex-crenata-Steeds-scaled.jpg" TargetMode="External"/><Relationship Id="rId84" Type="http://schemas.openxmlformats.org/officeDocument/2006/relationships/hyperlink" Target="https://medfordnursery.com/wp-content/uploads/2023/09/3-Miscanthus-sinensis-Little-Zebra-1-scaled.jpg" TargetMode="External"/><Relationship Id="rId89" Type="http://schemas.openxmlformats.org/officeDocument/2006/relationships/hyperlink" Target="https://medfordnursery.com/wp-content/uploads/2023/09/3-Pennisetum-alop.-Red-Head-scaled.jpg" TargetMode="External"/><Relationship Id="rId16" Type="http://schemas.openxmlformats.org/officeDocument/2006/relationships/hyperlink" Target="https://medfordnursery.com/wp-content/uploads/2023/09/1-Coreopsis-verticillata-Zagreb-1-scaled.jpg" TargetMode="External"/><Relationship Id="rId107" Type="http://schemas.openxmlformats.org/officeDocument/2006/relationships/hyperlink" Target="https://medfordnursery.com/wp-content/uploads/2023/09/10-Rhodo.-cat.-Roseum-Pink-1.jpg" TargetMode="External"/><Relationship Id="rId11" Type="http://schemas.openxmlformats.org/officeDocument/2006/relationships/hyperlink" Target="https://medfordnursery.com/wp-content/uploads/2023/09/1-Athyrium-nip.-pictum-Godzilla-scaled.jpg" TargetMode="External"/><Relationship Id="rId32" Type="http://schemas.openxmlformats.org/officeDocument/2006/relationships/hyperlink" Target="https://medfordnursery.com/wp-content/uploads/2023/09/1-Osmunda-regalis-spectabilis-scaled.jpg" TargetMode="External"/><Relationship Id="rId37" Type="http://schemas.openxmlformats.org/officeDocument/2006/relationships/hyperlink" Target="https://medfordnursery.com/wp-content/uploads/2023/09/2-Buxus-micro.-kor.-Franklins-Gem-scaled.jpg" TargetMode="External"/><Relationship Id="rId53" Type="http://schemas.openxmlformats.org/officeDocument/2006/relationships/hyperlink" Target="https://medfordnursery.com/wp-content/uploads/2023/09/2-Rudbeckia-fulg.-var.-sull.-Goldsturm-scaled.jpg" TargetMode="External"/><Relationship Id="rId58" Type="http://schemas.openxmlformats.org/officeDocument/2006/relationships/hyperlink" Target="https://medfordnursery.com/wp-content/uploads/2023/09/2-Vaccinium-Pink-Icing%C2%AE-23336-3-scaled.jpg" TargetMode="External"/><Relationship Id="rId74" Type="http://schemas.openxmlformats.org/officeDocument/2006/relationships/hyperlink" Target="https://medfordnursery.com/wp-content/uploads/2023/09/3-Junip.-chin.-Casino-Gold-1-scaled.jpg" TargetMode="External"/><Relationship Id="rId79" Type="http://schemas.openxmlformats.org/officeDocument/2006/relationships/hyperlink" Target="https://medfordnursery.com/wp-content/uploads/2023/09/3-Junip.-conferta-Blue-Pacific-2-scaled.jpg" TargetMode="External"/><Relationship Id="rId102" Type="http://schemas.openxmlformats.org/officeDocument/2006/relationships/hyperlink" Target="https://medfordnursery.com/wp-content/uploads/2023/09/5-Thuja-occidentalis-Nigra-scaled.jpg" TargetMode="External"/><Relationship Id="rId5" Type="http://schemas.openxmlformats.org/officeDocument/2006/relationships/hyperlink" Target="https://medfordnursery.com/wp-content/uploads/2023/09/1-Ajuga-reptans-Black-Scallop-1-scaled.jpg" TargetMode="External"/><Relationship Id="rId90" Type="http://schemas.openxmlformats.org/officeDocument/2006/relationships/hyperlink" Target="https://medfordnursery.com/wp-content/uploads/2023/09/3-Rhodo.-P.J.M-1-scaled.jpg" TargetMode="External"/><Relationship Id="rId95" Type="http://schemas.openxmlformats.org/officeDocument/2006/relationships/hyperlink" Target="https://medfordnursery.com/wp-content/uploads/2023/09/3-Vaccinium-corymbosum-Sunshine-Blue-scaled.jpg" TargetMode="External"/><Relationship Id="rId22" Type="http://schemas.openxmlformats.org/officeDocument/2006/relationships/hyperlink" Target="https://medfordnursery.com/wp-content/uploads/2023/09/1-Echinacea-purpurea-Ruby-Star-scaled.jpg" TargetMode="External"/><Relationship Id="rId27" Type="http://schemas.openxmlformats.org/officeDocument/2006/relationships/hyperlink" Target="https://medfordnursery.com/wp-content/uploads/2023/09/1-Heucherella-Fun-and-Games%E2%84%A2-Hopscotch-1-scaled.jpg" TargetMode="External"/><Relationship Id="rId43" Type="http://schemas.openxmlformats.org/officeDocument/2006/relationships/hyperlink" Target="https://medfordnursery.com/wp-content/uploads/2023/09/2-Heuchera-Caramel-scaled.jpg" TargetMode="External"/><Relationship Id="rId48" Type="http://schemas.openxmlformats.org/officeDocument/2006/relationships/hyperlink" Target="https://medfordnursery.com/wp-content/uploads/2023/09/2-Miscanthus-sinensis-Gracillimus-scaled.jpg" TargetMode="External"/><Relationship Id="rId64" Type="http://schemas.openxmlformats.org/officeDocument/2006/relationships/hyperlink" Target="https://medfordnursery.com/wp-content/uploads/2023/09/3-Hydrangea-pani.-Puffer-Fish%E2%84%A2-scaled.jpg" TargetMode="External"/><Relationship Id="rId69" Type="http://schemas.openxmlformats.org/officeDocument/2006/relationships/hyperlink" Target="https://medfordnursery.com/wp-content/uploads/2023/09/3-Ilex-x-mes.-Castle-Spire%C2%AE-USPP14310-2-scaled.jpg" TargetMode="External"/><Relationship Id="rId80" Type="http://schemas.openxmlformats.org/officeDocument/2006/relationships/hyperlink" Target="https://medfordnursery.com/wp-content/uploads/2023/09/3-Junip.-procumbens-Nana-1-scaled.jpg" TargetMode="External"/><Relationship Id="rId85" Type="http://schemas.openxmlformats.org/officeDocument/2006/relationships/hyperlink" Target="https://medfordnursery.com/wp-content/uploads/2023/09/3-Miscanthus-sinensis-Morning-Light-scaled.jpg" TargetMode="External"/><Relationship Id="rId12" Type="http://schemas.openxmlformats.org/officeDocument/2006/relationships/hyperlink" Target="https://medfordnursery.com/wp-content/uploads/2023/09/1-Athyrium-nip.-pictum-Regal-Red-scaled.jpg" TargetMode="External"/><Relationship Id="rId17" Type="http://schemas.openxmlformats.org/officeDocument/2006/relationships/hyperlink" Target="https://medfordnursery.com/wp-content/uploads/2023/09/1-Dryopteris-erythrosora-Brilliance-1-scaled.jpg" TargetMode="External"/><Relationship Id="rId33" Type="http://schemas.openxmlformats.org/officeDocument/2006/relationships/hyperlink" Target="https://medfordnursery.com/wp-content/uploads/2023/09/1-Sedum-spectabile-Autumn-Joy-2-scaled.jpg" TargetMode="External"/><Relationship Id="rId38" Type="http://schemas.openxmlformats.org/officeDocument/2006/relationships/hyperlink" Target="https://medfordnursery.com/wp-content/uploads/2023/09/2-Buxus-micro.-kor.-Sprinter-scaled.jpg" TargetMode="External"/><Relationship Id="rId59" Type="http://schemas.openxmlformats.org/officeDocument/2006/relationships/hyperlink" Target="https://medfordnursery.com/wp-content/uploads/2023/09/2-Vaccinium-Silver-Dollar%C2%AE-1-scaled.jpg" TargetMode="External"/><Relationship Id="rId103" Type="http://schemas.openxmlformats.org/officeDocument/2006/relationships/hyperlink" Target="https://medfordnursery.com/wp-content/uploads/2023/09/5-Thuja-occidentalis-Smaragd-scaled.jpg" TargetMode="External"/><Relationship Id="rId108" Type="http://schemas.openxmlformats.org/officeDocument/2006/relationships/printerSettings" Target="../printerSettings/printerSettings1.bin"/><Relationship Id="rId54" Type="http://schemas.openxmlformats.org/officeDocument/2006/relationships/hyperlink" Target="https://medfordnursery.com/wp-content/uploads/2023/09/2-Schizachyrium-scoparium-Standing-Ovation-PP25202-scaled.jpg" TargetMode="External"/><Relationship Id="rId70" Type="http://schemas.openxmlformats.org/officeDocument/2006/relationships/hyperlink" Target="https://medfordnursery.com/wp-content/uploads/2023/09/3-Ilex-x-meserveae-Blue-Maid-1-scaled.jpg" TargetMode="External"/><Relationship Id="rId75" Type="http://schemas.openxmlformats.org/officeDocument/2006/relationships/hyperlink" Target="https://medfordnursery.com/wp-content/uploads/2023/09/3-Junip.-chin.-Pfitzerana-Compacta-1-scaled.jpg" TargetMode="External"/><Relationship Id="rId91" Type="http://schemas.openxmlformats.org/officeDocument/2006/relationships/hyperlink" Target="https://medfordnursery.com/wp-content/uploads/2023/09/3-Rhodo.-cat.-Chionoides-1.jpg" TargetMode="External"/><Relationship Id="rId96" Type="http://schemas.openxmlformats.org/officeDocument/2006/relationships/hyperlink" Target="https://medfordnursery.com/wp-content/uploads/2023/09/5-Ilex-crenata-Steeds-1-scaled.jpg" TargetMode="External"/><Relationship Id="rId1" Type="http://schemas.openxmlformats.org/officeDocument/2006/relationships/hyperlink" Target="https://medfordnursery.com/weekly-availability/" TargetMode="External"/><Relationship Id="rId6" Type="http://schemas.openxmlformats.org/officeDocument/2006/relationships/hyperlink" Target="https://medfordnursery.com/wp-content/uploads/2023/09/1-Ajuga-reptans-Burgundy-Glow-5-scaled.jpg" TargetMode="External"/><Relationship Id="rId15" Type="http://schemas.openxmlformats.org/officeDocument/2006/relationships/hyperlink" Target="https://medfordnursery.com/wp-content/uploads/2023/09/1-Carex-oshimensis-Evergold-scaled.jpg" TargetMode="External"/><Relationship Id="rId23" Type="http://schemas.openxmlformats.org/officeDocument/2006/relationships/hyperlink" Target="https://medfordnursery.com/wp-content/uploads/2023/09/1-Hakonechloa-macra-All-Gold-scaled.jpg" TargetMode="External"/><Relationship Id="rId28" Type="http://schemas.openxmlformats.org/officeDocument/2006/relationships/hyperlink" Target="https://medfordnursery.com/wp-content/uploads/2023/09/1-Heucherella-Pink-Fizz-scaled.jpg" TargetMode="External"/><Relationship Id="rId36" Type="http://schemas.openxmlformats.org/officeDocument/2006/relationships/hyperlink" Target="https://medfordnursery.com/wp-content/uploads/2023/09/2-Aruncus-Fairy-Hair-scaled.jpg" TargetMode="External"/><Relationship Id="rId49" Type="http://schemas.openxmlformats.org/officeDocument/2006/relationships/hyperlink" Target="https://medfordnursery.com/wp-content/uploads/2023/09/2-Miscanthus-sinensis-Strictus-2-scaled.jpg" TargetMode="External"/><Relationship Id="rId57" Type="http://schemas.openxmlformats.org/officeDocument/2006/relationships/hyperlink" Target="https://medfordnursery.com/wp-content/uploads/2023/09/2-Vaccinium-Jelly-Bean%C2%AE-24662-scaled.jpg" TargetMode="External"/><Relationship Id="rId106" Type="http://schemas.openxmlformats.org/officeDocument/2006/relationships/hyperlink" Target="https://medfordnursery.com/wp-content/uploads/2023/09/10-Rhodo.-cat.-Roseum-Elegans-1-scaled.jpg" TargetMode="External"/><Relationship Id="rId10" Type="http://schemas.openxmlformats.org/officeDocument/2006/relationships/hyperlink" Target="https://medfordnursery.com/wp-content/uploads/2023/09/1-Athyrium-Ghost%E2%84%A2-scaled.jpg" TargetMode="External"/><Relationship Id="rId31" Type="http://schemas.openxmlformats.org/officeDocument/2006/relationships/hyperlink" Target="https://medfordnursery.com/wp-content/uploads/2023/09/1-Hosta-Francee-1-scaled.jpg" TargetMode="External"/><Relationship Id="rId44" Type="http://schemas.openxmlformats.org/officeDocument/2006/relationships/hyperlink" Target="https://medfordnursery.com/wp-content/uploads/2023/09/2-Hosta-Francee-scaled.jpg" TargetMode="External"/><Relationship Id="rId52" Type="http://schemas.openxmlformats.org/officeDocument/2006/relationships/hyperlink" Target="https://medfordnursery.com/wp-content/uploads/2023/09/2-Rhodo.-Yaku-Prince-3-scaled.jpg" TargetMode="External"/><Relationship Id="rId60" Type="http://schemas.openxmlformats.org/officeDocument/2006/relationships/hyperlink" Target="https://medfordnursery.com/wp-content/uploads/2023/09/3-Buddleia-dav.-Pink-Delight-scaled.jpg" TargetMode="External"/><Relationship Id="rId65" Type="http://schemas.openxmlformats.org/officeDocument/2006/relationships/hyperlink" Target="https://medfordnursery.com/wp-content/uploads/2023/09/3-Ilex-crenata-Compacta-scaled.jpg" TargetMode="External"/><Relationship Id="rId73" Type="http://schemas.openxmlformats.org/officeDocument/2006/relationships/hyperlink" Target="https://medfordnursery.com/wp-content/uploads/2023/09/3-Ilex-x-meserveae-Honey-Maid-PPAF-scaled.jpg" TargetMode="External"/><Relationship Id="rId78" Type="http://schemas.openxmlformats.org/officeDocument/2006/relationships/hyperlink" Target="https://medfordnursery.com/wp-content/uploads/2023/09/3-Junip.-communis-Gold-Cone-1-scaled.jpg" TargetMode="External"/><Relationship Id="rId81" Type="http://schemas.openxmlformats.org/officeDocument/2006/relationships/hyperlink" Target="https://medfordnursery.com/wp-content/uploads/2023/09/3-Junip.-squamata-Parsoni-1-scaled.jpg" TargetMode="External"/><Relationship Id="rId86" Type="http://schemas.openxmlformats.org/officeDocument/2006/relationships/hyperlink" Target="https://medfordnursery.com/wp-content/uploads/2023/09/3-Miscanthus-sinensis-Variegatus-1-scaled.jpg" TargetMode="External"/><Relationship Id="rId94" Type="http://schemas.openxmlformats.org/officeDocument/2006/relationships/hyperlink" Target="https://medfordnursery.com/wp-content/uploads/2023/09/3-Thuja-x-Cheer-Drops%E2%84%A2-1-scaled.jpg" TargetMode="External"/><Relationship Id="rId99" Type="http://schemas.openxmlformats.org/officeDocument/2006/relationships/hyperlink" Target="https://medfordnursery.com/wp-content/uploads/2023/09/5-Ilex-x-meserveae-Blue-Prince.jpg" TargetMode="External"/><Relationship Id="rId101" Type="http://schemas.openxmlformats.org/officeDocument/2006/relationships/hyperlink" Target="https://medfordnursery.com/wp-content/uploads/2023/09/5-Rhodo.-cat.-Cunninghams-White-1-scaled.jpg" TargetMode="External"/><Relationship Id="rId4" Type="http://schemas.openxmlformats.org/officeDocument/2006/relationships/hyperlink" Target="https://medfordnursery.com/wp-content/uploads/2023/09/1-Ajuga-Feathered-Friends%E2%84%A2-Parrot-Paradise-2-scaled.jpg" TargetMode="External"/><Relationship Id="rId9" Type="http://schemas.openxmlformats.org/officeDocument/2006/relationships/hyperlink" Target="https://medfordnursery.com/wp-content/uploads/2023/09/1-Anemone-Whirlwind-3-scaled.jpg" TargetMode="External"/><Relationship Id="rId13" Type="http://schemas.openxmlformats.org/officeDocument/2006/relationships/hyperlink" Target="https://medfordnursery.com/wp-content/uploads/2023/09/1-Athyrium-niponicum-Silver-Falls-2-scaled.jpg" TargetMode="External"/><Relationship Id="rId18" Type="http://schemas.openxmlformats.org/officeDocument/2006/relationships/hyperlink" Target="https://medfordnursery.com/wp-content/uploads/2023/09/1-Echin-x-hybrida-Sombrero%C2%AE-Lemon-Yellow-scaled.jpg" TargetMode="External"/><Relationship Id="rId39" Type="http://schemas.openxmlformats.org/officeDocument/2006/relationships/hyperlink" Target="https://medfordnursery.com/wp-content/uploads/2023/09/2-Carex-oshimensis-Evergold-2-scaled.jpg" TargetMode="External"/><Relationship Id="rId109" Type="http://schemas.openxmlformats.org/officeDocument/2006/relationships/drawing" Target="../drawings/drawing1.xml"/><Relationship Id="rId34" Type="http://schemas.openxmlformats.org/officeDocument/2006/relationships/hyperlink" Target="https://medfordnursery.com/wp-content/uploads/2023/09/2-Aralia-cordata-Sun-King-1-scaled.jpg" TargetMode="External"/><Relationship Id="rId50" Type="http://schemas.openxmlformats.org/officeDocument/2006/relationships/hyperlink" Target="https://medfordnursery.com/wp-content/uploads/2023/09/2-Nipponanthemum-niponicum-3-scaled.jpg" TargetMode="External"/><Relationship Id="rId55" Type="http://schemas.openxmlformats.org/officeDocument/2006/relationships/hyperlink" Target="https://medfordnursery.com/wp-content/uploads/2023/09/2-Thuja-occidentalis-Annas-Magic-Ball%E2%84%A2-scaled.jpg" TargetMode="External"/><Relationship Id="rId76" Type="http://schemas.openxmlformats.org/officeDocument/2006/relationships/hyperlink" Target="https://medfordnursery.com/wp-content/uploads/2023/09/3-Junip.-chin.-Pfitzerana-Glauca-1-scaled.jpg" TargetMode="External"/><Relationship Id="rId97" Type="http://schemas.openxmlformats.org/officeDocument/2006/relationships/hyperlink" Target="https://medfordnursery.com/wp-content/uploads/2023/09/5-Ilex-glabra-Compacta-scaled.jpg" TargetMode="External"/><Relationship Id="rId104" Type="http://schemas.openxmlformats.org/officeDocument/2006/relationships/hyperlink" Target="https://medfordnursery.com/wp-content/uploads/2023/09/5-Thuja-plicata-Green-Giant-2-scaled.jpg" TargetMode="External"/><Relationship Id="rId7" Type="http://schemas.openxmlformats.org/officeDocument/2006/relationships/hyperlink" Target="https://medfordnursery.com/wp-content/uploads/2023/09/1-Anemone-Fall-in-Love%E2%84%A2-Sweetly-scaled.jpg" TargetMode="External"/><Relationship Id="rId71" Type="http://schemas.openxmlformats.org/officeDocument/2006/relationships/hyperlink" Target="https://medfordnursery.com/wp-content/uploads/2023/09/3-Ilex-x-meserveae-Blue-Prince-scaled.jpg" TargetMode="External"/><Relationship Id="rId92" Type="http://schemas.openxmlformats.org/officeDocument/2006/relationships/hyperlink" Target="https://medfordnursery.com/wp-content/uploads/2023/09/3-Rhodo.-cat.-English-Roseum-1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3/09/1-Heucherella-Solar-Eclipse-2-scaled.jpg" TargetMode="External"/><Relationship Id="rId24" Type="http://schemas.openxmlformats.org/officeDocument/2006/relationships/hyperlink" Target="https://medfordnursery.com/wp-content/uploads/2023/09/1-Hakonechloa-macra-Aureola-scaled.jpg" TargetMode="External"/><Relationship Id="rId40" Type="http://schemas.openxmlformats.org/officeDocument/2006/relationships/hyperlink" Target="https://medfordnursery.com/wp-content/uploads/2023/09/2-Coreopsis-rosea-American-Dream-2-scaled.jpg" TargetMode="External"/><Relationship Id="rId45" Type="http://schemas.openxmlformats.org/officeDocument/2006/relationships/hyperlink" Target="https://medfordnursery.com/wp-content/uploads/2023/09/2-Hosta-Francis-Williams-scaled.jpg" TargetMode="External"/><Relationship Id="rId66" Type="http://schemas.openxmlformats.org/officeDocument/2006/relationships/hyperlink" Target="https://medfordnursery.com/wp-content/uploads/2023/09/3-Ilex-crenata-Sky-Pencil-scaled.jpg" TargetMode="External"/><Relationship Id="rId87" Type="http://schemas.openxmlformats.org/officeDocument/2006/relationships/hyperlink" Target="https://medfordnursery.com/wp-content/uploads/2023/09/3-Osmanthus-heterophyllus-Goshiki-2-scaled.jpg" TargetMode="External"/><Relationship Id="rId61" Type="http://schemas.openxmlformats.org/officeDocument/2006/relationships/hyperlink" Target="https://medfordnursery.com/wp-content/uploads/2023/09/3-Buddleia-dav.-White-Profusion-scaled.jpg" TargetMode="External"/><Relationship Id="rId82" Type="http://schemas.openxmlformats.org/officeDocument/2006/relationships/hyperlink" Target="https://medfordnursery.com/wp-content/uploads/2023/09/3-Microbiota-decussata-Celtic-Pride%E2%84%A2-scaled.jpg" TargetMode="External"/><Relationship Id="rId19" Type="http://schemas.openxmlformats.org/officeDocument/2006/relationships/hyperlink" Target="https://medfordnursery.com/wp-content/uploads/2023/09/1-Echin.-Eye-Catcher%E2%84%A2-Coral-Craze-2.jpg" TargetMode="External"/><Relationship Id="rId14" Type="http://schemas.openxmlformats.org/officeDocument/2006/relationships/hyperlink" Target="https://medfordnursery.com/wp-content/uploads/2023/09/1-Carex-Censation%E2%84%A2-Ribbon-Falls-scaled.jpg" TargetMode="External"/><Relationship Id="rId30" Type="http://schemas.openxmlformats.org/officeDocument/2006/relationships/hyperlink" Target="https://medfordnursery.com/wp-content/uploads/2023/09/1-Heucherella-Sweet-Tea-1-scaled.jpg" TargetMode="External"/><Relationship Id="rId35" Type="http://schemas.openxmlformats.org/officeDocument/2006/relationships/hyperlink" Target="https://medfordnursery.com/wp-content/uploads/2023/09/2-Aruncus-Chantilly-Lace-scaled.jpg" TargetMode="External"/><Relationship Id="rId56" Type="http://schemas.openxmlformats.org/officeDocument/2006/relationships/hyperlink" Target="https://medfordnursery.com/wp-content/uploads/2023/09/2-Vaccinium-Blueberry-Buckle%E2%84%A2-22521-scaled.jpg" TargetMode="External"/><Relationship Id="rId77" Type="http://schemas.openxmlformats.org/officeDocument/2006/relationships/hyperlink" Target="https://medfordnursery.com/wp-content/uploads/2023/09/3-Junip.-chin.-var.-sarg.-Viridis-1-scaled.jpg" TargetMode="External"/><Relationship Id="rId100" Type="http://schemas.openxmlformats.org/officeDocument/2006/relationships/hyperlink" Target="https://medfordnursery.com/wp-content/uploads/2023/09/5-Picea-glauca-Conica-1-scaled.jpg" TargetMode="External"/><Relationship Id="rId105" Type="http://schemas.openxmlformats.org/officeDocument/2006/relationships/hyperlink" Target="https://medfordnursery.com/wp-content/uploads/2023/09/5-X-Cupressocyparis-Leylandii-scaled.jpg" TargetMode="External"/><Relationship Id="rId8" Type="http://schemas.openxmlformats.org/officeDocument/2006/relationships/hyperlink" Target="https://medfordnursery.com/wp-content/uploads/2023/09/1-Anemone-Fantasy%E2%84%A2-Red-Riding-Hood-3-scaled.jpg" TargetMode="External"/><Relationship Id="rId51" Type="http://schemas.openxmlformats.org/officeDocument/2006/relationships/hyperlink" Target="https://medfordnursery.com/wp-content/uploads/2023/09/2-Rhodo.-P.J.M.-2-2.jpg" TargetMode="External"/><Relationship Id="rId72" Type="http://schemas.openxmlformats.org/officeDocument/2006/relationships/hyperlink" Target="https://medfordnursery.com/wp-content/uploads/2023/09/3-Ilex-x-meserveae-Blue-Princess-scaled.jpg" TargetMode="External"/><Relationship Id="rId93" Type="http://schemas.openxmlformats.org/officeDocument/2006/relationships/hyperlink" Target="https://medfordnursery.com/wp-content/uploads/2023/09/3-Rose-Shr.-Double-Knock-Out%C2%AE-16202-1-scaled.jpg" TargetMode="External"/><Relationship Id="rId98" Type="http://schemas.openxmlformats.org/officeDocument/2006/relationships/hyperlink" Target="https://medfordnursery.com/wp-content/uploads/2023/09/5-Ilex-glabra-Shamrock-scaled.jpg" TargetMode="External"/><Relationship Id="rId3" Type="http://schemas.openxmlformats.org/officeDocument/2006/relationships/hyperlink" Target="https://medfordnursery.com/wp-content/uploads/2023/09/1-Ajuga-Feathered-Friends%E2%84%A2-Cordial-Canary-2-scaled.jpg" TargetMode="External"/><Relationship Id="rId25" Type="http://schemas.openxmlformats.org/officeDocument/2006/relationships/hyperlink" Target="https://medfordnursery.com/wp-content/uploads/2023/09/1-Hakonechloa-macra-Sunflare%E2%84%A2-scaled.jpg" TargetMode="External"/><Relationship Id="rId46" Type="http://schemas.openxmlformats.org/officeDocument/2006/relationships/hyperlink" Target="https://medfordnursery.com/wp-content/uploads/2023/09/2-Hosta-Gold-Standard-scaled.jpg" TargetMode="External"/><Relationship Id="rId67" Type="http://schemas.openxmlformats.org/officeDocument/2006/relationships/hyperlink" Target="https://medfordnursery.com/wp-content/uploads/2023/09/3-Ilex-crenata-Soft-Touch-scaled.jpg" TargetMode="External"/><Relationship Id="rId20" Type="http://schemas.openxmlformats.org/officeDocument/2006/relationships/hyperlink" Target="https://medfordnursery.com/wp-content/uploads/2023/09/1-Echinacea-Butterfly%E2%84%A2-Cleopatra-2-scaled.jpg" TargetMode="External"/><Relationship Id="rId41" Type="http://schemas.openxmlformats.org/officeDocument/2006/relationships/hyperlink" Target="https://medfordnursery.com/wp-content/uploads/2023/09/2-Echinacea-purpurea-PowWow%C2%AE-Wild-Berry-scaled.jpg" TargetMode="External"/><Relationship Id="rId62" Type="http://schemas.openxmlformats.org/officeDocument/2006/relationships/hyperlink" Target="https://medfordnursery.com/wp-content/uploads/2023/09/3-Buxus-Green-Velvet-scaled.jpg" TargetMode="External"/><Relationship Id="rId83" Type="http://schemas.openxmlformats.org/officeDocument/2006/relationships/hyperlink" Target="https://medfordnursery.com/wp-content/uploads/2023/09/3-Microbiota-decussata-scaled.jpg" TargetMode="External"/><Relationship Id="rId88" Type="http://schemas.openxmlformats.org/officeDocument/2006/relationships/hyperlink" Target="https://medfordnursery.com/wp-content/uploads/2023/09/3-Pennisetum-alop.-Prairie-Winds%C2%AE-Desert-Plains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2720"/>
  <sheetViews>
    <sheetView showGridLines="0" tabSelected="1" showOutlineSymbols="0" zoomScale="75" zoomScaleNormal="75" zoomScaleSheetLayoutView="75" workbookViewId="0"/>
  </sheetViews>
  <sheetFormatPr defaultColWidth="19.7109375" defaultRowHeight="16.5"/>
  <cols>
    <col min="1" max="1" width="15" style="168" customWidth="1"/>
    <col min="2" max="2" width="10.7109375" style="118" customWidth="1"/>
    <col min="3" max="3" width="30.7109375" style="2" customWidth="1"/>
    <col min="4" max="4" width="10.7109375" style="2" customWidth="1"/>
    <col min="5" max="5" width="10.7109375" style="52" customWidth="1"/>
    <col min="6" max="6" width="10.7109375" style="145" customWidth="1"/>
    <col min="7" max="7" width="25.7109375" style="103" customWidth="1"/>
    <col min="8" max="8" width="13.7109375" style="89" customWidth="1"/>
    <col min="9" max="9" width="13.42578125" style="45" customWidth="1"/>
    <col min="10" max="10" width="39.42578125" style="25" customWidth="1"/>
    <col min="11" max="11" width="16.7109375" style="25" customWidth="1"/>
    <col min="12" max="12" width="33.7109375" style="211" customWidth="1"/>
    <col min="13" max="13" width="2.42578125" style="1" customWidth="1"/>
    <col min="14" max="14" width="9.28515625" style="1" customWidth="1"/>
    <col min="15" max="16384" width="19.7109375" style="1"/>
  </cols>
  <sheetData>
    <row r="1" spans="1:16" s="17" customFormat="1" ht="21" customHeight="1">
      <c r="A1" s="15"/>
      <c r="B1" s="116"/>
      <c r="C1" s="16"/>
      <c r="D1" s="16"/>
      <c r="E1" s="240"/>
      <c r="F1" s="240"/>
      <c r="G1" s="241"/>
      <c r="H1" s="241"/>
      <c r="I1" s="241"/>
      <c r="J1" s="241"/>
      <c r="K1" s="159"/>
      <c r="L1" s="169"/>
      <c r="M1" s="15"/>
      <c r="N1" s="15"/>
      <c r="O1" s="15"/>
      <c r="P1" s="15"/>
    </row>
    <row r="2" spans="1:16" s="17" customFormat="1" ht="21" customHeight="1">
      <c r="A2" s="15"/>
      <c r="B2" s="116"/>
      <c r="C2" s="16"/>
      <c r="D2" s="16"/>
      <c r="E2" s="230"/>
      <c r="F2" s="230"/>
      <c r="G2" s="230"/>
      <c r="H2" s="230"/>
      <c r="I2" s="230"/>
      <c r="J2" s="230"/>
      <c r="K2" s="160"/>
      <c r="L2" s="169"/>
      <c r="M2" s="15"/>
      <c r="N2" s="15"/>
      <c r="O2" s="15"/>
      <c r="P2" s="15"/>
    </row>
    <row r="3" spans="1:16" s="17" customFormat="1" ht="21" customHeight="1">
      <c r="A3" s="15"/>
      <c r="B3" s="116"/>
      <c r="C3" s="16"/>
      <c r="D3" s="16"/>
      <c r="E3" s="242"/>
      <c r="F3" s="242"/>
      <c r="G3" s="242"/>
      <c r="H3" s="242"/>
      <c r="I3" s="242"/>
      <c r="J3" s="242"/>
      <c r="K3" s="161"/>
      <c r="L3" s="169"/>
      <c r="M3" s="15"/>
      <c r="N3" s="15"/>
      <c r="O3" s="15"/>
      <c r="P3" s="15"/>
    </row>
    <row r="4" spans="1:16" s="17" customFormat="1" ht="21" customHeight="1">
      <c r="A4" s="15"/>
      <c r="B4" s="116"/>
      <c r="C4" s="16"/>
      <c r="D4" s="16"/>
      <c r="E4" s="47"/>
      <c r="F4" s="149"/>
      <c r="G4" s="102"/>
      <c r="H4" s="84"/>
      <c r="I4" s="37"/>
      <c r="J4" s="18"/>
      <c r="K4" s="18"/>
      <c r="L4" s="169"/>
      <c r="M4" s="15"/>
      <c r="N4" s="15"/>
      <c r="O4" s="15"/>
      <c r="P4" s="15"/>
    </row>
    <row r="5" spans="1:16" s="17" customFormat="1" ht="21" customHeight="1">
      <c r="A5" s="15"/>
      <c r="B5" s="116"/>
      <c r="C5" s="16"/>
      <c r="D5" s="16"/>
      <c r="E5" s="47"/>
      <c r="F5" s="149"/>
      <c r="G5" s="102"/>
      <c r="H5" s="84"/>
      <c r="I5" s="37"/>
      <c r="J5" s="18"/>
      <c r="K5" s="18"/>
      <c r="L5" s="170"/>
      <c r="M5" s="161"/>
      <c r="N5" s="161"/>
      <c r="O5" s="161"/>
      <c r="P5" s="15"/>
    </row>
    <row r="6" spans="1:16" s="17" customFormat="1" ht="21" customHeight="1">
      <c r="A6" s="15"/>
      <c r="B6" s="116"/>
      <c r="C6" s="16"/>
      <c r="D6" s="16"/>
      <c r="E6" s="242"/>
      <c r="F6" s="242"/>
      <c r="G6" s="242"/>
      <c r="H6" s="242"/>
      <c r="I6" s="242"/>
      <c r="J6" s="242"/>
      <c r="K6" s="161"/>
      <c r="L6" s="169"/>
      <c r="M6" s="15"/>
      <c r="N6" s="15"/>
      <c r="O6" s="15"/>
      <c r="P6" s="15"/>
    </row>
    <row r="7" spans="1:16" s="17" customFormat="1" ht="21" customHeight="1">
      <c r="A7" s="15"/>
      <c r="B7" s="116"/>
      <c r="C7" s="16"/>
      <c r="D7" s="16"/>
      <c r="E7" s="47"/>
      <c r="F7" s="149"/>
      <c r="G7" s="102"/>
      <c r="H7" s="84"/>
      <c r="I7" s="37"/>
      <c r="J7" s="131" t="s">
        <v>455</v>
      </c>
      <c r="K7" s="18"/>
      <c r="L7" s="169"/>
      <c r="M7" s="15"/>
      <c r="N7" s="15"/>
      <c r="O7" s="15"/>
      <c r="P7" s="15"/>
    </row>
    <row r="8" spans="1:16" s="4" customFormat="1" ht="29.25" customHeight="1">
      <c r="A8" s="243" t="s">
        <v>2422</v>
      </c>
      <c r="B8" s="243"/>
      <c r="C8" s="243"/>
      <c r="D8" s="243"/>
      <c r="E8" s="243"/>
      <c r="F8" s="243"/>
      <c r="G8" s="243"/>
      <c r="H8" s="243"/>
      <c r="I8" s="243"/>
      <c r="J8" s="243"/>
      <c r="K8" s="171"/>
      <c r="L8" s="169"/>
      <c r="M8" s="146"/>
      <c r="N8" s="146"/>
      <c r="O8" s="146"/>
      <c r="P8" s="146"/>
    </row>
    <row r="9" spans="1:16" s="19" customFormat="1" ht="21" customHeight="1">
      <c r="A9" s="222" t="s">
        <v>0</v>
      </c>
      <c r="B9" s="223"/>
      <c r="C9" s="125"/>
      <c r="D9" s="119"/>
      <c r="E9" s="97"/>
      <c r="F9" s="144"/>
      <c r="G9" s="119" t="s">
        <v>1</v>
      </c>
      <c r="H9" s="98"/>
      <c r="I9" s="126"/>
      <c r="J9" s="96"/>
      <c r="K9" s="172"/>
      <c r="L9" s="173"/>
      <c r="M9" s="15"/>
      <c r="N9" s="15"/>
      <c r="O9" s="15"/>
      <c r="P9" s="15"/>
    </row>
    <row r="10" spans="1:16" s="19" customFormat="1" ht="21" customHeight="1">
      <c r="A10" s="222" t="s">
        <v>2</v>
      </c>
      <c r="B10" s="223"/>
      <c r="C10" s="244"/>
      <c r="D10" s="245"/>
      <c r="E10" s="101"/>
      <c r="F10" s="144"/>
      <c r="G10" s="119" t="s">
        <v>3</v>
      </c>
      <c r="H10" s="98"/>
      <c r="I10" s="97"/>
      <c r="J10" s="96"/>
      <c r="K10" s="172"/>
      <c r="L10" s="173"/>
      <c r="M10" s="15"/>
      <c r="N10" s="15"/>
      <c r="O10" s="15"/>
      <c r="P10" s="15"/>
    </row>
    <row r="11" spans="1:16" s="19" customFormat="1" ht="21" customHeight="1">
      <c r="A11" s="222" t="s">
        <v>207</v>
      </c>
      <c r="B11" s="223"/>
      <c r="C11" s="124"/>
      <c r="D11" s="119"/>
      <c r="E11" s="101"/>
      <c r="F11" s="144"/>
      <c r="G11" s="119" t="s">
        <v>4</v>
      </c>
      <c r="H11" s="98"/>
      <c r="I11" s="97"/>
      <c r="J11" s="96"/>
      <c r="K11" s="172"/>
      <c r="L11" s="173"/>
      <c r="M11" s="15"/>
      <c r="N11" s="15"/>
      <c r="O11" s="15"/>
      <c r="P11" s="15"/>
    </row>
    <row r="12" spans="1:16" s="3" customFormat="1" ht="21" customHeight="1">
      <c r="A12" s="222" t="s">
        <v>205</v>
      </c>
      <c r="B12" s="223"/>
      <c r="C12" s="223"/>
      <c r="D12" s="223"/>
      <c r="E12" s="97"/>
      <c r="F12" s="144"/>
      <c r="G12" s="119" t="s">
        <v>204</v>
      </c>
      <c r="H12" s="97"/>
      <c r="I12" s="126"/>
      <c r="J12" s="96"/>
      <c r="K12" s="172"/>
      <c r="L12" s="169"/>
      <c r="M12" s="15"/>
      <c r="N12" s="15"/>
      <c r="O12" s="15"/>
      <c r="P12" s="15"/>
    </row>
    <row r="13" spans="1:16" s="19" customFormat="1" ht="21" customHeight="1">
      <c r="A13" s="222" t="s">
        <v>5</v>
      </c>
      <c r="B13" s="223"/>
      <c r="C13" s="246"/>
      <c r="D13" s="245"/>
      <c r="E13" s="101"/>
      <c r="F13" s="144"/>
      <c r="G13" s="119" t="s">
        <v>5</v>
      </c>
      <c r="H13" s="98"/>
      <c r="I13" s="97"/>
      <c r="J13" s="96"/>
      <c r="K13" s="172"/>
      <c r="L13" s="173"/>
      <c r="M13" s="15"/>
      <c r="N13" s="15"/>
      <c r="O13" s="15"/>
      <c r="P13" s="15"/>
    </row>
    <row r="14" spans="1:16" s="19" customFormat="1" ht="21" customHeight="1">
      <c r="A14" s="222" t="s">
        <v>6</v>
      </c>
      <c r="B14" s="223"/>
      <c r="C14" s="124"/>
      <c r="D14" s="119"/>
      <c r="E14" s="101"/>
      <c r="F14" s="144"/>
      <c r="G14" s="119" t="s">
        <v>6</v>
      </c>
      <c r="H14" s="127"/>
      <c r="I14" s="97"/>
      <c r="J14" s="96"/>
      <c r="K14" s="172"/>
      <c r="L14" s="173"/>
      <c r="M14" s="15"/>
      <c r="N14" s="15"/>
      <c r="O14" s="15"/>
      <c r="P14" s="15"/>
    </row>
    <row r="15" spans="1:16" s="19" customFormat="1" ht="21" customHeight="1">
      <c r="A15" s="222" t="s">
        <v>7</v>
      </c>
      <c r="B15" s="223"/>
      <c r="C15" s="124"/>
      <c r="D15" s="119"/>
      <c r="E15" s="101"/>
      <c r="F15" s="144"/>
      <c r="G15" s="119" t="s">
        <v>7</v>
      </c>
      <c r="H15" s="127"/>
      <c r="I15" s="97"/>
      <c r="J15" s="96"/>
      <c r="K15" s="172"/>
      <c r="L15" s="173"/>
      <c r="M15" s="15"/>
      <c r="N15" s="15"/>
      <c r="O15" s="15"/>
      <c r="P15" s="15"/>
    </row>
    <row r="16" spans="1:16" s="19" customFormat="1" ht="21" customHeight="1">
      <c r="A16" s="222" t="s">
        <v>8</v>
      </c>
      <c r="B16" s="223"/>
      <c r="C16" s="124"/>
      <c r="D16" s="119"/>
      <c r="E16" s="101"/>
      <c r="F16" s="144"/>
      <c r="G16" s="119" t="s">
        <v>8</v>
      </c>
      <c r="H16" s="98"/>
      <c r="I16" s="97"/>
      <c r="J16" s="96"/>
      <c r="K16" s="172"/>
      <c r="L16" s="173"/>
      <c r="M16" s="15"/>
      <c r="N16" s="15"/>
      <c r="O16" s="15"/>
      <c r="P16" s="15"/>
    </row>
    <row r="17" spans="1:148" s="19" customFormat="1" ht="21" customHeight="1">
      <c r="A17" s="222" t="s">
        <v>9</v>
      </c>
      <c r="B17" s="223"/>
      <c r="C17" s="121"/>
      <c r="D17" s="119"/>
      <c r="E17" s="101"/>
      <c r="F17" s="144"/>
      <c r="G17" s="119" t="s">
        <v>9</v>
      </c>
      <c r="H17" s="99"/>
      <c r="I17" s="97"/>
      <c r="J17" s="96"/>
      <c r="K17" s="172"/>
      <c r="L17" s="173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148" s="19" customFormat="1" ht="21" customHeight="1">
      <c r="A18" s="222" t="s">
        <v>10</v>
      </c>
      <c r="B18" s="223"/>
      <c r="C18" s="120"/>
      <c r="D18" s="119"/>
      <c r="E18" s="97"/>
      <c r="F18" s="144"/>
      <c r="G18" s="119" t="s">
        <v>10</v>
      </c>
      <c r="H18" s="98"/>
      <c r="I18" s="97"/>
      <c r="J18" s="96"/>
      <c r="K18" s="172"/>
      <c r="L18" s="173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148" s="19" customFormat="1" ht="21" customHeight="1">
      <c r="A19" s="222" t="s">
        <v>11</v>
      </c>
      <c r="B19" s="223"/>
      <c r="C19" s="122"/>
      <c r="D19" s="119"/>
      <c r="E19" s="101"/>
      <c r="F19" s="144"/>
      <c r="G19" s="119" t="s">
        <v>11</v>
      </c>
      <c r="H19" s="100"/>
      <c r="I19" s="97"/>
      <c r="J19" s="96"/>
      <c r="K19" s="172"/>
      <c r="L19" s="17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148" s="19" customFormat="1" ht="21" customHeight="1">
      <c r="A20" s="222" t="s">
        <v>206</v>
      </c>
      <c r="B20" s="223"/>
      <c r="C20" s="122"/>
      <c r="D20" s="119"/>
      <c r="E20" s="101"/>
      <c r="F20" s="144"/>
      <c r="G20" s="119" t="s">
        <v>206</v>
      </c>
      <c r="H20" s="100"/>
      <c r="I20" s="97"/>
      <c r="J20" s="96"/>
      <c r="K20" s="172"/>
      <c r="L20" s="173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148" s="19" customFormat="1" ht="21" customHeight="1">
      <c r="A21" s="163" t="s">
        <v>12</v>
      </c>
      <c r="B21" s="123"/>
      <c r="C21" s="120"/>
      <c r="D21" s="119"/>
      <c r="E21" s="101"/>
      <c r="F21" s="144"/>
      <c r="G21" s="119" t="s">
        <v>12</v>
      </c>
      <c r="H21" s="98"/>
      <c r="I21" s="97"/>
      <c r="J21" s="96"/>
      <c r="K21" s="172"/>
      <c r="L21" s="173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148" s="10" customFormat="1" ht="56.1" customHeight="1">
      <c r="A22" s="257"/>
      <c r="B22" s="258"/>
      <c r="C22" s="258"/>
      <c r="D22" s="258"/>
      <c r="E22" s="259"/>
      <c r="F22" s="259"/>
      <c r="G22" s="258"/>
      <c r="H22" s="258"/>
      <c r="I22" s="258"/>
      <c r="J22" s="258"/>
      <c r="K22" s="174"/>
      <c r="L22" s="175"/>
      <c r="M22" s="176"/>
      <c r="N22" s="28"/>
      <c r="O22" s="28"/>
      <c r="P22" s="28"/>
      <c r="Q22" s="28"/>
      <c r="R22" s="2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</row>
    <row r="23" spans="1:148" s="9" customFormat="1" ht="23.45" customHeight="1">
      <c r="A23" s="260"/>
      <c r="B23" s="260"/>
      <c r="C23" s="260"/>
      <c r="D23" s="260"/>
      <c r="E23" s="260"/>
      <c r="F23" s="260"/>
      <c r="G23" s="260"/>
      <c r="H23" s="260"/>
      <c r="I23" s="260"/>
      <c r="J23" s="260"/>
      <c r="K23" s="177"/>
      <c r="L23" s="178"/>
      <c r="M23" s="164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</row>
    <row r="24" spans="1:148" s="13" customFormat="1" ht="45.6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179"/>
      <c r="L24" s="180"/>
      <c r="M24" s="164"/>
      <c r="N24" s="181"/>
      <c r="S24" s="14"/>
      <c r="T24" s="14"/>
    </row>
    <row r="25" spans="1:148" s="5" customFormat="1" ht="37.5" customHeight="1">
      <c r="A25" s="164"/>
      <c r="B25" s="91"/>
      <c r="C25" s="65"/>
      <c r="D25" s="27"/>
      <c r="E25" s="91"/>
      <c r="F25" s="150"/>
      <c r="G25" s="102"/>
      <c r="H25" s="85"/>
      <c r="I25" s="38"/>
      <c r="J25" s="65"/>
      <c r="K25" s="182"/>
      <c r="L25" s="178"/>
      <c r="M25" s="164"/>
      <c r="N25" s="18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</row>
    <row r="26" spans="1:148" s="6" customFormat="1" ht="30" customHeight="1">
      <c r="A26" s="224"/>
      <c r="B26" s="262"/>
      <c r="C26" s="262"/>
      <c r="D26" s="262"/>
      <c r="E26" s="262"/>
      <c r="F26" s="262"/>
      <c r="G26" s="262"/>
      <c r="H26" s="262"/>
      <c r="I26" s="39"/>
      <c r="J26" s="23"/>
      <c r="K26" s="183"/>
      <c r="L26" s="18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</row>
    <row r="27" spans="1:148" s="6" customFormat="1" ht="26.1" customHeight="1">
      <c r="A27" s="224"/>
      <c r="B27" s="254"/>
      <c r="C27" s="254"/>
      <c r="D27" s="254"/>
      <c r="E27" s="254"/>
      <c r="F27" s="254"/>
      <c r="G27" s="254"/>
      <c r="H27" s="254"/>
      <c r="I27" s="39"/>
      <c r="J27" s="23"/>
      <c r="K27" s="183"/>
      <c r="L27" s="18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</row>
    <row r="28" spans="1:148" s="6" customFormat="1" ht="26.1" customHeight="1">
      <c r="A28" s="14"/>
      <c r="B28" s="7"/>
      <c r="C28" s="255"/>
      <c r="D28" s="256"/>
      <c r="E28" s="7"/>
      <c r="F28" s="151"/>
      <c r="G28" s="103"/>
      <c r="H28" s="86"/>
      <c r="I28" s="40"/>
      <c r="J28" s="23"/>
      <c r="K28" s="183"/>
      <c r="L28" s="18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</row>
    <row r="29" spans="1:148" s="6" customFormat="1" ht="25.5" customHeight="1">
      <c r="A29" s="14"/>
      <c r="B29" s="7"/>
      <c r="C29" s="238"/>
      <c r="D29" s="239"/>
      <c r="E29" s="7"/>
      <c r="F29" s="151"/>
      <c r="G29" s="103"/>
      <c r="H29" s="86"/>
      <c r="I29" s="40"/>
      <c r="J29" s="23"/>
      <c r="K29" s="183"/>
      <c r="L29" s="18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</row>
    <row r="30" spans="1:148" s="14" customFormat="1" ht="33.75" customHeight="1">
      <c r="A30" s="231"/>
      <c r="B30" s="232"/>
      <c r="C30" s="232"/>
      <c r="D30" s="232"/>
      <c r="E30" s="232"/>
      <c r="F30" s="232"/>
      <c r="G30" s="232"/>
      <c r="H30" s="233"/>
      <c r="I30" s="233"/>
      <c r="J30" s="26"/>
      <c r="K30" s="183"/>
      <c r="L30" s="184"/>
    </row>
    <row r="31" spans="1:148" s="5" customFormat="1" ht="15" customHeight="1">
      <c r="A31" s="165"/>
      <c r="B31" s="117"/>
      <c r="C31" s="20"/>
      <c r="D31" s="20"/>
      <c r="E31" s="48"/>
      <c r="F31" s="152"/>
      <c r="G31" s="104"/>
      <c r="H31" s="87"/>
      <c r="I31" s="41"/>
      <c r="J31" s="24"/>
      <c r="K31" s="185"/>
      <c r="L31" s="186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</row>
    <row r="32" spans="1:148" s="5" customFormat="1" ht="40.5" customHeight="1">
      <c r="A32" s="234"/>
      <c r="B32" s="235"/>
      <c r="C32" s="235"/>
      <c r="D32" s="235"/>
      <c r="E32" s="235"/>
      <c r="F32" s="235"/>
      <c r="G32" s="235"/>
      <c r="H32" s="235"/>
      <c r="I32" s="42"/>
      <c r="J32" s="24"/>
      <c r="K32" s="185"/>
      <c r="L32" s="186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</row>
    <row r="33" spans="1:148" s="6" customFormat="1" ht="30.75" customHeight="1">
      <c r="A33" s="224"/>
      <c r="B33" s="235"/>
      <c r="C33" s="235"/>
      <c r="D33" s="235"/>
      <c r="E33" s="235"/>
      <c r="F33" s="235"/>
      <c r="G33" s="235"/>
      <c r="H33" s="235"/>
      <c r="I33" s="40"/>
      <c r="J33" s="23"/>
      <c r="K33" s="183"/>
      <c r="L33" s="18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</row>
    <row r="34" spans="1:148" s="6" customFormat="1" ht="25.5" customHeight="1">
      <c r="A34" s="14"/>
      <c r="B34" s="236"/>
      <c r="C34" s="237"/>
      <c r="D34" s="237"/>
      <c r="E34" s="237"/>
      <c r="F34" s="237"/>
      <c r="G34" s="237"/>
      <c r="H34" s="86"/>
      <c r="I34" s="40"/>
      <c r="J34" s="23"/>
      <c r="K34" s="183"/>
      <c r="L34" s="18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</row>
    <row r="35" spans="1:148" s="6" customFormat="1" ht="32.25" customHeight="1">
      <c r="A35" s="14"/>
      <c r="B35" s="224"/>
      <c r="C35" s="225"/>
      <c r="D35" s="225"/>
      <c r="E35" s="225"/>
      <c r="F35" s="225"/>
      <c r="G35" s="225"/>
      <c r="H35" s="225"/>
      <c r="I35" s="40"/>
      <c r="J35" s="23"/>
      <c r="K35" s="183"/>
      <c r="L35" s="18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</row>
    <row r="36" spans="1:148" s="6" customFormat="1" ht="26.1" customHeight="1">
      <c r="A36" s="14"/>
      <c r="B36" s="7"/>
      <c r="C36" s="21"/>
      <c r="D36" s="35"/>
      <c r="E36" s="49"/>
      <c r="F36" s="153"/>
      <c r="G36" s="103"/>
      <c r="H36" s="86"/>
      <c r="I36" s="43"/>
      <c r="J36" s="23"/>
      <c r="K36" s="183"/>
      <c r="L36" s="18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</row>
    <row r="37" spans="1:148" s="9" customFormat="1" ht="8.1" customHeight="1">
      <c r="A37" s="226"/>
      <c r="B37" s="226"/>
      <c r="C37" s="226"/>
      <c r="D37" s="226"/>
      <c r="E37" s="226"/>
      <c r="F37" s="226"/>
      <c r="G37" s="226"/>
      <c r="H37" s="226"/>
      <c r="I37" s="226"/>
      <c r="J37" s="36"/>
      <c r="K37" s="187"/>
      <c r="L37" s="188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</row>
    <row r="38" spans="1:148" s="8" customFormat="1" ht="45.6" customHeight="1">
      <c r="A38" s="227"/>
      <c r="B38" s="228"/>
      <c r="C38" s="228"/>
      <c r="D38" s="228"/>
      <c r="E38" s="228"/>
      <c r="F38" s="228"/>
      <c r="G38" s="228"/>
      <c r="H38" s="228"/>
      <c r="I38" s="228"/>
      <c r="J38" s="228"/>
      <c r="K38" s="162"/>
      <c r="L38" s="189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</row>
    <row r="39" spans="1:148" s="6" customFormat="1" ht="26.1" customHeight="1">
      <c r="A39" s="14"/>
      <c r="B39" s="7"/>
      <c r="C39" s="12"/>
      <c r="D39" s="22"/>
      <c r="E39" s="50"/>
      <c r="F39" s="154"/>
      <c r="G39" s="103"/>
      <c r="H39" s="86"/>
      <c r="I39" s="44"/>
      <c r="J39" s="23"/>
      <c r="K39" s="183"/>
      <c r="L39" s="18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</row>
    <row r="40" spans="1:148" s="14" customFormat="1" ht="40.5" customHeight="1">
      <c r="A40" s="229"/>
      <c r="B40" s="230"/>
      <c r="C40" s="230"/>
      <c r="D40" s="230"/>
      <c r="E40" s="230"/>
      <c r="F40" s="230"/>
      <c r="G40" s="230"/>
      <c r="H40" s="230"/>
      <c r="I40" s="230"/>
      <c r="J40" s="230"/>
      <c r="K40" s="160"/>
      <c r="L40" s="184"/>
    </row>
    <row r="41" spans="1:148" s="11" customFormat="1" ht="19.5" customHeight="1">
      <c r="A41" s="251"/>
      <c r="B41" s="252"/>
      <c r="C41" s="252"/>
      <c r="D41" s="252"/>
      <c r="E41" s="252"/>
      <c r="F41" s="252"/>
      <c r="G41" s="252"/>
      <c r="H41" s="252"/>
      <c r="I41" s="253"/>
      <c r="J41" s="253"/>
      <c r="K41" s="190"/>
      <c r="L41" s="191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</row>
    <row r="42" spans="1:148" s="6" customFormat="1" ht="25.5" hidden="1" customHeight="1">
      <c r="A42" s="14"/>
      <c r="B42" s="236"/>
      <c r="C42" s="237"/>
      <c r="D42" s="237"/>
      <c r="E42" s="237"/>
      <c r="F42" s="237"/>
      <c r="G42" s="237"/>
      <c r="H42" s="237"/>
      <c r="I42" s="40"/>
      <c r="J42" s="23"/>
      <c r="K42" s="183"/>
      <c r="L42" s="18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</row>
    <row r="43" spans="1:148" s="6" customFormat="1" ht="25.5" customHeight="1">
      <c r="A43" s="14"/>
      <c r="B43" s="128"/>
      <c r="C43" s="66"/>
      <c r="D43" s="46"/>
      <c r="E43" s="51"/>
      <c r="F43" s="155"/>
      <c r="G43" s="105"/>
      <c r="H43" s="88"/>
      <c r="I43" s="40"/>
      <c r="J43" s="23"/>
      <c r="K43" s="183"/>
      <c r="L43" s="18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</row>
    <row r="44" spans="1:148" s="6" customFormat="1" ht="26.1" customHeight="1">
      <c r="A44" s="236"/>
      <c r="B44" s="250"/>
      <c r="C44" s="250"/>
      <c r="D44" s="250"/>
      <c r="E44" s="250"/>
      <c r="F44" s="250"/>
      <c r="G44" s="250"/>
      <c r="H44" s="86"/>
      <c r="I44" s="40"/>
      <c r="J44" s="23"/>
      <c r="K44" s="183"/>
      <c r="L44" s="18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</row>
    <row r="45" spans="1:148" s="6" customFormat="1" ht="26.1" customHeight="1">
      <c r="A45" s="46"/>
      <c r="B45" s="90"/>
      <c r="C45" s="67"/>
      <c r="D45" s="92"/>
      <c r="E45" s="90"/>
      <c r="F45" s="156"/>
      <c r="G45" s="105"/>
      <c r="H45" s="86"/>
      <c r="I45" s="40"/>
      <c r="J45" s="23"/>
      <c r="K45" s="183"/>
      <c r="L45" s="18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</row>
    <row r="46" spans="1:148" s="6" customFormat="1" ht="25.5" customHeight="1">
      <c r="A46" s="14"/>
      <c r="B46" s="7"/>
      <c r="C46" s="12"/>
      <c r="D46" s="22"/>
      <c r="E46" s="50"/>
      <c r="F46" s="154"/>
      <c r="G46" s="103"/>
      <c r="H46" s="86"/>
      <c r="I46" s="43"/>
      <c r="J46" s="23"/>
      <c r="K46" s="183"/>
      <c r="L46" s="18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</row>
    <row r="47" spans="1:148" s="6" customFormat="1" ht="25.5" customHeight="1">
      <c r="A47" s="14"/>
      <c r="B47" s="7"/>
      <c r="C47" s="12"/>
      <c r="D47" s="22"/>
      <c r="E47" s="50"/>
      <c r="F47" s="154"/>
      <c r="G47" s="103"/>
      <c r="H47" s="86"/>
      <c r="I47" s="43"/>
      <c r="J47" s="23"/>
      <c r="K47" s="183"/>
      <c r="L47" s="18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</row>
    <row r="48" spans="1:148" s="6" customFormat="1" ht="25.5" customHeight="1">
      <c r="A48" s="14"/>
      <c r="B48" s="7"/>
      <c r="C48" s="12"/>
      <c r="D48" s="22"/>
      <c r="E48" s="50"/>
      <c r="F48" s="154"/>
      <c r="G48" s="103"/>
      <c r="H48" s="86"/>
      <c r="I48" s="43"/>
      <c r="J48" s="23"/>
      <c r="K48" s="183"/>
      <c r="L48" s="18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</row>
    <row r="49" spans="1:149" s="6" customFormat="1" ht="25.5" customHeight="1">
      <c r="A49" s="248" t="s">
        <v>50</v>
      </c>
      <c r="B49" s="249"/>
      <c r="C49" s="249"/>
      <c r="D49" s="249"/>
      <c r="E49" s="249"/>
      <c r="F49" s="249"/>
      <c r="G49" s="249"/>
      <c r="H49" s="249"/>
      <c r="I49" s="249"/>
      <c r="J49" s="249"/>
      <c r="K49" s="130"/>
      <c r="L49" s="18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</row>
    <row r="50" spans="1:149" s="6" customFormat="1" ht="25.5" customHeight="1">
      <c r="A50" s="249"/>
      <c r="B50" s="249"/>
      <c r="C50" s="249"/>
      <c r="D50" s="249"/>
      <c r="E50" s="249"/>
      <c r="F50" s="249"/>
      <c r="G50" s="249"/>
      <c r="H50" s="249"/>
      <c r="I50" s="249"/>
      <c r="J50" s="249"/>
      <c r="K50" s="130"/>
      <c r="L50" s="18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</row>
    <row r="51" spans="1:149" s="6" customFormat="1" ht="25.5" customHeight="1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129"/>
      <c r="L51" s="18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</row>
    <row r="52" spans="1:149" s="54" customFormat="1" ht="39.950000000000003" customHeight="1">
      <c r="A52" s="218"/>
      <c r="B52" s="217" t="s">
        <v>22</v>
      </c>
      <c r="C52" s="132"/>
      <c r="D52" s="132"/>
      <c r="E52" s="132"/>
      <c r="F52" s="157"/>
      <c r="G52" s="132" t="s">
        <v>39</v>
      </c>
      <c r="H52" s="133" t="s">
        <v>456</v>
      </c>
      <c r="I52" s="132" t="s">
        <v>13</v>
      </c>
      <c r="J52" s="132" t="s">
        <v>457</v>
      </c>
      <c r="K52" s="192" t="s">
        <v>458</v>
      </c>
      <c r="L52" s="166" t="s">
        <v>459</v>
      </c>
      <c r="M52" s="193" t="s">
        <v>460</v>
      </c>
      <c r="N52" s="194"/>
      <c r="O52" s="106"/>
      <c r="P52" s="53"/>
      <c r="Q52" s="53"/>
      <c r="R52" s="53"/>
    </row>
    <row r="53" spans="1:149" ht="18.75" thickBot="1">
      <c r="A53" s="167"/>
      <c r="B53" s="134"/>
      <c r="C53" s="135" t="s">
        <v>407</v>
      </c>
      <c r="D53" s="136"/>
      <c r="E53" s="136"/>
      <c r="F53" s="158"/>
      <c r="G53" s="134"/>
      <c r="H53" s="137"/>
      <c r="I53" s="215"/>
      <c r="J53" s="136"/>
      <c r="K53" s="195"/>
      <c r="L53" s="196"/>
      <c r="M53" s="196"/>
      <c r="N53" s="194"/>
      <c r="O53" s="94"/>
    </row>
    <row r="54" spans="1:149" ht="18.75" thickBot="1">
      <c r="A54" s="167"/>
      <c r="B54" s="141">
        <v>2955</v>
      </c>
      <c r="C54" s="142" t="s">
        <v>461</v>
      </c>
      <c r="D54" s="142"/>
      <c r="E54" s="142"/>
      <c r="F54" s="149" t="s">
        <v>462</v>
      </c>
      <c r="G54" s="141" t="s">
        <v>14</v>
      </c>
      <c r="H54" s="143">
        <v>18.399999999999999</v>
      </c>
      <c r="I54" s="214"/>
      <c r="J54" s="142" t="s">
        <v>463</v>
      </c>
      <c r="K54" s="143">
        <f t="shared" ref="K54:K74" si="0">A54*H54</f>
        <v>0</v>
      </c>
      <c r="L54" s="142" t="s">
        <v>464</v>
      </c>
      <c r="M54" s="142" t="s">
        <v>245</v>
      </c>
      <c r="N54" s="142"/>
      <c r="O54" s="94"/>
    </row>
    <row r="55" spans="1:149" ht="18.75" thickBot="1">
      <c r="A55" s="167"/>
      <c r="B55" s="141">
        <v>98</v>
      </c>
      <c r="C55" s="142" t="s">
        <v>465</v>
      </c>
      <c r="D55" s="142"/>
      <c r="E55" s="142"/>
      <c r="F55" s="149" t="s">
        <v>466</v>
      </c>
      <c r="G55" s="141" t="s">
        <v>15</v>
      </c>
      <c r="H55" s="143">
        <v>22</v>
      </c>
      <c r="I55" s="214"/>
      <c r="J55" s="142" t="s">
        <v>2266</v>
      </c>
      <c r="K55" s="143">
        <f t="shared" si="0"/>
        <v>0</v>
      </c>
      <c r="L55" s="142" t="s">
        <v>467</v>
      </c>
      <c r="M55" s="142" t="s">
        <v>468</v>
      </c>
      <c r="N55" s="142"/>
      <c r="O55" s="94"/>
    </row>
    <row r="56" spans="1:149" ht="18.75" thickBot="1">
      <c r="A56" s="167"/>
      <c r="B56" s="141">
        <v>344</v>
      </c>
      <c r="C56" s="142" t="s">
        <v>469</v>
      </c>
      <c r="D56" s="142"/>
      <c r="E56" s="142"/>
      <c r="F56" s="149" t="s">
        <v>462</v>
      </c>
      <c r="G56" s="141" t="s">
        <v>15</v>
      </c>
      <c r="H56" s="143">
        <v>22</v>
      </c>
      <c r="I56" s="214"/>
      <c r="J56" s="142" t="s">
        <v>470</v>
      </c>
      <c r="K56" s="143">
        <f t="shared" si="0"/>
        <v>0</v>
      </c>
      <c r="L56" s="142" t="s">
        <v>471</v>
      </c>
      <c r="M56" s="142" t="s">
        <v>472</v>
      </c>
      <c r="N56" s="142"/>
      <c r="O56" s="94"/>
    </row>
    <row r="57" spans="1:149" ht="18.75" thickBot="1">
      <c r="A57" s="167"/>
      <c r="B57" s="141">
        <v>873</v>
      </c>
      <c r="C57" s="142" t="s">
        <v>473</v>
      </c>
      <c r="D57" s="142"/>
      <c r="E57" s="142"/>
      <c r="F57" s="149" t="s">
        <v>466</v>
      </c>
      <c r="G57" s="141" t="s">
        <v>14</v>
      </c>
      <c r="H57" s="143">
        <v>18.399999999999999</v>
      </c>
      <c r="I57" s="214"/>
      <c r="J57" s="142" t="s">
        <v>463</v>
      </c>
      <c r="K57" s="143">
        <f t="shared" si="0"/>
        <v>0</v>
      </c>
      <c r="L57" s="142" t="s">
        <v>474</v>
      </c>
      <c r="M57" s="142" t="s">
        <v>246</v>
      </c>
      <c r="N57" s="142"/>
      <c r="O57" s="94"/>
    </row>
    <row r="58" spans="1:149" customFormat="1" ht="18.95" customHeight="1" thickBot="1">
      <c r="A58" s="167"/>
      <c r="B58" s="141">
        <v>362</v>
      </c>
      <c r="C58" s="142" t="s">
        <v>475</v>
      </c>
      <c r="D58" s="142"/>
      <c r="E58" s="142"/>
      <c r="F58" s="149" t="s">
        <v>466</v>
      </c>
      <c r="G58" s="141" t="s">
        <v>15</v>
      </c>
      <c r="H58" s="143">
        <v>22</v>
      </c>
      <c r="I58" s="214"/>
      <c r="J58" s="142" t="s">
        <v>2267</v>
      </c>
      <c r="K58" s="143">
        <f t="shared" si="0"/>
        <v>0</v>
      </c>
      <c r="L58" s="142" t="s">
        <v>476</v>
      </c>
      <c r="M58" s="142" t="s">
        <v>477</v>
      </c>
      <c r="N58" s="142"/>
      <c r="O58" s="106"/>
      <c r="P58" s="53"/>
      <c r="Q58" s="53"/>
      <c r="R58" s="53"/>
      <c r="S58" s="53"/>
      <c r="T58" s="53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</row>
    <row r="59" spans="1:149" ht="18.75" thickBot="1">
      <c r="A59" s="167"/>
      <c r="B59" s="141">
        <v>207</v>
      </c>
      <c r="C59" s="142" t="s">
        <v>478</v>
      </c>
      <c r="D59" s="142"/>
      <c r="E59" s="142"/>
      <c r="F59" s="149" t="s">
        <v>466</v>
      </c>
      <c r="G59" s="141" t="s">
        <v>15</v>
      </c>
      <c r="H59" s="143">
        <v>22</v>
      </c>
      <c r="I59" s="214"/>
      <c r="J59" s="142" t="s">
        <v>2267</v>
      </c>
      <c r="K59" s="143">
        <f t="shared" si="0"/>
        <v>0</v>
      </c>
      <c r="L59" s="142" t="s">
        <v>479</v>
      </c>
      <c r="M59" s="142" t="s">
        <v>480</v>
      </c>
      <c r="N59" s="142"/>
      <c r="O59" s="94"/>
    </row>
    <row r="60" spans="1:149" ht="18.75" thickBot="1">
      <c r="A60" s="167"/>
      <c r="B60" s="141">
        <v>138</v>
      </c>
      <c r="C60" s="142" t="s">
        <v>481</v>
      </c>
      <c r="D60" s="142"/>
      <c r="E60" s="142"/>
      <c r="F60" s="149" t="s">
        <v>466</v>
      </c>
      <c r="G60" s="141" t="s">
        <v>15</v>
      </c>
      <c r="H60" s="143">
        <v>22</v>
      </c>
      <c r="I60" s="214"/>
      <c r="J60" s="142" t="s">
        <v>301</v>
      </c>
      <c r="K60" s="143">
        <f t="shared" si="0"/>
        <v>0</v>
      </c>
      <c r="L60" s="142" t="s">
        <v>482</v>
      </c>
      <c r="M60" s="142" t="s">
        <v>483</v>
      </c>
      <c r="N60" s="142"/>
      <c r="O60" s="94"/>
    </row>
    <row r="61" spans="1:149" ht="18.75" thickBot="1">
      <c r="A61" s="167"/>
      <c r="B61" s="141">
        <v>96</v>
      </c>
      <c r="C61" s="142" t="s">
        <v>1928</v>
      </c>
      <c r="D61" s="142"/>
      <c r="E61" s="142"/>
      <c r="F61" s="149" t="s">
        <v>462</v>
      </c>
      <c r="G61" s="141" t="s">
        <v>15</v>
      </c>
      <c r="H61" s="143">
        <v>22</v>
      </c>
      <c r="I61" s="214"/>
      <c r="J61" s="142" t="s">
        <v>1929</v>
      </c>
      <c r="K61" s="143">
        <f t="shared" si="0"/>
        <v>0</v>
      </c>
      <c r="L61" s="142" t="s">
        <v>1930</v>
      </c>
      <c r="M61" s="142" t="s">
        <v>1931</v>
      </c>
      <c r="N61" s="142"/>
      <c r="O61" s="94"/>
    </row>
    <row r="62" spans="1:149" ht="18.75" thickBot="1">
      <c r="A62" s="167"/>
      <c r="B62" s="141">
        <v>500</v>
      </c>
      <c r="C62" s="142" t="s">
        <v>484</v>
      </c>
      <c r="D62" s="142"/>
      <c r="E62" s="142"/>
      <c r="F62" s="149" t="s">
        <v>485</v>
      </c>
      <c r="G62" s="141" t="s">
        <v>14</v>
      </c>
      <c r="H62" s="143">
        <v>18.25</v>
      </c>
      <c r="I62" s="214"/>
      <c r="J62" s="142" t="s">
        <v>463</v>
      </c>
      <c r="K62" s="143">
        <f t="shared" si="0"/>
        <v>0</v>
      </c>
      <c r="L62" s="142" t="s">
        <v>486</v>
      </c>
      <c r="M62" s="142" t="s">
        <v>487</v>
      </c>
      <c r="N62" s="142"/>
      <c r="O62" s="94"/>
    </row>
    <row r="63" spans="1:149" ht="18.75" thickBot="1">
      <c r="A63" s="167"/>
      <c r="B63" s="141">
        <v>1606</v>
      </c>
      <c r="C63" s="219" t="s">
        <v>488</v>
      </c>
      <c r="D63" s="142"/>
      <c r="E63" s="142"/>
      <c r="F63" s="149" t="s">
        <v>485</v>
      </c>
      <c r="G63" s="141" t="s">
        <v>14</v>
      </c>
      <c r="H63" s="143">
        <v>18.25</v>
      </c>
      <c r="I63" s="214"/>
      <c r="J63" s="142" t="s">
        <v>463</v>
      </c>
      <c r="K63" s="143">
        <f t="shared" si="0"/>
        <v>0</v>
      </c>
      <c r="L63" s="142" t="s">
        <v>489</v>
      </c>
      <c r="M63" s="142" t="s">
        <v>252</v>
      </c>
      <c r="N63" s="142"/>
      <c r="O63" s="94"/>
    </row>
    <row r="64" spans="1:149" ht="18.75" thickBot="1">
      <c r="A64" s="167"/>
      <c r="B64" s="141">
        <v>774</v>
      </c>
      <c r="C64" s="219" t="s">
        <v>490</v>
      </c>
      <c r="D64" s="142"/>
      <c r="E64" s="142"/>
      <c r="F64" s="149" t="s">
        <v>485</v>
      </c>
      <c r="G64" s="141" t="s">
        <v>14</v>
      </c>
      <c r="H64" s="143">
        <v>18.25</v>
      </c>
      <c r="I64" s="214"/>
      <c r="J64" s="142" t="s">
        <v>463</v>
      </c>
      <c r="K64" s="143">
        <f t="shared" si="0"/>
        <v>0</v>
      </c>
      <c r="L64" s="142" t="s">
        <v>491</v>
      </c>
      <c r="M64" s="142" t="s">
        <v>253</v>
      </c>
      <c r="N64" s="142"/>
      <c r="O64" s="94"/>
    </row>
    <row r="65" spans="1:149" ht="18.75" thickBot="1">
      <c r="A65" s="167"/>
      <c r="B65" s="141">
        <v>1723</v>
      </c>
      <c r="C65" s="142" t="s">
        <v>492</v>
      </c>
      <c r="D65" s="142"/>
      <c r="E65" s="142"/>
      <c r="F65" s="149" t="s">
        <v>485</v>
      </c>
      <c r="G65" s="141" t="s">
        <v>14</v>
      </c>
      <c r="H65" s="143">
        <v>18.25</v>
      </c>
      <c r="I65" s="214"/>
      <c r="J65" s="142" t="s">
        <v>463</v>
      </c>
      <c r="K65" s="143">
        <f t="shared" si="0"/>
        <v>0</v>
      </c>
      <c r="L65" s="142" t="s">
        <v>493</v>
      </c>
      <c r="M65" s="142" t="s">
        <v>254</v>
      </c>
      <c r="N65" s="142"/>
      <c r="O65" s="94"/>
    </row>
    <row r="66" spans="1:149" ht="18.75" thickBot="1">
      <c r="A66" s="167"/>
      <c r="B66" s="141">
        <v>1467</v>
      </c>
      <c r="C66" s="142" t="s">
        <v>494</v>
      </c>
      <c r="D66" s="142"/>
      <c r="E66" s="142"/>
      <c r="F66" s="149" t="s">
        <v>485</v>
      </c>
      <c r="G66" s="141" t="s">
        <v>14</v>
      </c>
      <c r="H66" s="143">
        <v>18.25</v>
      </c>
      <c r="I66" s="214"/>
      <c r="J66" s="142" t="s">
        <v>463</v>
      </c>
      <c r="K66" s="143">
        <f t="shared" si="0"/>
        <v>0</v>
      </c>
      <c r="L66" s="142" t="s">
        <v>495</v>
      </c>
      <c r="M66" s="142" t="s">
        <v>496</v>
      </c>
      <c r="N66" s="142"/>
      <c r="O66" s="94"/>
    </row>
    <row r="67" spans="1:149" s="114" customFormat="1" ht="18.95" customHeight="1" thickBot="1">
      <c r="A67" s="167"/>
      <c r="B67" s="141">
        <v>1957</v>
      </c>
      <c r="C67" s="219" t="s">
        <v>497</v>
      </c>
      <c r="D67" s="142"/>
      <c r="E67" s="142"/>
      <c r="F67" s="149" t="s">
        <v>485</v>
      </c>
      <c r="G67" s="141" t="s">
        <v>14</v>
      </c>
      <c r="H67" s="143">
        <v>18.25</v>
      </c>
      <c r="I67" s="214"/>
      <c r="J67" s="142" t="s">
        <v>463</v>
      </c>
      <c r="K67" s="143">
        <f t="shared" si="0"/>
        <v>0</v>
      </c>
      <c r="L67" s="142" t="s">
        <v>498</v>
      </c>
      <c r="M67" s="142" t="s">
        <v>499</v>
      </c>
      <c r="N67" s="142"/>
      <c r="O67" s="106"/>
      <c r="P67" s="53"/>
      <c r="Q67" s="53"/>
      <c r="R67" s="70"/>
      <c r="S67" s="70"/>
      <c r="T67" s="70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</row>
    <row r="68" spans="1:149" customFormat="1" ht="18.75" customHeight="1" thickBot="1">
      <c r="A68" s="167"/>
      <c r="B68" s="141">
        <v>1921</v>
      </c>
      <c r="C68" s="219" t="s">
        <v>500</v>
      </c>
      <c r="D68" s="142"/>
      <c r="E68" s="142"/>
      <c r="F68" s="149" t="s">
        <v>485</v>
      </c>
      <c r="G68" s="141" t="s">
        <v>14</v>
      </c>
      <c r="H68" s="143">
        <v>18.25</v>
      </c>
      <c r="I68" s="214"/>
      <c r="J68" s="142" t="s">
        <v>463</v>
      </c>
      <c r="K68" s="143">
        <f t="shared" si="0"/>
        <v>0</v>
      </c>
      <c r="L68" s="142" t="s">
        <v>501</v>
      </c>
      <c r="M68" s="142" t="s">
        <v>502</v>
      </c>
      <c r="N68" s="142"/>
      <c r="O68" s="106"/>
      <c r="P68" s="53"/>
      <c r="Q68" s="53"/>
      <c r="R68" s="53"/>
      <c r="S68" s="53"/>
      <c r="T68" s="53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</row>
    <row r="69" spans="1:149" customFormat="1" ht="18.75" customHeight="1" thickBot="1">
      <c r="A69" s="167"/>
      <c r="B69" s="141">
        <v>1152</v>
      </c>
      <c r="C69" s="142" t="s">
        <v>503</v>
      </c>
      <c r="D69" s="142"/>
      <c r="E69" s="142"/>
      <c r="F69" s="149" t="s">
        <v>485</v>
      </c>
      <c r="G69" s="141" t="s">
        <v>15</v>
      </c>
      <c r="H69" s="143">
        <v>22.5</v>
      </c>
      <c r="I69" s="214"/>
      <c r="J69" s="142" t="s">
        <v>504</v>
      </c>
      <c r="K69" s="143">
        <f t="shared" si="0"/>
        <v>0</v>
      </c>
      <c r="L69" s="142" t="s">
        <v>505</v>
      </c>
      <c r="M69" s="142" t="s">
        <v>255</v>
      </c>
      <c r="N69" s="142"/>
      <c r="O69" s="106"/>
      <c r="P69" s="53"/>
      <c r="Q69" s="53"/>
      <c r="R69" s="53"/>
      <c r="S69" s="53"/>
      <c r="T69" s="53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</row>
    <row r="70" spans="1:149" customFormat="1" ht="18.75" customHeight="1" thickBot="1">
      <c r="A70" s="167"/>
      <c r="B70" s="141">
        <v>191</v>
      </c>
      <c r="C70" s="142" t="s">
        <v>506</v>
      </c>
      <c r="D70" s="142"/>
      <c r="E70" s="142"/>
      <c r="F70" s="149" t="s">
        <v>485</v>
      </c>
      <c r="G70" s="141" t="s">
        <v>15</v>
      </c>
      <c r="H70" s="143">
        <v>22.5</v>
      </c>
      <c r="I70" s="214"/>
      <c r="J70" s="142" t="s">
        <v>504</v>
      </c>
      <c r="K70" s="143">
        <f t="shared" si="0"/>
        <v>0</v>
      </c>
      <c r="L70" s="142" t="s">
        <v>507</v>
      </c>
      <c r="M70" s="142" t="s">
        <v>508</v>
      </c>
      <c r="N70" s="142"/>
      <c r="O70" s="106"/>
      <c r="P70" s="53"/>
      <c r="Q70" s="53"/>
      <c r="R70" s="53"/>
      <c r="S70" s="53"/>
      <c r="T70" s="53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</row>
    <row r="71" spans="1:149" customFormat="1" ht="18.75" customHeight="1" thickBot="1">
      <c r="A71" s="167"/>
      <c r="B71" s="141">
        <v>782</v>
      </c>
      <c r="C71" s="142" t="s">
        <v>509</v>
      </c>
      <c r="D71" s="142"/>
      <c r="E71" s="142"/>
      <c r="F71" s="149" t="s">
        <v>485</v>
      </c>
      <c r="G71" s="141" t="s">
        <v>15</v>
      </c>
      <c r="H71" s="143">
        <v>22.5</v>
      </c>
      <c r="I71" s="214"/>
      <c r="J71" s="142" t="s">
        <v>504</v>
      </c>
      <c r="K71" s="143">
        <f t="shared" si="0"/>
        <v>0</v>
      </c>
      <c r="L71" s="142" t="s">
        <v>510</v>
      </c>
      <c r="M71" s="142" t="s">
        <v>256</v>
      </c>
      <c r="N71" s="142"/>
      <c r="O71" s="106"/>
      <c r="P71" s="53"/>
      <c r="Q71" s="53"/>
      <c r="R71" s="53"/>
      <c r="S71" s="53"/>
      <c r="T71" s="53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</row>
    <row r="72" spans="1:149" s="114" customFormat="1" ht="18.95" customHeight="1" thickBot="1">
      <c r="A72" s="167"/>
      <c r="B72" s="141">
        <v>751</v>
      </c>
      <c r="C72" s="142" t="s">
        <v>511</v>
      </c>
      <c r="D72" s="142"/>
      <c r="E72" s="142"/>
      <c r="F72" s="149" t="s">
        <v>485</v>
      </c>
      <c r="G72" s="141" t="s">
        <v>15</v>
      </c>
      <c r="H72" s="143">
        <v>22.5</v>
      </c>
      <c r="I72" s="214"/>
      <c r="J72" s="142" t="s">
        <v>504</v>
      </c>
      <c r="K72" s="143">
        <f t="shared" si="0"/>
        <v>0</v>
      </c>
      <c r="L72" s="142" t="s">
        <v>512</v>
      </c>
      <c r="M72" s="142" t="s">
        <v>513</v>
      </c>
      <c r="N72" s="142"/>
      <c r="O72" s="106"/>
      <c r="P72" s="53"/>
      <c r="Q72" s="53"/>
      <c r="R72" s="70"/>
      <c r="S72" s="70"/>
      <c r="T72" s="70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</row>
    <row r="73" spans="1:149" s="114" customFormat="1" ht="18.95" customHeight="1" thickBot="1">
      <c r="A73" s="167"/>
      <c r="B73" s="141">
        <v>652</v>
      </c>
      <c r="C73" s="142" t="s">
        <v>514</v>
      </c>
      <c r="D73" s="142"/>
      <c r="E73" s="142"/>
      <c r="F73" s="149" t="s">
        <v>485</v>
      </c>
      <c r="G73" s="141" t="s">
        <v>15</v>
      </c>
      <c r="H73" s="143">
        <v>22.5</v>
      </c>
      <c r="I73" s="214"/>
      <c r="J73" s="142" t="s">
        <v>504</v>
      </c>
      <c r="K73" s="143">
        <f t="shared" si="0"/>
        <v>0</v>
      </c>
      <c r="L73" s="142" t="s">
        <v>515</v>
      </c>
      <c r="M73" s="142" t="s">
        <v>257</v>
      </c>
      <c r="N73" s="142"/>
      <c r="O73" s="106"/>
      <c r="P73" s="53"/>
      <c r="Q73" s="53"/>
      <c r="R73" s="70"/>
      <c r="S73" s="70"/>
      <c r="T73" s="70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</row>
    <row r="74" spans="1:149" customFormat="1" ht="18.75" customHeight="1" thickBot="1">
      <c r="A74" s="167"/>
      <c r="B74" s="141">
        <v>799</v>
      </c>
      <c r="C74" s="219" t="s">
        <v>516</v>
      </c>
      <c r="D74" s="142"/>
      <c r="E74" s="142"/>
      <c r="F74" s="149" t="s">
        <v>485</v>
      </c>
      <c r="G74" s="141" t="s">
        <v>15</v>
      </c>
      <c r="H74" s="143">
        <v>22.5</v>
      </c>
      <c r="I74" s="45"/>
      <c r="J74" s="142" t="s">
        <v>504</v>
      </c>
      <c r="K74" s="143">
        <f t="shared" si="0"/>
        <v>0</v>
      </c>
      <c r="L74" s="142" t="s">
        <v>517</v>
      </c>
      <c r="M74" s="142" t="s">
        <v>258</v>
      </c>
      <c r="N74" s="142"/>
      <c r="O74" s="106"/>
      <c r="P74" s="53"/>
      <c r="Q74" s="53"/>
      <c r="R74" s="53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</row>
    <row r="75" spans="1:149" s="114" customFormat="1" ht="18.75" customHeight="1" thickBot="1">
      <c r="A75" s="167"/>
      <c r="B75" s="138"/>
      <c r="C75" s="139" t="s">
        <v>408</v>
      </c>
      <c r="D75" s="139"/>
      <c r="E75" s="139"/>
      <c r="F75" s="212"/>
      <c r="G75" s="138"/>
      <c r="H75" s="140"/>
      <c r="I75" s="215"/>
      <c r="J75" s="139"/>
      <c r="K75" s="143">
        <f t="shared" ref="K75" si="1">A75*H75</f>
        <v>0</v>
      </c>
      <c r="L75" s="197"/>
      <c r="M75" s="197"/>
      <c r="N75" s="197"/>
      <c r="O75" s="106"/>
      <c r="P75" s="53"/>
      <c r="Q75" s="53"/>
      <c r="R75" s="70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</row>
    <row r="76" spans="1:149" customFormat="1" ht="18.75" customHeight="1" thickBot="1">
      <c r="A76" s="167"/>
      <c r="B76" s="141">
        <v>146</v>
      </c>
      <c r="C76" s="142" t="s">
        <v>2268</v>
      </c>
      <c r="D76" s="142"/>
      <c r="E76" s="142"/>
      <c r="F76" s="149" t="s">
        <v>44</v>
      </c>
      <c r="G76" s="141" t="s">
        <v>15</v>
      </c>
      <c r="H76" s="143">
        <v>23</v>
      </c>
      <c r="I76" s="214"/>
      <c r="J76" s="142" t="s">
        <v>2269</v>
      </c>
      <c r="K76" s="143">
        <f t="shared" ref="K76:K139" si="2">A76*H76</f>
        <v>0</v>
      </c>
      <c r="L76" s="142" t="s">
        <v>2270</v>
      </c>
      <c r="M76" s="142" t="s">
        <v>2271</v>
      </c>
      <c r="N76" s="142"/>
      <c r="O76" s="198"/>
      <c r="P76" s="148"/>
      <c r="Q76" s="148"/>
      <c r="R76" s="60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</row>
    <row r="77" spans="1:149" customFormat="1" ht="18.95" customHeight="1" thickBot="1">
      <c r="A77" s="167"/>
      <c r="B77" s="141">
        <v>497</v>
      </c>
      <c r="C77" s="142" t="s">
        <v>518</v>
      </c>
      <c r="D77" s="142"/>
      <c r="E77" s="142"/>
      <c r="F77" s="149"/>
      <c r="G77" s="141" t="s">
        <v>14</v>
      </c>
      <c r="H77" s="143">
        <v>14.5</v>
      </c>
      <c r="I77" s="214"/>
      <c r="J77" s="142" t="s">
        <v>519</v>
      </c>
      <c r="K77" s="143">
        <f t="shared" si="2"/>
        <v>0</v>
      </c>
      <c r="L77" s="142" t="s">
        <v>520</v>
      </c>
      <c r="M77" s="142" t="s">
        <v>208</v>
      </c>
      <c r="N77" s="142"/>
      <c r="O77" s="199"/>
      <c r="P77" s="147"/>
      <c r="Q77" s="147"/>
      <c r="R77" s="70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</row>
    <row r="78" spans="1:149" customFormat="1" ht="18.95" customHeight="1" thickBot="1">
      <c r="A78" s="167"/>
      <c r="B78" s="141">
        <v>402</v>
      </c>
      <c r="C78" s="142" t="s">
        <v>518</v>
      </c>
      <c r="D78" s="142"/>
      <c r="E78" s="142"/>
      <c r="F78" s="149"/>
      <c r="G78" s="141" t="s">
        <v>15</v>
      </c>
      <c r="H78" s="143">
        <v>19.399999999999999</v>
      </c>
      <c r="I78" s="214"/>
      <c r="J78" s="142" t="s">
        <v>1934</v>
      </c>
      <c r="K78" s="143">
        <f t="shared" si="2"/>
        <v>0</v>
      </c>
      <c r="L78" s="142" t="s">
        <v>1935</v>
      </c>
      <c r="M78" s="142" t="s">
        <v>1936</v>
      </c>
      <c r="N78" s="142"/>
      <c r="O78" s="198"/>
      <c r="P78" s="148"/>
      <c r="Q78" s="148"/>
      <c r="R78" s="113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</row>
    <row r="79" spans="1:149" customFormat="1" ht="18.95" customHeight="1" thickBot="1">
      <c r="A79" s="167"/>
      <c r="B79" s="141">
        <v>532</v>
      </c>
      <c r="C79" s="142" t="s">
        <v>518</v>
      </c>
      <c r="D79" s="142"/>
      <c r="E79" s="142"/>
      <c r="F79" s="149"/>
      <c r="G79" s="141" t="s">
        <v>16</v>
      </c>
      <c r="H79" s="143">
        <v>31.25</v>
      </c>
      <c r="I79" s="214"/>
      <c r="J79" s="142" t="s">
        <v>2423</v>
      </c>
      <c r="K79" s="143">
        <f t="shared" si="2"/>
        <v>0</v>
      </c>
      <c r="L79" s="142" t="s">
        <v>1932</v>
      </c>
      <c r="M79" s="142" t="s">
        <v>1933</v>
      </c>
      <c r="N79" s="142"/>
      <c r="O79" s="198"/>
      <c r="P79" s="148"/>
      <c r="Q79" s="148"/>
      <c r="R79" s="113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</row>
    <row r="80" spans="1:149" customFormat="1" ht="18.95" customHeight="1" thickBot="1">
      <c r="A80" s="167"/>
      <c r="B80" s="141">
        <v>69</v>
      </c>
      <c r="C80" s="142" t="s">
        <v>1937</v>
      </c>
      <c r="D80" s="142"/>
      <c r="E80" s="142"/>
      <c r="F80" s="149" t="s">
        <v>44</v>
      </c>
      <c r="G80" s="141" t="s">
        <v>15</v>
      </c>
      <c r="H80" s="143">
        <v>20.399999999999999</v>
      </c>
      <c r="I80" s="214"/>
      <c r="J80" s="142" t="s">
        <v>1938</v>
      </c>
      <c r="K80" s="143">
        <f t="shared" si="2"/>
        <v>0</v>
      </c>
      <c r="L80" s="142" t="s">
        <v>1939</v>
      </c>
      <c r="M80" s="142" t="s">
        <v>1940</v>
      </c>
      <c r="N80" s="142"/>
      <c r="O80" s="199"/>
      <c r="P80" s="147"/>
      <c r="Q80" s="147"/>
      <c r="R80" s="53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63"/>
      <c r="ER80" s="63"/>
      <c r="ES80" s="63"/>
    </row>
    <row r="81" spans="1:151" customFormat="1" ht="18.95" customHeight="1" thickBot="1">
      <c r="A81" s="167"/>
      <c r="B81" s="141">
        <v>775</v>
      </c>
      <c r="C81" s="142" t="s">
        <v>521</v>
      </c>
      <c r="D81" s="142"/>
      <c r="E81" s="142"/>
      <c r="F81" s="149"/>
      <c r="G81" s="141" t="s">
        <v>14</v>
      </c>
      <c r="H81" s="143">
        <v>14.5</v>
      </c>
      <c r="I81" s="214"/>
      <c r="J81" s="142" t="s">
        <v>522</v>
      </c>
      <c r="K81" s="143">
        <f t="shared" si="2"/>
        <v>0</v>
      </c>
      <c r="L81" s="142" t="s">
        <v>523</v>
      </c>
      <c r="M81" s="142" t="s">
        <v>524</v>
      </c>
      <c r="N81" s="142"/>
      <c r="O81" s="199"/>
      <c r="P81" s="147"/>
      <c r="Q81" s="147"/>
      <c r="R81" s="53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</row>
    <row r="82" spans="1:151" customFormat="1" ht="18.95" customHeight="1" thickBot="1">
      <c r="A82" s="167"/>
      <c r="B82" s="141">
        <v>1016</v>
      </c>
      <c r="C82" s="142" t="s">
        <v>521</v>
      </c>
      <c r="D82" s="142"/>
      <c r="E82" s="142"/>
      <c r="F82" s="149"/>
      <c r="G82" s="141" t="s">
        <v>15</v>
      </c>
      <c r="H82" s="143">
        <v>19.399999999999999</v>
      </c>
      <c r="I82" s="214"/>
      <c r="J82" s="142" t="s">
        <v>527</v>
      </c>
      <c r="K82" s="143">
        <f t="shared" si="2"/>
        <v>0</v>
      </c>
      <c r="L82" s="142" t="s">
        <v>528</v>
      </c>
      <c r="M82" s="142" t="s">
        <v>529</v>
      </c>
      <c r="N82" s="142"/>
      <c r="O82" s="198"/>
      <c r="P82" s="148"/>
      <c r="Q82" s="148"/>
      <c r="R82" s="60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</row>
    <row r="83" spans="1:151" customFormat="1" ht="18.95" customHeight="1" thickBot="1">
      <c r="A83" s="167"/>
      <c r="B83" s="141">
        <v>2016</v>
      </c>
      <c r="C83" s="142" t="s">
        <v>521</v>
      </c>
      <c r="D83" s="142"/>
      <c r="E83" s="142"/>
      <c r="F83" s="149"/>
      <c r="G83" s="141" t="s">
        <v>16</v>
      </c>
      <c r="H83" s="143">
        <v>31.25</v>
      </c>
      <c r="I83" s="214"/>
      <c r="J83" s="142" t="s">
        <v>525</v>
      </c>
      <c r="K83" s="143">
        <f t="shared" si="2"/>
        <v>0</v>
      </c>
      <c r="L83" s="142" t="s">
        <v>526</v>
      </c>
      <c r="M83" s="142" t="s">
        <v>209</v>
      </c>
      <c r="N83" s="142"/>
      <c r="O83" s="198"/>
      <c r="P83" s="148"/>
      <c r="Q83" s="148"/>
      <c r="R83" s="60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</row>
    <row r="84" spans="1:151" customFormat="1" ht="18.95" customHeight="1" thickBot="1">
      <c r="A84" s="167"/>
      <c r="B84" s="141">
        <v>228</v>
      </c>
      <c r="C84" s="142" t="s">
        <v>530</v>
      </c>
      <c r="D84" s="142"/>
      <c r="E84" s="142"/>
      <c r="F84" s="149"/>
      <c r="G84" s="141" t="s">
        <v>14</v>
      </c>
      <c r="H84" s="143">
        <v>14.5</v>
      </c>
      <c r="I84" s="214"/>
      <c r="J84" s="142" t="s">
        <v>519</v>
      </c>
      <c r="K84" s="143">
        <f t="shared" si="2"/>
        <v>0</v>
      </c>
      <c r="L84" s="142" t="s">
        <v>534</v>
      </c>
      <c r="M84" s="142" t="s">
        <v>211</v>
      </c>
      <c r="N84" s="142"/>
      <c r="O84" s="198"/>
      <c r="P84" s="148"/>
      <c r="Q84" s="148"/>
      <c r="R84" s="60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</row>
    <row r="85" spans="1:151" customFormat="1" ht="18.95" customHeight="1" thickBot="1">
      <c r="A85" s="167"/>
      <c r="B85" s="141">
        <v>634</v>
      </c>
      <c r="C85" s="142" t="s">
        <v>530</v>
      </c>
      <c r="D85" s="142"/>
      <c r="E85" s="142"/>
      <c r="F85" s="149"/>
      <c r="G85" s="141" t="s">
        <v>15</v>
      </c>
      <c r="H85" s="143">
        <v>19.399999999999999</v>
      </c>
      <c r="I85" s="214"/>
      <c r="J85" s="142" t="s">
        <v>532</v>
      </c>
      <c r="K85" s="143">
        <f t="shared" si="2"/>
        <v>0</v>
      </c>
      <c r="L85" s="142" t="s">
        <v>533</v>
      </c>
      <c r="M85" s="142" t="s">
        <v>58</v>
      </c>
      <c r="N85" s="142"/>
      <c r="O85" s="198"/>
      <c r="P85" s="148"/>
      <c r="Q85" s="148"/>
      <c r="R85" s="60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</row>
    <row r="86" spans="1:151" customFormat="1" ht="18.95" customHeight="1" thickBot="1">
      <c r="A86" s="167"/>
      <c r="B86" s="141">
        <v>1256</v>
      </c>
      <c r="C86" s="142" t="s">
        <v>530</v>
      </c>
      <c r="D86" s="142"/>
      <c r="E86" s="142"/>
      <c r="F86" s="149"/>
      <c r="G86" s="141" t="s">
        <v>16</v>
      </c>
      <c r="H86" s="143">
        <v>31.25</v>
      </c>
      <c r="I86" s="214"/>
      <c r="J86" s="142" t="s">
        <v>527</v>
      </c>
      <c r="K86" s="143">
        <f t="shared" si="2"/>
        <v>0</v>
      </c>
      <c r="L86" s="142" t="s">
        <v>531</v>
      </c>
      <c r="M86" s="142" t="s">
        <v>59</v>
      </c>
      <c r="N86" s="142"/>
      <c r="O86" s="198"/>
      <c r="P86" s="148"/>
      <c r="Q86" s="148"/>
      <c r="R86" s="60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</row>
    <row r="87" spans="1:151" customFormat="1" ht="18.95" customHeight="1" thickBot="1">
      <c r="A87" s="167"/>
      <c r="B87" s="141">
        <v>979</v>
      </c>
      <c r="C87" s="142" t="s">
        <v>535</v>
      </c>
      <c r="D87" s="142"/>
      <c r="E87" s="142"/>
      <c r="F87" s="149"/>
      <c r="G87" s="141" t="s">
        <v>14</v>
      </c>
      <c r="H87" s="143">
        <v>14.5</v>
      </c>
      <c r="I87" s="214"/>
      <c r="J87" s="142" t="s">
        <v>536</v>
      </c>
      <c r="K87" s="143">
        <f t="shared" si="2"/>
        <v>0</v>
      </c>
      <c r="L87" s="142" t="s">
        <v>537</v>
      </c>
      <c r="M87" s="142" t="s">
        <v>210</v>
      </c>
      <c r="N87" s="142"/>
      <c r="O87" s="198"/>
      <c r="P87" s="148"/>
      <c r="Q87" s="148"/>
      <c r="R87" s="60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</row>
    <row r="88" spans="1:151" customFormat="1" ht="18.95" customHeight="1" thickBot="1">
      <c r="A88" s="167"/>
      <c r="B88" s="141">
        <v>85</v>
      </c>
      <c r="C88" s="142" t="s">
        <v>535</v>
      </c>
      <c r="D88" s="142"/>
      <c r="E88" s="142"/>
      <c r="F88" s="149"/>
      <c r="G88" s="141" t="s">
        <v>15</v>
      </c>
      <c r="H88" s="143">
        <v>19.399999999999999</v>
      </c>
      <c r="I88" s="214"/>
      <c r="J88" s="142" t="s">
        <v>559</v>
      </c>
      <c r="K88" s="143">
        <f t="shared" si="2"/>
        <v>0</v>
      </c>
      <c r="L88" s="142" t="s">
        <v>1941</v>
      </c>
      <c r="M88" s="142" t="s">
        <v>1942</v>
      </c>
      <c r="N88" s="142"/>
      <c r="O88" s="198"/>
      <c r="P88" s="148"/>
      <c r="Q88" s="148"/>
      <c r="R88" s="60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</row>
    <row r="89" spans="1:151" customFormat="1" ht="18.95" customHeight="1" thickBot="1">
      <c r="A89" s="167"/>
      <c r="B89" s="141">
        <v>514</v>
      </c>
      <c r="C89" s="142" t="s">
        <v>535</v>
      </c>
      <c r="D89" s="142"/>
      <c r="E89" s="142"/>
      <c r="F89" s="149"/>
      <c r="G89" s="141" t="s">
        <v>16</v>
      </c>
      <c r="H89" s="143">
        <v>31.25</v>
      </c>
      <c r="I89" s="214"/>
      <c r="J89" s="142" t="s">
        <v>527</v>
      </c>
      <c r="K89" s="143">
        <f t="shared" si="2"/>
        <v>0</v>
      </c>
      <c r="L89" s="142" t="s">
        <v>538</v>
      </c>
      <c r="M89" s="142" t="s">
        <v>539</v>
      </c>
      <c r="N89" s="142"/>
      <c r="O89" s="198"/>
      <c r="P89" s="148"/>
      <c r="Q89" s="148"/>
      <c r="R89" s="60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</row>
    <row r="90" spans="1:151" customFormat="1" ht="18.95" customHeight="1" thickBot="1">
      <c r="A90" s="167"/>
      <c r="B90" s="141">
        <v>159</v>
      </c>
      <c r="C90" s="142" t="s">
        <v>1943</v>
      </c>
      <c r="D90" s="142"/>
      <c r="E90" s="142"/>
      <c r="F90" s="149"/>
      <c r="G90" s="141" t="s">
        <v>14</v>
      </c>
      <c r="H90" s="143">
        <v>14.5</v>
      </c>
      <c r="I90" s="214"/>
      <c r="J90" s="142" t="s">
        <v>536</v>
      </c>
      <c r="K90" s="143">
        <f t="shared" si="2"/>
        <v>0</v>
      </c>
      <c r="L90" s="142" t="s">
        <v>1944</v>
      </c>
      <c r="M90" s="142" t="s">
        <v>1945</v>
      </c>
      <c r="N90" s="142"/>
      <c r="O90" s="198"/>
      <c r="P90" s="148"/>
      <c r="Q90" s="148"/>
      <c r="R90" s="60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</row>
    <row r="91" spans="1:151" customFormat="1" ht="18.95" customHeight="1" thickBot="1">
      <c r="A91" s="167"/>
      <c r="B91" s="141">
        <v>229</v>
      </c>
      <c r="C91" s="142" t="s">
        <v>1943</v>
      </c>
      <c r="D91" s="142"/>
      <c r="E91" s="142"/>
      <c r="F91" s="149"/>
      <c r="G91" s="141" t="s">
        <v>15</v>
      </c>
      <c r="H91" s="143">
        <v>19.399999999999999</v>
      </c>
      <c r="I91" s="214"/>
      <c r="J91" s="142" t="s">
        <v>1934</v>
      </c>
      <c r="K91" s="143">
        <f t="shared" si="2"/>
        <v>0</v>
      </c>
      <c r="L91" s="142" t="s">
        <v>1946</v>
      </c>
      <c r="M91" s="142" t="s">
        <v>1947</v>
      </c>
      <c r="N91" s="142"/>
      <c r="O91" s="198"/>
      <c r="P91" s="148"/>
      <c r="Q91" s="148"/>
      <c r="R91" s="60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</row>
    <row r="92" spans="1:151" s="114" customFormat="1" ht="18.95" customHeight="1" thickBot="1">
      <c r="A92" s="167"/>
      <c r="B92" s="141">
        <v>266</v>
      </c>
      <c r="C92" s="142" t="s">
        <v>1948</v>
      </c>
      <c r="D92" s="142"/>
      <c r="E92" s="142"/>
      <c r="F92" s="149"/>
      <c r="G92" s="141" t="s">
        <v>15</v>
      </c>
      <c r="H92" s="143">
        <v>19.399999999999999</v>
      </c>
      <c r="I92" s="214"/>
      <c r="J92" s="142" t="s">
        <v>1934</v>
      </c>
      <c r="K92" s="143">
        <f t="shared" si="2"/>
        <v>0</v>
      </c>
      <c r="L92" s="142" t="s">
        <v>1949</v>
      </c>
      <c r="M92" s="142" t="s">
        <v>1950</v>
      </c>
      <c r="N92" s="142"/>
      <c r="O92" s="198"/>
      <c r="P92" s="148"/>
      <c r="Q92" s="148"/>
      <c r="R92" s="60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</row>
    <row r="93" spans="1:151" s="114" customFormat="1" ht="18.95" customHeight="1" thickBot="1">
      <c r="A93" s="167"/>
      <c r="B93" s="141">
        <v>204</v>
      </c>
      <c r="C93" s="142" t="s">
        <v>540</v>
      </c>
      <c r="D93" s="142"/>
      <c r="E93" s="142"/>
      <c r="F93" s="149"/>
      <c r="G93" s="141" t="s">
        <v>14</v>
      </c>
      <c r="H93" s="143">
        <v>14.5</v>
      </c>
      <c r="I93" s="214"/>
      <c r="J93" s="142" t="s">
        <v>519</v>
      </c>
      <c r="K93" s="143">
        <f t="shared" si="2"/>
        <v>0</v>
      </c>
      <c r="L93" s="142" t="s">
        <v>1951</v>
      </c>
      <c r="M93" s="142" t="s">
        <v>1952</v>
      </c>
      <c r="N93" s="142"/>
      <c r="O93" s="198"/>
      <c r="P93" s="148"/>
      <c r="Q93" s="148"/>
      <c r="R93" s="60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/>
      <c r="EU93"/>
    </row>
    <row r="94" spans="1:151" customFormat="1" ht="18.95" customHeight="1" thickBot="1">
      <c r="A94" s="167"/>
      <c r="B94" s="141">
        <v>443</v>
      </c>
      <c r="C94" s="142" t="s">
        <v>540</v>
      </c>
      <c r="D94" s="142"/>
      <c r="E94" s="142"/>
      <c r="F94" s="149"/>
      <c r="G94" s="141" t="s">
        <v>15</v>
      </c>
      <c r="H94" s="143">
        <v>19.399999999999999</v>
      </c>
      <c r="I94" s="214"/>
      <c r="J94" s="142" t="s">
        <v>541</v>
      </c>
      <c r="K94" s="143">
        <f t="shared" si="2"/>
        <v>0</v>
      </c>
      <c r="L94" s="142" t="s">
        <v>542</v>
      </c>
      <c r="M94" s="142" t="s">
        <v>543</v>
      </c>
      <c r="N94" s="142"/>
      <c r="O94" s="198"/>
      <c r="P94" s="148"/>
      <c r="Q94" s="148"/>
      <c r="R94" s="60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114"/>
      <c r="EU94" s="114"/>
    </row>
    <row r="95" spans="1:151" customFormat="1" ht="18.95" customHeight="1" thickBot="1">
      <c r="A95" s="167"/>
      <c r="B95" s="141">
        <v>68</v>
      </c>
      <c r="C95" s="142" t="s">
        <v>540</v>
      </c>
      <c r="D95" s="142"/>
      <c r="E95" s="142"/>
      <c r="F95" s="149"/>
      <c r="G95" s="141" t="s">
        <v>16</v>
      </c>
      <c r="H95" s="143">
        <v>31.25</v>
      </c>
      <c r="I95" s="214"/>
      <c r="J95" s="142" t="s">
        <v>544</v>
      </c>
      <c r="K95" s="143">
        <f t="shared" si="2"/>
        <v>0</v>
      </c>
      <c r="L95" s="142" t="s">
        <v>545</v>
      </c>
      <c r="M95" s="142" t="s">
        <v>546</v>
      </c>
      <c r="N95" s="142"/>
      <c r="O95" s="106"/>
      <c r="P95" s="53"/>
      <c r="Q95" s="53"/>
      <c r="R95" s="53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</row>
    <row r="96" spans="1:151" s="114" customFormat="1" ht="18.95" customHeight="1" thickBot="1">
      <c r="A96" s="167"/>
      <c r="B96" s="141">
        <v>163</v>
      </c>
      <c r="C96" s="142" t="s">
        <v>547</v>
      </c>
      <c r="D96" s="142"/>
      <c r="E96" s="142"/>
      <c r="F96" s="149"/>
      <c r="G96" s="141" t="s">
        <v>14</v>
      </c>
      <c r="H96" s="143">
        <v>14.5</v>
      </c>
      <c r="I96" s="214"/>
      <c r="J96" s="142" t="s">
        <v>519</v>
      </c>
      <c r="K96" s="143">
        <f t="shared" si="2"/>
        <v>0</v>
      </c>
      <c r="L96" s="142" t="s">
        <v>548</v>
      </c>
      <c r="M96" s="142" t="s">
        <v>549</v>
      </c>
      <c r="N96" s="142"/>
      <c r="O96" s="198"/>
      <c r="P96" s="148"/>
      <c r="Q96" s="148"/>
      <c r="R96" s="60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</row>
    <row r="97" spans="1:149" customFormat="1" ht="18.95" customHeight="1" thickBot="1">
      <c r="A97" s="167"/>
      <c r="B97" s="141">
        <v>183</v>
      </c>
      <c r="C97" s="142" t="s">
        <v>1953</v>
      </c>
      <c r="D97" s="142"/>
      <c r="E97" s="142"/>
      <c r="F97" s="149"/>
      <c r="G97" s="141" t="s">
        <v>15</v>
      </c>
      <c r="H97" s="143">
        <v>19.399999999999999</v>
      </c>
      <c r="I97" s="214"/>
      <c r="J97" s="142" t="s">
        <v>764</v>
      </c>
      <c r="K97" s="143">
        <f t="shared" si="2"/>
        <v>0</v>
      </c>
      <c r="L97" s="142" t="s">
        <v>1954</v>
      </c>
      <c r="M97" s="142" t="s">
        <v>1955</v>
      </c>
      <c r="N97" s="142"/>
      <c r="O97" s="198"/>
      <c r="P97" s="148"/>
      <c r="Q97" s="148"/>
      <c r="R97" s="60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</row>
    <row r="98" spans="1:149" customFormat="1" ht="18.95" customHeight="1" thickBot="1">
      <c r="A98" s="167"/>
      <c r="B98" s="141">
        <v>217</v>
      </c>
      <c r="C98" s="142" t="s">
        <v>1953</v>
      </c>
      <c r="D98" s="142"/>
      <c r="E98" s="142"/>
      <c r="F98" s="149"/>
      <c r="G98" s="141" t="s">
        <v>16</v>
      </c>
      <c r="H98" s="143">
        <v>31.25</v>
      </c>
      <c r="I98" s="214"/>
      <c r="J98" s="142" t="s">
        <v>1956</v>
      </c>
      <c r="K98" s="143">
        <f t="shared" si="2"/>
        <v>0</v>
      </c>
      <c r="L98" s="142" t="s">
        <v>1957</v>
      </c>
      <c r="M98" s="142" t="s">
        <v>1958</v>
      </c>
      <c r="N98" s="142"/>
      <c r="O98" s="106"/>
      <c r="P98" s="53"/>
      <c r="Q98" s="148"/>
      <c r="R98" s="60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</row>
    <row r="99" spans="1:149" customFormat="1" ht="18.95" customHeight="1" thickBot="1">
      <c r="A99" s="167"/>
      <c r="B99" s="141">
        <v>321</v>
      </c>
      <c r="C99" s="142" t="s">
        <v>550</v>
      </c>
      <c r="D99" s="142"/>
      <c r="E99" s="142"/>
      <c r="F99" s="149"/>
      <c r="G99" s="141" t="s">
        <v>14</v>
      </c>
      <c r="H99" s="143">
        <v>14.5</v>
      </c>
      <c r="I99" s="214"/>
      <c r="J99" s="142" t="s">
        <v>551</v>
      </c>
      <c r="K99" s="143">
        <f t="shared" si="2"/>
        <v>0</v>
      </c>
      <c r="L99" s="142" t="s">
        <v>552</v>
      </c>
      <c r="M99" s="142" t="s">
        <v>553</v>
      </c>
      <c r="N99" s="142"/>
      <c r="O99" s="106"/>
      <c r="P99" s="53"/>
      <c r="Q99" s="148"/>
      <c r="R99" s="60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</row>
    <row r="100" spans="1:149" customFormat="1" ht="18.95" customHeight="1" thickBot="1">
      <c r="A100" s="167"/>
      <c r="B100" s="141">
        <v>331</v>
      </c>
      <c r="C100" s="142" t="s">
        <v>550</v>
      </c>
      <c r="D100" s="142"/>
      <c r="E100" s="142"/>
      <c r="F100" s="149"/>
      <c r="G100" s="141" t="s">
        <v>15</v>
      </c>
      <c r="H100" s="143">
        <v>19.399999999999999</v>
      </c>
      <c r="I100" s="214"/>
      <c r="J100" s="142" t="s">
        <v>1959</v>
      </c>
      <c r="K100" s="143">
        <f t="shared" si="2"/>
        <v>0</v>
      </c>
      <c r="L100" s="142" t="s">
        <v>1960</v>
      </c>
      <c r="M100" s="142" t="s">
        <v>1961</v>
      </c>
      <c r="N100" s="142"/>
      <c r="O100" s="198"/>
      <c r="P100" s="148"/>
      <c r="Q100" s="53"/>
      <c r="R100" s="53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63"/>
      <c r="ER100" s="63"/>
      <c r="ES100" s="63"/>
    </row>
    <row r="101" spans="1:149" customFormat="1" ht="18.95" customHeight="1" thickBot="1">
      <c r="A101" s="167"/>
      <c r="B101" s="141">
        <v>273</v>
      </c>
      <c r="C101" s="142" t="s">
        <v>550</v>
      </c>
      <c r="D101" s="142"/>
      <c r="E101" s="142"/>
      <c r="F101" s="149"/>
      <c r="G101" s="141" t="s">
        <v>16</v>
      </c>
      <c r="H101" s="143">
        <v>31.25</v>
      </c>
      <c r="I101" s="214"/>
      <c r="J101" s="142" t="s">
        <v>525</v>
      </c>
      <c r="K101" s="143">
        <f t="shared" si="2"/>
        <v>0</v>
      </c>
      <c r="L101" s="142" t="s">
        <v>554</v>
      </c>
      <c r="M101" s="142" t="s">
        <v>212</v>
      </c>
      <c r="N101" s="142"/>
      <c r="O101" s="106"/>
      <c r="P101" s="53"/>
      <c r="Q101" s="53"/>
      <c r="R101" s="53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63"/>
      <c r="ER101" s="63"/>
      <c r="ES101" s="63"/>
    </row>
    <row r="102" spans="1:149" customFormat="1" ht="18.95" customHeight="1" thickBot="1">
      <c r="A102" s="167"/>
      <c r="B102" s="141">
        <v>308</v>
      </c>
      <c r="C102" s="142" t="s">
        <v>555</v>
      </c>
      <c r="D102" s="142"/>
      <c r="E102" s="142"/>
      <c r="F102" s="149"/>
      <c r="G102" s="141" t="s">
        <v>14</v>
      </c>
      <c r="H102" s="143">
        <v>14.5</v>
      </c>
      <c r="I102" s="214"/>
      <c r="J102" s="142" t="s">
        <v>1934</v>
      </c>
      <c r="K102" s="143">
        <f t="shared" si="2"/>
        <v>0</v>
      </c>
      <c r="L102" s="142" t="s">
        <v>2272</v>
      </c>
      <c r="M102" s="142" t="s">
        <v>2273</v>
      </c>
      <c r="N102" s="142"/>
      <c r="O102" s="106"/>
      <c r="P102" s="53"/>
      <c r="Q102" s="148"/>
      <c r="R102" s="60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</row>
    <row r="103" spans="1:149" customFormat="1" ht="18.95" customHeight="1" thickBot="1">
      <c r="A103" s="167"/>
      <c r="B103" s="141">
        <v>545</v>
      </c>
      <c r="C103" s="142" t="s">
        <v>555</v>
      </c>
      <c r="D103" s="142"/>
      <c r="E103" s="142"/>
      <c r="F103" s="149"/>
      <c r="G103" s="141" t="s">
        <v>15</v>
      </c>
      <c r="H103" s="143">
        <v>19.399999999999999</v>
      </c>
      <c r="I103" s="214"/>
      <c r="J103" s="142" t="s">
        <v>556</v>
      </c>
      <c r="K103" s="143">
        <f t="shared" si="2"/>
        <v>0</v>
      </c>
      <c r="L103" s="142" t="s">
        <v>557</v>
      </c>
      <c r="M103" s="142" t="s">
        <v>60</v>
      </c>
      <c r="N103" s="142"/>
      <c r="O103" s="198"/>
      <c r="P103" s="148"/>
      <c r="Q103" s="53"/>
      <c r="R103" s="53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63"/>
      <c r="ER103" s="63"/>
      <c r="ES103" s="63"/>
    </row>
    <row r="104" spans="1:149" customFormat="1" ht="18.95" customHeight="1" thickBot="1">
      <c r="A104" s="167"/>
      <c r="B104" s="141">
        <v>377</v>
      </c>
      <c r="C104" s="142" t="s">
        <v>555</v>
      </c>
      <c r="D104" s="142"/>
      <c r="E104" s="142"/>
      <c r="F104" s="149"/>
      <c r="G104" s="141" t="s">
        <v>16</v>
      </c>
      <c r="H104" s="143">
        <v>31.25</v>
      </c>
      <c r="I104" s="214"/>
      <c r="J104" s="142" t="s">
        <v>525</v>
      </c>
      <c r="K104" s="143">
        <f t="shared" si="2"/>
        <v>0</v>
      </c>
      <c r="L104" s="142" t="s">
        <v>1962</v>
      </c>
      <c r="M104" s="142" t="s">
        <v>1963</v>
      </c>
      <c r="N104" s="142"/>
      <c r="O104" s="106"/>
      <c r="P104" s="53"/>
      <c r="Q104" s="148"/>
      <c r="R104" s="60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</row>
    <row r="105" spans="1:149" customFormat="1" ht="18.95" customHeight="1" thickBot="1">
      <c r="A105" s="167"/>
      <c r="B105" s="141">
        <v>130</v>
      </c>
      <c r="C105" s="142" t="s">
        <v>1964</v>
      </c>
      <c r="D105" s="142"/>
      <c r="E105" s="142"/>
      <c r="F105" s="149"/>
      <c r="G105" s="141" t="s">
        <v>14</v>
      </c>
      <c r="H105" s="143">
        <v>14.5</v>
      </c>
      <c r="I105" s="214"/>
      <c r="J105" s="142" t="s">
        <v>519</v>
      </c>
      <c r="K105" s="143">
        <f t="shared" si="2"/>
        <v>0</v>
      </c>
      <c r="L105" s="142" t="s">
        <v>1967</v>
      </c>
      <c r="M105" s="142" t="s">
        <v>1968</v>
      </c>
      <c r="N105" s="142"/>
      <c r="O105" s="200"/>
      <c r="P105" s="60"/>
      <c r="Q105" s="53"/>
      <c r="R105" s="53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</row>
    <row r="106" spans="1:149" customFormat="1" ht="18.95" customHeight="1" thickBot="1">
      <c r="A106" s="167"/>
      <c r="B106" s="141">
        <v>97</v>
      </c>
      <c r="C106" s="142" t="s">
        <v>1964</v>
      </c>
      <c r="D106" s="142"/>
      <c r="E106" s="142"/>
      <c r="F106" s="149"/>
      <c r="G106" s="141" t="s">
        <v>15</v>
      </c>
      <c r="H106" s="143">
        <v>19.399999999999999</v>
      </c>
      <c r="I106" s="214"/>
      <c r="J106" s="142" t="s">
        <v>541</v>
      </c>
      <c r="K106" s="143">
        <f t="shared" si="2"/>
        <v>0</v>
      </c>
      <c r="L106" s="142" t="s">
        <v>1965</v>
      </c>
      <c r="M106" s="142" t="s">
        <v>1966</v>
      </c>
      <c r="N106" s="142"/>
      <c r="O106" s="106"/>
      <c r="P106" s="53"/>
      <c r="Q106" s="148"/>
      <c r="R106" s="60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</row>
    <row r="107" spans="1:149" customFormat="1" ht="18.95" customHeight="1" thickBot="1">
      <c r="A107" s="167"/>
      <c r="B107" s="141">
        <v>512</v>
      </c>
      <c r="C107" s="142" t="s">
        <v>2274</v>
      </c>
      <c r="D107" s="142"/>
      <c r="E107" s="142"/>
      <c r="F107" s="149"/>
      <c r="G107" s="141" t="s">
        <v>16</v>
      </c>
      <c r="H107" s="143">
        <v>37.4</v>
      </c>
      <c r="I107" s="214"/>
      <c r="J107" s="142" t="s">
        <v>2455</v>
      </c>
      <c r="K107" s="143">
        <f t="shared" si="2"/>
        <v>0</v>
      </c>
      <c r="L107" s="142" t="s">
        <v>2275</v>
      </c>
      <c r="M107" s="142" t="s">
        <v>2276</v>
      </c>
      <c r="N107" s="142"/>
      <c r="O107" s="106"/>
      <c r="P107" s="53"/>
      <c r="Q107" s="53"/>
      <c r="R107" s="53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</row>
    <row r="108" spans="1:149" customFormat="1" ht="18.95" customHeight="1" thickBot="1">
      <c r="A108" s="167"/>
      <c r="B108" s="141">
        <v>402</v>
      </c>
      <c r="C108" s="142" t="s">
        <v>2277</v>
      </c>
      <c r="D108" s="142"/>
      <c r="E108" s="142"/>
      <c r="F108" s="149"/>
      <c r="G108" s="141" t="s">
        <v>16</v>
      </c>
      <c r="H108" s="143">
        <v>37.4</v>
      </c>
      <c r="I108" s="214"/>
      <c r="J108" s="142" t="s">
        <v>2455</v>
      </c>
      <c r="K108" s="143">
        <f t="shared" si="2"/>
        <v>0</v>
      </c>
      <c r="L108" s="142" t="s">
        <v>2278</v>
      </c>
      <c r="M108" s="142" t="s">
        <v>2279</v>
      </c>
      <c r="N108" s="142"/>
      <c r="O108" s="200"/>
      <c r="P108" s="60"/>
      <c r="Q108" s="60"/>
      <c r="R108" s="60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  <c r="EO108" s="61"/>
      <c r="EP108" s="61"/>
      <c r="EQ108" s="61"/>
      <c r="ER108" s="61"/>
      <c r="ES108" s="61"/>
    </row>
    <row r="109" spans="1:149" customFormat="1" ht="18.95" customHeight="1" thickBot="1">
      <c r="A109" s="167"/>
      <c r="B109" s="141">
        <v>323</v>
      </c>
      <c r="C109" s="142" t="s">
        <v>558</v>
      </c>
      <c r="D109" s="142"/>
      <c r="E109" s="142"/>
      <c r="F109" s="149"/>
      <c r="G109" s="141" t="s">
        <v>15</v>
      </c>
      <c r="H109" s="143">
        <v>20.9</v>
      </c>
      <c r="I109" s="214"/>
      <c r="J109" s="142" t="s">
        <v>844</v>
      </c>
      <c r="K109" s="143">
        <f t="shared" si="2"/>
        <v>0</v>
      </c>
      <c r="L109" s="142" t="s">
        <v>560</v>
      </c>
      <c r="M109" s="142" t="s">
        <v>561</v>
      </c>
      <c r="N109" s="142"/>
      <c r="O109" s="198"/>
      <c r="P109" s="148"/>
      <c r="Q109" s="148"/>
      <c r="R109" s="60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</row>
    <row r="110" spans="1:149" customFormat="1" ht="18.95" customHeight="1" thickBot="1">
      <c r="A110" s="167"/>
      <c r="B110" s="141">
        <v>358</v>
      </c>
      <c r="C110" s="142" t="s">
        <v>562</v>
      </c>
      <c r="D110" s="142"/>
      <c r="E110" s="142"/>
      <c r="F110" s="149"/>
      <c r="G110" s="141" t="s">
        <v>14</v>
      </c>
      <c r="H110" s="143">
        <v>16.399999999999999</v>
      </c>
      <c r="I110" s="214"/>
      <c r="J110" s="142" t="s">
        <v>2435</v>
      </c>
      <c r="K110" s="143">
        <f t="shared" si="2"/>
        <v>0</v>
      </c>
      <c r="L110" s="142" t="s">
        <v>563</v>
      </c>
      <c r="M110" s="142" t="s">
        <v>66</v>
      </c>
      <c r="N110" s="142"/>
      <c r="O110" s="106"/>
      <c r="P110" s="53"/>
      <c r="Q110" s="53"/>
      <c r="R110" s="53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63"/>
      <c r="ER110" s="63"/>
      <c r="ES110" s="63"/>
    </row>
    <row r="111" spans="1:149" customFormat="1" ht="18.95" customHeight="1" thickBot="1">
      <c r="A111" s="167"/>
      <c r="B111" s="141">
        <v>80</v>
      </c>
      <c r="C111" s="142" t="s">
        <v>562</v>
      </c>
      <c r="D111" s="142"/>
      <c r="E111" s="142"/>
      <c r="F111" s="149"/>
      <c r="G111" s="141" t="s">
        <v>15</v>
      </c>
      <c r="H111" s="143">
        <v>20.399999999999999</v>
      </c>
      <c r="I111" s="214"/>
      <c r="J111" s="142" t="s">
        <v>2280</v>
      </c>
      <c r="K111" s="143">
        <f t="shared" si="2"/>
        <v>0</v>
      </c>
      <c r="L111" s="142" t="s">
        <v>2281</v>
      </c>
      <c r="M111" s="142" t="s">
        <v>2282</v>
      </c>
      <c r="N111" s="142"/>
      <c r="O111" s="198"/>
      <c r="P111" s="148"/>
      <c r="Q111" s="148"/>
      <c r="R111" s="60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  <c r="EO111" s="61"/>
      <c r="EP111" s="61"/>
      <c r="EQ111" s="61"/>
      <c r="ER111" s="61"/>
      <c r="ES111" s="61"/>
    </row>
    <row r="112" spans="1:149" customFormat="1" ht="18.95" customHeight="1" thickBot="1">
      <c r="A112" s="167"/>
      <c r="B112" s="141">
        <v>566</v>
      </c>
      <c r="C112" s="142" t="s">
        <v>564</v>
      </c>
      <c r="D112" s="142"/>
      <c r="E112" s="142"/>
      <c r="F112" s="149"/>
      <c r="G112" s="141" t="s">
        <v>14</v>
      </c>
      <c r="H112" s="143">
        <v>16.5</v>
      </c>
      <c r="I112" s="214"/>
      <c r="J112" s="142" t="s">
        <v>862</v>
      </c>
      <c r="K112" s="143">
        <f t="shared" si="2"/>
        <v>0</v>
      </c>
      <c r="L112" s="142" t="s">
        <v>566</v>
      </c>
      <c r="M112" s="142" t="s">
        <v>67</v>
      </c>
      <c r="N112" s="142"/>
      <c r="O112" s="198"/>
      <c r="P112" s="148"/>
      <c r="Q112" s="148"/>
      <c r="R112" s="60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  <c r="EO112" s="61"/>
      <c r="EP112" s="61"/>
      <c r="EQ112" s="61"/>
      <c r="ER112" s="61"/>
      <c r="ES112" s="61"/>
    </row>
    <row r="113" spans="1:151" customFormat="1" ht="18.95" customHeight="1" thickBot="1">
      <c r="A113" s="167"/>
      <c r="B113" s="141">
        <v>25</v>
      </c>
      <c r="C113" s="142" t="s">
        <v>2283</v>
      </c>
      <c r="D113" s="142"/>
      <c r="E113" s="142"/>
      <c r="F113" s="149" t="s">
        <v>44</v>
      </c>
      <c r="G113" s="141" t="s">
        <v>15</v>
      </c>
      <c r="H113" s="143">
        <v>22.4</v>
      </c>
      <c r="I113" s="214" t="s">
        <v>2450</v>
      </c>
      <c r="J113" s="142" t="s">
        <v>2284</v>
      </c>
      <c r="K113" s="143">
        <f t="shared" si="2"/>
        <v>0</v>
      </c>
      <c r="L113" s="142" t="s">
        <v>2285</v>
      </c>
      <c r="M113" s="142" t="s">
        <v>2286</v>
      </c>
      <c r="N113" s="142"/>
      <c r="O113" s="198"/>
      <c r="P113" s="148"/>
      <c r="Q113" s="148"/>
      <c r="R113" s="60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</row>
    <row r="114" spans="1:151" customFormat="1" ht="18.95" customHeight="1" thickBot="1">
      <c r="A114" s="167"/>
      <c r="B114" s="141">
        <v>103</v>
      </c>
      <c r="C114" s="142" t="s">
        <v>1969</v>
      </c>
      <c r="D114" s="142"/>
      <c r="E114" s="142"/>
      <c r="F114" s="149"/>
      <c r="G114" s="141" t="s">
        <v>14</v>
      </c>
      <c r="H114" s="143">
        <v>15.25</v>
      </c>
      <c r="I114" s="214"/>
      <c r="J114" s="142" t="s">
        <v>2435</v>
      </c>
      <c r="K114" s="143">
        <f t="shared" si="2"/>
        <v>0</v>
      </c>
      <c r="L114" s="142" t="s">
        <v>1970</v>
      </c>
      <c r="M114" s="142" t="s">
        <v>1971</v>
      </c>
      <c r="N114" s="142"/>
      <c r="O114" s="106"/>
      <c r="P114" s="53"/>
      <c r="Q114" s="53"/>
      <c r="R114" s="53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</row>
    <row r="115" spans="1:151" customFormat="1" ht="18.95" customHeight="1" thickBot="1">
      <c r="A115" s="167"/>
      <c r="B115" s="141">
        <v>724</v>
      </c>
      <c r="C115" s="142" t="s">
        <v>567</v>
      </c>
      <c r="D115" s="142"/>
      <c r="E115" s="142"/>
      <c r="F115" s="149"/>
      <c r="G115" s="141" t="s">
        <v>14</v>
      </c>
      <c r="H115" s="143">
        <v>15.25</v>
      </c>
      <c r="I115" s="214"/>
      <c r="J115" s="142" t="s">
        <v>862</v>
      </c>
      <c r="K115" s="143">
        <f t="shared" si="2"/>
        <v>0</v>
      </c>
      <c r="L115" s="142" t="s">
        <v>568</v>
      </c>
      <c r="M115" s="142" t="s">
        <v>63</v>
      </c>
      <c r="N115" s="142"/>
      <c r="O115" s="106"/>
      <c r="P115" s="53"/>
      <c r="Q115" s="53"/>
      <c r="R115" s="53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</row>
    <row r="116" spans="1:151" customFormat="1" ht="18.95" customHeight="1" thickBot="1">
      <c r="A116" s="167"/>
      <c r="B116" s="141">
        <v>4533</v>
      </c>
      <c r="C116" s="142" t="s">
        <v>567</v>
      </c>
      <c r="D116" s="142"/>
      <c r="E116" s="142"/>
      <c r="F116" s="149"/>
      <c r="G116" s="141" t="s">
        <v>15</v>
      </c>
      <c r="H116" s="143">
        <v>18.5</v>
      </c>
      <c r="I116" s="214"/>
      <c r="J116" s="142" t="s">
        <v>504</v>
      </c>
      <c r="K116" s="143">
        <f t="shared" si="2"/>
        <v>0</v>
      </c>
      <c r="L116" s="142" t="s">
        <v>569</v>
      </c>
      <c r="M116" s="142" t="s">
        <v>64</v>
      </c>
      <c r="N116" s="142"/>
      <c r="O116" s="106"/>
      <c r="P116" s="53"/>
      <c r="Q116" s="53"/>
      <c r="R116" s="53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</row>
    <row r="117" spans="1:151" customFormat="1" ht="18.95" customHeight="1" thickBot="1">
      <c r="A117" s="167"/>
      <c r="B117" s="141">
        <v>298</v>
      </c>
      <c r="C117" s="142" t="s">
        <v>570</v>
      </c>
      <c r="D117" s="142"/>
      <c r="E117" s="142"/>
      <c r="F117" s="149"/>
      <c r="G117" s="141" t="s">
        <v>14</v>
      </c>
      <c r="H117" s="143">
        <v>15.25</v>
      </c>
      <c r="I117" s="214"/>
      <c r="J117" s="142" t="s">
        <v>862</v>
      </c>
      <c r="K117" s="143">
        <f t="shared" si="2"/>
        <v>0</v>
      </c>
      <c r="L117" s="142" t="s">
        <v>572</v>
      </c>
      <c r="M117" s="142" t="s">
        <v>65</v>
      </c>
      <c r="N117" s="142"/>
      <c r="O117" s="106"/>
      <c r="P117" s="53"/>
      <c r="Q117" s="53"/>
      <c r="R117" s="53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</row>
    <row r="118" spans="1:151" customFormat="1" ht="18.95" customHeight="1" thickBot="1">
      <c r="A118" s="167"/>
      <c r="B118" s="141">
        <v>140</v>
      </c>
      <c r="C118" s="142" t="s">
        <v>570</v>
      </c>
      <c r="D118" s="142"/>
      <c r="E118" s="142"/>
      <c r="F118" s="149"/>
      <c r="G118" s="141" t="s">
        <v>15</v>
      </c>
      <c r="H118" s="143">
        <v>18.5</v>
      </c>
      <c r="I118" s="214"/>
      <c r="J118" s="142" t="s">
        <v>2436</v>
      </c>
      <c r="K118" s="143">
        <f t="shared" si="2"/>
        <v>0</v>
      </c>
      <c r="L118" s="142" t="s">
        <v>571</v>
      </c>
      <c r="M118" s="142" t="s">
        <v>221</v>
      </c>
      <c r="N118" s="142"/>
      <c r="O118" s="106"/>
      <c r="P118" s="53"/>
      <c r="Q118" s="53"/>
      <c r="R118" s="53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</row>
    <row r="119" spans="1:151" s="54" customFormat="1" ht="18.95" customHeight="1" thickBot="1">
      <c r="A119" s="167"/>
      <c r="B119" s="141">
        <v>204</v>
      </c>
      <c r="C119" s="142" t="s">
        <v>573</v>
      </c>
      <c r="D119" s="142"/>
      <c r="E119" s="142"/>
      <c r="F119" s="149" t="s">
        <v>44</v>
      </c>
      <c r="G119" s="141" t="s">
        <v>14</v>
      </c>
      <c r="H119" s="143">
        <v>17.8</v>
      </c>
      <c r="I119" s="214"/>
      <c r="J119" s="142" t="s">
        <v>1005</v>
      </c>
      <c r="K119" s="143">
        <f t="shared" si="2"/>
        <v>0</v>
      </c>
      <c r="L119" s="142" t="s">
        <v>575</v>
      </c>
      <c r="M119" s="142" t="s">
        <v>213</v>
      </c>
      <c r="N119" s="142"/>
      <c r="O119" s="201"/>
      <c r="P119" s="75"/>
      <c r="Q119" s="75"/>
      <c r="R119" s="75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</row>
    <row r="120" spans="1:151" s="54" customFormat="1" ht="18.95" customHeight="1" thickBot="1">
      <c r="A120" s="167"/>
      <c r="B120" s="141">
        <v>361</v>
      </c>
      <c r="C120" s="142" t="s">
        <v>576</v>
      </c>
      <c r="D120" s="142"/>
      <c r="E120" s="142"/>
      <c r="F120" s="149"/>
      <c r="G120" s="141" t="s">
        <v>15</v>
      </c>
      <c r="H120" s="143">
        <v>20.5</v>
      </c>
      <c r="I120" s="214"/>
      <c r="J120" s="142" t="s">
        <v>2287</v>
      </c>
      <c r="K120" s="143">
        <f t="shared" si="2"/>
        <v>0</v>
      </c>
      <c r="L120" s="142" t="s">
        <v>578</v>
      </c>
      <c r="M120" s="142" t="s">
        <v>216</v>
      </c>
      <c r="N120" s="142"/>
      <c r="O120" s="198"/>
      <c r="P120" s="148"/>
      <c r="Q120" s="148"/>
      <c r="R120" s="60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  <c r="EO120" s="61"/>
      <c r="EP120" s="61"/>
      <c r="EQ120" s="61"/>
      <c r="ER120" s="61"/>
      <c r="ES120" s="61"/>
    </row>
    <row r="121" spans="1:151" s="54" customFormat="1" ht="18.95" customHeight="1" thickBot="1">
      <c r="A121" s="167"/>
      <c r="B121" s="141">
        <v>579</v>
      </c>
      <c r="C121" s="142" t="s">
        <v>579</v>
      </c>
      <c r="D121" s="142"/>
      <c r="E121" s="142"/>
      <c r="F121" s="149" t="s">
        <v>44</v>
      </c>
      <c r="G121" s="141" t="s">
        <v>15</v>
      </c>
      <c r="H121" s="143">
        <v>20.5</v>
      </c>
      <c r="I121" s="214"/>
      <c r="J121" s="142" t="s">
        <v>2287</v>
      </c>
      <c r="K121" s="143">
        <f t="shared" si="2"/>
        <v>0</v>
      </c>
      <c r="L121" s="142" t="s">
        <v>580</v>
      </c>
      <c r="M121" s="142" t="s">
        <v>217</v>
      </c>
      <c r="N121" s="142"/>
      <c r="O121" s="106"/>
      <c r="P121" s="53"/>
      <c r="Q121" s="53"/>
      <c r="R121" s="53"/>
    </row>
    <row r="122" spans="1:151" s="61" customFormat="1" ht="19.5" customHeight="1" thickBot="1">
      <c r="A122" s="167"/>
      <c r="B122" s="141">
        <v>1441</v>
      </c>
      <c r="C122" s="142" t="s">
        <v>592</v>
      </c>
      <c r="D122" s="142"/>
      <c r="E122" s="142"/>
      <c r="F122" s="149" t="s">
        <v>44</v>
      </c>
      <c r="G122" s="141" t="s">
        <v>15</v>
      </c>
      <c r="H122" s="143">
        <v>20.5</v>
      </c>
      <c r="I122" s="214"/>
      <c r="J122" s="142" t="s">
        <v>2287</v>
      </c>
      <c r="K122" s="143">
        <f t="shared" si="2"/>
        <v>0</v>
      </c>
      <c r="L122" s="142" t="s">
        <v>593</v>
      </c>
      <c r="M122" s="142" t="s">
        <v>218</v>
      </c>
      <c r="N122" s="142"/>
      <c r="O122" s="202"/>
      <c r="P122" s="33"/>
      <c r="Q122" s="33"/>
      <c r="R122" s="82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57"/>
      <c r="ET122" s="1"/>
      <c r="EU122" s="1"/>
    </row>
    <row r="123" spans="1:151" ht="18.75" thickBot="1">
      <c r="A123" s="167"/>
      <c r="B123" s="141">
        <v>357</v>
      </c>
      <c r="C123" s="142" t="s">
        <v>409</v>
      </c>
      <c r="D123" s="142"/>
      <c r="E123" s="142"/>
      <c r="F123" s="149" t="s">
        <v>44</v>
      </c>
      <c r="G123" s="141" t="s">
        <v>14</v>
      </c>
      <c r="H123" s="143">
        <v>17.5</v>
      </c>
      <c r="I123" s="214"/>
      <c r="J123" s="142" t="s">
        <v>2287</v>
      </c>
      <c r="K123" s="143">
        <f t="shared" si="2"/>
        <v>0</v>
      </c>
      <c r="L123" s="142" t="s">
        <v>581</v>
      </c>
      <c r="M123" s="142" t="s">
        <v>410</v>
      </c>
      <c r="N123" s="142"/>
      <c r="O123" s="106"/>
      <c r="P123" s="53"/>
      <c r="Q123" s="53"/>
      <c r="R123" s="53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63"/>
      <c r="EU123" s="63"/>
    </row>
    <row r="124" spans="1:151" s="63" customFormat="1" ht="18.95" customHeight="1" thickBot="1">
      <c r="A124" s="167"/>
      <c r="B124" s="141">
        <v>976</v>
      </c>
      <c r="C124" s="142" t="s">
        <v>582</v>
      </c>
      <c r="D124" s="142"/>
      <c r="E124" s="142"/>
      <c r="F124" s="149" t="s">
        <v>44</v>
      </c>
      <c r="G124" s="141" t="s">
        <v>14</v>
      </c>
      <c r="H124" s="143">
        <v>17.5</v>
      </c>
      <c r="I124" s="214"/>
      <c r="J124" s="142" t="s">
        <v>2287</v>
      </c>
      <c r="K124" s="143">
        <f t="shared" si="2"/>
        <v>0</v>
      </c>
      <c r="L124" s="142" t="s">
        <v>583</v>
      </c>
      <c r="M124" s="142" t="s">
        <v>219</v>
      </c>
      <c r="N124" s="142"/>
      <c r="O124" s="106"/>
      <c r="P124" s="53"/>
      <c r="Q124" s="53"/>
      <c r="R124" s="53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</row>
    <row r="125" spans="1:151" s="63" customFormat="1" ht="18.95" customHeight="1" thickBot="1">
      <c r="A125" s="167"/>
      <c r="B125" s="141">
        <v>1324</v>
      </c>
      <c r="C125" s="142" t="s">
        <v>584</v>
      </c>
      <c r="D125" s="142"/>
      <c r="E125" s="142"/>
      <c r="F125" s="149" t="s">
        <v>44</v>
      </c>
      <c r="G125" s="141" t="s">
        <v>14</v>
      </c>
      <c r="H125" s="143">
        <v>17.5</v>
      </c>
      <c r="I125" s="214"/>
      <c r="J125" s="142" t="s">
        <v>2287</v>
      </c>
      <c r="K125" s="143">
        <f t="shared" si="2"/>
        <v>0</v>
      </c>
      <c r="L125" s="142" t="s">
        <v>585</v>
      </c>
      <c r="M125" s="142" t="s">
        <v>220</v>
      </c>
      <c r="N125" s="142"/>
      <c r="O125" s="202"/>
      <c r="P125" s="33"/>
      <c r="Q125" s="33"/>
      <c r="R125" s="82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61"/>
      <c r="EU125" s="61"/>
    </row>
    <row r="126" spans="1:151" s="61" customFormat="1" ht="18.95" customHeight="1" thickBot="1">
      <c r="A126" s="167"/>
      <c r="B126" s="141">
        <v>500</v>
      </c>
      <c r="C126" s="142" t="s">
        <v>1972</v>
      </c>
      <c r="D126" s="142"/>
      <c r="E126" s="142"/>
      <c r="F126" s="149"/>
      <c r="G126" s="141" t="s">
        <v>15</v>
      </c>
      <c r="H126" s="143">
        <v>17.8</v>
      </c>
      <c r="I126" s="214"/>
      <c r="J126" s="142" t="s">
        <v>574</v>
      </c>
      <c r="K126" s="143">
        <f t="shared" si="2"/>
        <v>0</v>
      </c>
      <c r="L126" s="142" t="s">
        <v>1973</v>
      </c>
      <c r="M126" s="142" t="s">
        <v>1974</v>
      </c>
      <c r="N126" s="142"/>
      <c r="O126" s="106"/>
      <c r="P126" s="53"/>
      <c r="Q126" s="53"/>
      <c r="R126" s="53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4"/>
      <c r="EO126" s="54"/>
      <c r="EP126" s="54"/>
      <c r="EQ126" s="54"/>
      <c r="ER126" s="54"/>
      <c r="ES126" s="54"/>
    </row>
    <row r="127" spans="1:151" s="61" customFormat="1" ht="18.95" customHeight="1" thickBot="1">
      <c r="A127" s="167"/>
      <c r="B127" s="141">
        <v>407</v>
      </c>
      <c r="C127" s="142" t="s">
        <v>586</v>
      </c>
      <c r="D127" s="142"/>
      <c r="E127" s="142"/>
      <c r="F127" s="149"/>
      <c r="G127" s="141" t="s">
        <v>15</v>
      </c>
      <c r="H127" s="143">
        <v>17.8</v>
      </c>
      <c r="I127" s="214"/>
      <c r="J127" s="142" t="s">
        <v>2287</v>
      </c>
      <c r="K127" s="143">
        <f t="shared" si="2"/>
        <v>0</v>
      </c>
      <c r="L127" s="142" t="s">
        <v>587</v>
      </c>
      <c r="M127" s="142" t="s">
        <v>61</v>
      </c>
      <c r="N127" s="142"/>
      <c r="O127" s="106"/>
      <c r="P127" s="53"/>
      <c r="Q127" s="53"/>
      <c r="R127" s="53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</row>
    <row r="128" spans="1:151" s="61" customFormat="1" ht="18.95" customHeight="1" thickBot="1">
      <c r="A128" s="167"/>
      <c r="B128" s="141">
        <v>515</v>
      </c>
      <c r="C128" s="219" t="s">
        <v>588</v>
      </c>
      <c r="D128" s="142"/>
      <c r="E128" s="142"/>
      <c r="F128" s="149"/>
      <c r="G128" s="141" t="s">
        <v>15</v>
      </c>
      <c r="H128" s="143">
        <v>17.8</v>
      </c>
      <c r="I128" s="214"/>
      <c r="J128" s="142" t="s">
        <v>574</v>
      </c>
      <c r="K128" s="143">
        <f t="shared" si="2"/>
        <v>0</v>
      </c>
      <c r="L128" s="142" t="s">
        <v>589</v>
      </c>
      <c r="M128" s="142" t="s">
        <v>214</v>
      </c>
      <c r="N128" s="142"/>
      <c r="O128" s="203"/>
      <c r="P128" s="58"/>
      <c r="Q128" s="58"/>
      <c r="R128" s="58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34"/>
    </row>
    <row r="129" spans="1:151" s="61" customFormat="1" ht="18.95" customHeight="1" thickBot="1">
      <c r="A129" s="167"/>
      <c r="B129" s="141">
        <v>381</v>
      </c>
      <c r="C129" s="219" t="s">
        <v>590</v>
      </c>
      <c r="D129" s="142"/>
      <c r="E129" s="142"/>
      <c r="F129" s="149"/>
      <c r="G129" s="141" t="s">
        <v>15</v>
      </c>
      <c r="H129" s="143">
        <v>17.8</v>
      </c>
      <c r="I129" s="214"/>
      <c r="J129" s="142" t="s">
        <v>574</v>
      </c>
      <c r="K129" s="143">
        <f t="shared" si="2"/>
        <v>0</v>
      </c>
      <c r="L129" s="142" t="s">
        <v>591</v>
      </c>
      <c r="M129" s="142" t="s">
        <v>62</v>
      </c>
      <c r="N129" s="142"/>
      <c r="O129" s="203"/>
      <c r="P129" s="58"/>
      <c r="Q129" s="58"/>
      <c r="R129" s="58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</row>
    <row r="130" spans="1:151" s="61" customFormat="1" ht="18.95" customHeight="1" thickBot="1">
      <c r="A130" s="167"/>
      <c r="B130" s="141">
        <v>562</v>
      </c>
      <c r="C130" s="142" t="s">
        <v>594</v>
      </c>
      <c r="D130" s="142"/>
      <c r="E130" s="142"/>
      <c r="F130" s="149"/>
      <c r="G130" s="141" t="s">
        <v>17</v>
      </c>
      <c r="H130" s="143">
        <v>10.4</v>
      </c>
      <c r="I130" s="214"/>
      <c r="J130" s="142" t="s">
        <v>1975</v>
      </c>
      <c r="K130" s="143">
        <f t="shared" si="2"/>
        <v>0</v>
      </c>
      <c r="L130" s="142" t="s">
        <v>1976</v>
      </c>
      <c r="M130" s="142" t="s">
        <v>1977</v>
      </c>
      <c r="N130" s="142"/>
      <c r="O130" s="94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69"/>
      <c r="EU130" s="69"/>
    </row>
    <row r="131" spans="1:151" s="69" customFormat="1" ht="18.95" customHeight="1" thickBot="1">
      <c r="A131" s="167"/>
      <c r="B131" s="141">
        <v>4082</v>
      </c>
      <c r="C131" s="142" t="s">
        <v>594</v>
      </c>
      <c r="D131" s="142"/>
      <c r="E131" s="142"/>
      <c r="F131" s="149"/>
      <c r="G131" s="141" t="s">
        <v>14</v>
      </c>
      <c r="H131" s="143">
        <v>19.899999999999999</v>
      </c>
      <c r="I131" s="214"/>
      <c r="J131" s="142" t="s">
        <v>595</v>
      </c>
      <c r="K131" s="143">
        <f t="shared" si="2"/>
        <v>0</v>
      </c>
      <c r="L131" s="142" t="s">
        <v>596</v>
      </c>
      <c r="M131" s="142" t="s">
        <v>71</v>
      </c>
      <c r="N131" s="142"/>
      <c r="O131" s="202"/>
      <c r="P131" s="33"/>
      <c r="Q131" s="33"/>
      <c r="R131" s="82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57"/>
      <c r="ET131" s="61"/>
      <c r="EU131" s="61"/>
    </row>
    <row r="132" spans="1:151" s="69" customFormat="1" ht="18.95" customHeight="1" thickBot="1">
      <c r="A132" s="167"/>
      <c r="B132" s="141">
        <v>84</v>
      </c>
      <c r="C132" s="142" t="s">
        <v>597</v>
      </c>
      <c r="D132" s="142"/>
      <c r="E132" s="142"/>
      <c r="F132" s="149"/>
      <c r="G132" s="141" t="s">
        <v>17</v>
      </c>
      <c r="H132" s="143">
        <v>10.4</v>
      </c>
      <c r="I132" s="214"/>
      <c r="J132" s="142" t="s">
        <v>1978</v>
      </c>
      <c r="K132" s="143">
        <f t="shared" si="2"/>
        <v>0</v>
      </c>
      <c r="L132" s="142" t="s">
        <v>1979</v>
      </c>
      <c r="M132" s="142" t="s">
        <v>1980</v>
      </c>
      <c r="N132" s="142"/>
      <c r="O132" s="142"/>
      <c r="P132"/>
      <c r="Q132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  <c r="EQ132" s="114"/>
      <c r="ER132" s="114"/>
      <c r="ES132" s="114"/>
      <c r="ET132" s="63"/>
      <c r="EU132" s="63"/>
    </row>
    <row r="133" spans="1:151" s="54" customFormat="1" ht="18.95" customHeight="1" thickBot="1">
      <c r="A133" s="167"/>
      <c r="B133" s="141">
        <v>1965</v>
      </c>
      <c r="C133" s="142" t="s">
        <v>597</v>
      </c>
      <c r="D133" s="142"/>
      <c r="E133" s="142"/>
      <c r="F133" s="149"/>
      <c r="G133" s="141" t="s">
        <v>14</v>
      </c>
      <c r="H133" s="143">
        <v>18.5</v>
      </c>
      <c r="I133" s="214"/>
      <c r="J133" s="142" t="s">
        <v>598</v>
      </c>
      <c r="K133" s="143">
        <f t="shared" si="2"/>
        <v>0</v>
      </c>
      <c r="L133" s="142" t="s">
        <v>599</v>
      </c>
      <c r="M133" s="142" t="s">
        <v>404</v>
      </c>
      <c r="N133" s="142"/>
      <c r="O133" s="142"/>
      <c r="P133"/>
      <c r="Q133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  <c r="EQ133" s="114"/>
      <c r="ER133" s="114"/>
      <c r="ES133" s="114"/>
    </row>
    <row r="134" spans="1:151" s="63" customFormat="1" ht="18.95" customHeight="1" thickBot="1">
      <c r="A134" s="167"/>
      <c r="B134" s="141">
        <v>216</v>
      </c>
      <c r="C134" s="219" t="s">
        <v>597</v>
      </c>
      <c r="D134" s="142"/>
      <c r="E134" s="142"/>
      <c r="F134" s="149"/>
      <c r="G134" s="141" t="s">
        <v>15</v>
      </c>
      <c r="H134" s="143">
        <v>28</v>
      </c>
      <c r="I134" s="214"/>
      <c r="J134" s="142" t="s">
        <v>2288</v>
      </c>
      <c r="K134" s="143">
        <f t="shared" si="2"/>
        <v>0</v>
      </c>
      <c r="L134" s="142" t="s">
        <v>2289</v>
      </c>
      <c r="M134" s="142" t="s">
        <v>2290</v>
      </c>
      <c r="N134" s="142"/>
      <c r="O134" s="142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 s="69"/>
      <c r="EU134" s="69"/>
    </row>
    <row r="135" spans="1:151" s="61" customFormat="1" ht="18.95" customHeight="1" thickBot="1">
      <c r="A135" s="167"/>
      <c r="B135" s="141">
        <v>60</v>
      </c>
      <c r="C135" s="142" t="s">
        <v>600</v>
      </c>
      <c r="D135" s="142"/>
      <c r="E135" s="142"/>
      <c r="F135" s="149"/>
      <c r="G135" s="141" t="s">
        <v>15</v>
      </c>
      <c r="H135" s="143">
        <v>31</v>
      </c>
      <c r="I135" s="214"/>
      <c r="J135" s="142" t="s">
        <v>601</v>
      </c>
      <c r="K135" s="143">
        <f t="shared" si="2"/>
        <v>0</v>
      </c>
      <c r="L135" s="142" t="s">
        <v>602</v>
      </c>
      <c r="M135" s="142" t="s">
        <v>603</v>
      </c>
      <c r="N135" s="142"/>
      <c r="O135" s="202"/>
      <c r="P135" s="33"/>
      <c r="Q135" s="33"/>
      <c r="R135" s="82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3"/>
      <c r="CO135" s="83"/>
      <c r="CP135" s="83"/>
      <c r="CQ135" s="83"/>
      <c r="CR135" s="83"/>
      <c r="CS135" s="83"/>
      <c r="CT135" s="83"/>
      <c r="CU135" s="83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57"/>
    </row>
    <row r="136" spans="1:151" s="69" customFormat="1" ht="18.95" customHeight="1" thickBot="1">
      <c r="A136" s="167"/>
      <c r="B136" s="141">
        <v>732</v>
      </c>
      <c r="C136" s="142" t="s">
        <v>604</v>
      </c>
      <c r="D136" s="142"/>
      <c r="E136" s="142"/>
      <c r="F136" s="149"/>
      <c r="G136" s="141" t="s">
        <v>17</v>
      </c>
      <c r="H136" s="143">
        <v>10.4</v>
      </c>
      <c r="I136" s="214"/>
      <c r="J136" s="142" t="s">
        <v>605</v>
      </c>
      <c r="K136" s="143">
        <f t="shared" si="2"/>
        <v>0</v>
      </c>
      <c r="L136" s="142" t="s">
        <v>606</v>
      </c>
      <c r="M136" s="142" t="s">
        <v>72</v>
      </c>
      <c r="N136" s="142"/>
      <c r="O136" s="203"/>
      <c r="P136" s="58"/>
      <c r="Q136" s="58"/>
      <c r="R136" s="58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</row>
    <row r="137" spans="1:151" s="69" customFormat="1" ht="18.95" customHeight="1" thickBot="1">
      <c r="A137" s="167"/>
      <c r="B137" s="141">
        <v>174</v>
      </c>
      <c r="C137" s="142" t="s">
        <v>604</v>
      </c>
      <c r="D137" s="142"/>
      <c r="E137" s="142"/>
      <c r="F137" s="149"/>
      <c r="G137" s="141" t="s">
        <v>14</v>
      </c>
      <c r="H137" s="143">
        <v>18.5</v>
      </c>
      <c r="I137" s="214"/>
      <c r="J137" s="142" t="s">
        <v>608</v>
      </c>
      <c r="K137" s="143">
        <f t="shared" si="2"/>
        <v>0</v>
      </c>
      <c r="L137" s="142" t="s">
        <v>1981</v>
      </c>
      <c r="M137" s="142" t="s">
        <v>1982</v>
      </c>
      <c r="N137" s="142"/>
      <c r="O137" s="202"/>
      <c r="P137" s="33"/>
      <c r="Q137" s="33"/>
      <c r="R137" s="82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3"/>
      <c r="CO137" s="83"/>
      <c r="CP137" s="83"/>
      <c r="CQ137" s="83"/>
      <c r="CR137" s="83"/>
      <c r="CS137" s="83"/>
      <c r="CT137" s="83"/>
      <c r="CU137" s="83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57"/>
    </row>
    <row r="138" spans="1:151" s="61" customFormat="1" ht="18.95" customHeight="1" thickBot="1">
      <c r="A138" s="167"/>
      <c r="B138" s="141">
        <v>39</v>
      </c>
      <c r="C138" s="142" t="s">
        <v>607</v>
      </c>
      <c r="D138" s="142"/>
      <c r="E138" s="142"/>
      <c r="F138" s="149"/>
      <c r="G138" s="141" t="s">
        <v>17</v>
      </c>
      <c r="H138" s="143">
        <v>10.4</v>
      </c>
      <c r="I138" s="214"/>
      <c r="J138" s="142" t="s">
        <v>1975</v>
      </c>
      <c r="K138" s="143">
        <f t="shared" si="2"/>
        <v>0</v>
      </c>
      <c r="L138" s="142" t="s">
        <v>1983</v>
      </c>
      <c r="M138" s="142" t="s">
        <v>1984</v>
      </c>
      <c r="N138" s="142"/>
      <c r="O138" s="203"/>
      <c r="P138" s="58"/>
      <c r="Q138" s="58"/>
      <c r="R138" s="58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</row>
    <row r="139" spans="1:151" s="69" customFormat="1" ht="18.95" customHeight="1" thickBot="1">
      <c r="A139" s="167"/>
      <c r="B139" s="141">
        <v>1052</v>
      </c>
      <c r="C139" s="219" t="s">
        <v>607</v>
      </c>
      <c r="D139" s="142"/>
      <c r="E139" s="142"/>
      <c r="F139" s="149"/>
      <c r="G139" s="141" t="s">
        <v>14</v>
      </c>
      <c r="H139" s="143">
        <v>18.5</v>
      </c>
      <c r="I139" s="214"/>
      <c r="J139" s="142" t="s">
        <v>608</v>
      </c>
      <c r="K139" s="143">
        <f t="shared" si="2"/>
        <v>0</v>
      </c>
      <c r="L139" s="142" t="s">
        <v>609</v>
      </c>
      <c r="M139" s="142" t="s">
        <v>68</v>
      </c>
      <c r="N139" s="142"/>
      <c r="O139" s="203"/>
      <c r="P139" s="58"/>
      <c r="Q139" s="58"/>
      <c r="R139" s="58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</row>
    <row r="140" spans="1:151" s="69" customFormat="1" ht="18.95" customHeight="1" thickBot="1">
      <c r="A140" s="167"/>
      <c r="B140" s="141">
        <v>1455</v>
      </c>
      <c r="C140" s="219" t="s">
        <v>607</v>
      </c>
      <c r="D140" s="142"/>
      <c r="E140" s="142"/>
      <c r="F140" s="149"/>
      <c r="G140" s="141" t="s">
        <v>15</v>
      </c>
      <c r="H140" s="143">
        <v>28</v>
      </c>
      <c r="I140" s="214"/>
      <c r="J140" s="142" t="s">
        <v>610</v>
      </c>
      <c r="K140" s="143">
        <f t="shared" ref="K140:K203" si="3">A140*H140</f>
        <v>0</v>
      </c>
      <c r="L140" s="142" t="s">
        <v>611</v>
      </c>
      <c r="M140" s="142" t="s">
        <v>69</v>
      </c>
      <c r="N140" s="142"/>
      <c r="O140" s="203"/>
      <c r="P140" s="58"/>
      <c r="Q140" s="58"/>
      <c r="R140" s="55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  <c r="EO140" s="56"/>
      <c r="EP140" s="56"/>
      <c r="EQ140" s="56"/>
      <c r="ER140" s="56"/>
      <c r="ES140" s="56"/>
    </row>
    <row r="141" spans="1:151" s="54" customFormat="1" ht="18.95" customHeight="1" thickBot="1">
      <c r="A141" s="167"/>
      <c r="B141" s="141">
        <v>105</v>
      </c>
      <c r="C141" s="219" t="s">
        <v>612</v>
      </c>
      <c r="D141" s="142"/>
      <c r="E141" s="142"/>
      <c r="F141" s="149" t="s">
        <v>44</v>
      </c>
      <c r="G141" s="141" t="s">
        <v>14</v>
      </c>
      <c r="H141" s="143">
        <v>20</v>
      </c>
      <c r="I141" s="214"/>
      <c r="J141" s="142" t="s">
        <v>1985</v>
      </c>
      <c r="K141" s="143">
        <f t="shared" si="3"/>
        <v>0</v>
      </c>
      <c r="L141" s="142" t="s">
        <v>1986</v>
      </c>
      <c r="M141" s="142" t="s">
        <v>1987</v>
      </c>
      <c r="N141" s="142"/>
      <c r="O141" s="142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 s="69"/>
      <c r="EU141" s="69"/>
    </row>
    <row r="142" spans="1:151" s="69" customFormat="1" ht="18.95" customHeight="1" thickBot="1">
      <c r="A142" s="167"/>
      <c r="B142" s="141">
        <v>35</v>
      </c>
      <c r="C142" s="142" t="s">
        <v>612</v>
      </c>
      <c r="D142" s="142"/>
      <c r="E142" s="142"/>
      <c r="F142" s="149" t="s">
        <v>44</v>
      </c>
      <c r="G142" s="141" t="s">
        <v>15</v>
      </c>
      <c r="H142" s="143">
        <v>31</v>
      </c>
      <c r="I142" s="214"/>
      <c r="J142" s="142" t="s">
        <v>2437</v>
      </c>
      <c r="K142" s="143">
        <f t="shared" si="3"/>
        <v>0</v>
      </c>
      <c r="L142" s="142" t="s">
        <v>613</v>
      </c>
      <c r="M142" s="142" t="s">
        <v>614</v>
      </c>
      <c r="N142" s="142"/>
      <c r="O142" s="203"/>
      <c r="P142" s="58"/>
      <c r="Q142" s="58"/>
      <c r="R142" s="55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  <c r="EO142" s="56"/>
      <c r="EP142" s="56"/>
      <c r="EQ142" s="56"/>
      <c r="ER142" s="56"/>
      <c r="ES142" s="56"/>
      <c r="ET142" s="54"/>
      <c r="EU142" s="54"/>
    </row>
    <row r="143" spans="1:151" s="61" customFormat="1" ht="18.95" customHeight="1" thickBot="1">
      <c r="A143" s="167"/>
      <c r="B143" s="141">
        <v>572</v>
      </c>
      <c r="C143" s="142" t="s">
        <v>615</v>
      </c>
      <c r="D143" s="142"/>
      <c r="E143" s="142"/>
      <c r="F143" s="149"/>
      <c r="G143" s="141" t="s">
        <v>14</v>
      </c>
      <c r="H143" s="143">
        <v>18.5</v>
      </c>
      <c r="I143" s="214"/>
      <c r="J143" s="142" t="s">
        <v>616</v>
      </c>
      <c r="K143" s="143">
        <f t="shared" si="3"/>
        <v>0</v>
      </c>
      <c r="L143" s="142" t="s">
        <v>617</v>
      </c>
      <c r="M143" s="142" t="s">
        <v>70</v>
      </c>
      <c r="N143" s="142"/>
      <c r="O143" s="142"/>
      <c r="P143"/>
      <c r="Q143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  <c r="EQ143" s="114"/>
      <c r="ER143" s="114"/>
      <c r="ES143" s="114"/>
    </row>
    <row r="144" spans="1:151" s="61" customFormat="1" ht="21" customHeight="1" thickBot="1">
      <c r="A144" s="167"/>
      <c r="B144" s="141">
        <v>28</v>
      </c>
      <c r="C144" s="142" t="s">
        <v>2291</v>
      </c>
      <c r="D144" s="142"/>
      <c r="E144" s="142"/>
      <c r="F144" s="149" t="s">
        <v>44</v>
      </c>
      <c r="G144" s="141" t="s">
        <v>15</v>
      </c>
      <c r="H144" s="143">
        <v>22.5</v>
      </c>
      <c r="I144" s="214"/>
      <c r="J144" s="142" t="s">
        <v>2292</v>
      </c>
      <c r="K144" s="143">
        <f t="shared" si="3"/>
        <v>0</v>
      </c>
      <c r="L144" s="142" t="s">
        <v>2293</v>
      </c>
      <c r="M144" s="142" t="s">
        <v>2294</v>
      </c>
      <c r="N144" s="142"/>
      <c r="O144" s="142"/>
      <c r="P144"/>
      <c r="Q14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  <c r="EQ144" s="114"/>
      <c r="ER144" s="114"/>
      <c r="ES144" s="114"/>
    </row>
    <row r="145" spans="1:151" s="68" customFormat="1" ht="18.95" customHeight="1" thickBot="1">
      <c r="A145" s="167"/>
      <c r="B145" s="141">
        <v>613</v>
      </c>
      <c r="C145" s="161" t="s">
        <v>618</v>
      </c>
      <c r="D145" s="142"/>
      <c r="E145" s="142"/>
      <c r="F145" s="149" t="s">
        <v>619</v>
      </c>
      <c r="G145" s="141" t="s">
        <v>14</v>
      </c>
      <c r="H145" s="143">
        <v>16.5</v>
      </c>
      <c r="I145" s="214"/>
      <c r="J145" s="142" t="s">
        <v>2295</v>
      </c>
      <c r="K145" s="143">
        <f t="shared" si="3"/>
        <v>0</v>
      </c>
      <c r="L145" s="142" t="s">
        <v>621</v>
      </c>
      <c r="M145" s="142" t="s">
        <v>223</v>
      </c>
      <c r="N145" s="142"/>
      <c r="O145" s="93"/>
    </row>
    <row r="146" spans="1:151" s="61" customFormat="1" ht="18.95" customHeight="1" thickBot="1">
      <c r="A146" s="167"/>
      <c r="B146" s="141">
        <v>384</v>
      </c>
      <c r="C146" s="142" t="s">
        <v>622</v>
      </c>
      <c r="D146" s="142"/>
      <c r="E146" s="142"/>
      <c r="F146" s="149"/>
      <c r="G146" s="141" t="s">
        <v>14</v>
      </c>
      <c r="H146" s="143">
        <v>17.25</v>
      </c>
      <c r="I146" s="214"/>
      <c r="J146" s="142" t="s">
        <v>2297</v>
      </c>
      <c r="K146" s="143">
        <f t="shared" si="3"/>
        <v>0</v>
      </c>
      <c r="L146" s="142" t="s">
        <v>1988</v>
      </c>
      <c r="M146" s="142" t="s">
        <v>1989</v>
      </c>
      <c r="N146" s="142"/>
      <c r="O146" s="106"/>
      <c r="P146" s="53"/>
      <c r="Q146" s="53"/>
      <c r="R146" s="53"/>
      <c r="S146" s="53"/>
      <c r="T146" s="53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</row>
    <row r="147" spans="1:151" s="61" customFormat="1" ht="18.95" customHeight="1" thickBot="1">
      <c r="A147" s="167"/>
      <c r="B147" s="141">
        <v>567</v>
      </c>
      <c r="C147" s="142" t="s">
        <v>622</v>
      </c>
      <c r="D147" s="142"/>
      <c r="E147" s="142"/>
      <c r="F147" s="149"/>
      <c r="G147" s="141" t="s">
        <v>15</v>
      </c>
      <c r="H147" s="143">
        <v>24.25</v>
      </c>
      <c r="I147" s="214"/>
      <c r="J147" s="142" t="s">
        <v>2296</v>
      </c>
      <c r="K147" s="143">
        <f t="shared" si="3"/>
        <v>0</v>
      </c>
      <c r="L147" s="142" t="s">
        <v>623</v>
      </c>
      <c r="M147" s="142" t="s">
        <v>73</v>
      </c>
      <c r="N147" s="142"/>
      <c r="O147" s="202"/>
      <c r="P147" s="33"/>
      <c r="Q147" s="33"/>
      <c r="R147" s="82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3"/>
      <c r="CS147" s="83"/>
      <c r="CT147" s="83"/>
      <c r="CU147" s="83"/>
      <c r="CV147" s="83"/>
      <c r="CW147" s="83"/>
      <c r="CX147" s="83"/>
      <c r="CY147" s="83"/>
      <c r="CZ147" s="83"/>
      <c r="DA147" s="83"/>
      <c r="DB147" s="83"/>
      <c r="DC147" s="83"/>
      <c r="DD147" s="83"/>
      <c r="DE147" s="83"/>
      <c r="DF147" s="83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3"/>
      <c r="DV147" s="83"/>
      <c r="DW147" s="83"/>
      <c r="DX147" s="83"/>
      <c r="DY147" s="83"/>
      <c r="DZ147" s="83"/>
      <c r="EA147" s="83"/>
      <c r="EB147" s="83"/>
      <c r="EC147" s="83"/>
      <c r="ED147" s="83"/>
      <c r="EE147" s="83"/>
      <c r="EF147" s="83"/>
      <c r="EG147" s="83"/>
      <c r="EH147" s="83"/>
      <c r="EI147" s="83"/>
      <c r="EJ147" s="83"/>
      <c r="EK147" s="83"/>
      <c r="EL147" s="83"/>
      <c r="EM147" s="83"/>
      <c r="EN147" s="83"/>
      <c r="EO147" s="83"/>
      <c r="EP147" s="83"/>
      <c r="EQ147" s="83"/>
      <c r="ER147" s="83"/>
      <c r="ES147" s="83"/>
    </row>
    <row r="148" spans="1:151" s="63" customFormat="1" ht="18" customHeight="1" thickBot="1">
      <c r="A148" s="167"/>
      <c r="B148" s="141">
        <v>39</v>
      </c>
      <c r="C148" s="142" t="s">
        <v>622</v>
      </c>
      <c r="D148" s="142"/>
      <c r="E148" s="142"/>
      <c r="F148" s="149"/>
      <c r="G148" s="141" t="s">
        <v>16</v>
      </c>
      <c r="H148" s="143">
        <v>34</v>
      </c>
      <c r="I148" s="214"/>
      <c r="J148" s="142" t="s">
        <v>767</v>
      </c>
      <c r="K148" s="143">
        <f t="shared" si="3"/>
        <v>0</v>
      </c>
      <c r="L148" s="142" t="s">
        <v>2298</v>
      </c>
      <c r="M148" s="142" t="s">
        <v>2299</v>
      </c>
      <c r="N148" s="142"/>
      <c r="O148" s="106"/>
      <c r="P148" s="53"/>
      <c r="Q148" s="53"/>
      <c r="R148" s="53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</row>
    <row r="149" spans="1:151" s="63" customFormat="1" ht="18.95" customHeight="1" thickBot="1">
      <c r="A149" s="167"/>
      <c r="B149" s="141">
        <v>319</v>
      </c>
      <c r="C149" s="142" t="s">
        <v>1990</v>
      </c>
      <c r="D149" s="142"/>
      <c r="E149" s="142"/>
      <c r="F149" s="149"/>
      <c r="G149" s="141" t="s">
        <v>15</v>
      </c>
      <c r="H149" s="143">
        <v>21.25</v>
      </c>
      <c r="I149" s="214"/>
      <c r="J149" s="142" t="s">
        <v>1991</v>
      </c>
      <c r="K149" s="143">
        <f t="shared" si="3"/>
        <v>0</v>
      </c>
      <c r="L149" s="142" t="s">
        <v>1992</v>
      </c>
      <c r="M149" s="142" t="s">
        <v>1993</v>
      </c>
      <c r="N149" s="142"/>
      <c r="O149" s="106"/>
      <c r="P149" s="53"/>
      <c r="Q149" s="53"/>
      <c r="R149" s="53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</row>
    <row r="150" spans="1:151" s="61" customFormat="1" ht="18.95" customHeight="1" thickBot="1">
      <c r="A150" s="167"/>
      <c r="B150" s="141">
        <v>400</v>
      </c>
      <c r="C150" s="142" t="s">
        <v>2300</v>
      </c>
      <c r="D150" s="142"/>
      <c r="E150" s="142"/>
      <c r="F150" s="149"/>
      <c r="G150" s="141" t="s">
        <v>15</v>
      </c>
      <c r="H150" s="143">
        <v>21.25</v>
      </c>
      <c r="I150" s="214"/>
      <c r="J150" s="142" t="s">
        <v>2301</v>
      </c>
      <c r="K150" s="143">
        <f t="shared" si="3"/>
        <v>0</v>
      </c>
      <c r="L150" s="142" t="s">
        <v>2302</v>
      </c>
      <c r="M150" s="142" t="s">
        <v>2303</v>
      </c>
      <c r="N150" s="142"/>
      <c r="O150" s="106"/>
      <c r="P150" s="53"/>
      <c r="Q150" s="53"/>
      <c r="R150" s="53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</row>
    <row r="151" spans="1:151" s="63" customFormat="1" ht="18.95" customHeight="1" thickBot="1">
      <c r="A151" s="167"/>
      <c r="B151" s="141">
        <v>157</v>
      </c>
      <c r="C151" s="161" t="s">
        <v>624</v>
      </c>
      <c r="D151" s="142"/>
      <c r="E151" s="142"/>
      <c r="F151" s="149" t="s">
        <v>44</v>
      </c>
      <c r="G151" s="141" t="s">
        <v>15</v>
      </c>
      <c r="H151" s="143">
        <v>22.4</v>
      </c>
      <c r="I151" s="214"/>
      <c r="J151" s="142" t="s">
        <v>2304</v>
      </c>
      <c r="K151" s="143">
        <f t="shared" si="3"/>
        <v>0</v>
      </c>
      <c r="L151" s="142" t="s">
        <v>625</v>
      </c>
      <c r="M151" s="142" t="s">
        <v>222</v>
      </c>
      <c r="N151" s="142"/>
      <c r="O151" s="106"/>
      <c r="P151" s="53"/>
      <c r="Q151" s="53"/>
      <c r="R151" s="53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</row>
    <row r="152" spans="1:151" s="61" customFormat="1" ht="18.95" customHeight="1" thickBot="1">
      <c r="A152" s="167"/>
      <c r="B152" s="141">
        <v>100</v>
      </c>
      <c r="C152" s="142" t="s">
        <v>1994</v>
      </c>
      <c r="D152" s="142"/>
      <c r="E152" s="142"/>
      <c r="F152" s="149" t="s">
        <v>44</v>
      </c>
      <c r="G152" s="141" t="s">
        <v>15</v>
      </c>
      <c r="H152" s="143">
        <v>22.4</v>
      </c>
      <c r="I152" s="214"/>
      <c r="J152" s="142" t="s">
        <v>2305</v>
      </c>
      <c r="K152" s="143">
        <f t="shared" si="3"/>
        <v>0</v>
      </c>
      <c r="L152" s="142" t="s">
        <v>1995</v>
      </c>
      <c r="M152" s="142" t="s">
        <v>1996</v>
      </c>
      <c r="N152" s="142"/>
      <c r="O152" s="106"/>
      <c r="P152" s="53"/>
      <c r="Q152" s="53"/>
      <c r="R152" s="53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</row>
    <row r="153" spans="1:151" s="61" customFormat="1" ht="18.95" customHeight="1" thickBot="1">
      <c r="A153" s="167"/>
      <c r="B153" s="141">
        <v>35</v>
      </c>
      <c r="C153" s="142" t="s">
        <v>626</v>
      </c>
      <c r="D153" s="142"/>
      <c r="E153" s="142"/>
      <c r="F153" s="149" t="s">
        <v>44</v>
      </c>
      <c r="G153" s="141" t="s">
        <v>15</v>
      </c>
      <c r="H153" s="143">
        <v>28</v>
      </c>
      <c r="I153" s="214" t="s">
        <v>2450</v>
      </c>
      <c r="J153" s="142" t="s">
        <v>627</v>
      </c>
      <c r="K153" s="143">
        <f t="shared" si="3"/>
        <v>0</v>
      </c>
      <c r="L153" s="142" t="s">
        <v>628</v>
      </c>
      <c r="M153" s="142" t="s">
        <v>629</v>
      </c>
      <c r="N153" s="142"/>
      <c r="O153" s="106"/>
      <c r="P153" s="53"/>
      <c r="Q153" s="53"/>
      <c r="R153" s="53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4"/>
      <c r="EO153" s="54"/>
      <c r="EP153" s="54"/>
      <c r="EQ153" s="54"/>
      <c r="ER153" s="54"/>
      <c r="ES153" s="54"/>
    </row>
    <row r="154" spans="1:151" s="68" customFormat="1" ht="18.95" customHeight="1" thickBot="1">
      <c r="A154" s="167"/>
      <c r="B154" s="141">
        <v>93</v>
      </c>
      <c r="C154" s="219" t="s">
        <v>1071</v>
      </c>
      <c r="D154" s="142"/>
      <c r="E154" s="142"/>
      <c r="F154" s="149"/>
      <c r="G154" s="141" t="s">
        <v>16</v>
      </c>
      <c r="H154" s="143">
        <v>33.9</v>
      </c>
      <c r="J154" s="142" t="s">
        <v>1028</v>
      </c>
      <c r="K154" s="143">
        <f t="shared" si="3"/>
        <v>0</v>
      </c>
      <c r="L154" s="142" t="s">
        <v>1072</v>
      </c>
      <c r="M154" s="142" t="s">
        <v>1073</v>
      </c>
      <c r="N154" s="142"/>
      <c r="O154" s="93"/>
    </row>
    <row r="155" spans="1:151" s="68" customFormat="1" ht="18.95" customHeight="1" thickBot="1">
      <c r="A155" s="167"/>
      <c r="B155" s="141">
        <v>510</v>
      </c>
      <c r="C155" s="142" t="s">
        <v>630</v>
      </c>
      <c r="D155" s="142"/>
      <c r="E155" s="142"/>
      <c r="F155" s="149" t="s">
        <v>44</v>
      </c>
      <c r="G155" s="141" t="s">
        <v>15</v>
      </c>
      <c r="H155" s="143">
        <v>22.9</v>
      </c>
      <c r="I155" s="214"/>
      <c r="J155" s="142" t="s">
        <v>559</v>
      </c>
      <c r="K155" s="143">
        <f t="shared" si="3"/>
        <v>0</v>
      </c>
      <c r="L155" s="142" t="s">
        <v>631</v>
      </c>
      <c r="M155" s="142" t="s">
        <v>632</v>
      </c>
      <c r="N155" s="142"/>
      <c r="O155" s="106"/>
      <c r="P155" s="53"/>
      <c r="Q155" s="53"/>
      <c r="R155" s="53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61"/>
      <c r="EU155" s="61"/>
    </row>
    <row r="156" spans="1:151" s="61" customFormat="1" ht="18.95" customHeight="1" thickBot="1">
      <c r="A156" s="167"/>
      <c r="B156" s="141">
        <v>827</v>
      </c>
      <c r="C156" s="142" t="s">
        <v>633</v>
      </c>
      <c r="D156" s="142"/>
      <c r="E156" s="142"/>
      <c r="F156" s="149" t="s">
        <v>44</v>
      </c>
      <c r="G156" s="141" t="s">
        <v>15</v>
      </c>
      <c r="H156" s="143">
        <v>22.9</v>
      </c>
      <c r="I156" s="214"/>
      <c r="J156" s="142" t="s">
        <v>634</v>
      </c>
      <c r="K156" s="143">
        <f t="shared" si="3"/>
        <v>0</v>
      </c>
      <c r="L156" s="142" t="s">
        <v>635</v>
      </c>
      <c r="M156" s="142" t="s">
        <v>224</v>
      </c>
      <c r="N156" s="142"/>
      <c r="O156" s="106"/>
      <c r="P156" s="53"/>
      <c r="Q156" s="53"/>
      <c r="R156" s="53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</row>
    <row r="157" spans="1:151" s="61" customFormat="1" ht="18.95" customHeight="1" thickBot="1">
      <c r="A157" s="167"/>
      <c r="B157" s="141">
        <v>56</v>
      </c>
      <c r="C157" s="142" t="s">
        <v>636</v>
      </c>
      <c r="D157" s="142"/>
      <c r="E157" s="142"/>
      <c r="F157" s="149"/>
      <c r="G157" s="141" t="s">
        <v>15</v>
      </c>
      <c r="H157" s="143">
        <v>20.9</v>
      </c>
      <c r="I157" s="214"/>
      <c r="J157" s="142" t="s">
        <v>215</v>
      </c>
      <c r="K157" s="143">
        <f t="shared" si="3"/>
        <v>0</v>
      </c>
      <c r="L157" s="142" t="s">
        <v>637</v>
      </c>
      <c r="M157" s="142" t="s">
        <v>638</v>
      </c>
      <c r="N157" s="142"/>
      <c r="O157" s="106"/>
      <c r="P157" s="53"/>
      <c r="Q157" s="53"/>
      <c r="R157" s="53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</row>
    <row r="158" spans="1:151" s="61" customFormat="1" ht="18.95" customHeight="1" thickBot="1">
      <c r="A158" s="167"/>
      <c r="B158" s="141">
        <v>288</v>
      </c>
      <c r="C158" s="142" t="s">
        <v>639</v>
      </c>
      <c r="D158" s="142"/>
      <c r="E158" s="142"/>
      <c r="F158" s="149" t="s">
        <v>44</v>
      </c>
      <c r="G158" s="141" t="s">
        <v>15</v>
      </c>
      <c r="H158" s="143">
        <v>22.5</v>
      </c>
      <c r="I158" s="214"/>
      <c r="J158" s="142" t="s">
        <v>640</v>
      </c>
      <c r="K158" s="143">
        <f t="shared" si="3"/>
        <v>0</v>
      </c>
      <c r="L158" s="142" t="s">
        <v>641</v>
      </c>
      <c r="M158" s="142" t="s">
        <v>642</v>
      </c>
      <c r="N158" s="142"/>
      <c r="O158" s="106"/>
      <c r="P158" s="53"/>
      <c r="Q158" s="53"/>
      <c r="R158" s="53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</row>
    <row r="159" spans="1:151" s="61" customFormat="1" ht="18.95" customHeight="1" thickBot="1">
      <c r="A159" s="167"/>
      <c r="B159" s="141">
        <v>681</v>
      </c>
      <c r="C159" s="142" t="s">
        <v>643</v>
      </c>
      <c r="D159" s="142"/>
      <c r="E159" s="142"/>
      <c r="F159" s="149"/>
      <c r="G159" s="141" t="s">
        <v>15</v>
      </c>
      <c r="H159" s="143">
        <v>24.5</v>
      </c>
      <c r="I159" s="214"/>
      <c r="J159" s="142" t="s">
        <v>649</v>
      </c>
      <c r="K159" s="143">
        <f t="shared" si="3"/>
        <v>0</v>
      </c>
      <c r="L159" s="142" t="s">
        <v>650</v>
      </c>
      <c r="M159" s="142" t="s">
        <v>74</v>
      </c>
      <c r="N159" s="142"/>
      <c r="O159" s="106"/>
      <c r="P159" s="53"/>
      <c r="Q159" s="53"/>
      <c r="R159" s="53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</row>
    <row r="160" spans="1:151" s="61" customFormat="1" ht="18.95" customHeight="1" thickBot="1">
      <c r="A160" s="167"/>
      <c r="B160" s="141">
        <v>289</v>
      </c>
      <c r="C160" s="142" t="s">
        <v>643</v>
      </c>
      <c r="D160" s="142"/>
      <c r="E160" s="142"/>
      <c r="F160" s="149"/>
      <c r="G160" s="141" t="s">
        <v>16</v>
      </c>
      <c r="H160" s="143">
        <v>32.4</v>
      </c>
      <c r="I160" s="214"/>
      <c r="J160" s="142" t="s">
        <v>647</v>
      </c>
      <c r="K160" s="143">
        <f t="shared" si="3"/>
        <v>0</v>
      </c>
      <c r="L160" s="142" t="s">
        <v>648</v>
      </c>
      <c r="M160" s="142" t="s">
        <v>75</v>
      </c>
      <c r="N160" s="142"/>
      <c r="O160" s="106"/>
      <c r="P160" s="53"/>
      <c r="Q160" s="53"/>
      <c r="R160" s="53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4"/>
      <c r="EO160" s="54"/>
      <c r="EP160" s="54"/>
      <c r="EQ160" s="54"/>
      <c r="ER160" s="54"/>
      <c r="ES160" s="54"/>
    </row>
    <row r="161" spans="1:151" s="61" customFormat="1" ht="18.95" customHeight="1" thickBot="1">
      <c r="A161" s="167"/>
      <c r="B161" s="141">
        <v>928</v>
      </c>
      <c r="C161" s="142" t="s">
        <v>643</v>
      </c>
      <c r="D161" s="142"/>
      <c r="E161" s="142"/>
      <c r="F161" s="149"/>
      <c r="G161" s="141" t="s">
        <v>644</v>
      </c>
      <c r="H161" s="143">
        <v>41.9</v>
      </c>
      <c r="I161" s="214"/>
      <c r="J161" s="142" t="s">
        <v>645</v>
      </c>
      <c r="K161" s="143">
        <f t="shared" si="3"/>
        <v>0</v>
      </c>
      <c r="L161" s="142" t="s">
        <v>646</v>
      </c>
      <c r="M161" s="142" t="s">
        <v>76</v>
      </c>
      <c r="N161" s="142"/>
      <c r="O161" s="106"/>
      <c r="P161" s="53"/>
      <c r="Q161" s="53"/>
      <c r="R161" s="53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</row>
    <row r="162" spans="1:151" s="61" customFormat="1" ht="18.95" customHeight="1" thickBot="1">
      <c r="A162" s="167"/>
      <c r="B162" s="141">
        <v>135</v>
      </c>
      <c r="C162" s="142" t="s">
        <v>1997</v>
      </c>
      <c r="D162" s="142"/>
      <c r="E162" s="142"/>
      <c r="F162" s="149"/>
      <c r="G162" s="141" t="s">
        <v>15</v>
      </c>
      <c r="H162" s="143">
        <v>18</v>
      </c>
      <c r="I162" s="214"/>
      <c r="J162" s="142" t="s">
        <v>1998</v>
      </c>
      <c r="K162" s="143">
        <f t="shared" si="3"/>
        <v>0</v>
      </c>
      <c r="L162" s="142" t="s">
        <v>1999</v>
      </c>
      <c r="M162" s="142" t="s">
        <v>2000</v>
      </c>
      <c r="N162" s="142"/>
      <c r="O162" s="106"/>
      <c r="P162" s="53"/>
      <c r="Q162" s="53"/>
      <c r="R162" s="53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</row>
    <row r="163" spans="1:151" s="61" customFormat="1" ht="18.95" customHeight="1" thickBot="1">
      <c r="A163" s="167"/>
      <c r="B163" s="141">
        <v>464</v>
      </c>
      <c r="C163" s="142" t="s">
        <v>651</v>
      </c>
      <c r="D163" s="142"/>
      <c r="E163" s="142"/>
      <c r="F163" s="149"/>
      <c r="G163" s="141" t="s">
        <v>15</v>
      </c>
      <c r="H163" s="143">
        <v>26.5</v>
      </c>
      <c r="I163" s="214"/>
      <c r="J163" s="142" t="s">
        <v>652</v>
      </c>
      <c r="K163" s="143">
        <f t="shared" si="3"/>
        <v>0</v>
      </c>
      <c r="L163" s="142" t="s">
        <v>653</v>
      </c>
      <c r="M163" s="142" t="s">
        <v>654</v>
      </c>
      <c r="N163" s="142"/>
      <c r="O163" s="106"/>
      <c r="P163" s="53"/>
      <c r="Q163" s="53"/>
      <c r="R163" s="53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</row>
    <row r="164" spans="1:151" s="61" customFormat="1" ht="18.95" customHeight="1" thickBot="1">
      <c r="A164" s="167"/>
      <c r="B164" s="141">
        <v>27</v>
      </c>
      <c r="C164" s="161" t="s">
        <v>2306</v>
      </c>
      <c r="D164" s="142"/>
      <c r="E164" s="142"/>
      <c r="F164" s="149" t="s">
        <v>44</v>
      </c>
      <c r="G164" s="141" t="s">
        <v>644</v>
      </c>
      <c r="H164" s="143">
        <v>77</v>
      </c>
      <c r="I164" s="214"/>
      <c r="J164" s="142" t="s">
        <v>2453</v>
      </c>
      <c r="K164" s="143">
        <f t="shared" si="3"/>
        <v>0</v>
      </c>
      <c r="L164" s="142" t="s">
        <v>2307</v>
      </c>
      <c r="M164" s="142" t="s">
        <v>2308</v>
      </c>
      <c r="N164" s="142"/>
      <c r="O164" s="106"/>
      <c r="P164" s="53"/>
      <c r="Q164" s="53"/>
      <c r="R164" s="53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63"/>
      <c r="EU164" s="63"/>
    </row>
    <row r="165" spans="1:151" s="63" customFormat="1" ht="18.95" customHeight="1" thickBot="1">
      <c r="A165" s="167"/>
      <c r="B165" s="141">
        <v>40</v>
      </c>
      <c r="C165" s="142" t="s">
        <v>2001</v>
      </c>
      <c r="D165" s="142"/>
      <c r="E165" s="142"/>
      <c r="F165" s="149" t="s">
        <v>44</v>
      </c>
      <c r="G165" s="141" t="s">
        <v>15</v>
      </c>
      <c r="H165" s="143">
        <v>22.5</v>
      </c>
      <c r="I165" s="214"/>
      <c r="J165" s="142" t="s">
        <v>1005</v>
      </c>
      <c r="K165" s="143">
        <f t="shared" si="3"/>
        <v>0</v>
      </c>
      <c r="L165" s="142" t="s">
        <v>2002</v>
      </c>
      <c r="M165" s="142" t="s">
        <v>2003</v>
      </c>
      <c r="N165" s="142"/>
      <c r="O165" s="106"/>
      <c r="P165" s="53"/>
      <c r="Q165" s="53"/>
      <c r="R165" s="53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61"/>
      <c r="EU165" s="61"/>
    </row>
    <row r="166" spans="1:151" s="61" customFormat="1" ht="18.95" customHeight="1" thickBot="1">
      <c r="A166" s="167"/>
      <c r="B166" s="141">
        <v>66</v>
      </c>
      <c r="C166" s="142" t="s">
        <v>655</v>
      </c>
      <c r="D166" s="142"/>
      <c r="E166" s="142"/>
      <c r="F166" s="149" t="s">
        <v>44</v>
      </c>
      <c r="G166" s="141" t="s">
        <v>15</v>
      </c>
      <c r="H166" s="143">
        <v>22.5</v>
      </c>
      <c r="I166" s="214"/>
      <c r="J166" s="142" t="s">
        <v>2438</v>
      </c>
      <c r="K166" s="143">
        <f t="shared" si="3"/>
        <v>0</v>
      </c>
      <c r="L166" s="142" t="s">
        <v>657</v>
      </c>
      <c r="M166" s="142" t="s">
        <v>77</v>
      </c>
      <c r="N166" s="142"/>
      <c r="O166" s="106"/>
      <c r="P166" s="53"/>
      <c r="Q166" s="53"/>
      <c r="R166" s="53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69"/>
      <c r="EU166" s="69"/>
    </row>
    <row r="167" spans="1:151" s="69" customFormat="1" ht="18.95" customHeight="1" thickBot="1">
      <c r="A167" s="167"/>
      <c r="B167" s="141">
        <v>29</v>
      </c>
      <c r="C167" s="142" t="s">
        <v>2309</v>
      </c>
      <c r="D167" s="142"/>
      <c r="E167" s="142"/>
      <c r="F167" s="149" t="s">
        <v>44</v>
      </c>
      <c r="G167" s="141" t="s">
        <v>15</v>
      </c>
      <c r="H167" s="143">
        <v>22.5</v>
      </c>
      <c r="I167" s="214"/>
      <c r="J167" s="142" t="s">
        <v>2454</v>
      </c>
      <c r="K167" s="143">
        <f t="shared" si="3"/>
        <v>0</v>
      </c>
      <c r="L167" s="142" t="s">
        <v>2310</v>
      </c>
      <c r="M167" s="142" t="s">
        <v>2311</v>
      </c>
      <c r="N167" s="142"/>
      <c r="O167" s="106"/>
      <c r="P167" s="53"/>
      <c r="Q167" s="53"/>
      <c r="R167" s="53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</row>
    <row r="168" spans="1:151" s="69" customFormat="1" ht="18.95" customHeight="1" thickBot="1">
      <c r="A168" s="167"/>
      <c r="B168" s="141">
        <v>31</v>
      </c>
      <c r="C168" s="142" t="s">
        <v>2004</v>
      </c>
      <c r="D168" s="142"/>
      <c r="E168" s="142"/>
      <c r="F168" s="149" t="s">
        <v>44</v>
      </c>
      <c r="G168" s="141" t="s">
        <v>15</v>
      </c>
      <c r="H168" s="143">
        <v>22.5</v>
      </c>
      <c r="I168" s="214"/>
      <c r="J168" s="142" t="s">
        <v>684</v>
      </c>
      <c r="K168" s="143">
        <f t="shared" si="3"/>
        <v>0</v>
      </c>
      <c r="L168" s="142" t="s">
        <v>2005</v>
      </c>
      <c r="M168" s="142" t="s">
        <v>2006</v>
      </c>
      <c r="N168" s="142"/>
      <c r="O168" s="106"/>
      <c r="P168" s="53"/>
      <c r="Q168" s="53"/>
      <c r="R168" s="53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61"/>
      <c r="EU168" s="61"/>
    </row>
    <row r="169" spans="1:151" s="61" customFormat="1" ht="18.95" customHeight="1" thickBot="1">
      <c r="A169" s="167"/>
      <c r="B169" s="141">
        <v>139</v>
      </c>
      <c r="C169" s="142" t="s">
        <v>658</v>
      </c>
      <c r="D169" s="142"/>
      <c r="E169" s="142"/>
      <c r="F169" s="149" t="s">
        <v>44</v>
      </c>
      <c r="G169" s="141" t="s">
        <v>15</v>
      </c>
      <c r="H169" s="143">
        <v>22.5</v>
      </c>
      <c r="I169" s="214"/>
      <c r="J169" s="142" t="s">
        <v>992</v>
      </c>
      <c r="K169" s="143">
        <f t="shared" si="3"/>
        <v>0</v>
      </c>
      <c r="L169" s="142" t="s">
        <v>659</v>
      </c>
      <c r="M169" s="142" t="s">
        <v>660</v>
      </c>
      <c r="N169" s="142"/>
      <c r="O169" s="106"/>
      <c r="P169" s="53"/>
      <c r="Q169" s="53"/>
      <c r="R169" s="53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</row>
    <row r="170" spans="1:151" s="61" customFormat="1" ht="18.95" customHeight="1" thickBot="1">
      <c r="A170" s="167"/>
      <c r="B170" s="141">
        <v>118</v>
      </c>
      <c r="C170" s="142" t="s">
        <v>661</v>
      </c>
      <c r="D170" s="142"/>
      <c r="E170" s="142"/>
      <c r="F170" s="149" t="s">
        <v>44</v>
      </c>
      <c r="G170" s="141" t="s">
        <v>15</v>
      </c>
      <c r="H170" s="143">
        <v>22.5</v>
      </c>
      <c r="I170" s="214"/>
      <c r="J170" s="142" t="s">
        <v>722</v>
      </c>
      <c r="K170" s="143">
        <f t="shared" si="3"/>
        <v>0</v>
      </c>
      <c r="L170" s="142" t="s">
        <v>662</v>
      </c>
      <c r="M170" s="142" t="s">
        <v>663</v>
      </c>
      <c r="N170" s="142"/>
      <c r="O170" s="106"/>
      <c r="P170" s="53"/>
      <c r="Q170" s="53"/>
      <c r="R170" s="53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</row>
    <row r="171" spans="1:151" s="61" customFormat="1" ht="18.95" customHeight="1" thickBot="1">
      <c r="A171" s="167"/>
      <c r="B171" s="141">
        <v>176</v>
      </c>
      <c r="C171" s="142" t="s">
        <v>664</v>
      </c>
      <c r="D171" s="142"/>
      <c r="E171" s="142"/>
      <c r="F171" s="149" t="s">
        <v>44</v>
      </c>
      <c r="G171" s="141" t="s">
        <v>15</v>
      </c>
      <c r="H171" s="143">
        <v>22.5</v>
      </c>
      <c r="I171" s="214"/>
      <c r="J171" s="142" t="s">
        <v>992</v>
      </c>
      <c r="K171" s="143">
        <f t="shared" si="3"/>
        <v>0</v>
      </c>
      <c r="L171" s="142" t="s">
        <v>666</v>
      </c>
      <c r="M171" s="142" t="s">
        <v>667</v>
      </c>
      <c r="N171" s="142"/>
      <c r="O171" s="106"/>
      <c r="P171" s="53"/>
      <c r="Q171" s="53"/>
      <c r="R171" s="70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A171" s="63"/>
      <c r="DB171" s="63"/>
      <c r="DC171" s="63"/>
      <c r="DD171" s="63"/>
      <c r="DE171" s="63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  <c r="EH171" s="63"/>
      <c r="EI171" s="63"/>
      <c r="EJ171" s="63"/>
      <c r="EK171" s="63"/>
      <c r="EL171" s="63"/>
      <c r="EM171" s="63"/>
      <c r="EN171" s="63"/>
      <c r="EO171" s="63"/>
      <c r="EP171" s="63"/>
      <c r="EQ171" s="63"/>
      <c r="ER171" s="63"/>
      <c r="ES171" s="63"/>
    </row>
    <row r="172" spans="1:151" s="61" customFormat="1" ht="18.95" customHeight="1" thickBot="1">
      <c r="A172" s="167"/>
      <c r="B172" s="141">
        <v>57</v>
      </c>
      <c r="C172" s="142" t="s">
        <v>668</v>
      </c>
      <c r="D172" s="142"/>
      <c r="E172" s="142"/>
      <c r="F172" s="149" t="s">
        <v>44</v>
      </c>
      <c r="G172" s="141" t="s">
        <v>15</v>
      </c>
      <c r="H172" s="143">
        <v>22.5</v>
      </c>
      <c r="I172" s="214"/>
      <c r="J172" s="142" t="s">
        <v>2439</v>
      </c>
      <c r="K172" s="143">
        <f t="shared" si="3"/>
        <v>0</v>
      </c>
      <c r="L172" s="142" t="s">
        <v>670</v>
      </c>
      <c r="M172" s="142" t="s">
        <v>671</v>
      </c>
      <c r="N172" s="142"/>
      <c r="O172" s="106"/>
      <c r="P172" s="53"/>
      <c r="Q172" s="53"/>
      <c r="R172" s="70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L172" s="63"/>
      <c r="CM172" s="63"/>
      <c r="CN172" s="63"/>
      <c r="CO172" s="63"/>
      <c r="CP172" s="63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A172" s="63"/>
      <c r="DB172" s="63"/>
      <c r="DC172" s="63"/>
      <c r="DD172" s="63"/>
      <c r="DE172" s="63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  <c r="EH172" s="63"/>
      <c r="EI172" s="63"/>
      <c r="EJ172" s="63"/>
      <c r="EK172" s="63"/>
      <c r="EL172" s="63"/>
      <c r="EM172" s="63"/>
      <c r="EN172" s="63"/>
      <c r="EO172" s="63"/>
      <c r="EP172" s="63"/>
      <c r="EQ172" s="63"/>
      <c r="ER172" s="63"/>
      <c r="ES172" s="63"/>
    </row>
    <row r="173" spans="1:151" s="61" customFormat="1" ht="18.95" customHeight="1" thickBot="1">
      <c r="A173" s="167"/>
      <c r="B173" s="141">
        <v>238</v>
      </c>
      <c r="C173" s="142" t="s">
        <v>672</v>
      </c>
      <c r="D173" s="142"/>
      <c r="E173" s="142"/>
      <c r="F173" s="149" t="s">
        <v>44</v>
      </c>
      <c r="G173" s="141" t="s">
        <v>15</v>
      </c>
      <c r="H173" s="143">
        <v>22.5</v>
      </c>
      <c r="I173" s="214"/>
      <c r="J173" s="142" t="s">
        <v>656</v>
      </c>
      <c r="K173" s="143">
        <f t="shared" si="3"/>
        <v>0</v>
      </c>
      <c r="L173" s="142" t="s">
        <v>673</v>
      </c>
      <c r="M173" s="142" t="s">
        <v>674</v>
      </c>
      <c r="N173" s="142"/>
      <c r="O173" s="203"/>
      <c r="P173" s="58"/>
      <c r="Q173" s="58"/>
      <c r="R173" s="58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4"/>
      <c r="EU173" s="54"/>
    </row>
    <row r="174" spans="1:151" s="54" customFormat="1" ht="18.95" customHeight="1" thickBot="1">
      <c r="A174" s="167"/>
      <c r="B174" s="141">
        <v>53</v>
      </c>
      <c r="C174" s="142" t="s">
        <v>675</v>
      </c>
      <c r="D174" s="142"/>
      <c r="E174" s="142"/>
      <c r="F174" s="149" t="s">
        <v>44</v>
      </c>
      <c r="G174" s="141" t="s">
        <v>15</v>
      </c>
      <c r="H174" s="143">
        <v>24</v>
      </c>
      <c r="I174" s="214"/>
      <c r="J174" s="142" t="s">
        <v>676</v>
      </c>
      <c r="K174" s="143">
        <f t="shared" si="3"/>
        <v>0</v>
      </c>
      <c r="L174" s="142" t="s">
        <v>677</v>
      </c>
      <c r="M174" s="142" t="s">
        <v>233</v>
      </c>
      <c r="N174" s="142"/>
      <c r="O174" s="203"/>
      <c r="P174" s="58"/>
      <c r="Q174" s="58"/>
      <c r="R174" s="58"/>
      <c r="S174" s="58"/>
      <c r="T174" s="58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4"/>
      <c r="EU174" s="4"/>
    </row>
    <row r="175" spans="1:151" s="4" customFormat="1" ht="18.95" customHeight="1" thickBot="1">
      <c r="A175" s="167"/>
      <c r="B175" s="141">
        <v>542</v>
      </c>
      <c r="C175" s="142" t="s">
        <v>678</v>
      </c>
      <c r="D175" s="142"/>
      <c r="E175" s="142"/>
      <c r="F175" s="149" t="s">
        <v>44</v>
      </c>
      <c r="G175" s="141" t="s">
        <v>15</v>
      </c>
      <c r="H175" s="143">
        <v>24</v>
      </c>
      <c r="I175" s="214"/>
      <c r="J175" s="142" t="s">
        <v>676</v>
      </c>
      <c r="K175" s="143">
        <f t="shared" si="3"/>
        <v>0</v>
      </c>
      <c r="L175" s="142" t="s">
        <v>679</v>
      </c>
      <c r="M175" s="142" t="s">
        <v>81</v>
      </c>
      <c r="N175" s="142"/>
      <c r="O175" s="203"/>
      <c r="P175" s="58"/>
      <c r="Q175" s="58"/>
      <c r="R175" s="58"/>
      <c r="S175" s="58"/>
      <c r="T175" s="58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</row>
    <row r="176" spans="1:151" s="4" customFormat="1" ht="18.95" customHeight="1" thickBot="1">
      <c r="A176" s="167"/>
      <c r="B176" s="141">
        <v>144</v>
      </c>
      <c r="C176" s="142" t="s">
        <v>2007</v>
      </c>
      <c r="D176" s="142"/>
      <c r="E176" s="142"/>
      <c r="F176" s="149" t="s">
        <v>44</v>
      </c>
      <c r="G176" s="141" t="s">
        <v>15</v>
      </c>
      <c r="H176" s="143">
        <v>24</v>
      </c>
      <c r="I176" s="214"/>
      <c r="J176" s="142" t="s">
        <v>1005</v>
      </c>
      <c r="K176" s="143">
        <f t="shared" si="3"/>
        <v>0</v>
      </c>
      <c r="L176" s="142" t="s">
        <v>2008</v>
      </c>
      <c r="M176" s="142" t="s">
        <v>2009</v>
      </c>
      <c r="N176" s="142"/>
      <c r="O176" s="202"/>
      <c r="P176" s="33"/>
      <c r="Q176" s="33"/>
      <c r="R176" s="82"/>
      <c r="S176" s="82"/>
      <c r="T176" s="82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83"/>
      <c r="BS176" s="83"/>
      <c r="BT176" s="83"/>
      <c r="BU176" s="83"/>
      <c r="BV176" s="83"/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83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83"/>
      <c r="EP176" s="83"/>
      <c r="EQ176" s="83"/>
      <c r="ER176" s="83"/>
      <c r="ES176" s="83"/>
      <c r="ET176" s="61"/>
      <c r="EU176" s="61"/>
    </row>
    <row r="177" spans="1:151" s="61" customFormat="1" ht="18.95" customHeight="1" thickBot="1">
      <c r="A177" s="167"/>
      <c r="B177" s="141">
        <v>374</v>
      </c>
      <c r="C177" s="142" t="s">
        <v>680</v>
      </c>
      <c r="D177" s="142"/>
      <c r="E177" s="142"/>
      <c r="F177" s="149"/>
      <c r="G177" s="141" t="s">
        <v>15</v>
      </c>
      <c r="H177" s="143">
        <v>30.4</v>
      </c>
      <c r="I177" s="214"/>
      <c r="J177" s="142" t="s">
        <v>681</v>
      </c>
      <c r="K177" s="143">
        <f t="shared" si="3"/>
        <v>0</v>
      </c>
      <c r="L177" s="142" t="s">
        <v>682</v>
      </c>
      <c r="M177" s="142" t="s">
        <v>225</v>
      </c>
      <c r="N177" s="142"/>
      <c r="O177" s="202"/>
      <c r="P177" s="33"/>
      <c r="Q177" s="33"/>
      <c r="R177" s="33"/>
      <c r="S177" s="33"/>
      <c r="T177" s="33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54"/>
      <c r="EU177" s="54"/>
    </row>
    <row r="178" spans="1:151" s="54" customFormat="1" ht="18.95" customHeight="1" thickBot="1">
      <c r="A178" s="167"/>
      <c r="B178" s="141">
        <v>44</v>
      </c>
      <c r="C178" s="161" t="s">
        <v>2010</v>
      </c>
      <c r="D178" s="161"/>
      <c r="E178" s="161"/>
      <c r="F178" s="149" t="s">
        <v>44</v>
      </c>
      <c r="G178" s="141" t="s">
        <v>15</v>
      </c>
      <c r="H178" s="143">
        <v>23.75</v>
      </c>
      <c r="I178" s="214"/>
      <c r="J178" s="142" t="s">
        <v>722</v>
      </c>
      <c r="K178" s="143">
        <f t="shared" si="3"/>
        <v>0</v>
      </c>
      <c r="L178" s="142" t="s">
        <v>2011</v>
      </c>
      <c r="M178" s="142" t="s">
        <v>2012</v>
      </c>
      <c r="N178" s="142"/>
      <c r="O178" s="106"/>
      <c r="P178" s="53"/>
      <c r="Q178" s="53"/>
      <c r="R178" s="70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E178" s="63"/>
      <c r="EF178" s="63"/>
      <c r="EG178" s="63"/>
      <c r="EH178" s="63"/>
      <c r="EI178" s="63"/>
      <c r="EJ178" s="63"/>
      <c r="EK178" s="63"/>
      <c r="EL178" s="63"/>
      <c r="EM178" s="63"/>
      <c r="EN178" s="63"/>
      <c r="EO178" s="63"/>
      <c r="EP178" s="63"/>
      <c r="EQ178" s="63"/>
      <c r="ER178" s="63"/>
      <c r="ES178" s="63"/>
      <c r="ET178" s="83"/>
      <c r="EU178" s="83"/>
    </row>
    <row r="179" spans="1:151" s="83" customFormat="1" ht="18.95" customHeight="1" thickBot="1">
      <c r="A179" s="167"/>
      <c r="B179" s="141">
        <v>64</v>
      </c>
      <c r="C179" s="161" t="s">
        <v>683</v>
      </c>
      <c r="D179" s="161"/>
      <c r="E179" s="161"/>
      <c r="F179" s="149" t="s">
        <v>44</v>
      </c>
      <c r="G179" s="141" t="s">
        <v>15</v>
      </c>
      <c r="H179" s="143">
        <v>23.75</v>
      </c>
      <c r="I179" s="214"/>
      <c r="J179" s="142" t="s">
        <v>676</v>
      </c>
      <c r="K179" s="143">
        <f t="shared" si="3"/>
        <v>0</v>
      </c>
      <c r="L179" s="142" t="s">
        <v>685</v>
      </c>
      <c r="M179" s="142" t="s">
        <v>686</v>
      </c>
      <c r="N179" s="142"/>
      <c r="O179" s="202"/>
      <c r="P179" s="33"/>
      <c r="Q179" s="33"/>
      <c r="R179" s="33"/>
      <c r="S179" s="33"/>
      <c r="T179" s="33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54"/>
      <c r="EU179" s="54"/>
    </row>
    <row r="180" spans="1:151" s="54" customFormat="1" ht="18.95" customHeight="1" thickBot="1">
      <c r="A180" s="167"/>
      <c r="B180" s="141">
        <v>109</v>
      </c>
      <c r="C180" s="161" t="s">
        <v>687</v>
      </c>
      <c r="D180" s="161"/>
      <c r="E180" s="161"/>
      <c r="F180" s="149" t="s">
        <v>44</v>
      </c>
      <c r="G180" s="141" t="s">
        <v>15</v>
      </c>
      <c r="H180" s="143">
        <v>23.75</v>
      </c>
      <c r="I180" s="214"/>
      <c r="J180" s="142" t="s">
        <v>688</v>
      </c>
      <c r="K180" s="143">
        <f t="shared" si="3"/>
        <v>0</v>
      </c>
      <c r="L180" s="142" t="s">
        <v>689</v>
      </c>
      <c r="M180" s="142" t="s">
        <v>226</v>
      </c>
      <c r="N180" s="142"/>
      <c r="O180" s="203"/>
      <c r="P180" s="58"/>
      <c r="Q180" s="58"/>
      <c r="R180" s="58"/>
      <c r="S180" s="58"/>
      <c r="T180" s="58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</row>
    <row r="181" spans="1:151" s="54" customFormat="1" ht="18.95" customHeight="1" thickBot="1">
      <c r="A181" s="167"/>
      <c r="B181" s="141">
        <v>90</v>
      </c>
      <c r="C181" s="161" t="s">
        <v>2013</v>
      </c>
      <c r="D181" s="161"/>
      <c r="E181" s="161"/>
      <c r="F181" s="149" t="s">
        <v>44</v>
      </c>
      <c r="G181" s="141" t="s">
        <v>15</v>
      </c>
      <c r="H181" s="143">
        <v>23.75</v>
      </c>
      <c r="I181" s="214"/>
      <c r="J181" s="142" t="s">
        <v>2014</v>
      </c>
      <c r="K181" s="143">
        <f t="shared" si="3"/>
        <v>0</v>
      </c>
      <c r="L181" s="142" t="s">
        <v>2015</v>
      </c>
      <c r="M181" s="142" t="s">
        <v>2016</v>
      </c>
      <c r="N181" s="142"/>
      <c r="O181" s="204"/>
      <c r="P181" s="73"/>
      <c r="Q181" s="73"/>
      <c r="R181" s="76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</row>
    <row r="182" spans="1:151" s="54" customFormat="1" ht="18.95" customHeight="1" thickBot="1">
      <c r="A182" s="167"/>
      <c r="B182" s="141">
        <v>174</v>
      </c>
      <c r="C182" s="161" t="s">
        <v>690</v>
      </c>
      <c r="D182" s="161"/>
      <c r="E182" s="161"/>
      <c r="F182" s="149" t="s">
        <v>44</v>
      </c>
      <c r="G182" s="141" t="s">
        <v>15</v>
      </c>
      <c r="H182" s="143">
        <v>23.75</v>
      </c>
      <c r="I182" s="214"/>
      <c r="J182" s="142" t="s">
        <v>972</v>
      </c>
      <c r="K182" s="143">
        <f t="shared" si="3"/>
        <v>0</v>
      </c>
      <c r="L182" s="142" t="s">
        <v>691</v>
      </c>
      <c r="M182" s="142" t="s">
        <v>692</v>
      </c>
      <c r="N182" s="142"/>
      <c r="O182" s="204"/>
      <c r="P182" s="73"/>
      <c r="Q182" s="73"/>
      <c r="R182" s="76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</row>
    <row r="183" spans="1:151" s="54" customFormat="1" ht="18.75" customHeight="1" thickBot="1">
      <c r="A183" s="167"/>
      <c r="B183" s="141">
        <v>145</v>
      </c>
      <c r="C183" s="161" t="s">
        <v>693</v>
      </c>
      <c r="D183" s="161"/>
      <c r="E183" s="161"/>
      <c r="F183" s="149" t="s">
        <v>44</v>
      </c>
      <c r="G183" s="141" t="s">
        <v>15</v>
      </c>
      <c r="H183" s="143">
        <v>23.75</v>
      </c>
      <c r="I183" s="214"/>
      <c r="J183" s="142" t="s">
        <v>574</v>
      </c>
      <c r="K183" s="143">
        <f t="shared" si="3"/>
        <v>0</v>
      </c>
      <c r="L183" s="142" t="s">
        <v>694</v>
      </c>
      <c r="M183" s="142" t="s">
        <v>227</v>
      </c>
      <c r="N183" s="142"/>
      <c r="O183" s="203"/>
      <c r="P183" s="58"/>
      <c r="Q183" s="58"/>
      <c r="R183" s="58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63"/>
      <c r="ER183" s="63"/>
      <c r="ES183" s="63"/>
    </row>
    <row r="184" spans="1:151" s="54" customFormat="1" ht="18.95" customHeight="1" thickBot="1">
      <c r="A184" s="167"/>
      <c r="B184" s="141">
        <v>145</v>
      </c>
      <c r="C184" s="161" t="s">
        <v>695</v>
      </c>
      <c r="D184" s="161"/>
      <c r="E184" s="161"/>
      <c r="F184" s="149" t="s">
        <v>44</v>
      </c>
      <c r="G184" s="141" t="s">
        <v>15</v>
      </c>
      <c r="H184" s="143">
        <v>23.75</v>
      </c>
      <c r="I184" s="214"/>
      <c r="J184" s="142" t="s">
        <v>577</v>
      </c>
      <c r="K184" s="143">
        <f t="shared" si="3"/>
        <v>0</v>
      </c>
      <c r="L184" s="142" t="s">
        <v>696</v>
      </c>
      <c r="M184" s="142" t="s">
        <v>228</v>
      </c>
      <c r="N184" s="142"/>
      <c r="O184" s="203"/>
      <c r="P184" s="58"/>
      <c r="Q184" s="58"/>
      <c r="R184" s="55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  <c r="EO184" s="56"/>
      <c r="EP184" s="56"/>
      <c r="EQ184" s="56"/>
      <c r="ER184" s="56"/>
      <c r="ES184" s="56"/>
      <c r="ET184" s="57"/>
      <c r="EU184" s="57"/>
    </row>
    <row r="185" spans="1:151" s="57" customFormat="1" ht="18.95" customHeight="1" thickBot="1">
      <c r="A185" s="167"/>
      <c r="B185" s="141">
        <v>466</v>
      </c>
      <c r="C185" s="142" t="s">
        <v>697</v>
      </c>
      <c r="D185" s="142"/>
      <c r="E185" s="142"/>
      <c r="F185" s="149" t="s">
        <v>2312</v>
      </c>
      <c r="G185" s="141" t="s">
        <v>15</v>
      </c>
      <c r="H185" s="143">
        <v>24</v>
      </c>
      <c r="I185" s="214"/>
      <c r="J185" s="142" t="s">
        <v>574</v>
      </c>
      <c r="K185" s="143">
        <f t="shared" si="3"/>
        <v>0</v>
      </c>
      <c r="L185" s="142" t="s">
        <v>698</v>
      </c>
      <c r="M185" s="142" t="s">
        <v>78</v>
      </c>
      <c r="N185" s="142"/>
      <c r="O185" s="106"/>
      <c r="P185" s="53"/>
      <c r="Q185" s="53"/>
      <c r="R185" s="70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  <c r="EJ185" s="63"/>
      <c r="EK185" s="63"/>
      <c r="EL185" s="63"/>
      <c r="EM185" s="63"/>
      <c r="EN185" s="63"/>
      <c r="EO185" s="63"/>
      <c r="EP185" s="63"/>
      <c r="EQ185" s="63"/>
      <c r="ER185" s="63"/>
      <c r="ES185" s="63"/>
    </row>
    <row r="186" spans="1:151" s="57" customFormat="1" ht="18.95" customHeight="1" thickBot="1">
      <c r="A186" s="167"/>
      <c r="B186" s="141">
        <v>55</v>
      </c>
      <c r="C186" s="142" t="s">
        <v>2017</v>
      </c>
      <c r="D186" s="142"/>
      <c r="E186" s="142"/>
      <c r="F186" s="149" t="s">
        <v>2312</v>
      </c>
      <c r="G186" s="141" t="s">
        <v>15</v>
      </c>
      <c r="H186" s="143">
        <v>24</v>
      </c>
      <c r="I186" s="214"/>
      <c r="J186" s="142" t="s">
        <v>2014</v>
      </c>
      <c r="K186" s="143">
        <f t="shared" si="3"/>
        <v>0</v>
      </c>
      <c r="L186" s="142" t="s">
        <v>2018</v>
      </c>
      <c r="M186" s="142" t="s">
        <v>2019</v>
      </c>
      <c r="N186" s="142"/>
      <c r="O186" s="106"/>
      <c r="P186" s="53"/>
      <c r="Q186" s="53"/>
      <c r="R186" s="70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E186" s="63"/>
      <c r="EF186" s="63"/>
      <c r="EG186" s="63"/>
      <c r="EH186" s="63"/>
      <c r="EI186" s="63"/>
      <c r="EJ186" s="63"/>
      <c r="EK186" s="63"/>
      <c r="EL186" s="63"/>
      <c r="EM186" s="63"/>
      <c r="EN186" s="63"/>
      <c r="EO186" s="63"/>
      <c r="EP186" s="63"/>
      <c r="EQ186" s="63"/>
      <c r="ER186" s="63"/>
      <c r="ES186" s="63"/>
      <c r="ET186" s="56"/>
      <c r="EU186" s="56"/>
    </row>
    <row r="187" spans="1:151" s="56" customFormat="1" ht="18.95" customHeight="1" thickBot="1">
      <c r="A187" s="167"/>
      <c r="B187" s="141">
        <v>701</v>
      </c>
      <c r="C187" s="161" t="s">
        <v>699</v>
      </c>
      <c r="D187" s="142"/>
      <c r="E187" s="142"/>
      <c r="F187" s="149"/>
      <c r="G187" s="141" t="s">
        <v>15</v>
      </c>
      <c r="H187" s="143">
        <v>24</v>
      </c>
      <c r="I187" s="214"/>
      <c r="J187" s="142" t="s">
        <v>700</v>
      </c>
      <c r="K187" s="143">
        <f t="shared" si="3"/>
        <v>0</v>
      </c>
      <c r="L187" s="142" t="s">
        <v>701</v>
      </c>
      <c r="M187" s="142" t="s">
        <v>229</v>
      </c>
      <c r="N187" s="142"/>
      <c r="O187" s="106"/>
      <c r="P187" s="53"/>
      <c r="Q187" s="53"/>
      <c r="R187" s="70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  <c r="EH187" s="63"/>
      <c r="EI187" s="63"/>
      <c r="EJ187" s="63"/>
      <c r="EK187" s="63"/>
      <c r="EL187" s="63"/>
      <c r="EM187" s="63"/>
      <c r="EN187" s="63"/>
      <c r="EO187" s="63"/>
      <c r="EP187" s="63"/>
      <c r="EQ187" s="63"/>
      <c r="ER187" s="63"/>
      <c r="ES187" s="63"/>
      <c r="ET187" s="83"/>
      <c r="EU187" s="83"/>
    </row>
    <row r="188" spans="1:151" s="83" customFormat="1" ht="18.95" customHeight="1" thickBot="1">
      <c r="A188" s="167"/>
      <c r="B188" s="141">
        <v>133</v>
      </c>
      <c r="C188" s="142" t="s">
        <v>702</v>
      </c>
      <c r="D188" s="142"/>
      <c r="E188" s="142"/>
      <c r="F188" s="149"/>
      <c r="G188" s="141" t="s">
        <v>15</v>
      </c>
      <c r="H188" s="143">
        <v>24</v>
      </c>
      <c r="I188" s="214"/>
      <c r="J188" s="142" t="s">
        <v>700</v>
      </c>
      <c r="K188" s="143">
        <f t="shared" si="3"/>
        <v>0</v>
      </c>
      <c r="L188" s="142" t="s">
        <v>703</v>
      </c>
      <c r="M188" s="142" t="s">
        <v>230</v>
      </c>
      <c r="N188" s="142"/>
      <c r="O188" s="200"/>
      <c r="P188" s="60"/>
      <c r="Q188" s="60"/>
      <c r="R188" s="113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</row>
    <row r="189" spans="1:151" s="83" customFormat="1" ht="18.95" customHeight="1" thickBot="1">
      <c r="A189" s="167"/>
      <c r="B189" s="141">
        <v>402</v>
      </c>
      <c r="C189" s="161" t="s">
        <v>704</v>
      </c>
      <c r="D189" s="142"/>
      <c r="E189" s="142"/>
      <c r="F189" s="149" t="s">
        <v>44</v>
      </c>
      <c r="G189" s="141" t="s">
        <v>15</v>
      </c>
      <c r="H189" s="143">
        <v>24</v>
      </c>
      <c r="I189" s="214"/>
      <c r="J189" s="142" t="s">
        <v>684</v>
      </c>
      <c r="K189" s="143">
        <f t="shared" si="3"/>
        <v>0</v>
      </c>
      <c r="L189" s="142" t="s">
        <v>705</v>
      </c>
      <c r="M189" s="142" t="s">
        <v>706</v>
      </c>
      <c r="N189" s="142"/>
      <c r="O189" s="200"/>
      <c r="P189" s="60"/>
      <c r="Q189" s="60"/>
      <c r="R189" s="60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  <c r="EO189" s="61"/>
      <c r="EP189" s="61"/>
      <c r="EQ189" s="69"/>
      <c r="ER189" s="69"/>
      <c r="ES189" s="69"/>
      <c r="ET189" s="34"/>
      <c r="EU189" s="34"/>
    </row>
    <row r="190" spans="1:151" s="34" customFormat="1" ht="18.95" customHeight="1" thickBot="1">
      <c r="A190" s="167"/>
      <c r="B190" s="141">
        <v>468</v>
      </c>
      <c r="C190" s="142" t="s">
        <v>707</v>
      </c>
      <c r="D190" s="142"/>
      <c r="E190" s="142"/>
      <c r="F190" s="149" t="s">
        <v>2312</v>
      </c>
      <c r="G190" s="141" t="s">
        <v>15</v>
      </c>
      <c r="H190" s="143">
        <v>24</v>
      </c>
      <c r="I190" s="214"/>
      <c r="J190" s="142" t="s">
        <v>708</v>
      </c>
      <c r="K190" s="143">
        <f t="shared" si="3"/>
        <v>0</v>
      </c>
      <c r="L190" s="142" t="s">
        <v>709</v>
      </c>
      <c r="M190" s="142" t="s">
        <v>710</v>
      </c>
      <c r="N190" s="142"/>
      <c r="O190" s="203"/>
      <c r="P190" s="58"/>
      <c r="Q190" s="58"/>
      <c r="R190" s="58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/>
      <c r="ER190" s="57"/>
      <c r="ES190" s="57"/>
    </row>
    <row r="191" spans="1:151" s="34" customFormat="1" ht="18.95" customHeight="1" thickBot="1">
      <c r="A191" s="167"/>
      <c r="B191" s="141">
        <v>282</v>
      </c>
      <c r="C191" s="142" t="s">
        <v>2020</v>
      </c>
      <c r="D191" s="142"/>
      <c r="E191" s="142"/>
      <c r="F191" s="149" t="s">
        <v>2312</v>
      </c>
      <c r="G191" s="141" t="s">
        <v>15</v>
      </c>
      <c r="H191" s="143">
        <v>24</v>
      </c>
      <c r="I191" s="214"/>
      <c r="J191" s="142" t="s">
        <v>2014</v>
      </c>
      <c r="K191" s="143">
        <f t="shared" si="3"/>
        <v>0</v>
      </c>
      <c r="L191" s="142" t="s">
        <v>2021</v>
      </c>
      <c r="M191" s="142" t="s">
        <v>2022</v>
      </c>
      <c r="N191" s="142"/>
      <c r="O191" s="200"/>
      <c r="P191" s="60"/>
      <c r="Q191" s="60"/>
      <c r="R191" s="60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  <c r="EO191" s="61"/>
      <c r="EP191" s="61"/>
      <c r="EQ191" s="69"/>
      <c r="ER191" s="69"/>
      <c r="ES191" s="69"/>
      <c r="ET191" s="83"/>
      <c r="EU191" s="83"/>
    </row>
    <row r="192" spans="1:151" s="83" customFormat="1" ht="18.95" customHeight="1" thickBot="1">
      <c r="A192" s="167"/>
      <c r="B192" s="141">
        <v>114</v>
      </c>
      <c r="C192" s="142" t="s">
        <v>2313</v>
      </c>
      <c r="D192" s="142"/>
      <c r="E192" s="142"/>
      <c r="F192" s="149" t="s">
        <v>44</v>
      </c>
      <c r="G192" s="141" t="s">
        <v>15</v>
      </c>
      <c r="H192" s="143">
        <v>24</v>
      </c>
      <c r="I192" s="214"/>
      <c r="J192" s="142" t="s">
        <v>966</v>
      </c>
      <c r="K192" s="143">
        <f t="shared" si="3"/>
        <v>0</v>
      </c>
      <c r="L192" s="142" t="s">
        <v>2314</v>
      </c>
      <c r="M192" s="142" t="s">
        <v>2315</v>
      </c>
      <c r="N192" s="142"/>
      <c r="O192" s="203"/>
      <c r="P192" s="58"/>
      <c r="Q192" s="58"/>
      <c r="R192" s="58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7"/>
      <c r="EQ192" s="57"/>
      <c r="ER192" s="57"/>
      <c r="ES192" s="57"/>
      <c r="ET192" s="34"/>
      <c r="EU192" s="34"/>
    </row>
    <row r="193" spans="1:151" s="34" customFormat="1" ht="18.95" customHeight="1" thickBot="1">
      <c r="A193" s="167"/>
      <c r="B193" s="141">
        <v>562</v>
      </c>
      <c r="C193" s="142" t="s">
        <v>711</v>
      </c>
      <c r="D193" s="142"/>
      <c r="E193" s="142"/>
      <c r="F193" s="149" t="s">
        <v>44</v>
      </c>
      <c r="G193" s="141" t="s">
        <v>15</v>
      </c>
      <c r="H193" s="143">
        <v>24</v>
      </c>
      <c r="I193" s="214"/>
      <c r="J193" s="142" t="s">
        <v>712</v>
      </c>
      <c r="K193" s="143">
        <f t="shared" si="3"/>
        <v>0</v>
      </c>
      <c r="L193" s="142" t="s">
        <v>713</v>
      </c>
      <c r="M193" s="142" t="s">
        <v>714</v>
      </c>
      <c r="N193" s="142"/>
      <c r="O193" s="203"/>
      <c r="P193" s="58"/>
      <c r="Q193" s="58"/>
      <c r="R193" s="58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</row>
    <row r="194" spans="1:151" s="34" customFormat="1" ht="18.95" customHeight="1" thickBot="1">
      <c r="A194" s="167"/>
      <c r="B194" s="141">
        <v>554</v>
      </c>
      <c r="C194" s="220" t="s">
        <v>2023</v>
      </c>
      <c r="D194" s="142"/>
      <c r="E194" s="142"/>
      <c r="F194" s="149" t="s">
        <v>2312</v>
      </c>
      <c r="G194" s="141" t="s">
        <v>15</v>
      </c>
      <c r="H194" s="143">
        <v>24</v>
      </c>
      <c r="I194" s="214"/>
      <c r="J194" s="142" t="s">
        <v>992</v>
      </c>
      <c r="K194" s="143">
        <f t="shared" si="3"/>
        <v>0</v>
      </c>
      <c r="L194" s="142" t="s">
        <v>2024</v>
      </c>
      <c r="M194" s="142" t="s">
        <v>2025</v>
      </c>
      <c r="N194" s="142"/>
      <c r="O194" s="205"/>
      <c r="P194" s="79"/>
      <c r="Q194" s="79"/>
      <c r="R194" s="112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  <c r="DK194" s="81"/>
      <c r="DL194" s="81"/>
      <c r="DM194" s="81"/>
      <c r="DN194" s="81"/>
      <c r="DO194" s="81"/>
      <c r="DP194" s="81"/>
      <c r="DQ194" s="81"/>
      <c r="DR194" s="81"/>
      <c r="DS194" s="81"/>
      <c r="DT194" s="81"/>
      <c r="DU194" s="81"/>
      <c r="DV194" s="81"/>
      <c r="DW194" s="81"/>
      <c r="DX194" s="81"/>
      <c r="DY194" s="81"/>
      <c r="DZ194" s="81"/>
      <c r="EA194" s="81"/>
      <c r="EB194" s="81"/>
      <c r="EC194" s="81"/>
      <c r="ED194" s="81"/>
      <c r="EE194" s="81"/>
      <c r="EF194" s="81"/>
      <c r="EG194" s="81"/>
      <c r="EH194" s="81"/>
      <c r="EI194" s="81"/>
      <c r="EJ194" s="81"/>
      <c r="EK194" s="81"/>
      <c r="EL194" s="81"/>
      <c r="EM194" s="81"/>
      <c r="EN194" s="81"/>
      <c r="EO194" s="81"/>
      <c r="EP194" s="81"/>
      <c r="EQ194" s="81"/>
      <c r="ER194" s="81"/>
      <c r="ES194" s="81"/>
    </row>
    <row r="195" spans="1:151" s="34" customFormat="1" ht="18.95" customHeight="1" thickBot="1">
      <c r="A195" s="167"/>
      <c r="B195" s="141">
        <v>62</v>
      </c>
      <c r="C195" s="220" t="s">
        <v>2023</v>
      </c>
      <c r="D195" s="142"/>
      <c r="E195" s="142"/>
      <c r="F195" s="149" t="s">
        <v>2312</v>
      </c>
      <c r="G195" s="141" t="s">
        <v>16</v>
      </c>
      <c r="H195" s="143">
        <v>35.5</v>
      </c>
      <c r="I195" s="214"/>
      <c r="J195" s="142" t="s">
        <v>2026</v>
      </c>
      <c r="K195" s="143">
        <f t="shared" si="3"/>
        <v>0</v>
      </c>
      <c r="L195" s="142" t="s">
        <v>2027</v>
      </c>
      <c r="M195" s="142" t="s">
        <v>2028</v>
      </c>
      <c r="N195" s="142"/>
      <c r="O195" s="106"/>
      <c r="P195" s="53"/>
      <c r="Q195" s="53"/>
      <c r="R195" s="70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57"/>
      <c r="EU195" s="57"/>
    </row>
    <row r="196" spans="1:151" s="57" customFormat="1" ht="18.95" customHeight="1" thickBot="1">
      <c r="A196" s="167"/>
      <c r="B196" s="141">
        <v>271</v>
      </c>
      <c r="C196" s="142" t="s">
        <v>2029</v>
      </c>
      <c r="D196" s="142"/>
      <c r="E196" s="142"/>
      <c r="F196" s="149" t="s">
        <v>44</v>
      </c>
      <c r="G196" s="141" t="s">
        <v>15</v>
      </c>
      <c r="H196" s="143">
        <v>23.75</v>
      </c>
      <c r="I196" s="214"/>
      <c r="J196" s="142" t="s">
        <v>1063</v>
      </c>
      <c r="K196" s="143">
        <f t="shared" si="3"/>
        <v>0</v>
      </c>
      <c r="L196" s="142" t="s">
        <v>2030</v>
      </c>
      <c r="M196" s="142" t="s">
        <v>2031</v>
      </c>
      <c r="N196" s="142"/>
      <c r="O196" s="203"/>
      <c r="P196" s="58"/>
      <c r="Q196" s="58"/>
      <c r="R196" s="58"/>
    </row>
    <row r="197" spans="1:151" s="57" customFormat="1" ht="18.95" customHeight="1" thickBot="1">
      <c r="A197" s="167"/>
      <c r="B197" s="141">
        <v>298</v>
      </c>
      <c r="C197" s="142" t="s">
        <v>715</v>
      </c>
      <c r="D197" s="142"/>
      <c r="E197" s="142"/>
      <c r="F197" s="149" t="s">
        <v>44</v>
      </c>
      <c r="G197" s="141" t="s">
        <v>15</v>
      </c>
      <c r="H197" s="143">
        <v>23.75</v>
      </c>
      <c r="I197" s="214"/>
      <c r="J197" s="142" t="s">
        <v>2440</v>
      </c>
      <c r="K197" s="143">
        <f t="shared" si="3"/>
        <v>0</v>
      </c>
      <c r="L197" s="142" t="s">
        <v>716</v>
      </c>
      <c r="M197" s="142" t="s">
        <v>717</v>
      </c>
      <c r="N197" s="142"/>
      <c r="O197" s="106"/>
      <c r="P197" s="53"/>
      <c r="Q197" s="53"/>
      <c r="R197" s="53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</row>
    <row r="198" spans="1:151" s="57" customFormat="1" ht="18.95" customHeight="1" thickBot="1">
      <c r="A198" s="167"/>
      <c r="B198" s="141">
        <v>638</v>
      </c>
      <c r="C198" s="142" t="s">
        <v>718</v>
      </c>
      <c r="D198" s="142"/>
      <c r="E198" s="142"/>
      <c r="F198" s="149" t="s">
        <v>44</v>
      </c>
      <c r="G198" s="141" t="s">
        <v>15</v>
      </c>
      <c r="H198" s="143">
        <v>23.75</v>
      </c>
      <c r="I198" s="214"/>
      <c r="J198" s="142" t="s">
        <v>2441</v>
      </c>
      <c r="K198" s="143">
        <f t="shared" si="3"/>
        <v>0</v>
      </c>
      <c r="L198" s="142" t="s">
        <v>2033</v>
      </c>
      <c r="M198" s="142" t="s">
        <v>2034</v>
      </c>
      <c r="N198" s="142"/>
      <c r="O198" s="106"/>
      <c r="P198" s="53"/>
      <c r="Q198" s="53"/>
      <c r="R198" s="53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63"/>
      <c r="ER198" s="63"/>
      <c r="ES198" s="63"/>
    </row>
    <row r="199" spans="1:151" s="63" customFormat="1" ht="18.95" customHeight="1" thickBot="1">
      <c r="A199" s="167"/>
      <c r="B199" s="141">
        <v>127</v>
      </c>
      <c r="C199" s="142" t="s">
        <v>2035</v>
      </c>
      <c r="D199" s="142"/>
      <c r="E199" s="142"/>
      <c r="F199" s="149" t="s">
        <v>44</v>
      </c>
      <c r="G199" s="141" t="s">
        <v>15</v>
      </c>
      <c r="H199" s="143">
        <v>23.75</v>
      </c>
      <c r="I199" s="214"/>
      <c r="J199" s="142" t="s">
        <v>744</v>
      </c>
      <c r="K199" s="143">
        <f t="shared" si="3"/>
        <v>0</v>
      </c>
      <c r="L199" s="142" t="s">
        <v>2036</v>
      </c>
      <c r="M199" s="142" t="s">
        <v>2037</v>
      </c>
      <c r="N199" s="142"/>
      <c r="O199" s="106"/>
      <c r="P199" s="53"/>
      <c r="Q199" s="53"/>
      <c r="R199" s="53"/>
      <c r="S199" s="53"/>
      <c r="T199" s="53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T199" s="54"/>
      <c r="EU199" s="54"/>
    </row>
    <row r="200" spans="1:151" s="57" customFormat="1" ht="18.95" customHeight="1" thickBot="1">
      <c r="A200" s="167"/>
      <c r="B200" s="141">
        <v>88</v>
      </c>
      <c r="C200" s="142" t="s">
        <v>725</v>
      </c>
      <c r="D200" s="142"/>
      <c r="E200" s="142"/>
      <c r="F200" s="149" t="s">
        <v>619</v>
      </c>
      <c r="G200" s="141" t="s">
        <v>15</v>
      </c>
      <c r="H200" s="143">
        <v>23.75</v>
      </c>
      <c r="I200" s="214"/>
      <c r="J200" s="142" t="s">
        <v>726</v>
      </c>
      <c r="K200" s="143">
        <f t="shared" si="3"/>
        <v>0</v>
      </c>
      <c r="L200" s="142" t="s">
        <v>727</v>
      </c>
      <c r="M200" s="142" t="s">
        <v>728</v>
      </c>
      <c r="N200" s="142"/>
      <c r="O200" s="106"/>
      <c r="P200" s="53"/>
      <c r="Q200" s="53"/>
      <c r="R200" s="53"/>
      <c r="S200" s="53"/>
      <c r="T200" s="53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63"/>
      <c r="ET200" s="54"/>
      <c r="EU200" s="54"/>
    </row>
    <row r="201" spans="1:151" s="56" customFormat="1" ht="18.95" customHeight="1" thickBot="1">
      <c r="A201" s="167"/>
      <c r="B201" s="141">
        <v>60</v>
      </c>
      <c r="C201" s="142" t="s">
        <v>2038</v>
      </c>
      <c r="D201" s="142"/>
      <c r="E201" s="142"/>
      <c r="F201" s="149" t="s">
        <v>44</v>
      </c>
      <c r="G201" s="141" t="s">
        <v>15</v>
      </c>
      <c r="H201" s="143">
        <v>23.75</v>
      </c>
      <c r="I201" s="214"/>
      <c r="J201" s="142" t="s">
        <v>752</v>
      </c>
      <c r="K201" s="143">
        <f t="shared" si="3"/>
        <v>0</v>
      </c>
      <c r="L201" s="142" t="s">
        <v>2039</v>
      </c>
      <c r="M201" s="142" t="s">
        <v>2040</v>
      </c>
      <c r="N201" s="142"/>
      <c r="O201" s="93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</row>
    <row r="202" spans="1:151" s="54" customFormat="1" ht="18.95" customHeight="1" thickBot="1">
      <c r="A202" s="167"/>
      <c r="B202" s="141">
        <v>483</v>
      </c>
      <c r="C202" s="161" t="s">
        <v>734</v>
      </c>
      <c r="D202" s="142"/>
      <c r="E202" s="142"/>
      <c r="F202" s="149" t="s">
        <v>44</v>
      </c>
      <c r="G202" s="141" t="s">
        <v>15</v>
      </c>
      <c r="H202" s="143">
        <v>23.75</v>
      </c>
      <c r="I202" s="214"/>
      <c r="J202" s="142" t="s">
        <v>2014</v>
      </c>
      <c r="K202" s="143">
        <f t="shared" si="3"/>
        <v>0</v>
      </c>
      <c r="L202" s="142" t="s">
        <v>735</v>
      </c>
      <c r="M202" s="142" t="s">
        <v>736</v>
      </c>
      <c r="N202" s="142"/>
      <c r="O202" s="106"/>
      <c r="P202" s="106"/>
      <c r="Q202" s="106"/>
      <c r="R202" s="106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  <c r="BI202" s="107"/>
      <c r="BJ202" s="107"/>
      <c r="BK202" s="107"/>
      <c r="BL202" s="107"/>
      <c r="BM202" s="107"/>
      <c r="BN202" s="107"/>
      <c r="BO202" s="107"/>
      <c r="BP202" s="107"/>
      <c r="BQ202" s="107"/>
      <c r="BR202" s="107"/>
      <c r="BS202" s="107"/>
      <c r="BT202" s="107"/>
      <c r="BU202" s="107"/>
      <c r="BV202" s="107"/>
      <c r="BW202" s="107"/>
      <c r="BX202" s="107"/>
      <c r="BY202" s="107"/>
      <c r="BZ202" s="107"/>
      <c r="CA202" s="107"/>
      <c r="CB202" s="107"/>
      <c r="CC202" s="107"/>
      <c r="CD202" s="107"/>
      <c r="CE202" s="107"/>
      <c r="CF202" s="107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107"/>
      <c r="CR202" s="107"/>
      <c r="CS202" s="107"/>
      <c r="CT202" s="107"/>
      <c r="CU202" s="107"/>
      <c r="CV202" s="107"/>
      <c r="CW202" s="107"/>
      <c r="CX202" s="107"/>
      <c r="CY202" s="107"/>
      <c r="CZ202" s="107"/>
      <c r="DA202" s="107"/>
      <c r="DB202" s="107"/>
      <c r="DC202" s="107"/>
      <c r="DD202" s="107"/>
      <c r="DE202" s="107"/>
      <c r="DF202" s="107"/>
      <c r="DG202" s="107"/>
      <c r="DH202" s="107"/>
      <c r="DI202" s="107"/>
      <c r="DJ202" s="107"/>
      <c r="DK202" s="107"/>
      <c r="DL202" s="107"/>
      <c r="DM202" s="107"/>
      <c r="DN202" s="107"/>
      <c r="DO202" s="107"/>
      <c r="DP202" s="107"/>
      <c r="DQ202" s="107"/>
      <c r="DR202" s="107"/>
      <c r="DS202" s="107"/>
      <c r="DT202" s="107"/>
      <c r="DU202" s="107"/>
      <c r="DV202" s="107"/>
      <c r="DW202" s="107"/>
      <c r="DX202" s="107"/>
      <c r="DY202" s="107"/>
      <c r="DZ202" s="107"/>
      <c r="EA202" s="107"/>
      <c r="EB202" s="107"/>
      <c r="EC202" s="107"/>
      <c r="ED202" s="107"/>
      <c r="EE202" s="107"/>
      <c r="EF202" s="107"/>
      <c r="EG202" s="107"/>
      <c r="EH202" s="107"/>
      <c r="EI202" s="107"/>
      <c r="EJ202" s="107"/>
      <c r="EK202" s="107"/>
      <c r="EL202" s="107"/>
      <c r="EM202" s="107"/>
      <c r="EN202" s="107"/>
      <c r="EO202" s="107"/>
      <c r="EP202" s="107"/>
      <c r="EQ202" s="108"/>
      <c r="ER202" s="108"/>
      <c r="ES202" s="108"/>
      <c r="ET202" s="57"/>
      <c r="EU202" s="57"/>
    </row>
    <row r="203" spans="1:151" s="54" customFormat="1" ht="18.95" customHeight="1" thickBot="1">
      <c r="A203" s="167"/>
      <c r="B203" s="141">
        <v>193</v>
      </c>
      <c r="C203" s="219" t="s">
        <v>739</v>
      </c>
      <c r="D203" s="142"/>
      <c r="E203" s="142"/>
      <c r="F203" s="149" t="s">
        <v>44</v>
      </c>
      <c r="G203" s="141" t="s">
        <v>15</v>
      </c>
      <c r="H203" s="143">
        <v>23.75</v>
      </c>
      <c r="I203" s="214"/>
      <c r="J203" s="142" t="s">
        <v>740</v>
      </c>
      <c r="K203" s="143">
        <f t="shared" si="3"/>
        <v>0</v>
      </c>
      <c r="L203" s="142" t="s">
        <v>741</v>
      </c>
      <c r="M203" s="142" t="s">
        <v>742</v>
      </c>
      <c r="N203" s="142"/>
      <c r="O203" s="106"/>
      <c r="P203" s="106"/>
      <c r="Q203" s="106"/>
      <c r="R203" s="111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9"/>
      <c r="EU203" s="109"/>
    </row>
    <row r="204" spans="1:151" s="68" customFormat="1" ht="18.95" customHeight="1" thickBot="1">
      <c r="A204" s="167"/>
      <c r="B204" s="141">
        <v>110</v>
      </c>
      <c r="C204" s="142" t="s">
        <v>2041</v>
      </c>
      <c r="D204" s="142"/>
      <c r="E204" s="142"/>
      <c r="F204" s="149" t="s">
        <v>44</v>
      </c>
      <c r="G204" s="141" t="s">
        <v>15</v>
      </c>
      <c r="H204" s="143">
        <v>23.75</v>
      </c>
      <c r="I204" s="214"/>
      <c r="J204" s="142" t="s">
        <v>634</v>
      </c>
      <c r="K204" s="143">
        <f t="shared" ref="K204:K267" si="4">A204*H204</f>
        <v>0</v>
      </c>
      <c r="L204" s="142" t="s">
        <v>2042</v>
      </c>
      <c r="M204" s="142" t="s">
        <v>2043</v>
      </c>
      <c r="N204" s="142"/>
      <c r="O204" s="106"/>
      <c r="P204" s="53"/>
      <c r="Q204" s="53"/>
      <c r="R204" s="53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63"/>
      <c r="ER204" s="63"/>
      <c r="ES204" s="63"/>
      <c r="ET204" s="109"/>
      <c r="EU204" s="109"/>
    </row>
    <row r="205" spans="1:151" s="68" customFormat="1" ht="18.95" customHeight="1" thickBot="1">
      <c r="A205" s="167"/>
      <c r="B205" s="141">
        <v>405</v>
      </c>
      <c r="C205" s="161" t="s">
        <v>743</v>
      </c>
      <c r="D205" s="142"/>
      <c r="E205" s="142"/>
      <c r="F205" s="149" t="s">
        <v>619</v>
      </c>
      <c r="G205" s="141" t="s">
        <v>15</v>
      </c>
      <c r="H205" s="143">
        <v>23.5</v>
      </c>
      <c r="I205" s="214"/>
      <c r="J205" s="142" t="s">
        <v>744</v>
      </c>
      <c r="K205" s="143">
        <f t="shared" si="4"/>
        <v>0</v>
      </c>
      <c r="L205" s="142" t="s">
        <v>745</v>
      </c>
      <c r="M205" s="142" t="s">
        <v>79</v>
      </c>
      <c r="N205" s="142"/>
      <c r="O205" s="202"/>
      <c r="P205" s="33"/>
      <c r="Q205" s="33"/>
      <c r="R205" s="33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109"/>
      <c r="EU205" s="109"/>
    </row>
    <row r="206" spans="1:151" s="68" customFormat="1" ht="18.95" customHeight="1" thickBot="1">
      <c r="A206" s="167"/>
      <c r="B206" s="141">
        <v>301</v>
      </c>
      <c r="C206" s="142" t="s">
        <v>718</v>
      </c>
      <c r="D206" s="142"/>
      <c r="E206" s="142"/>
      <c r="F206" s="149" t="s">
        <v>44</v>
      </c>
      <c r="G206" s="141" t="s">
        <v>16</v>
      </c>
      <c r="H206" s="143">
        <v>33.9</v>
      </c>
      <c r="I206" s="214"/>
      <c r="J206" s="142" t="s">
        <v>2442</v>
      </c>
      <c r="K206" s="143">
        <f t="shared" si="4"/>
        <v>0</v>
      </c>
      <c r="L206" s="142" t="s">
        <v>719</v>
      </c>
      <c r="M206" s="142" t="s">
        <v>720</v>
      </c>
      <c r="N206" s="142"/>
      <c r="O206" s="200"/>
      <c r="P206" s="60"/>
      <c r="Q206" s="60"/>
      <c r="R206" s="60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  <c r="EO206" s="61"/>
      <c r="EP206" s="61"/>
      <c r="EQ206" s="69"/>
      <c r="ER206" s="69"/>
      <c r="ES206" s="69"/>
      <c r="ET206" s="63"/>
      <c r="EU206" s="63"/>
    </row>
    <row r="207" spans="1:151" s="57" customFormat="1" ht="18.95" customHeight="1" thickBot="1">
      <c r="A207" s="167"/>
      <c r="B207" s="141">
        <v>212</v>
      </c>
      <c r="C207" s="161" t="s">
        <v>734</v>
      </c>
      <c r="D207" s="142"/>
      <c r="E207" s="142"/>
      <c r="F207" s="149" t="s">
        <v>44</v>
      </c>
      <c r="G207" s="141" t="s">
        <v>16</v>
      </c>
      <c r="H207" s="143">
        <v>33.9</v>
      </c>
      <c r="I207" s="214"/>
      <c r="J207" s="142" t="s">
        <v>2443</v>
      </c>
      <c r="K207" s="143">
        <f t="shared" si="4"/>
        <v>0</v>
      </c>
      <c r="L207" s="142" t="s">
        <v>737</v>
      </c>
      <c r="M207" s="142" t="s">
        <v>738</v>
      </c>
      <c r="N207" s="142"/>
      <c r="O207" s="106"/>
      <c r="P207" s="106"/>
      <c r="Q207" s="106"/>
      <c r="R207" s="106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  <c r="CD207" s="107"/>
      <c r="CE207" s="107"/>
      <c r="CF207" s="107"/>
      <c r="CG207" s="107"/>
      <c r="CH207" s="107"/>
      <c r="CI207" s="107"/>
      <c r="CJ207" s="107"/>
      <c r="CK207" s="107"/>
      <c r="CL207" s="107"/>
      <c r="CM207" s="107"/>
      <c r="CN207" s="107"/>
      <c r="CO207" s="107"/>
      <c r="CP207" s="107"/>
      <c r="CQ207" s="107"/>
      <c r="CR207" s="107"/>
      <c r="CS207" s="107"/>
      <c r="CT207" s="107"/>
      <c r="CU207" s="107"/>
      <c r="CV207" s="107"/>
      <c r="CW207" s="107"/>
      <c r="CX207" s="107"/>
      <c r="CY207" s="107"/>
      <c r="CZ207" s="107"/>
      <c r="DA207" s="107"/>
      <c r="DB207" s="107"/>
      <c r="DC207" s="107"/>
      <c r="DD207" s="107"/>
      <c r="DE207" s="107"/>
      <c r="DF207" s="107"/>
      <c r="DG207" s="107"/>
      <c r="DH207" s="107"/>
      <c r="DI207" s="107"/>
      <c r="DJ207" s="107"/>
      <c r="DK207" s="107"/>
      <c r="DL207" s="107"/>
      <c r="DM207" s="107"/>
      <c r="DN207" s="107"/>
      <c r="DO207" s="107"/>
      <c r="DP207" s="107"/>
      <c r="DQ207" s="107"/>
      <c r="DR207" s="107"/>
      <c r="DS207" s="107"/>
      <c r="DT207" s="107"/>
      <c r="DU207" s="107"/>
      <c r="DV207" s="107"/>
      <c r="DW207" s="107"/>
      <c r="DX207" s="107"/>
      <c r="DY207" s="107"/>
      <c r="DZ207" s="107"/>
      <c r="EA207" s="107"/>
      <c r="EB207" s="107"/>
      <c r="EC207" s="107"/>
      <c r="ED207" s="107"/>
      <c r="EE207" s="107"/>
      <c r="EF207" s="107"/>
      <c r="EG207" s="107"/>
      <c r="EH207" s="107"/>
      <c r="EI207" s="107"/>
      <c r="EJ207" s="107"/>
      <c r="EK207" s="107"/>
      <c r="EL207" s="107"/>
      <c r="EM207" s="107"/>
      <c r="EN207" s="107"/>
      <c r="EO207" s="107"/>
      <c r="EP207" s="107"/>
      <c r="EQ207" s="108"/>
      <c r="ER207" s="108"/>
      <c r="ES207" s="108"/>
    </row>
    <row r="208" spans="1:151" s="57" customFormat="1" ht="18.95" customHeight="1" thickBot="1">
      <c r="A208" s="167"/>
      <c r="B208" s="141">
        <v>534</v>
      </c>
      <c r="C208" s="142" t="s">
        <v>721</v>
      </c>
      <c r="D208" s="142"/>
      <c r="E208" s="142"/>
      <c r="F208" s="149" t="s">
        <v>44</v>
      </c>
      <c r="G208" s="141" t="s">
        <v>644</v>
      </c>
      <c r="H208" s="143">
        <v>70</v>
      </c>
      <c r="I208" s="214"/>
      <c r="J208" s="142" t="s">
        <v>972</v>
      </c>
      <c r="K208" s="143">
        <f t="shared" si="4"/>
        <v>0</v>
      </c>
      <c r="L208" s="142" t="s">
        <v>723</v>
      </c>
      <c r="M208" s="142" t="s">
        <v>724</v>
      </c>
      <c r="N208" s="142"/>
      <c r="O208" s="106"/>
      <c r="P208" s="53"/>
      <c r="Q208" s="53"/>
      <c r="R208" s="53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6"/>
      <c r="EU208" s="56"/>
    </row>
    <row r="209" spans="1:151" s="109" customFormat="1" ht="18.95" customHeight="1" thickBot="1">
      <c r="A209" s="167"/>
      <c r="B209" s="141">
        <v>242</v>
      </c>
      <c r="C209" s="142" t="s">
        <v>729</v>
      </c>
      <c r="D209" s="142"/>
      <c r="E209" s="142"/>
      <c r="F209" s="149"/>
      <c r="G209" s="141" t="s">
        <v>644</v>
      </c>
      <c r="H209" s="143">
        <v>70</v>
      </c>
      <c r="I209" s="214"/>
      <c r="J209" s="142" t="s">
        <v>1005</v>
      </c>
      <c r="K209" s="143">
        <f t="shared" si="4"/>
        <v>0</v>
      </c>
      <c r="L209" s="142" t="s">
        <v>730</v>
      </c>
      <c r="M209" s="142" t="s">
        <v>731</v>
      </c>
      <c r="N209" s="142"/>
      <c r="O209" s="93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</row>
    <row r="210" spans="1:151" s="109" customFormat="1" ht="18.95" customHeight="1" thickBot="1">
      <c r="A210" s="167"/>
      <c r="B210" s="141">
        <v>179</v>
      </c>
      <c r="C210" s="142" t="s">
        <v>732</v>
      </c>
      <c r="D210" s="142"/>
      <c r="E210" s="142"/>
      <c r="F210" s="149"/>
      <c r="G210" s="141" t="s">
        <v>644</v>
      </c>
      <c r="H210" s="143">
        <v>70</v>
      </c>
      <c r="I210" s="214"/>
      <c r="J210" s="142" t="s">
        <v>45</v>
      </c>
      <c r="K210" s="143">
        <f t="shared" si="4"/>
        <v>0</v>
      </c>
      <c r="L210" s="142" t="s">
        <v>733</v>
      </c>
      <c r="M210" s="142" t="s">
        <v>231</v>
      </c>
      <c r="N210" s="142"/>
      <c r="O210" s="93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</row>
    <row r="211" spans="1:151" s="109" customFormat="1" ht="18.95" customHeight="1" thickBot="1">
      <c r="A211" s="167"/>
      <c r="B211" s="141">
        <v>59</v>
      </c>
      <c r="C211" s="142" t="s">
        <v>2044</v>
      </c>
      <c r="D211" s="142"/>
      <c r="E211" s="142"/>
      <c r="F211" s="149" t="s">
        <v>44</v>
      </c>
      <c r="G211" s="141" t="s">
        <v>15</v>
      </c>
      <c r="H211" s="143">
        <v>23.75</v>
      </c>
      <c r="I211" s="214"/>
      <c r="J211" s="142" t="s">
        <v>2444</v>
      </c>
      <c r="K211" s="143">
        <f t="shared" si="4"/>
        <v>0</v>
      </c>
      <c r="L211" s="142" t="s">
        <v>2045</v>
      </c>
      <c r="M211" s="142" t="s">
        <v>2046</v>
      </c>
      <c r="N211" s="142"/>
      <c r="O211" s="106"/>
      <c r="P211" s="53"/>
      <c r="Q211" s="53"/>
      <c r="R211" s="53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63"/>
      <c r="ER211" s="63"/>
      <c r="ES211" s="63"/>
      <c r="ET211" s="83"/>
      <c r="EU211" s="83"/>
    </row>
    <row r="212" spans="1:151" s="83" customFormat="1" ht="18.95" customHeight="1" thickBot="1">
      <c r="A212" s="167"/>
      <c r="B212" s="141">
        <v>36</v>
      </c>
      <c r="C212" s="142" t="s">
        <v>2047</v>
      </c>
      <c r="D212" s="142"/>
      <c r="E212" s="142"/>
      <c r="F212" s="149" t="s">
        <v>44</v>
      </c>
      <c r="G212" s="141" t="s">
        <v>15</v>
      </c>
      <c r="H212" s="143">
        <v>23.75</v>
      </c>
      <c r="I212" s="214"/>
      <c r="J212" s="142" t="s">
        <v>2444</v>
      </c>
      <c r="K212" s="143">
        <f t="shared" si="4"/>
        <v>0</v>
      </c>
      <c r="L212" s="142" t="s">
        <v>2048</v>
      </c>
      <c r="M212" s="142" t="s">
        <v>2049</v>
      </c>
      <c r="N212" s="142"/>
      <c r="O212" s="202"/>
      <c r="P212" s="33"/>
      <c r="Q212" s="33"/>
      <c r="R212" s="33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</row>
    <row r="213" spans="1:151" s="83" customFormat="1" ht="18.95" customHeight="1" thickBot="1">
      <c r="A213" s="167"/>
      <c r="B213" s="141">
        <v>34</v>
      </c>
      <c r="C213" s="142" t="s">
        <v>746</v>
      </c>
      <c r="D213" s="142"/>
      <c r="E213" s="142"/>
      <c r="F213" s="149" t="s">
        <v>44</v>
      </c>
      <c r="G213" s="141" t="s">
        <v>15</v>
      </c>
      <c r="H213" s="143">
        <v>24</v>
      </c>
      <c r="I213" s="214"/>
      <c r="J213" s="142" t="s">
        <v>676</v>
      </c>
      <c r="K213" s="143">
        <f t="shared" si="4"/>
        <v>0</v>
      </c>
      <c r="L213" s="142" t="s">
        <v>747</v>
      </c>
      <c r="M213" s="142" t="s">
        <v>748</v>
      </c>
      <c r="N213" s="142"/>
      <c r="O213" s="106"/>
      <c r="P213" s="53"/>
      <c r="Q213" s="53"/>
      <c r="R213" s="53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63"/>
      <c r="ER213" s="63"/>
      <c r="ES213" s="63"/>
      <c r="ET213" s="34"/>
      <c r="EU213" s="34"/>
    </row>
    <row r="214" spans="1:151" s="34" customFormat="1" ht="18.95" customHeight="1" thickBot="1">
      <c r="A214" s="167"/>
      <c r="B214" s="141">
        <v>532</v>
      </c>
      <c r="C214" s="142" t="s">
        <v>749</v>
      </c>
      <c r="D214" s="142"/>
      <c r="E214" s="142"/>
      <c r="F214" s="149" t="s">
        <v>44</v>
      </c>
      <c r="G214" s="141" t="s">
        <v>15</v>
      </c>
      <c r="H214" s="143">
        <v>24</v>
      </c>
      <c r="I214" s="214"/>
      <c r="J214" s="142" t="s">
        <v>2032</v>
      </c>
      <c r="K214" s="143">
        <f t="shared" si="4"/>
        <v>0</v>
      </c>
      <c r="L214" s="142" t="s">
        <v>750</v>
      </c>
      <c r="M214" s="142" t="s">
        <v>232</v>
      </c>
      <c r="N214" s="142"/>
      <c r="O214" s="142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 s="57"/>
      <c r="EU214" s="57"/>
    </row>
    <row r="215" spans="1:151" s="57" customFormat="1" ht="18.95" customHeight="1" thickBot="1">
      <c r="A215" s="167"/>
      <c r="B215" s="141">
        <v>749</v>
      </c>
      <c r="C215" s="142" t="s">
        <v>751</v>
      </c>
      <c r="D215" s="142"/>
      <c r="E215" s="142"/>
      <c r="F215" s="149" t="s">
        <v>44</v>
      </c>
      <c r="G215" s="141" t="s">
        <v>15</v>
      </c>
      <c r="H215" s="143">
        <v>24</v>
      </c>
      <c r="I215" s="214"/>
      <c r="J215" s="142" t="s">
        <v>2445</v>
      </c>
      <c r="K215" s="143">
        <f t="shared" si="4"/>
        <v>0</v>
      </c>
      <c r="L215" s="142" t="s">
        <v>753</v>
      </c>
      <c r="M215" s="142" t="s">
        <v>80</v>
      </c>
      <c r="N215" s="142"/>
      <c r="O215" s="202"/>
      <c r="P215" s="33"/>
      <c r="Q215" s="33"/>
      <c r="R215" s="33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</row>
    <row r="216" spans="1:151" s="57" customFormat="1" ht="18.95" customHeight="1" thickBot="1">
      <c r="A216" s="167"/>
      <c r="B216" s="141">
        <v>29</v>
      </c>
      <c r="C216" s="142" t="s">
        <v>754</v>
      </c>
      <c r="D216" s="142"/>
      <c r="E216" s="142"/>
      <c r="F216" s="149"/>
      <c r="G216" s="141" t="s">
        <v>15</v>
      </c>
      <c r="H216" s="143">
        <v>19.899999999999999</v>
      </c>
      <c r="I216" s="214"/>
      <c r="J216" s="142" t="s">
        <v>2424</v>
      </c>
      <c r="K216" s="143">
        <f t="shared" si="4"/>
        <v>0</v>
      </c>
      <c r="L216" s="142" t="s">
        <v>755</v>
      </c>
      <c r="M216" s="142" t="s">
        <v>82</v>
      </c>
      <c r="N216" s="142"/>
      <c r="O216" s="202"/>
      <c r="P216" s="33"/>
      <c r="Q216" s="33"/>
      <c r="R216" s="33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56"/>
      <c r="EU216" s="56"/>
    </row>
    <row r="217" spans="1:151" s="56" customFormat="1" ht="18.95" customHeight="1" thickBot="1">
      <c r="A217" s="167"/>
      <c r="B217" s="141">
        <v>29</v>
      </c>
      <c r="C217" s="142" t="s">
        <v>2316</v>
      </c>
      <c r="D217" s="142"/>
      <c r="E217" s="142"/>
      <c r="F217" s="149"/>
      <c r="G217" s="141" t="s">
        <v>15</v>
      </c>
      <c r="H217" s="143">
        <v>23</v>
      </c>
      <c r="I217" s="214"/>
      <c r="J217" s="142" t="s">
        <v>2317</v>
      </c>
      <c r="K217" s="143">
        <f t="shared" si="4"/>
        <v>0</v>
      </c>
      <c r="L217" s="142" t="s">
        <v>2318</v>
      </c>
      <c r="M217" s="142" t="s">
        <v>2319</v>
      </c>
      <c r="N217" s="142"/>
      <c r="O217" s="106"/>
      <c r="P217" s="53"/>
      <c r="Q217" s="53"/>
      <c r="R217" s="53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63"/>
      <c r="ER217" s="63"/>
      <c r="ES217" s="63"/>
      <c r="ET217" s="74"/>
      <c r="EU217" s="74"/>
    </row>
    <row r="218" spans="1:151" s="74" customFormat="1" ht="18.95" customHeight="1" thickBot="1">
      <c r="A218" s="167"/>
      <c r="B218" s="141">
        <v>59</v>
      </c>
      <c r="C218" s="142" t="s">
        <v>756</v>
      </c>
      <c r="D218" s="142"/>
      <c r="E218" s="142"/>
      <c r="F218" s="149"/>
      <c r="G218" s="141" t="s">
        <v>15</v>
      </c>
      <c r="H218" s="143">
        <v>23</v>
      </c>
      <c r="I218" s="214"/>
      <c r="J218" s="142" t="s">
        <v>757</v>
      </c>
      <c r="K218" s="143">
        <f t="shared" si="4"/>
        <v>0</v>
      </c>
      <c r="L218" s="142" t="s">
        <v>758</v>
      </c>
      <c r="M218" s="142" t="s">
        <v>240</v>
      </c>
      <c r="N218" s="142"/>
      <c r="O218" s="106"/>
      <c r="P218" s="53"/>
      <c r="Q218" s="53"/>
      <c r="R218" s="53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63"/>
      <c r="ER218" s="63"/>
      <c r="ES218" s="63"/>
    </row>
    <row r="219" spans="1:151" s="74" customFormat="1" ht="18.95" customHeight="1" thickBot="1">
      <c r="A219" s="167"/>
      <c r="B219" s="141">
        <v>1035</v>
      </c>
      <c r="C219" s="219" t="s">
        <v>759</v>
      </c>
      <c r="D219" s="142"/>
      <c r="E219" s="142"/>
      <c r="F219" s="149"/>
      <c r="G219" s="141" t="s">
        <v>15</v>
      </c>
      <c r="H219" s="143">
        <v>21.4</v>
      </c>
      <c r="I219" s="214"/>
      <c r="J219" s="142" t="s">
        <v>595</v>
      </c>
      <c r="K219" s="143">
        <f t="shared" si="4"/>
        <v>0</v>
      </c>
      <c r="L219" s="142" t="s">
        <v>760</v>
      </c>
      <c r="M219" s="142" t="s">
        <v>83</v>
      </c>
      <c r="N219" s="142"/>
      <c r="O219" s="200"/>
      <c r="P219" s="60"/>
      <c r="Q219" s="60"/>
      <c r="R219" s="60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59"/>
      <c r="ER219" s="59"/>
      <c r="ES219" s="34"/>
      <c r="ET219" s="57"/>
      <c r="EU219" s="57"/>
    </row>
    <row r="220" spans="1:151" s="57" customFormat="1" ht="18.95" customHeight="1" thickBot="1">
      <c r="A220" s="167"/>
      <c r="B220" s="141">
        <v>406</v>
      </c>
      <c r="C220" s="142" t="s">
        <v>759</v>
      </c>
      <c r="D220" s="142"/>
      <c r="E220" s="142"/>
      <c r="F220" s="149"/>
      <c r="G220" s="141" t="s">
        <v>16</v>
      </c>
      <c r="H220" s="143">
        <v>30.4</v>
      </c>
      <c r="I220" s="214"/>
      <c r="J220" s="142" t="s">
        <v>761</v>
      </c>
      <c r="K220" s="143">
        <f t="shared" si="4"/>
        <v>0</v>
      </c>
      <c r="L220" s="142" t="s">
        <v>762</v>
      </c>
      <c r="M220" s="142" t="s">
        <v>234</v>
      </c>
      <c r="N220" s="142"/>
      <c r="O220" s="106"/>
      <c r="P220" s="53"/>
      <c r="Q220" s="53"/>
      <c r="R220" s="70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  <c r="CE220" s="63"/>
      <c r="CF220" s="63"/>
      <c r="CG220" s="63"/>
      <c r="CH220" s="63"/>
      <c r="CI220" s="63"/>
      <c r="CJ220" s="63"/>
      <c r="CK220" s="63"/>
      <c r="CL220" s="63"/>
      <c r="CM220" s="63"/>
      <c r="CN220" s="63"/>
      <c r="CO220" s="63"/>
      <c r="CP220" s="63"/>
      <c r="CQ220" s="63"/>
      <c r="CR220" s="63"/>
      <c r="CS220" s="63"/>
      <c r="CT220" s="63"/>
      <c r="CU220" s="63"/>
      <c r="CV220" s="63"/>
      <c r="CW220" s="63"/>
      <c r="CX220" s="63"/>
      <c r="CY220" s="63"/>
      <c r="CZ220" s="63"/>
      <c r="DA220" s="63"/>
      <c r="DB220" s="63"/>
      <c r="DC220" s="63"/>
      <c r="DD220" s="63"/>
      <c r="DE220" s="63"/>
      <c r="DF220" s="63"/>
      <c r="DG220" s="63"/>
      <c r="DH220" s="63"/>
      <c r="DI220" s="63"/>
      <c r="DJ220" s="63"/>
      <c r="DK220" s="63"/>
      <c r="DL220" s="63"/>
      <c r="DM220" s="63"/>
      <c r="DN220" s="63"/>
      <c r="DO220" s="63"/>
      <c r="DP220" s="63"/>
      <c r="DQ220" s="63"/>
      <c r="DR220" s="63"/>
      <c r="DS220" s="63"/>
      <c r="DT220" s="63"/>
      <c r="DU220" s="63"/>
      <c r="DV220" s="63"/>
      <c r="DW220" s="63"/>
      <c r="DX220" s="63"/>
      <c r="DY220" s="63"/>
      <c r="DZ220" s="63"/>
      <c r="EA220" s="63"/>
      <c r="EB220" s="63"/>
      <c r="EC220" s="63"/>
      <c r="ED220" s="63"/>
      <c r="EE220" s="63"/>
      <c r="EF220" s="63"/>
      <c r="EG220" s="63"/>
      <c r="EH220" s="63"/>
      <c r="EI220" s="63"/>
      <c r="EJ220" s="63"/>
      <c r="EK220" s="63"/>
      <c r="EL220" s="63"/>
      <c r="EM220" s="63"/>
      <c r="EN220" s="63"/>
      <c r="EO220" s="63"/>
      <c r="EP220" s="63"/>
      <c r="EQ220" s="63"/>
      <c r="ER220" s="63"/>
      <c r="ES220" s="63"/>
      <c r="ET220" s="63"/>
      <c r="EU220" s="63"/>
    </row>
    <row r="221" spans="1:151" s="63" customFormat="1" ht="18.95" customHeight="1" thickBot="1">
      <c r="A221" s="167"/>
      <c r="B221" s="141">
        <v>1485</v>
      </c>
      <c r="C221" s="142" t="s">
        <v>763</v>
      </c>
      <c r="D221" s="142"/>
      <c r="E221" s="142"/>
      <c r="F221" s="149"/>
      <c r="G221" s="141" t="s">
        <v>15</v>
      </c>
      <c r="H221" s="143">
        <v>21.4</v>
      </c>
      <c r="I221" s="214"/>
      <c r="J221" s="142" t="s">
        <v>764</v>
      </c>
      <c r="K221" s="143">
        <f t="shared" si="4"/>
        <v>0</v>
      </c>
      <c r="L221" s="142" t="s">
        <v>765</v>
      </c>
      <c r="M221" s="142" t="s">
        <v>84</v>
      </c>
      <c r="N221" s="142"/>
      <c r="O221" s="106"/>
      <c r="P221" s="53"/>
      <c r="Q221" s="53"/>
      <c r="R221" s="70"/>
    </row>
    <row r="222" spans="1:151" s="63" customFormat="1" ht="18.95" customHeight="1" thickBot="1">
      <c r="A222" s="167"/>
      <c r="B222" s="141">
        <v>882</v>
      </c>
      <c r="C222" s="142" t="s">
        <v>766</v>
      </c>
      <c r="D222" s="142"/>
      <c r="E222" s="142"/>
      <c r="F222" s="149"/>
      <c r="G222" s="141" t="s">
        <v>15</v>
      </c>
      <c r="H222" s="143">
        <v>21.4</v>
      </c>
      <c r="I222" s="214"/>
      <c r="J222" s="142" t="s">
        <v>770</v>
      </c>
      <c r="K222" s="143">
        <f t="shared" si="4"/>
        <v>0</v>
      </c>
      <c r="L222" s="142" t="s">
        <v>771</v>
      </c>
      <c r="M222" s="142" t="s">
        <v>772</v>
      </c>
      <c r="N222" s="142"/>
      <c r="O222" s="106"/>
      <c r="P222" s="53"/>
      <c r="Q222" s="53"/>
      <c r="R222" s="53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9"/>
      <c r="ET222" s="54"/>
      <c r="EU222" s="54"/>
    </row>
    <row r="223" spans="1:151" s="54" customFormat="1" ht="18.95" customHeight="1" thickBot="1">
      <c r="A223" s="167"/>
      <c r="B223" s="141">
        <v>207</v>
      </c>
      <c r="C223" s="142" t="s">
        <v>766</v>
      </c>
      <c r="D223" s="142"/>
      <c r="E223" s="142"/>
      <c r="F223" s="149"/>
      <c r="G223" s="141" t="s">
        <v>16</v>
      </c>
      <c r="H223" s="143">
        <v>30.4</v>
      </c>
      <c r="I223" s="214"/>
      <c r="J223" s="142" t="s">
        <v>767</v>
      </c>
      <c r="K223" s="143">
        <f t="shared" si="4"/>
        <v>0</v>
      </c>
      <c r="L223" s="142" t="s">
        <v>768</v>
      </c>
      <c r="M223" s="142" t="s">
        <v>769</v>
      </c>
      <c r="N223" s="142"/>
      <c r="O223" s="200"/>
      <c r="P223" s="60"/>
      <c r="Q223" s="60"/>
      <c r="R223" s="60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  <c r="EO223" s="61"/>
      <c r="EP223" s="61"/>
      <c r="EQ223" s="59"/>
      <c r="ER223" s="59"/>
      <c r="ES223" s="80"/>
    </row>
    <row r="224" spans="1:151" s="54" customFormat="1" ht="18.95" customHeight="1" thickBot="1">
      <c r="A224" s="167"/>
      <c r="B224" s="141">
        <v>1087</v>
      </c>
      <c r="C224" s="219" t="s">
        <v>773</v>
      </c>
      <c r="D224" s="142"/>
      <c r="E224" s="142"/>
      <c r="F224" s="149"/>
      <c r="G224" s="141" t="s">
        <v>15</v>
      </c>
      <c r="H224" s="143">
        <v>30</v>
      </c>
      <c r="I224" s="214"/>
      <c r="J224" s="142" t="s">
        <v>774</v>
      </c>
      <c r="K224" s="143">
        <f t="shared" si="4"/>
        <v>0</v>
      </c>
      <c r="L224" s="142" t="s">
        <v>775</v>
      </c>
      <c r="M224" s="142" t="s">
        <v>776</v>
      </c>
      <c r="N224" s="142"/>
      <c r="O224" s="106"/>
      <c r="P224" s="53"/>
      <c r="Q224" s="53"/>
      <c r="R224" s="53"/>
      <c r="EQ224" s="57"/>
      <c r="ER224" s="57"/>
      <c r="ES224" s="59"/>
      <c r="ET224" s="69"/>
      <c r="EU224" s="69"/>
    </row>
    <row r="225" spans="1:151" s="69" customFormat="1" ht="18.95" customHeight="1" thickBot="1">
      <c r="A225" s="167"/>
      <c r="B225" s="141">
        <v>1049</v>
      </c>
      <c r="C225" s="219" t="s">
        <v>777</v>
      </c>
      <c r="D225" s="142"/>
      <c r="E225" s="142"/>
      <c r="F225" s="149"/>
      <c r="G225" s="141" t="s">
        <v>15</v>
      </c>
      <c r="H225" s="143">
        <v>21.4</v>
      </c>
      <c r="I225" s="214"/>
      <c r="J225" s="142" t="s">
        <v>778</v>
      </c>
      <c r="K225" s="143">
        <f t="shared" si="4"/>
        <v>0</v>
      </c>
      <c r="L225" s="142" t="s">
        <v>779</v>
      </c>
      <c r="M225" s="142" t="s">
        <v>780</v>
      </c>
      <c r="N225" s="142"/>
      <c r="O225" s="200"/>
      <c r="P225" s="60"/>
      <c r="Q225" s="60"/>
      <c r="R225" s="60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  <c r="EO225" s="61"/>
      <c r="EP225" s="61"/>
      <c r="EQ225" s="59"/>
      <c r="ER225" s="59"/>
      <c r="ES225" s="59"/>
      <c r="ET225" s="57"/>
      <c r="EU225" s="57"/>
    </row>
    <row r="226" spans="1:151" s="57" customFormat="1" ht="18.95" customHeight="1" thickBot="1">
      <c r="A226" s="167"/>
      <c r="B226" s="141">
        <v>656</v>
      </c>
      <c r="C226" s="219" t="s">
        <v>781</v>
      </c>
      <c r="D226" s="142"/>
      <c r="E226" s="142"/>
      <c r="F226" s="149"/>
      <c r="G226" s="141" t="s">
        <v>15</v>
      </c>
      <c r="H226" s="143">
        <v>28</v>
      </c>
      <c r="I226" s="214"/>
      <c r="J226" s="142" t="s">
        <v>823</v>
      </c>
      <c r="K226" s="143">
        <f t="shared" si="4"/>
        <v>0</v>
      </c>
      <c r="L226" s="142" t="s">
        <v>783</v>
      </c>
      <c r="M226" s="142" t="s">
        <v>85</v>
      </c>
      <c r="N226" s="142"/>
      <c r="O226" s="200"/>
      <c r="P226" s="60"/>
      <c r="Q226" s="60"/>
      <c r="R226" s="60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  <c r="EO226" s="61"/>
      <c r="EP226" s="61"/>
      <c r="EQ226" s="59"/>
      <c r="ER226" s="59"/>
      <c r="ES226" s="59"/>
    </row>
    <row r="227" spans="1:151" s="57" customFormat="1" ht="18.95" customHeight="1" thickBot="1">
      <c r="A227" s="167"/>
      <c r="B227" s="141">
        <v>330</v>
      </c>
      <c r="C227" s="219" t="s">
        <v>781</v>
      </c>
      <c r="D227" s="142"/>
      <c r="E227" s="142"/>
      <c r="F227" s="149"/>
      <c r="G227" s="141" t="s">
        <v>16</v>
      </c>
      <c r="H227" s="143">
        <v>39.9</v>
      </c>
      <c r="I227" s="214"/>
      <c r="J227" s="142" t="s">
        <v>784</v>
      </c>
      <c r="K227" s="143">
        <f t="shared" si="4"/>
        <v>0</v>
      </c>
      <c r="L227" s="142" t="s">
        <v>785</v>
      </c>
      <c r="M227" s="142" t="s">
        <v>786</v>
      </c>
      <c r="N227" s="142"/>
      <c r="O227" s="205"/>
      <c r="P227" s="79"/>
      <c r="Q227" s="79"/>
      <c r="R227" s="79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  <c r="BM227" s="80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  <c r="CB227" s="80"/>
      <c r="CC227" s="80"/>
      <c r="CD227" s="80"/>
      <c r="CE227" s="80"/>
      <c r="CF227" s="80"/>
      <c r="CG227" s="80"/>
      <c r="CH227" s="80"/>
      <c r="CI227" s="80"/>
      <c r="CJ227" s="80"/>
      <c r="CK227" s="80"/>
      <c r="CL227" s="80"/>
      <c r="CM227" s="80"/>
      <c r="CN227" s="80"/>
      <c r="CO227" s="80"/>
      <c r="CP227" s="80"/>
      <c r="CQ227" s="80"/>
      <c r="CR227" s="80"/>
      <c r="CS227" s="80"/>
      <c r="CT227" s="80"/>
      <c r="CU227" s="80"/>
      <c r="CV227" s="80"/>
      <c r="CW227" s="80"/>
      <c r="CX227" s="80"/>
      <c r="CY227" s="80"/>
      <c r="CZ227" s="80"/>
      <c r="DA227" s="80"/>
      <c r="DB227" s="80"/>
      <c r="DC227" s="80"/>
      <c r="DD227" s="80"/>
      <c r="DE227" s="80"/>
      <c r="DF227" s="80"/>
      <c r="DG227" s="80"/>
      <c r="DH227" s="80"/>
      <c r="DI227" s="80"/>
      <c r="DJ227" s="80"/>
      <c r="DK227" s="80"/>
      <c r="DL227" s="80"/>
      <c r="DM227" s="80"/>
      <c r="DN227" s="80"/>
      <c r="DO227" s="80"/>
      <c r="DP227" s="80"/>
      <c r="DQ227" s="80"/>
      <c r="DR227" s="80"/>
      <c r="DS227" s="80"/>
      <c r="DT227" s="80"/>
      <c r="DU227" s="80"/>
      <c r="DV227" s="80"/>
      <c r="DW227" s="80"/>
      <c r="DX227" s="80"/>
      <c r="DY227" s="80"/>
      <c r="DZ227" s="80"/>
      <c r="EA227" s="80"/>
      <c r="EB227" s="80"/>
      <c r="EC227" s="80"/>
      <c r="ED227" s="80"/>
      <c r="EE227" s="80"/>
      <c r="EF227" s="80"/>
      <c r="EG227" s="80"/>
      <c r="EH227" s="80"/>
      <c r="EI227" s="80"/>
      <c r="EJ227" s="80"/>
      <c r="EK227" s="80"/>
      <c r="EL227" s="80"/>
      <c r="EM227" s="80"/>
      <c r="EN227" s="80"/>
      <c r="EO227" s="80"/>
      <c r="EP227" s="80"/>
      <c r="EQ227" s="80"/>
      <c r="ER227" s="80"/>
    </row>
    <row r="228" spans="1:151" s="57" customFormat="1" ht="18.95" customHeight="1" thickBot="1">
      <c r="A228" s="167"/>
      <c r="B228" s="141">
        <v>485</v>
      </c>
      <c r="C228" s="142" t="s">
        <v>781</v>
      </c>
      <c r="D228" s="142"/>
      <c r="E228" s="142"/>
      <c r="F228" s="149"/>
      <c r="G228" s="141" t="s">
        <v>644</v>
      </c>
      <c r="H228" s="143">
        <v>81</v>
      </c>
      <c r="I228" s="214"/>
      <c r="J228" s="142" t="s">
        <v>787</v>
      </c>
      <c r="K228" s="143">
        <f t="shared" si="4"/>
        <v>0</v>
      </c>
      <c r="L228" s="142" t="s">
        <v>788</v>
      </c>
      <c r="M228" s="142" t="s">
        <v>235</v>
      </c>
      <c r="N228" s="142"/>
      <c r="O228" s="205"/>
      <c r="P228" s="79"/>
      <c r="Q228" s="79"/>
      <c r="R228" s="79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  <c r="CB228" s="80"/>
      <c r="CC228" s="80"/>
      <c r="CD228" s="80"/>
      <c r="CE228" s="80"/>
      <c r="CF228" s="80"/>
      <c r="CG228" s="80"/>
      <c r="CH228" s="80"/>
      <c r="CI228" s="80"/>
      <c r="CJ228" s="80"/>
      <c r="CK228" s="80"/>
      <c r="CL228" s="80"/>
      <c r="CM228" s="80"/>
      <c r="CN228" s="80"/>
      <c r="CO228" s="80"/>
      <c r="CP228" s="80"/>
      <c r="CQ228" s="80"/>
      <c r="CR228" s="80"/>
      <c r="CS228" s="80"/>
      <c r="CT228" s="80"/>
      <c r="CU228" s="80"/>
      <c r="CV228" s="80"/>
      <c r="CW228" s="80"/>
      <c r="CX228" s="80"/>
      <c r="CY228" s="80"/>
      <c r="CZ228" s="80"/>
      <c r="DA228" s="80"/>
      <c r="DB228" s="80"/>
      <c r="DC228" s="80"/>
      <c r="DD228" s="80"/>
      <c r="DE228" s="80"/>
      <c r="DF228" s="80"/>
      <c r="DG228" s="80"/>
      <c r="DH228" s="80"/>
      <c r="DI228" s="80"/>
      <c r="DJ228" s="80"/>
      <c r="DK228" s="80"/>
      <c r="DL228" s="80"/>
      <c r="DM228" s="80"/>
      <c r="DN228" s="80"/>
      <c r="DO228" s="80"/>
      <c r="DP228" s="80"/>
      <c r="DQ228" s="80"/>
      <c r="DR228" s="80"/>
      <c r="DS228" s="80"/>
      <c r="DT228" s="80"/>
      <c r="DU228" s="80"/>
      <c r="DV228" s="80"/>
      <c r="DW228" s="80"/>
      <c r="DX228" s="80"/>
      <c r="DY228" s="80"/>
      <c r="DZ228" s="80"/>
      <c r="EA228" s="80"/>
      <c r="EB228" s="80"/>
      <c r="EC228" s="80"/>
      <c r="ED228" s="80"/>
      <c r="EE228" s="80"/>
      <c r="EF228" s="80"/>
      <c r="EG228" s="80"/>
      <c r="EH228" s="80"/>
      <c r="EI228" s="80"/>
      <c r="EJ228" s="80"/>
      <c r="EK228" s="80"/>
      <c r="EL228" s="80"/>
      <c r="EM228" s="80"/>
      <c r="EN228" s="80"/>
      <c r="EO228" s="80"/>
      <c r="EP228" s="80"/>
      <c r="EQ228" s="80"/>
      <c r="ER228" s="80"/>
    </row>
    <row r="229" spans="1:151" s="57" customFormat="1" ht="18.95" customHeight="1" thickBot="1">
      <c r="A229" s="167"/>
      <c r="B229" s="141">
        <v>130</v>
      </c>
      <c r="C229" s="142" t="s">
        <v>789</v>
      </c>
      <c r="D229" s="142"/>
      <c r="E229" s="142"/>
      <c r="F229" s="149"/>
      <c r="G229" s="141" t="s">
        <v>15</v>
      </c>
      <c r="H229" s="143">
        <v>23.75</v>
      </c>
      <c r="I229" s="214"/>
      <c r="J229" s="142" t="s">
        <v>764</v>
      </c>
      <c r="K229" s="143">
        <f t="shared" si="4"/>
        <v>0</v>
      </c>
      <c r="L229" s="142" t="s">
        <v>790</v>
      </c>
      <c r="M229" s="142" t="s">
        <v>236</v>
      </c>
      <c r="N229" s="142"/>
      <c r="O229" s="200"/>
      <c r="P229" s="60"/>
      <c r="Q229" s="60"/>
      <c r="R229" s="60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  <c r="EO229" s="61"/>
      <c r="EP229" s="61"/>
      <c r="EQ229" s="59"/>
      <c r="ER229" s="59"/>
      <c r="ES229" s="80"/>
      <c r="ET229" s="63"/>
      <c r="EU229" s="63"/>
    </row>
    <row r="230" spans="1:151" s="63" customFormat="1" ht="18.95" customHeight="1" thickBot="1">
      <c r="A230" s="167"/>
      <c r="B230" s="141">
        <v>1122</v>
      </c>
      <c r="C230" s="219" t="s">
        <v>789</v>
      </c>
      <c r="D230" s="142"/>
      <c r="E230" s="142"/>
      <c r="F230" s="149"/>
      <c r="G230" s="141" t="s">
        <v>16</v>
      </c>
      <c r="H230" s="143">
        <v>36.5</v>
      </c>
      <c r="I230" s="214"/>
      <c r="J230" s="142" t="s">
        <v>527</v>
      </c>
      <c r="K230" s="143">
        <f t="shared" si="4"/>
        <v>0</v>
      </c>
      <c r="L230" s="142" t="s">
        <v>791</v>
      </c>
      <c r="M230" s="142" t="s">
        <v>86</v>
      </c>
      <c r="N230" s="142"/>
      <c r="O230" s="201"/>
      <c r="P230" s="75"/>
      <c r="Q230" s="75"/>
      <c r="R230" s="75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  <c r="CU230" s="78"/>
      <c r="CV230" s="78"/>
      <c r="CW230" s="78"/>
      <c r="CX230" s="78"/>
      <c r="CY230" s="78"/>
      <c r="CZ230" s="78"/>
      <c r="DA230" s="78"/>
      <c r="DB230" s="78"/>
      <c r="DC230" s="78"/>
      <c r="DD230" s="78"/>
      <c r="DE230" s="78"/>
      <c r="DF230" s="78"/>
      <c r="DG230" s="78"/>
      <c r="DH230" s="78"/>
      <c r="DI230" s="78"/>
      <c r="DJ230" s="78"/>
      <c r="DK230" s="78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4"/>
      <c r="ER230" s="4"/>
      <c r="ES230" s="4"/>
    </row>
    <row r="231" spans="1:151" s="63" customFormat="1" ht="18.95" customHeight="1" thickBot="1">
      <c r="A231" s="167"/>
      <c r="B231" s="141">
        <v>478</v>
      </c>
      <c r="C231" s="142" t="s">
        <v>2320</v>
      </c>
      <c r="D231" s="142"/>
      <c r="E231" s="142"/>
      <c r="F231" s="149" t="s">
        <v>44</v>
      </c>
      <c r="G231" s="141" t="s">
        <v>15</v>
      </c>
      <c r="H231" s="143">
        <v>24.5</v>
      </c>
      <c r="I231" s="214"/>
      <c r="J231" s="142" t="s">
        <v>844</v>
      </c>
      <c r="K231" s="143">
        <f t="shared" si="4"/>
        <v>0</v>
      </c>
      <c r="L231" s="142" t="s">
        <v>2321</v>
      </c>
      <c r="M231" s="142" t="s">
        <v>2322</v>
      </c>
      <c r="N231" s="142"/>
      <c r="O231" s="200"/>
      <c r="P231" s="60"/>
      <c r="Q231" s="60"/>
      <c r="R231" s="60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  <c r="EO231" s="61"/>
      <c r="EP231" s="61"/>
      <c r="EQ231" s="59"/>
      <c r="ER231" s="59"/>
      <c r="ES231" s="80"/>
      <c r="ET231" s="80"/>
      <c r="EU231" s="80"/>
    </row>
    <row r="232" spans="1:151" s="80" customFormat="1" ht="18.95" customHeight="1" thickBot="1">
      <c r="A232" s="167"/>
      <c r="B232" s="141">
        <v>1632</v>
      </c>
      <c r="C232" s="219" t="s">
        <v>792</v>
      </c>
      <c r="D232" s="142"/>
      <c r="E232" s="142"/>
      <c r="F232" s="149"/>
      <c r="G232" s="141" t="s">
        <v>16</v>
      </c>
      <c r="H232" s="143">
        <v>36.5</v>
      </c>
      <c r="I232" s="214"/>
      <c r="J232" s="142" t="s">
        <v>544</v>
      </c>
      <c r="K232" s="143">
        <f t="shared" si="4"/>
        <v>0</v>
      </c>
      <c r="L232" s="142" t="s">
        <v>793</v>
      </c>
      <c r="M232" s="142" t="s">
        <v>237</v>
      </c>
      <c r="N232" s="142"/>
      <c r="O232" s="201"/>
      <c r="P232" s="75"/>
      <c r="Q232" s="75"/>
      <c r="R232" s="75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  <c r="CU232" s="78"/>
      <c r="CV232" s="78"/>
      <c r="CW232" s="78"/>
      <c r="CX232" s="78"/>
      <c r="CY232" s="78"/>
      <c r="CZ232" s="78"/>
      <c r="DA232" s="78"/>
      <c r="DB232" s="78"/>
      <c r="DC232" s="78"/>
      <c r="DD232" s="78"/>
      <c r="DE232" s="78"/>
      <c r="DF232" s="78"/>
      <c r="DG232" s="78"/>
      <c r="DH232" s="78"/>
      <c r="DI232" s="78"/>
      <c r="DJ232" s="78"/>
      <c r="DK232" s="78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4"/>
      <c r="ER232" s="4"/>
      <c r="ES232" s="4"/>
      <c r="ET232" s="63"/>
      <c r="EU232" s="63"/>
    </row>
    <row r="233" spans="1:151" s="63" customFormat="1" ht="18.95" customHeight="1" thickBot="1">
      <c r="A233" s="167"/>
      <c r="B233" s="141">
        <v>312</v>
      </c>
      <c r="C233" s="219" t="s">
        <v>794</v>
      </c>
      <c r="D233" s="142"/>
      <c r="E233" s="142"/>
      <c r="F233" s="149" t="s">
        <v>44</v>
      </c>
      <c r="G233" s="141" t="s">
        <v>15</v>
      </c>
      <c r="H233" s="216">
        <v>25.5</v>
      </c>
      <c r="I233" s="214">
        <v>18</v>
      </c>
      <c r="J233" s="142" t="s">
        <v>2425</v>
      </c>
      <c r="K233" s="143">
        <f t="shared" si="4"/>
        <v>0</v>
      </c>
      <c r="L233" s="142" t="s">
        <v>795</v>
      </c>
      <c r="M233" s="142" t="s">
        <v>796</v>
      </c>
      <c r="N233" s="142"/>
      <c r="O233" s="201"/>
      <c r="P233" s="75"/>
      <c r="Q233" s="75"/>
      <c r="R233" s="75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  <c r="CU233" s="78"/>
      <c r="CV233" s="78"/>
      <c r="CW233" s="78"/>
      <c r="CX233" s="78"/>
      <c r="CY233" s="78"/>
      <c r="CZ233" s="78"/>
      <c r="DA233" s="78"/>
      <c r="DB233" s="78"/>
      <c r="DC233" s="78"/>
      <c r="DD233" s="78"/>
      <c r="DE233" s="78"/>
      <c r="DF233" s="78"/>
      <c r="DG233" s="78"/>
      <c r="DH233" s="78"/>
      <c r="DI233" s="78"/>
      <c r="DJ233" s="78"/>
      <c r="DK233" s="78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4"/>
      <c r="ER233" s="4"/>
      <c r="ES233" s="4"/>
    </row>
    <row r="234" spans="1:151" s="63" customFormat="1" ht="18.95" customHeight="1" thickBot="1">
      <c r="A234" s="167"/>
      <c r="B234" s="141">
        <v>1402</v>
      </c>
      <c r="C234" s="219" t="s">
        <v>797</v>
      </c>
      <c r="D234" s="142"/>
      <c r="E234" s="142"/>
      <c r="F234" s="149"/>
      <c r="G234" s="141" t="s">
        <v>15</v>
      </c>
      <c r="H234" s="143">
        <v>24</v>
      </c>
      <c r="I234" s="214"/>
      <c r="J234" s="142" t="s">
        <v>800</v>
      </c>
      <c r="K234" s="143">
        <f t="shared" si="4"/>
        <v>0</v>
      </c>
      <c r="L234" s="142" t="s">
        <v>801</v>
      </c>
      <c r="M234" s="142" t="s">
        <v>238</v>
      </c>
      <c r="N234" s="142"/>
      <c r="O234" s="106"/>
      <c r="P234" s="53"/>
      <c r="Q234" s="53"/>
      <c r="R234" s="70"/>
    </row>
    <row r="235" spans="1:151" s="63" customFormat="1" ht="18.95" customHeight="1" thickBot="1">
      <c r="A235" s="167"/>
      <c r="B235" s="141">
        <v>578</v>
      </c>
      <c r="C235" s="142" t="s">
        <v>797</v>
      </c>
      <c r="D235" s="142"/>
      <c r="E235" s="142"/>
      <c r="F235" s="149"/>
      <c r="G235" s="141" t="s">
        <v>16</v>
      </c>
      <c r="H235" s="143">
        <v>41</v>
      </c>
      <c r="I235" s="214"/>
      <c r="J235" s="142" t="s">
        <v>798</v>
      </c>
      <c r="K235" s="143">
        <f t="shared" si="4"/>
        <v>0</v>
      </c>
      <c r="L235" s="142" t="s">
        <v>799</v>
      </c>
      <c r="M235" s="142" t="s">
        <v>87</v>
      </c>
      <c r="N235" s="142"/>
      <c r="O235" s="106"/>
      <c r="P235" s="53"/>
      <c r="Q235" s="53"/>
      <c r="R235" s="53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</row>
    <row r="236" spans="1:151" s="63" customFormat="1" ht="18.95" customHeight="1" thickBot="1">
      <c r="A236" s="167"/>
      <c r="B236" s="141">
        <v>818</v>
      </c>
      <c r="C236" s="219" t="s">
        <v>802</v>
      </c>
      <c r="D236" s="142"/>
      <c r="E236" s="142"/>
      <c r="F236" s="149"/>
      <c r="G236" s="141" t="s">
        <v>15</v>
      </c>
      <c r="H236" s="143">
        <v>24</v>
      </c>
      <c r="I236" s="214"/>
      <c r="J236" s="142" t="s">
        <v>803</v>
      </c>
      <c r="K236" s="143">
        <f t="shared" si="4"/>
        <v>0</v>
      </c>
      <c r="L236" s="142" t="s">
        <v>804</v>
      </c>
      <c r="M236" s="142" t="s">
        <v>88</v>
      </c>
      <c r="N236" s="142"/>
      <c r="O236" s="106"/>
      <c r="P236" s="53"/>
      <c r="Q236" s="53"/>
      <c r="R236" s="53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T236" s="34"/>
      <c r="EU236" s="34"/>
    </row>
    <row r="237" spans="1:151" s="34" customFormat="1" ht="18.95" customHeight="1" thickBot="1">
      <c r="A237" s="167"/>
      <c r="B237" s="141">
        <v>321</v>
      </c>
      <c r="C237" s="219" t="s">
        <v>802</v>
      </c>
      <c r="D237" s="142"/>
      <c r="E237" s="142"/>
      <c r="F237" s="149"/>
      <c r="G237" s="141" t="s">
        <v>16</v>
      </c>
      <c r="H237" s="143">
        <v>41</v>
      </c>
      <c r="I237" s="214"/>
      <c r="J237" s="142" t="s">
        <v>805</v>
      </c>
      <c r="K237" s="143">
        <f t="shared" si="4"/>
        <v>0</v>
      </c>
      <c r="L237" s="142" t="s">
        <v>806</v>
      </c>
      <c r="M237" s="142" t="s">
        <v>89</v>
      </c>
      <c r="N237" s="142"/>
      <c r="O237" s="106"/>
      <c r="P237" s="53"/>
      <c r="Q237" s="53"/>
      <c r="R237" s="53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</row>
    <row r="238" spans="1:151" s="34" customFormat="1" ht="18.95" customHeight="1" thickBot="1">
      <c r="A238" s="167"/>
      <c r="B238" s="141">
        <v>955</v>
      </c>
      <c r="C238" s="219" t="s">
        <v>807</v>
      </c>
      <c r="D238" s="142"/>
      <c r="E238" s="142"/>
      <c r="F238" s="149"/>
      <c r="G238" s="141" t="s">
        <v>15</v>
      </c>
      <c r="H238" s="143">
        <v>24</v>
      </c>
      <c r="I238" s="214"/>
      <c r="J238" s="142" t="s">
        <v>800</v>
      </c>
      <c r="K238" s="143">
        <f t="shared" si="4"/>
        <v>0</v>
      </c>
      <c r="L238" s="142" t="s">
        <v>808</v>
      </c>
      <c r="M238" s="142" t="s">
        <v>239</v>
      </c>
      <c r="N238" s="142"/>
      <c r="O238" s="201"/>
      <c r="P238" s="75"/>
      <c r="Q238" s="75"/>
      <c r="R238" s="75"/>
      <c r="S238" s="75"/>
      <c r="T238" s="75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83"/>
      <c r="EU238" s="83"/>
    </row>
    <row r="239" spans="1:151" s="83" customFormat="1" ht="18.95" customHeight="1" thickBot="1">
      <c r="A239" s="167"/>
      <c r="B239" s="141">
        <v>294</v>
      </c>
      <c r="C239" s="219" t="s">
        <v>809</v>
      </c>
      <c r="D239" s="142"/>
      <c r="E239" s="142"/>
      <c r="F239" s="149"/>
      <c r="G239" s="141" t="s">
        <v>15</v>
      </c>
      <c r="H239" s="143">
        <v>25</v>
      </c>
      <c r="I239" s="214"/>
      <c r="J239" s="142" t="s">
        <v>810</v>
      </c>
      <c r="K239" s="143">
        <f t="shared" si="4"/>
        <v>0</v>
      </c>
      <c r="L239" s="142" t="s">
        <v>811</v>
      </c>
      <c r="M239" s="142" t="s">
        <v>812</v>
      </c>
      <c r="N239" s="142"/>
      <c r="O239" s="201"/>
      <c r="P239" s="75"/>
      <c r="Q239" s="75"/>
      <c r="R239" s="75"/>
      <c r="S239" s="75"/>
      <c r="T239" s="75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59"/>
      <c r="EU239" s="59"/>
    </row>
    <row r="240" spans="1:151" s="59" customFormat="1" ht="18.95" customHeight="1" thickBot="1">
      <c r="A240" s="167"/>
      <c r="B240" s="141">
        <v>114</v>
      </c>
      <c r="C240" s="142" t="s">
        <v>813</v>
      </c>
      <c r="D240" s="142"/>
      <c r="E240" s="142"/>
      <c r="F240" s="149" t="s">
        <v>44</v>
      </c>
      <c r="G240" s="141" t="s">
        <v>15</v>
      </c>
      <c r="H240" s="143">
        <v>23</v>
      </c>
      <c r="I240" s="214"/>
      <c r="J240" s="142" t="s">
        <v>767</v>
      </c>
      <c r="K240" s="143">
        <f t="shared" si="4"/>
        <v>0</v>
      </c>
      <c r="L240" s="142" t="s">
        <v>814</v>
      </c>
      <c r="M240" s="142" t="s">
        <v>815</v>
      </c>
      <c r="N240" s="142"/>
      <c r="O240" s="201"/>
      <c r="P240" s="75"/>
      <c r="Q240" s="75"/>
      <c r="R240" s="75"/>
      <c r="S240" s="75"/>
      <c r="T240" s="75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57"/>
      <c r="EU240" s="57"/>
    </row>
    <row r="241" spans="1:151" s="57" customFormat="1" ht="18.95" customHeight="1" thickBot="1">
      <c r="A241" s="167"/>
      <c r="B241" s="141">
        <v>331</v>
      </c>
      <c r="C241" s="142" t="s">
        <v>816</v>
      </c>
      <c r="D241" s="142"/>
      <c r="E241" s="142"/>
      <c r="F241" s="149"/>
      <c r="G241" s="141" t="s">
        <v>15</v>
      </c>
      <c r="H241" s="143">
        <v>22.4</v>
      </c>
      <c r="I241" s="214"/>
      <c r="J241" s="142" t="s">
        <v>2426</v>
      </c>
      <c r="K241" s="143">
        <f t="shared" si="4"/>
        <v>0</v>
      </c>
      <c r="L241" s="142" t="s">
        <v>817</v>
      </c>
      <c r="M241" s="142" t="s">
        <v>90</v>
      </c>
      <c r="N241" s="142"/>
      <c r="O241" s="106"/>
      <c r="P241" s="53"/>
      <c r="Q241" s="53"/>
      <c r="R241" s="53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63"/>
      <c r="ER241" s="63"/>
      <c r="ES241" s="63"/>
      <c r="ET241" s="59"/>
      <c r="EU241" s="59"/>
    </row>
    <row r="242" spans="1:151" s="59" customFormat="1" ht="18.95" customHeight="1" thickBot="1">
      <c r="A242" s="167"/>
      <c r="B242" s="141">
        <v>1533</v>
      </c>
      <c r="C242" s="219" t="s">
        <v>818</v>
      </c>
      <c r="D242" s="142"/>
      <c r="E242" s="142"/>
      <c r="F242" s="149"/>
      <c r="G242" s="141" t="s">
        <v>14</v>
      </c>
      <c r="H242" s="143">
        <v>14.75</v>
      </c>
      <c r="I242" s="214"/>
      <c r="J242" s="142" t="s">
        <v>669</v>
      </c>
      <c r="K242" s="143">
        <f t="shared" si="4"/>
        <v>0</v>
      </c>
      <c r="L242" s="142" t="s">
        <v>821</v>
      </c>
      <c r="M242" s="142" t="s">
        <v>241</v>
      </c>
      <c r="N242" s="142"/>
      <c r="O242" s="203"/>
      <c r="P242" s="58"/>
      <c r="Q242" s="58"/>
      <c r="R242" s="58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7"/>
      <c r="EQ242" s="54"/>
      <c r="ER242" s="54"/>
      <c r="ES242" s="54"/>
    </row>
    <row r="243" spans="1:151" s="80" customFormat="1" ht="18.95" customHeight="1" thickBot="1">
      <c r="A243" s="167"/>
      <c r="B243" s="141">
        <v>1663</v>
      </c>
      <c r="C243" s="219" t="s">
        <v>818</v>
      </c>
      <c r="D243" s="142"/>
      <c r="E243" s="142"/>
      <c r="F243" s="149"/>
      <c r="G243" s="141" t="s">
        <v>15</v>
      </c>
      <c r="H243" s="143">
        <v>20.25</v>
      </c>
      <c r="I243" s="214"/>
      <c r="J243" s="142" t="s">
        <v>829</v>
      </c>
      <c r="K243" s="143">
        <f t="shared" si="4"/>
        <v>0</v>
      </c>
      <c r="L243" s="142" t="s">
        <v>819</v>
      </c>
      <c r="M243" s="142" t="s">
        <v>820</v>
      </c>
      <c r="N243" s="142"/>
      <c r="O243" s="203"/>
      <c r="P243" s="58"/>
      <c r="Q243" s="58"/>
      <c r="R243" s="58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7"/>
      <c r="EQ243" s="54"/>
      <c r="ER243" s="54"/>
      <c r="ES243" s="54"/>
    </row>
    <row r="244" spans="1:151" s="59" customFormat="1" ht="18.95" customHeight="1" thickBot="1">
      <c r="A244" s="167"/>
      <c r="B244" s="141">
        <v>535</v>
      </c>
      <c r="C244" s="142" t="s">
        <v>822</v>
      </c>
      <c r="D244" s="142"/>
      <c r="E244" s="142"/>
      <c r="F244" s="149"/>
      <c r="G244" s="141" t="s">
        <v>15</v>
      </c>
      <c r="H244" s="143">
        <v>20.25</v>
      </c>
      <c r="I244" s="214"/>
      <c r="J244" s="142" t="s">
        <v>823</v>
      </c>
      <c r="K244" s="143">
        <f t="shared" si="4"/>
        <v>0</v>
      </c>
      <c r="L244" s="142" t="s">
        <v>824</v>
      </c>
      <c r="M244" s="142" t="s">
        <v>825</v>
      </c>
      <c r="N244" s="142"/>
      <c r="O244" s="203"/>
      <c r="P244" s="58"/>
      <c r="Q244" s="58"/>
      <c r="R244" s="58"/>
      <c r="S244" s="58"/>
      <c r="T244" s="58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7"/>
      <c r="EQ244" s="57"/>
      <c r="ER244" s="57"/>
      <c r="ES244" s="54"/>
    </row>
    <row r="245" spans="1:151" s="59" customFormat="1" ht="18.95" customHeight="1" thickBot="1">
      <c r="A245" s="167"/>
      <c r="B245" s="141">
        <v>322</v>
      </c>
      <c r="C245" s="142" t="s">
        <v>826</v>
      </c>
      <c r="D245" s="142"/>
      <c r="E245" s="142"/>
      <c r="F245" s="149"/>
      <c r="G245" s="141" t="s">
        <v>14</v>
      </c>
      <c r="H245" s="143">
        <v>14.4</v>
      </c>
      <c r="I245" s="214"/>
      <c r="J245" s="142" t="s">
        <v>827</v>
      </c>
      <c r="K245" s="143">
        <f t="shared" si="4"/>
        <v>0</v>
      </c>
      <c r="L245" s="142" t="s">
        <v>828</v>
      </c>
      <c r="M245" s="142" t="s">
        <v>91</v>
      </c>
      <c r="N245" s="142"/>
      <c r="O245" s="106"/>
      <c r="P245" s="53"/>
      <c r="Q245" s="53"/>
      <c r="R245" s="70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L245" s="63"/>
      <c r="CM245" s="63"/>
      <c r="CN245" s="63"/>
      <c r="CO245" s="63"/>
      <c r="CP245" s="63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A245" s="63"/>
      <c r="DB245" s="63"/>
      <c r="DC245" s="63"/>
      <c r="DD245" s="63"/>
      <c r="DE245" s="63"/>
      <c r="DF245" s="63"/>
      <c r="DG245" s="63"/>
      <c r="DH245" s="63"/>
      <c r="DI245" s="63"/>
      <c r="DJ245" s="63"/>
      <c r="DK245" s="63"/>
      <c r="DL245" s="63"/>
      <c r="DM245" s="63"/>
      <c r="DN245" s="63"/>
      <c r="DO245" s="63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  <c r="EH245" s="63"/>
      <c r="EI245" s="63"/>
      <c r="EJ245" s="63"/>
      <c r="EK245" s="63"/>
      <c r="EL245" s="63"/>
      <c r="EM245" s="63"/>
      <c r="EN245" s="63"/>
      <c r="EO245" s="63"/>
      <c r="EP245" s="63"/>
      <c r="EQ245" s="63"/>
      <c r="ER245" s="63"/>
      <c r="ES245" s="63"/>
      <c r="ET245" s="80"/>
      <c r="EU245" s="80"/>
    </row>
    <row r="246" spans="1:151" s="80" customFormat="1" ht="18.95" customHeight="1" thickBot="1">
      <c r="A246" s="167"/>
      <c r="B246" s="141">
        <v>1002</v>
      </c>
      <c r="C246" s="219" t="s">
        <v>826</v>
      </c>
      <c r="D246" s="142"/>
      <c r="E246" s="142"/>
      <c r="F246" s="149"/>
      <c r="G246" s="141" t="s">
        <v>15</v>
      </c>
      <c r="H246" s="143">
        <v>20.25</v>
      </c>
      <c r="I246" s="214"/>
      <c r="J246" s="142" t="s">
        <v>829</v>
      </c>
      <c r="K246" s="143">
        <f t="shared" si="4"/>
        <v>0</v>
      </c>
      <c r="L246" s="142" t="s">
        <v>830</v>
      </c>
      <c r="M246" s="142" t="s">
        <v>831</v>
      </c>
      <c r="N246" s="142"/>
      <c r="O246" s="206"/>
      <c r="P246" s="58"/>
      <c r="Q246" s="58"/>
      <c r="R246" s="58"/>
      <c r="S246" s="58"/>
      <c r="T246" s="58"/>
      <c r="U246" s="58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4"/>
      <c r="EU246" s="54"/>
    </row>
    <row r="247" spans="1:151" s="54" customFormat="1" ht="18" customHeight="1" thickBot="1">
      <c r="A247" s="167"/>
      <c r="B247" s="141">
        <v>1321</v>
      </c>
      <c r="C247" s="219" t="s">
        <v>832</v>
      </c>
      <c r="D247" s="142"/>
      <c r="E247" s="142"/>
      <c r="F247" s="149"/>
      <c r="G247" s="141" t="s">
        <v>15</v>
      </c>
      <c r="H247" s="143">
        <v>20.25</v>
      </c>
      <c r="I247" s="214"/>
      <c r="J247" s="142" t="s">
        <v>823</v>
      </c>
      <c r="K247" s="143">
        <f t="shared" si="4"/>
        <v>0</v>
      </c>
      <c r="L247" s="142" t="s">
        <v>833</v>
      </c>
      <c r="M247" s="142" t="s">
        <v>834</v>
      </c>
      <c r="N247" s="142"/>
      <c r="O247" s="206"/>
      <c r="P247" s="58"/>
      <c r="Q247" s="58"/>
      <c r="R247" s="58"/>
      <c r="S247" s="58"/>
      <c r="T247" s="58"/>
      <c r="U247" s="58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57"/>
      <c r="EN247" s="57"/>
      <c r="EO247" s="57"/>
      <c r="EP247" s="57"/>
      <c r="EQ247" s="57"/>
      <c r="ER247" s="57"/>
      <c r="ES247" s="57"/>
    </row>
    <row r="248" spans="1:151" s="54" customFormat="1" ht="18" customHeight="1" thickBot="1">
      <c r="A248" s="167"/>
      <c r="B248" s="141">
        <v>627</v>
      </c>
      <c r="C248" s="142" t="s">
        <v>835</v>
      </c>
      <c r="D248" s="142"/>
      <c r="E248" s="142"/>
      <c r="F248" s="149"/>
      <c r="G248" s="141" t="s">
        <v>14</v>
      </c>
      <c r="H248" s="143">
        <v>14.4</v>
      </c>
      <c r="I248" s="214"/>
      <c r="J248" s="142" t="s">
        <v>836</v>
      </c>
      <c r="K248" s="143">
        <f t="shared" si="4"/>
        <v>0</v>
      </c>
      <c r="L248" s="142" t="s">
        <v>837</v>
      </c>
      <c r="M248" s="142" t="s">
        <v>92</v>
      </c>
      <c r="N248" s="142"/>
      <c r="O248" s="106"/>
      <c r="P248" s="53"/>
      <c r="Q248" s="53"/>
      <c r="R248" s="53"/>
      <c r="EQ248" s="63"/>
      <c r="ER248" s="63"/>
      <c r="ES248" s="63"/>
      <c r="ET248" s="4"/>
      <c r="EU248" s="4"/>
    </row>
    <row r="249" spans="1:151" s="4" customFormat="1" ht="18.95" customHeight="1" thickBot="1">
      <c r="A249" s="167"/>
      <c r="B249" s="141">
        <v>2378</v>
      </c>
      <c r="C249" s="142" t="s">
        <v>835</v>
      </c>
      <c r="D249" s="142"/>
      <c r="E249" s="142"/>
      <c r="F249" s="149"/>
      <c r="G249" s="141" t="s">
        <v>15</v>
      </c>
      <c r="H249" s="143">
        <v>20.25</v>
      </c>
      <c r="I249" s="214"/>
      <c r="J249" s="142" t="s">
        <v>838</v>
      </c>
      <c r="K249" s="143">
        <f t="shared" si="4"/>
        <v>0</v>
      </c>
      <c r="L249" s="142" t="s">
        <v>839</v>
      </c>
      <c r="M249" s="142" t="s">
        <v>242</v>
      </c>
      <c r="N249" s="142"/>
      <c r="O249" s="200"/>
      <c r="P249" s="60"/>
      <c r="Q249" s="60"/>
      <c r="R249" s="60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  <c r="EO249" s="61"/>
      <c r="EP249" s="61"/>
      <c r="EQ249" s="69"/>
      <c r="ER249" s="69"/>
      <c r="ES249" s="69"/>
      <c r="ET249" s="63"/>
      <c r="EU249" s="63"/>
    </row>
    <row r="250" spans="1:151" s="63" customFormat="1" ht="18.95" customHeight="1" thickBot="1">
      <c r="A250" s="167"/>
      <c r="B250" s="141">
        <v>1902</v>
      </c>
      <c r="C250" s="142" t="s">
        <v>840</v>
      </c>
      <c r="D250" s="142"/>
      <c r="E250" s="142"/>
      <c r="F250" s="149"/>
      <c r="G250" s="141" t="s">
        <v>14</v>
      </c>
      <c r="H250" s="143">
        <v>14.4</v>
      </c>
      <c r="I250" s="214"/>
      <c r="J250" s="142" t="s">
        <v>844</v>
      </c>
      <c r="K250" s="143">
        <f t="shared" si="4"/>
        <v>0</v>
      </c>
      <c r="L250" s="142" t="s">
        <v>845</v>
      </c>
      <c r="M250" s="142" t="s">
        <v>846</v>
      </c>
      <c r="N250" s="142"/>
      <c r="O250" s="200"/>
      <c r="P250" s="60"/>
      <c r="Q250" s="60"/>
      <c r="R250" s="60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  <c r="EO250" s="61"/>
      <c r="EP250" s="61"/>
      <c r="EQ250" s="69"/>
      <c r="ER250" s="69"/>
      <c r="ES250" s="69"/>
    </row>
    <row r="251" spans="1:151" s="63" customFormat="1" ht="18.95" customHeight="1" thickBot="1">
      <c r="A251" s="167"/>
      <c r="B251" s="141">
        <v>1954</v>
      </c>
      <c r="C251" s="219" t="s">
        <v>840</v>
      </c>
      <c r="D251" s="142"/>
      <c r="E251" s="142"/>
      <c r="F251" s="149"/>
      <c r="G251" s="141" t="s">
        <v>15</v>
      </c>
      <c r="H251" s="143">
        <v>20.25</v>
      </c>
      <c r="I251" s="214"/>
      <c r="J251" s="142" t="s">
        <v>841</v>
      </c>
      <c r="K251" s="143">
        <f t="shared" si="4"/>
        <v>0</v>
      </c>
      <c r="L251" s="142" t="s">
        <v>842</v>
      </c>
      <c r="M251" s="142" t="s">
        <v>843</v>
      </c>
      <c r="N251" s="142"/>
      <c r="O251" s="201"/>
      <c r="P251" s="75"/>
      <c r="Q251" s="75"/>
      <c r="R251" s="75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110"/>
      <c r="ER251" s="110"/>
      <c r="ES251" s="110"/>
    </row>
    <row r="252" spans="1:151" s="63" customFormat="1" ht="18.95" customHeight="1" thickBot="1">
      <c r="A252" s="167"/>
      <c r="B252" s="141">
        <v>2250</v>
      </c>
      <c r="C252" s="219" t="s">
        <v>847</v>
      </c>
      <c r="D252" s="142"/>
      <c r="E252" s="142"/>
      <c r="F252" s="149"/>
      <c r="G252" s="141" t="s">
        <v>15</v>
      </c>
      <c r="H252" s="143">
        <v>27.5</v>
      </c>
      <c r="I252" s="214"/>
      <c r="J252" s="142" t="s">
        <v>848</v>
      </c>
      <c r="K252" s="143">
        <f t="shared" si="4"/>
        <v>0</v>
      </c>
      <c r="L252" s="142" t="s">
        <v>849</v>
      </c>
      <c r="M252" s="142" t="s">
        <v>93</v>
      </c>
      <c r="N252" s="142"/>
      <c r="O252" s="201"/>
      <c r="P252" s="75"/>
      <c r="Q252" s="75"/>
      <c r="R252" s="75"/>
      <c r="S252" s="75"/>
      <c r="T252" s="75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</row>
    <row r="253" spans="1:151" s="63" customFormat="1" ht="18.95" customHeight="1" thickBot="1">
      <c r="A253" s="167"/>
      <c r="B253" s="141">
        <v>986</v>
      </c>
      <c r="C253" s="142" t="s">
        <v>850</v>
      </c>
      <c r="D253" s="142"/>
      <c r="E253" s="142"/>
      <c r="F253" s="149"/>
      <c r="G253" s="141" t="s">
        <v>17</v>
      </c>
      <c r="H253" s="143">
        <v>9.4</v>
      </c>
      <c r="I253" s="214"/>
      <c r="J253" s="142" t="s">
        <v>2323</v>
      </c>
      <c r="K253" s="143">
        <f t="shared" si="4"/>
        <v>0</v>
      </c>
      <c r="L253" s="142" t="s">
        <v>2324</v>
      </c>
      <c r="M253" s="142" t="s">
        <v>2325</v>
      </c>
      <c r="N253" s="142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</row>
    <row r="254" spans="1:151" s="63" customFormat="1" ht="18.95" customHeight="1" thickBot="1">
      <c r="A254" s="167"/>
      <c r="B254" s="141">
        <v>1652</v>
      </c>
      <c r="C254" s="142" t="s">
        <v>850</v>
      </c>
      <c r="D254" s="142"/>
      <c r="E254" s="142"/>
      <c r="F254" s="149"/>
      <c r="G254" s="141" t="s">
        <v>14</v>
      </c>
      <c r="H254" s="143">
        <v>14.4</v>
      </c>
      <c r="I254" s="214"/>
      <c r="J254" s="142" t="s">
        <v>595</v>
      </c>
      <c r="K254" s="143">
        <f t="shared" si="4"/>
        <v>0</v>
      </c>
      <c r="L254" s="142" t="s">
        <v>851</v>
      </c>
      <c r="M254" s="142" t="s">
        <v>852</v>
      </c>
      <c r="N254" s="142"/>
      <c r="O254" s="106"/>
      <c r="P254" s="53"/>
      <c r="Q254" s="53"/>
      <c r="R254" s="70"/>
    </row>
    <row r="255" spans="1:151" s="93" customFormat="1" ht="18.95" customHeight="1" thickBot="1">
      <c r="A255" s="167"/>
      <c r="B255" s="141">
        <v>3534</v>
      </c>
      <c r="C255" s="219" t="s">
        <v>850</v>
      </c>
      <c r="D255" s="142"/>
      <c r="E255" s="142"/>
      <c r="F255" s="149"/>
      <c r="G255" s="141" t="s">
        <v>15</v>
      </c>
      <c r="H255" s="143">
        <v>20.25</v>
      </c>
      <c r="I255" s="214"/>
      <c r="J255" s="142" t="s">
        <v>803</v>
      </c>
      <c r="K255" s="143">
        <f t="shared" si="4"/>
        <v>0</v>
      </c>
      <c r="L255" s="142" t="s">
        <v>853</v>
      </c>
      <c r="M255" s="142" t="s">
        <v>94</v>
      </c>
      <c r="N255" s="142"/>
      <c r="O255" s="106"/>
      <c r="P255" s="53"/>
      <c r="Q255" s="53"/>
      <c r="R255" s="53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63"/>
      <c r="ER255" s="63"/>
      <c r="ES255" s="63"/>
      <c r="ET255" s="54"/>
      <c r="EU255" s="54"/>
    </row>
    <row r="256" spans="1:151" s="54" customFormat="1" ht="18.95" customHeight="1" thickBot="1">
      <c r="A256" s="167"/>
      <c r="B256" s="141">
        <v>405</v>
      </c>
      <c r="C256" s="142" t="s">
        <v>854</v>
      </c>
      <c r="D256" s="142"/>
      <c r="E256" s="142"/>
      <c r="F256" s="149"/>
      <c r="G256" s="141" t="s">
        <v>14</v>
      </c>
      <c r="H256" s="143">
        <v>14.4</v>
      </c>
      <c r="I256" s="214"/>
      <c r="J256" s="142" t="s">
        <v>855</v>
      </c>
      <c r="K256" s="143">
        <f t="shared" si="4"/>
        <v>0</v>
      </c>
      <c r="L256" s="142" t="s">
        <v>856</v>
      </c>
      <c r="M256" s="142" t="s">
        <v>95</v>
      </c>
      <c r="N256" s="142"/>
      <c r="O256" s="106"/>
      <c r="P256" s="53"/>
      <c r="Q256" s="53"/>
      <c r="R256" s="70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H256" s="63"/>
      <c r="CI256" s="63"/>
      <c r="CJ256" s="63"/>
      <c r="CK256" s="63"/>
      <c r="CL256" s="63"/>
      <c r="CM256" s="63"/>
      <c r="CN256" s="63"/>
      <c r="CO256" s="63"/>
      <c r="CP256" s="63"/>
      <c r="CQ256" s="63"/>
      <c r="CR256" s="63"/>
      <c r="CS256" s="63"/>
      <c r="CT256" s="63"/>
      <c r="CU256" s="63"/>
      <c r="CV256" s="63"/>
      <c r="CW256" s="63"/>
      <c r="CX256" s="63"/>
      <c r="CY256" s="63"/>
      <c r="CZ256" s="63"/>
      <c r="DA256" s="63"/>
      <c r="DB256" s="63"/>
      <c r="DC256" s="63"/>
      <c r="DD256" s="63"/>
      <c r="DE256" s="63"/>
      <c r="DF256" s="63"/>
      <c r="DG256" s="63"/>
      <c r="DH256" s="63"/>
      <c r="DI256" s="63"/>
      <c r="DJ256" s="63"/>
      <c r="DK256" s="63"/>
      <c r="DL256" s="63"/>
      <c r="DM256" s="63"/>
      <c r="DN256" s="63"/>
      <c r="DO256" s="63"/>
      <c r="DP256" s="63"/>
      <c r="DQ256" s="63"/>
      <c r="DR256" s="63"/>
      <c r="DS256" s="63"/>
      <c r="DT256" s="63"/>
      <c r="DU256" s="63"/>
      <c r="DV256" s="63"/>
      <c r="DW256" s="63"/>
      <c r="DX256" s="63"/>
      <c r="DY256" s="63"/>
      <c r="DZ256" s="63"/>
      <c r="EA256" s="63"/>
      <c r="EB256" s="63"/>
      <c r="EC256" s="63"/>
      <c r="ED256" s="63"/>
      <c r="EE256" s="63"/>
      <c r="EF256" s="63"/>
      <c r="EG256" s="63"/>
      <c r="EH256" s="63"/>
      <c r="EI256" s="63"/>
      <c r="EJ256" s="63"/>
      <c r="EK256" s="63"/>
      <c r="EL256" s="63"/>
      <c r="EM256" s="63"/>
      <c r="EN256" s="63"/>
      <c r="EO256" s="63"/>
      <c r="EP256" s="63"/>
      <c r="EQ256" s="63"/>
      <c r="ER256" s="63"/>
      <c r="ES256" s="63"/>
    </row>
    <row r="257" spans="1:151" s="54" customFormat="1" ht="18.95" customHeight="1" thickBot="1">
      <c r="A257" s="167"/>
      <c r="B257" s="141">
        <v>1900</v>
      </c>
      <c r="C257" s="142" t="s">
        <v>854</v>
      </c>
      <c r="D257" s="142"/>
      <c r="E257" s="142"/>
      <c r="F257" s="149"/>
      <c r="G257" s="141" t="s">
        <v>15</v>
      </c>
      <c r="H257" s="143">
        <v>20.25</v>
      </c>
      <c r="I257" s="214"/>
      <c r="J257" s="142" t="s">
        <v>823</v>
      </c>
      <c r="K257" s="143">
        <f t="shared" si="4"/>
        <v>0</v>
      </c>
      <c r="L257" s="142" t="s">
        <v>857</v>
      </c>
      <c r="M257" s="142" t="s">
        <v>858</v>
      </c>
      <c r="N257" s="142"/>
      <c r="O257" s="106"/>
      <c r="P257" s="53"/>
      <c r="Q257" s="53"/>
      <c r="R257" s="53"/>
      <c r="EQ257" s="63"/>
      <c r="ER257" s="63"/>
      <c r="ES257" s="63"/>
      <c r="ET257" s="63"/>
      <c r="EU257" s="63"/>
    </row>
    <row r="258" spans="1:151" s="63" customFormat="1" ht="18.95" customHeight="1" thickBot="1">
      <c r="A258" s="167"/>
      <c r="B258" s="141">
        <v>785</v>
      </c>
      <c r="C258" s="142" t="s">
        <v>859</v>
      </c>
      <c r="D258" s="142"/>
      <c r="E258" s="142"/>
      <c r="F258" s="149"/>
      <c r="G258" s="141" t="s">
        <v>14</v>
      </c>
      <c r="H258" s="143">
        <v>14.4</v>
      </c>
      <c r="I258" s="214"/>
      <c r="J258" s="142" t="s">
        <v>862</v>
      </c>
      <c r="K258" s="143">
        <f t="shared" si="4"/>
        <v>0</v>
      </c>
      <c r="L258" s="142" t="s">
        <v>863</v>
      </c>
      <c r="M258" s="142" t="s">
        <v>864</v>
      </c>
      <c r="N258" s="142"/>
      <c r="O258" s="106"/>
      <c r="P258" s="53"/>
      <c r="Q258" s="53"/>
      <c r="R258" s="53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4"/>
      <c r="CW258" s="54"/>
      <c r="CX258" s="54"/>
      <c r="CY258" s="54"/>
      <c r="CZ258" s="54"/>
      <c r="DA258" s="54"/>
      <c r="DB258" s="54"/>
      <c r="DC258" s="54"/>
      <c r="DD258" s="54"/>
      <c r="DE258" s="54"/>
      <c r="DF258" s="54"/>
      <c r="DG258" s="54"/>
      <c r="DH258" s="54"/>
      <c r="DI258" s="54"/>
      <c r="DJ258" s="54"/>
      <c r="DK258" s="54"/>
      <c r="DL258" s="54"/>
      <c r="DM258" s="54"/>
      <c r="DN258" s="54"/>
      <c r="DO258" s="54"/>
      <c r="DP258" s="54"/>
      <c r="DQ258" s="54"/>
      <c r="DR258" s="54"/>
      <c r="DS258" s="54"/>
      <c r="DT258" s="54"/>
      <c r="DU258" s="54"/>
      <c r="DV258" s="54"/>
      <c r="DW258" s="54"/>
      <c r="DX258" s="54"/>
      <c r="DY258" s="54"/>
      <c r="DZ258" s="54"/>
      <c r="EA258" s="54"/>
      <c r="EB258" s="54"/>
      <c r="EC258" s="54"/>
      <c r="ED258" s="54"/>
      <c r="EE258" s="54"/>
      <c r="EF258" s="54"/>
      <c r="EG258" s="54"/>
      <c r="EH258" s="54"/>
      <c r="EI258" s="54"/>
      <c r="EJ258" s="54"/>
      <c r="EK258" s="54"/>
      <c r="EL258" s="54"/>
      <c r="EM258" s="54"/>
      <c r="EN258" s="54"/>
      <c r="EO258" s="54"/>
      <c r="EP258" s="54"/>
      <c r="ET258" s="54"/>
      <c r="EU258" s="54"/>
    </row>
    <row r="259" spans="1:151" s="54" customFormat="1" ht="18.95" customHeight="1" thickBot="1">
      <c r="A259" s="167"/>
      <c r="B259" s="141">
        <v>292</v>
      </c>
      <c r="C259" s="142" t="s">
        <v>859</v>
      </c>
      <c r="D259" s="142"/>
      <c r="E259" s="142"/>
      <c r="F259" s="149"/>
      <c r="G259" s="141" t="s">
        <v>15</v>
      </c>
      <c r="H259" s="143">
        <v>20.25</v>
      </c>
      <c r="I259" s="214"/>
      <c r="J259" s="142" t="s">
        <v>841</v>
      </c>
      <c r="K259" s="143">
        <f t="shared" si="4"/>
        <v>0</v>
      </c>
      <c r="L259" s="142" t="s">
        <v>860</v>
      </c>
      <c r="M259" s="142" t="s">
        <v>861</v>
      </c>
      <c r="N259" s="142"/>
      <c r="O259" s="106"/>
      <c r="P259" s="53"/>
      <c r="Q259" s="53"/>
      <c r="R259" s="53"/>
      <c r="EQ259" s="63"/>
      <c r="ER259" s="63"/>
      <c r="ES259" s="63"/>
    </row>
    <row r="260" spans="1:151" s="54" customFormat="1" ht="18.95" customHeight="1" thickBot="1">
      <c r="A260" s="167"/>
      <c r="B260" s="141">
        <v>1269</v>
      </c>
      <c r="C260" s="142" t="s">
        <v>865</v>
      </c>
      <c r="D260" s="142"/>
      <c r="E260" s="142"/>
      <c r="F260" s="149"/>
      <c r="G260" s="141" t="s">
        <v>17</v>
      </c>
      <c r="H260" s="143">
        <v>9.4</v>
      </c>
      <c r="I260" s="214"/>
      <c r="J260" s="142" t="s">
        <v>2326</v>
      </c>
      <c r="K260" s="143">
        <f t="shared" si="4"/>
        <v>0</v>
      </c>
      <c r="L260" s="142" t="s">
        <v>2327</v>
      </c>
      <c r="M260" s="142" t="s">
        <v>2328</v>
      </c>
      <c r="N260" s="142"/>
      <c r="O260" s="106"/>
      <c r="P260" s="53"/>
      <c r="Q260" s="53"/>
      <c r="R260" s="53"/>
    </row>
    <row r="261" spans="1:151" s="54" customFormat="1" ht="18.95" customHeight="1" thickBot="1">
      <c r="A261" s="167"/>
      <c r="B261" s="141">
        <v>4330</v>
      </c>
      <c r="C261" s="142" t="s">
        <v>865</v>
      </c>
      <c r="D261" s="142"/>
      <c r="E261" s="142"/>
      <c r="F261" s="149"/>
      <c r="G261" s="141" t="s">
        <v>14</v>
      </c>
      <c r="H261" s="143">
        <v>14.4</v>
      </c>
      <c r="I261" s="214"/>
      <c r="J261" s="142" t="s">
        <v>595</v>
      </c>
      <c r="K261" s="143">
        <f t="shared" si="4"/>
        <v>0</v>
      </c>
      <c r="L261" s="142" t="s">
        <v>869</v>
      </c>
      <c r="M261" s="142" t="s">
        <v>96</v>
      </c>
      <c r="N261" s="142"/>
      <c r="O261" s="207"/>
      <c r="P261" s="71"/>
      <c r="Q261" s="71"/>
      <c r="R261" s="71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62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72"/>
      <c r="ER261" s="72"/>
      <c r="ES261" s="72"/>
    </row>
    <row r="262" spans="1:151" s="54" customFormat="1" ht="18.95" customHeight="1" thickBot="1">
      <c r="A262" s="167"/>
      <c r="B262" s="141">
        <v>6455</v>
      </c>
      <c r="C262" s="142" t="s">
        <v>865</v>
      </c>
      <c r="D262" s="142"/>
      <c r="E262" s="142"/>
      <c r="F262" s="149"/>
      <c r="G262" s="141" t="s">
        <v>15</v>
      </c>
      <c r="H262" s="143">
        <v>20.25</v>
      </c>
      <c r="I262" s="214"/>
      <c r="J262" s="142" t="s">
        <v>866</v>
      </c>
      <c r="K262" s="143">
        <f t="shared" si="4"/>
        <v>0</v>
      </c>
      <c r="L262" s="142" t="s">
        <v>867</v>
      </c>
      <c r="M262" s="142" t="s">
        <v>868</v>
      </c>
      <c r="N262" s="142"/>
      <c r="O262" s="207"/>
      <c r="P262" s="71"/>
      <c r="Q262" s="71"/>
      <c r="R262" s="115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2"/>
      <c r="BP262" s="72"/>
      <c r="BQ262" s="72"/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2"/>
      <c r="CC262" s="72"/>
      <c r="CD262" s="72"/>
      <c r="CE262" s="72"/>
      <c r="CF262" s="72"/>
      <c r="CG262" s="72"/>
      <c r="CH262" s="72"/>
      <c r="CI262" s="72"/>
      <c r="CJ262" s="72"/>
      <c r="CK262" s="72"/>
      <c r="CL262" s="72"/>
      <c r="CM262" s="72"/>
      <c r="CN262" s="72"/>
      <c r="CO262" s="72"/>
      <c r="CP262" s="72"/>
      <c r="CQ262" s="72"/>
      <c r="CR262" s="72"/>
      <c r="CS262" s="72"/>
      <c r="CT262" s="72"/>
      <c r="CU262" s="72"/>
      <c r="CV262" s="72"/>
      <c r="CW262" s="72"/>
      <c r="CX262" s="72"/>
      <c r="CY262" s="72"/>
      <c r="CZ262" s="72"/>
      <c r="DA262" s="72"/>
      <c r="DB262" s="72"/>
      <c r="DC262" s="72"/>
      <c r="DD262" s="72"/>
      <c r="DE262" s="72"/>
      <c r="DF262" s="72"/>
      <c r="DG262" s="72"/>
      <c r="DH262" s="72"/>
      <c r="DI262" s="72"/>
      <c r="DJ262" s="72"/>
      <c r="DK262" s="72"/>
      <c r="DL262" s="72"/>
      <c r="DM262" s="72"/>
      <c r="DN262" s="72"/>
      <c r="DO262" s="72"/>
      <c r="DP262" s="72"/>
      <c r="DQ262" s="72"/>
      <c r="DR262" s="72"/>
      <c r="DS262" s="72"/>
      <c r="DT262" s="72"/>
      <c r="DU262" s="72"/>
      <c r="DV262" s="72"/>
      <c r="DW262" s="72"/>
      <c r="DX262" s="72"/>
      <c r="DY262" s="72"/>
      <c r="DZ262" s="72"/>
      <c r="EA262" s="72"/>
      <c r="EB262" s="72"/>
      <c r="EC262" s="72"/>
      <c r="ED262" s="72"/>
      <c r="EE262" s="72"/>
      <c r="EF262" s="72"/>
      <c r="EG262" s="72"/>
      <c r="EH262" s="72"/>
      <c r="EI262" s="72"/>
      <c r="EJ262" s="72"/>
      <c r="EK262" s="72"/>
      <c r="EL262" s="72"/>
      <c r="EM262" s="72"/>
      <c r="EN262" s="72"/>
      <c r="EO262" s="72"/>
      <c r="EP262" s="72"/>
      <c r="EQ262" s="72"/>
      <c r="ER262" s="72"/>
      <c r="ES262" s="72"/>
    </row>
    <row r="263" spans="1:151" s="54" customFormat="1" ht="18.95" customHeight="1" thickBot="1">
      <c r="A263" s="167"/>
      <c r="B263" s="141">
        <v>1810</v>
      </c>
      <c r="C263" s="142" t="s">
        <v>870</v>
      </c>
      <c r="D263" s="142"/>
      <c r="E263" s="142"/>
      <c r="F263" s="149"/>
      <c r="G263" s="141" t="s">
        <v>14</v>
      </c>
      <c r="H263" s="143">
        <v>14.4</v>
      </c>
      <c r="I263" s="214"/>
      <c r="J263" s="142" t="s">
        <v>872</v>
      </c>
      <c r="K263" s="143">
        <f t="shared" si="4"/>
        <v>0</v>
      </c>
      <c r="L263" s="142" t="s">
        <v>873</v>
      </c>
      <c r="M263" s="142" t="s">
        <v>97</v>
      </c>
      <c r="N263" s="142"/>
      <c r="O263" s="106"/>
      <c r="P263" s="53"/>
      <c r="Q263" s="53"/>
      <c r="R263" s="53"/>
      <c r="ET263" s="4"/>
      <c r="EU263" s="4"/>
    </row>
    <row r="264" spans="1:151" s="54" customFormat="1" ht="18.95" customHeight="1" thickBot="1">
      <c r="A264" s="167"/>
      <c r="B264" s="141">
        <v>2716</v>
      </c>
      <c r="C264" s="219" t="s">
        <v>870</v>
      </c>
      <c r="D264" s="142"/>
      <c r="E264" s="142"/>
      <c r="F264" s="149"/>
      <c r="G264" s="141" t="s">
        <v>15</v>
      </c>
      <c r="H264" s="143">
        <v>20.25</v>
      </c>
      <c r="I264" s="214"/>
      <c r="J264" s="142" t="s">
        <v>829</v>
      </c>
      <c r="K264" s="143">
        <f t="shared" si="4"/>
        <v>0</v>
      </c>
      <c r="L264" s="142" t="s">
        <v>871</v>
      </c>
      <c r="M264" s="142" t="s">
        <v>98</v>
      </c>
      <c r="N264" s="142"/>
      <c r="O264" s="106"/>
      <c r="P264" s="53"/>
      <c r="Q264" s="53"/>
      <c r="R264" s="53"/>
    </row>
    <row r="265" spans="1:151" s="4" customFormat="1" ht="18.95" customHeight="1" thickBot="1">
      <c r="A265" s="167"/>
      <c r="B265" s="141">
        <v>1324</v>
      </c>
      <c r="C265" s="219" t="s">
        <v>874</v>
      </c>
      <c r="D265" s="142"/>
      <c r="E265" s="142"/>
      <c r="F265" s="149"/>
      <c r="G265" s="141" t="s">
        <v>15</v>
      </c>
      <c r="H265" s="143">
        <v>20.25</v>
      </c>
      <c r="I265" s="214"/>
      <c r="J265" s="142" t="s">
        <v>875</v>
      </c>
      <c r="K265" s="143">
        <f t="shared" si="4"/>
        <v>0</v>
      </c>
      <c r="L265" s="142" t="s">
        <v>876</v>
      </c>
      <c r="M265" s="142" t="s">
        <v>877</v>
      </c>
      <c r="N265" s="142"/>
      <c r="O265" s="106"/>
      <c r="P265" s="53"/>
      <c r="Q265" s="53"/>
      <c r="R265" s="53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4"/>
      <c r="EQ265" s="54"/>
      <c r="ER265" s="54"/>
      <c r="ES265" s="54"/>
      <c r="ET265" s="110"/>
      <c r="EU265" s="110"/>
    </row>
    <row r="266" spans="1:151" s="110" customFormat="1" ht="18.95" customHeight="1" thickBot="1">
      <c r="A266" s="167"/>
      <c r="B266" s="141">
        <v>172</v>
      </c>
      <c r="C266" s="142" t="s">
        <v>2050</v>
      </c>
      <c r="D266" s="142"/>
      <c r="E266" s="142"/>
      <c r="F266" s="149"/>
      <c r="G266" s="141" t="s">
        <v>15</v>
      </c>
      <c r="H266" s="143">
        <v>20.25</v>
      </c>
      <c r="I266" s="214"/>
      <c r="J266" s="142" t="s">
        <v>649</v>
      </c>
      <c r="K266" s="143">
        <f t="shared" si="4"/>
        <v>0</v>
      </c>
      <c r="L266" s="142" t="s">
        <v>2051</v>
      </c>
      <c r="M266" s="142" t="s">
        <v>2052</v>
      </c>
      <c r="N266" s="142"/>
      <c r="O266" s="106"/>
      <c r="P266" s="53"/>
      <c r="Q266" s="53"/>
      <c r="R266" s="53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4"/>
      <c r="EK266" s="54"/>
      <c r="EL266" s="54"/>
      <c r="EM266" s="54"/>
      <c r="EN266" s="54"/>
      <c r="EO266" s="54"/>
      <c r="EP266" s="54"/>
      <c r="EQ266" s="57"/>
      <c r="ER266" s="57"/>
      <c r="ES266" s="57"/>
      <c r="ET266" s="63"/>
      <c r="EU266" s="63"/>
    </row>
    <row r="267" spans="1:151" s="63" customFormat="1" ht="18.95" customHeight="1" thickBot="1">
      <c r="A267" s="167"/>
      <c r="B267" s="141">
        <v>282</v>
      </c>
      <c r="C267" s="142" t="s">
        <v>2053</v>
      </c>
      <c r="D267" s="142"/>
      <c r="E267" s="142"/>
      <c r="F267" s="149"/>
      <c r="G267" s="141" t="s">
        <v>15</v>
      </c>
      <c r="H267" s="143">
        <v>24.4</v>
      </c>
      <c r="I267" s="214"/>
      <c r="J267" s="142" t="s">
        <v>2427</v>
      </c>
      <c r="K267" s="143">
        <f t="shared" si="4"/>
        <v>0</v>
      </c>
      <c r="L267" s="142" t="s">
        <v>2054</v>
      </c>
      <c r="M267" s="142" t="s">
        <v>2055</v>
      </c>
      <c r="N267" s="142"/>
      <c r="O267" s="201"/>
      <c r="P267" s="75"/>
      <c r="Q267" s="75"/>
      <c r="R267" s="75"/>
      <c r="S267" s="75"/>
      <c r="T267" s="75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69"/>
      <c r="EU267" s="69"/>
    </row>
    <row r="268" spans="1:151" s="69" customFormat="1" ht="18.95" customHeight="1" thickBot="1">
      <c r="A268" s="167"/>
      <c r="B268" s="141">
        <v>93</v>
      </c>
      <c r="C268" s="161" t="s">
        <v>878</v>
      </c>
      <c r="D268" s="142"/>
      <c r="E268" s="142"/>
      <c r="F268" s="149" t="s">
        <v>619</v>
      </c>
      <c r="G268" s="141" t="s">
        <v>15</v>
      </c>
      <c r="H268" s="143">
        <v>22.5</v>
      </c>
      <c r="I268" s="214"/>
      <c r="J268" s="142" t="s">
        <v>823</v>
      </c>
      <c r="K268" s="143">
        <f t="shared" ref="K268:K331" si="5">A268*H268</f>
        <v>0</v>
      </c>
      <c r="L268" s="142" t="s">
        <v>879</v>
      </c>
      <c r="M268" s="142" t="s">
        <v>880</v>
      </c>
      <c r="N268" s="142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</row>
    <row r="269" spans="1:151" ht="18.75" thickBot="1">
      <c r="A269" s="167"/>
      <c r="B269" s="141">
        <v>2661</v>
      </c>
      <c r="C269" s="142" t="s">
        <v>881</v>
      </c>
      <c r="D269" s="142"/>
      <c r="E269" s="142"/>
      <c r="F269" s="149"/>
      <c r="G269" s="141" t="s">
        <v>14</v>
      </c>
      <c r="H269" s="143">
        <v>18.5</v>
      </c>
      <c r="I269" s="214"/>
      <c r="J269" s="142" t="s">
        <v>565</v>
      </c>
      <c r="K269" s="143">
        <f t="shared" si="5"/>
        <v>0</v>
      </c>
      <c r="L269" s="142" t="s">
        <v>884</v>
      </c>
      <c r="M269" s="142" t="s">
        <v>99</v>
      </c>
      <c r="N269" s="142"/>
      <c r="O269" s="106"/>
      <c r="P269" s="53"/>
      <c r="Q269" s="53"/>
      <c r="R269" s="53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  <c r="EJ269" s="54"/>
      <c r="EK269" s="54"/>
      <c r="EL269" s="54"/>
      <c r="EM269" s="54"/>
      <c r="EN269" s="54"/>
      <c r="EO269" s="54"/>
      <c r="EP269" s="54"/>
      <c r="EQ269" s="54"/>
      <c r="ER269" s="54"/>
      <c r="ES269" s="54"/>
      <c r="ET269" s="63"/>
      <c r="EU269" s="63"/>
    </row>
    <row r="270" spans="1:151" s="63" customFormat="1" ht="18.95" customHeight="1" thickBot="1">
      <c r="A270" s="167"/>
      <c r="B270" s="141">
        <v>1189</v>
      </c>
      <c r="C270" s="219" t="s">
        <v>881</v>
      </c>
      <c r="D270" s="142"/>
      <c r="E270" s="142"/>
      <c r="F270" s="149"/>
      <c r="G270" s="141" t="s">
        <v>15</v>
      </c>
      <c r="H270" s="143">
        <v>26.5</v>
      </c>
      <c r="I270" s="214"/>
      <c r="J270" s="142" t="s">
        <v>829</v>
      </c>
      <c r="K270" s="143">
        <f t="shared" si="5"/>
        <v>0</v>
      </c>
      <c r="L270" s="142" t="s">
        <v>882</v>
      </c>
      <c r="M270" s="142" t="s">
        <v>883</v>
      </c>
      <c r="N270" s="142"/>
      <c r="O270" s="106"/>
      <c r="P270" s="53"/>
      <c r="Q270" s="53"/>
      <c r="R270" s="53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</row>
    <row r="271" spans="1:151" s="63" customFormat="1" ht="18.95" customHeight="1" thickBot="1">
      <c r="A271" s="167"/>
      <c r="B271" s="141">
        <v>452</v>
      </c>
      <c r="C271" s="219" t="s">
        <v>885</v>
      </c>
      <c r="D271" s="142"/>
      <c r="E271" s="142"/>
      <c r="F271" s="149" t="s">
        <v>44</v>
      </c>
      <c r="G271" s="141" t="s">
        <v>15</v>
      </c>
      <c r="H271" s="143">
        <v>27</v>
      </c>
      <c r="I271" s="214"/>
      <c r="J271" s="142" t="s">
        <v>875</v>
      </c>
      <c r="K271" s="143">
        <f t="shared" si="5"/>
        <v>0</v>
      </c>
      <c r="L271" s="142" t="s">
        <v>886</v>
      </c>
      <c r="M271" s="142" t="s">
        <v>887</v>
      </c>
      <c r="N271" s="142"/>
      <c r="O271" s="106"/>
      <c r="P271" s="53"/>
      <c r="Q271" s="53"/>
      <c r="R271" s="53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4"/>
      <c r="EK271" s="54"/>
      <c r="EL271" s="54"/>
      <c r="EM271" s="54"/>
      <c r="EN271" s="54"/>
      <c r="EO271" s="54"/>
      <c r="EP271" s="54"/>
      <c r="EQ271" s="54"/>
      <c r="ER271" s="54"/>
      <c r="ES271" s="54"/>
    </row>
    <row r="272" spans="1:151" s="63" customFormat="1" ht="18.95" customHeight="1" thickBot="1">
      <c r="A272" s="167"/>
      <c r="B272" s="141">
        <v>135</v>
      </c>
      <c r="C272" s="142" t="s">
        <v>888</v>
      </c>
      <c r="D272" s="142"/>
      <c r="E272" s="142"/>
      <c r="F272" s="149"/>
      <c r="G272" s="141" t="s">
        <v>15</v>
      </c>
      <c r="H272" s="143">
        <v>23.4</v>
      </c>
      <c r="I272" s="214"/>
      <c r="J272" s="142" t="s">
        <v>504</v>
      </c>
      <c r="K272" s="143">
        <f t="shared" si="5"/>
        <v>0</v>
      </c>
      <c r="L272" s="142" t="s">
        <v>889</v>
      </c>
      <c r="M272" s="142" t="s">
        <v>100</v>
      </c>
      <c r="N272" s="142"/>
      <c r="O272" s="14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 s="54"/>
      <c r="EU272" s="54"/>
    </row>
    <row r="273" spans="1:151" s="54" customFormat="1" ht="18.95" customHeight="1" thickBot="1">
      <c r="A273" s="167"/>
      <c r="B273" s="141">
        <v>236</v>
      </c>
      <c r="C273" s="219" t="s">
        <v>2056</v>
      </c>
      <c r="D273" s="142"/>
      <c r="E273" s="142"/>
      <c r="F273" s="149"/>
      <c r="G273" s="141" t="s">
        <v>15</v>
      </c>
      <c r="H273" s="143">
        <v>23</v>
      </c>
      <c r="I273" s="214"/>
      <c r="J273" s="142" t="s">
        <v>2446</v>
      </c>
      <c r="K273" s="143">
        <f t="shared" si="5"/>
        <v>0</v>
      </c>
      <c r="L273" s="142" t="s">
        <v>2057</v>
      </c>
      <c r="M273" s="142" t="s">
        <v>2058</v>
      </c>
      <c r="N273" s="142"/>
      <c r="O273" s="106"/>
      <c r="P273" s="53"/>
      <c r="Q273" s="53"/>
      <c r="R273" s="53"/>
      <c r="S273" s="53"/>
      <c r="T273" s="53"/>
      <c r="ET273" s="4"/>
      <c r="EU273" s="4"/>
    </row>
    <row r="274" spans="1:151" s="4" customFormat="1" ht="18.95" customHeight="1" thickBot="1">
      <c r="A274" s="167"/>
      <c r="B274" s="141">
        <v>623</v>
      </c>
      <c r="C274" s="161" t="s">
        <v>890</v>
      </c>
      <c r="D274" s="161"/>
      <c r="E274" s="161"/>
      <c r="F274" s="149" t="s">
        <v>619</v>
      </c>
      <c r="G274" s="141" t="s">
        <v>15</v>
      </c>
      <c r="H274" s="143">
        <v>22.5</v>
      </c>
      <c r="I274" s="214"/>
      <c r="J274" s="142" t="s">
        <v>2329</v>
      </c>
      <c r="K274" s="143">
        <f t="shared" si="5"/>
        <v>0</v>
      </c>
      <c r="L274" s="142" t="s">
        <v>891</v>
      </c>
      <c r="M274" s="142" t="s">
        <v>243</v>
      </c>
      <c r="N274" s="142"/>
      <c r="O274" s="106"/>
      <c r="P274" s="53"/>
      <c r="Q274" s="53"/>
      <c r="R274" s="53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  <c r="EJ274" s="54"/>
      <c r="EK274" s="54"/>
      <c r="EL274" s="54"/>
      <c r="EM274" s="54"/>
      <c r="EN274" s="54"/>
      <c r="EO274" s="54"/>
      <c r="EP274" s="54"/>
      <c r="EQ274" s="54"/>
      <c r="ER274" s="54"/>
      <c r="ES274" s="54"/>
      <c r="ET274" s="63"/>
      <c r="EU274" s="63"/>
    </row>
    <row r="275" spans="1:151" s="63" customFormat="1" ht="18.95" customHeight="1" thickBot="1">
      <c r="A275" s="167"/>
      <c r="B275" s="141">
        <v>479</v>
      </c>
      <c r="C275" s="220" t="s">
        <v>892</v>
      </c>
      <c r="D275" s="161"/>
      <c r="E275" s="161"/>
      <c r="F275" s="149" t="s">
        <v>619</v>
      </c>
      <c r="G275" s="141" t="s">
        <v>15</v>
      </c>
      <c r="H275" s="143">
        <v>22.5</v>
      </c>
      <c r="I275" s="214"/>
      <c r="J275" s="142" t="s">
        <v>893</v>
      </c>
      <c r="K275" s="143">
        <f t="shared" si="5"/>
        <v>0</v>
      </c>
      <c r="L275" s="142" t="s">
        <v>894</v>
      </c>
      <c r="M275" s="142" t="s">
        <v>101</v>
      </c>
      <c r="N275" s="142"/>
      <c r="O275" s="106"/>
      <c r="P275" s="53"/>
      <c r="Q275" s="53"/>
      <c r="R275" s="53"/>
      <c r="S275" s="53"/>
      <c r="T275" s="53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72"/>
      <c r="EU275" s="72"/>
    </row>
    <row r="276" spans="1:151" s="72" customFormat="1" ht="18.95" customHeight="1" thickBot="1">
      <c r="A276" s="167"/>
      <c r="B276" s="141">
        <v>52</v>
      </c>
      <c r="C276" s="161" t="s">
        <v>2059</v>
      </c>
      <c r="D276" s="161"/>
      <c r="E276" s="161"/>
      <c r="F276" s="149" t="s">
        <v>44</v>
      </c>
      <c r="G276" s="141" t="s">
        <v>15</v>
      </c>
      <c r="H276" s="143">
        <v>22.5</v>
      </c>
      <c r="I276" s="214"/>
      <c r="J276" s="142" t="s">
        <v>2060</v>
      </c>
      <c r="K276" s="143">
        <f t="shared" si="5"/>
        <v>0</v>
      </c>
      <c r="L276" s="142" t="s">
        <v>2061</v>
      </c>
      <c r="M276" s="142" t="s">
        <v>2062</v>
      </c>
      <c r="N276" s="142"/>
      <c r="O276" s="201"/>
      <c r="P276" s="75"/>
      <c r="Q276" s="75"/>
      <c r="R276" s="75"/>
      <c r="S276" s="75"/>
      <c r="T276" s="75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</row>
    <row r="277" spans="1:151" s="72" customFormat="1" ht="18.95" customHeight="1" thickBot="1">
      <c r="A277" s="167"/>
      <c r="B277" s="141">
        <v>247</v>
      </c>
      <c r="C277" s="161" t="s">
        <v>895</v>
      </c>
      <c r="D277" s="161"/>
      <c r="E277" s="161"/>
      <c r="F277" s="149" t="s">
        <v>44</v>
      </c>
      <c r="G277" s="141" t="s">
        <v>15</v>
      </c>
      <c r="H277" s="143">
        <v>22.5</v>
      </c>
      <c r="I277" s="214"/>
      <c r="J277" s="142" t="s">
        <v>896</v>
      </c>
      <c r="K277" s="143">
        <f t="shared" si="5"/>
        <v>0</v>
      </c>
      <c r="L277" s="142" t="s">
        <v>897</v>
      </c>
      <c r="M277" s="142" t="s">
        <v>898</v>
      </c>
      <c r="N277" s="142"/>
      <c r="O277" s="106"/>
      <c r="P277" s="53"/>
      <c r="Q277" s="53"/>
      <c r="R277" s="53"/>
      <c r="S277" s="53"/>
      <c r="T277" s="53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4"/>
      <c r="ER277" s="54"/>
      <c r="ES277" s="54"/>
      <c r="ET277" s="81"/>
      <c r="EU277" s="81"/>
    </row>
    <row r="278" spans="1:151" s="81" customFormat="1" ht="18.95" customHeight="1" thickBot="1">
      <c r="A278" s="167"/>
      <c r="B278" s="141">
        <v>225</v>
      </c>
      <c r="C278" s="142" t="s">
        <v>2063</v>
      </c>
      <c r="D278" s="142"/>
      <c r="E278" s="142"/>
      <c r="F278" s="149" t="s">
        <v>44</v>
      </c>
      <c r="G278" s="141" t="s">
        <v>15</v>
      </c>
      <c r="H278" s="143">
        <v>22.5</v>
      </c>
      <c r="I278" s="214"/>
      <c r="J278" s="142" t="s">
        <v>2064</v>
      </c>
      <c r="K278" s="143">
        <f t="shared" si="5"/>
        <v>0</v>
      </c>
      <c r="L278" s="142" t="s">
        <v>2065</v>
      </c>
      <c r="M278" s="142" t="s">
        <v>2066</v>
      </c>
      <c r="N278" s="142"/>
      <c r="O278" s="201"/>
      <c r="P278" s="75"/>
      <c r="Q278" s="75"/>
      <c r="R278" s="75"/>
      <c r="S278" s="75"/>
      <c r="T278" s="75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63"/>
      <c r="EU278" s="63"/>
    </row>
    <row r="279" spans="1:151" s="63" customFormat="1" ht="18.95" customHeight="1" thickBot="1">
      <c r="A279" s="167"/>
      <c r="B279" s="141">
        <v>693</v>
      </c>
      <c r="C279" s="142" t="s">
        <v>899</v>
      </c>
      <c r="D279" s="142"/>
      <c r="E279" s="142"/>
      <c r="F279" s="149" t="s">
        <v>44</v>
      </c>
      <c r="G279" s="141" t="s">
        <v>15</v>
      </c>
      <c r="H279" s="143">
        <v>22.5</v>
      </c>
      <c r="I279" s="214"/>
      <c r="J279" s="142" t="s">
        <v>2428</v>
      </c>
      <c r="K279" s="143">
        <f t="shared" si="5"/>
        <v>0</v>
      </c>
      <c r="L279" s="142" t="s">
        <v>900</v>
      </c>
      <c r="M279" s="142" t="s">
        <v>901</v>
      </c>
      <c r="N279" s="142"/>
      <c r="O279" s="200"/>
      <c r="P279" s="60"/>
      <c r="Q279" s="60"/>
      <c r="R279" s="60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54"/>
      <c r="ER279" s="54"/>
      <c r="ES279" s="54"/>
    </row>
    <row r="280" spans="1:151" s="63" customFormat="1" ht="18.95" customHeight="1" thickBot="1">
      <c r="A280" s="167"/>
      <c r="B280" s="141">
        <v>376</v>
      </c>
      <c r="C280" s="142" t="s">
        <v>902</v>
      </c>
      <c r="D280" s="142"/>
      <c r="E280" s="142"/>
      <c r="F280" s="149" t="s">
        <v>44</v>
      </c>
      <c r="G280" s="141" t="s">
        <v>15</v>
      </c>
      <c r="H280" s="143">
        <v>22.5</v>
      </c>
      <c r="I280" s="214"/>
      <c r="J280" s="142" t="s">
        <v>903</v>
      </c>
      <c r="K280" s="143">
        <f t="shared" si="5"/>
        <v>0</v>
      </c>
      <c r="L280" s="142" t="s">
        <v>904</v>
      </c>
      <c r="M280" s="142" t="s">
        <v>905</v>
      </c>
      <c r="N280" s="142"/>
      <c r="O280" s="106"/>
      <c r="P280" s="53"/>
      <c r="Q280" s="53"/>
      <c r="R280" s="53"/>
      <c r="S280" s="53"/>
      <c r="T280" s="53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4"/>
      <c r="EK280" s="54"/>
      <c r="EL280" s="54"/>
      <c r="EM280" s="54"/>
      <c r="EN280" s="54"/>
      <c r="EO280" s="54"/>
      <c r="EP280" s="54"/>
      <c r="EQ280" s="54"/>
      <c r="ER280" s="54"/>
      <c r="ES280" s="54"/>
      <c r="ET280" s="81"/>
      <c r="EU280" s="81"/>
    </row>
    <row r="281" spans="1:151" s="81" customFormat="1" ht="18.95" customHeight="1" thickBot="1">
      <c r="A281" s="167"/>
      <c r="B281" s="141">
        <v>151</v>
      </c>
      <c r="C281" s="219" t="s">
        <v>2067</v>
      </c>
      <c r="D281" s="142"/>
      <c r="E281" s="142"/>
      <c r="F281" s="149"/>
      <c r="G281" s="141" t="s">
        <v>16</v>
      </c>
      <c r="H281" s="143">
        <v>58.5</v>
      </c>
      <c r="I281" s="214"/>
      <c r="J281" s="142" t="s">
        <v>2068</v>
      </c>
      <c r="K281" s="143">
        <f t="shared" si="5"/>
        <v>0</v>
      </c>
      <c r="L281" s="142" t="s">
        <v>2069</v>
      </c>
      <c r="M281" s="142" t="s">
        <v>2070</v>
      </c>
      <c r="N281" s="142"/>
      <c r="O281" s="200"/>
      <c r="P281" s="60"/>
      <c r="Q281" s="60"/>
      <c r="R281" s="60"/>
      <c r="S281" s="60"/>
      <c r="T281" s="60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4"/>
    </row>
    <row r="282" spans="1:151" s="81" customFormat="1" ht="18.95" customHeight="1" thickBot="1">
      <c r="A282" s="167"/>
      <c r="B282" s="141">
        <v>127</v>
      </c>
      <c r="C282" s="142" t="s">
        <v>906</v>
      </c>
      <c r="D282" s="142"/>
      <c r="E282" s="142"/>
      <c r="F282" s="149"/>
      <c r="G282" s="141" t="s">
        <v>16</v>
      </c>
      <c r="H282" s="143">
        <v>47</v>
      </c>
      <c r="I282" s="214"/>
      <c r="J282" s="142" t="s">
        <v>2330</v>
      </c>
      <c r="K282" s="143">
        <f t="shared" si="5"/>
        <v>0</v>
      </c>
      <c r="L282" s="142" t="s">
        <v>2331</v>
      </c>
      <c r="M282" s="142" t="s">
        <v>2332</v>
      </c>
      <c r="N282" s="142"/>
      <c r="O282" s="200"/>
      <c r="P282" s="60"/>
      <c r="Q282" s="60"/>
      <c r="R282" s="60"/>
      <c r="S282" s="60"/>
      <c r="T282" s="60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4"/>
    </row>
    <row r="283" spans="1:151" s="81" customFormat="1" ht="18.95" customHeight="1" thickBot="1">
      <c r="A283" s="167"/>
      <c r="B283" s="141">
        <v>238</v>
      </c>
      <c r="C283" s="142" t="s">
        <v>2071</v>
      </c>
      <c r="D283" s="142"/>
      <c r="E283" s="142"/>
      <c r="F283" s="149"/>
      <c r="G283" s="141" t="s">
        <v>15</v>
      </c>
      <c r="H283" s="143">
        <v>27</v>
      </c>
      <c r="I283" s="214"/>
      <c r="J283" s="142" t="s">
        <v>610</v>
      </c>
      <c r="K283" s="143">
        <f t="shared" si="5"/>
        <v>0</v>
      </c>
      <c r="L283" s="142" t="s">
        <v>2072</v>
      </c>
      <c r="M283" s="142" t="s">
        <v>2073</v>
      </c>
      <c r="N283" s="142"/>
      <c r="O283" s="142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 s="63"/>
      <c r="EU283" s="63"/>
    </row>
    <row r="284" spans="1:151" s="63" customFormat="1" ht="18.95" customHeight="1" thickBot="1">
      <c r="A284" s="167"/>
      <c r="B284" s="141">
        <v>67</v>
      </c>
      <c r="C284" s="142" t="s">
        <v>907</v>
      </c>
      <c r="D284" s="142"/>
      <c r="E284" s="142"/>
      <c r="F284" s="149"/>
      <c r="G284" s="141" t="s">
        <v>16</v>
      </c>
      <c r="H284" s="143">
        <v>47</v>
      </c>
      <c r="I284" s="214"/>
      <c r="J284" s="142" t="s">
        <v>2333</v>
      </c>
      <c r="K284" s="143">
        <f t="shared" si="5"/>
        <v>0</v>
      </c>
      <c r="L284" s="142" t="s">
        <v>2334</v>
      </c>
      <c r="M284" s="142" t="s">
        <v>2335</v>
      </c>
      <c r="N284" s="142"/>
      <c r="O284" s="106"/>
      <c r="P284" s="53"/>
      <c r="Q284" s="53"/>
      <c r="R284" s="53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4"/>
      <c r="ER284" s="54"/>
      <c r="ES284" s="54"/>
      <c r="ET284" s="54"/>
      <c r="EU284" s="54"/>
    </row>
    <row r="285" spans="1:151" s="54" customFormat="1" ht="18.95" customHeight="1" thickBot="1">
      <c r="A285" s="167"/>
      <c r="B285" s="141">
        <v>978</v>
      </c>
      <c r="C285" s="142" t="s">
        <v>908</v>
      </c>
      <c r="D285" s="142"/>
      <c r="E285" s="142"/>
      <c r="F285" s="149"/>
      <c r="G285" s="141" t="s">
        <v>15</v>
      </c>
      <c r="H285" s="143">
        <v>27.5</v>
      </c>
      <c r="I285" s="214"/>
      <c r="J285" s="142" t="s">
        <v>829</v>
      </c>
      <c r="K285" s="143">
        <f t="shared" si="5"/>
        <v>0</v>
      </c>
      <c r="L285" s="142" t="s">
        <v>912</v>
      </c>
      <c r="M285" s="142" t="s">
        <v>103</v>
      </c>
      <c r="N285" s="142"/>
      <c r="O285" s="200"/>
      <c r="P285" s="60"/>
      <c r="Q285" s="60"/>
      <c r="R285" s="60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9"/>
      <c r="ER285" s="69"/>
    </row>
    <row r="286" spans="1:151" s="63" customFormat="1" ht="18.95" customHeight="1" thickBot="1">
      <c r="A286" s="167"/>
      <c r="B286" s="141">
        <v>40</v>
      </c>
      <c r="C286" s="142" t="s">
        <v>908</v>
      </c>
      <c r="D286" s="142"/>
      <c r="E286" s="142"/>
      <c r="F286" s="149"/>
      <c r="G286" s="141" t="s">
        <v>16</v>
      </c>
      <c r="H286" s="143">
        <v>47.5</v>
      </c>
      <c r="I286" s="214"/>
      <c r="J286" s="142" t="s">
        <v>909</v>
      </c>
      <c r="K286" s="143">
        <f t="shared" si="5"/>
        <v>0</v>
      </c>
      <c r="L286" s="142" t="s">
        <v>910</v>
      </c>
      <c r="M286" s="142" t="s">
        <v>911</v>
      </c>
      <c r="N286" s="142"/>
      <c r="O286" s="106"/>
      <c r="P286" s="53"/>
      <c r="Q286" s="53"/>
      <c r="R286" s="53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4"/>
      <c r="EK286" s="54"/>
      <c r="EL286" s="54"/>
      <c r="EM286" s="54"/>
      <c r="EN286" s="54"/>
      <c r="EO286" s="54"/>
      <c r="EP286" s="54"/>
      <c r="EQ286" s="54"/>
      <c r="ER286" s="54"/>
      <c r="ES286" s="69"/>
    </row>
    <row r="287" spans="1:151" s="54" customFormat="1" ht="18.95" customHeight="1" thickBot="1">
      <c r="A287" s="167"/>
      <c r="B287" s="141">
        <v>2689</v>
      </c>
      <c r="C287" s="219" t="s">
        <v>913</v>
      </c>
      <c r="D287" s="142"/>
      <c r="E287" s="142"/>
      <c r="F287" s="149"/>
      <c r="G287" s="141" t="s">
        <v>14</v>
      </c>
      <c r="H287" s="143">
        <v>18.5</v>
      </c>
      <c r="I287" s="214"/>
      <c r="J287" s="142" t="s">
        <v>565</v>
      </c>
      <c r="K287" s="143">
        <f t="shared" si="5"/>
        <v>0</v>
      </c>
      <c r="L287" s="142" t="s">
        <v>914</v>
      </c>
      <c r="M287" s="142" t="s">
        <v>105</v>
      </c>
      <c r="N287" s="142"/>
      <c r="O287" s="94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</row>
    <row r="288" spans="1:151" s="54" customFormat="1" ht="18.95" customHeight="1" thickBot="1">
      <c r="A288" s="167"/>
      <c r="B288" s="141">
        <v>3029</v>
      </c>
      <c r="C288" s="219" t="s">
        <v>913</v>
      </c>
      <c r="D288" s="142"/>
      <c r="E288" s="142"/>
      <c r="F288" s="149"/>
      <c r="G288" s="141" t="s">
        <v>15</v>
      </c>
      <c r="H288" s="143">
        <v>27.5</v>
      </c>
      <c r="I288" s="214"/>
      <c r="J288" s="142" t="s">
        <v>649</v>
      </c>
      <c r="K288" s="143">
        <f t="shared" si="5"/>
        <v>0</v>
      </c>
      <c r="L288" s="142" t="s">
        <v>915</v>
      </c>
      <c r="M288" s="142" t="s">
        <v>106</v>
      </c>
      <c r="N288" s="142"/>
      <c r="O288" s="106"/>
      <c r="P288" s="53"/>
      <c r="Q288" s="53"/>
      <c r="R288" s="53"/>
      <c r="ET288" s="1"/>
      <c r="EU288" s="1"/>
    </row>
    <row r="289" spans="1:151" ht="18.75" thickBot="1">
      <c r="A289" s="167"/>
      <c r="B289" s="141">
        <v>240</v>
      </c>
      <c r="C289" s="142" t="s">
        <v>913</v>
      </c>
      <c r="D289" s="142"/>
      <c r="E289" s="142"/>
      <c r="F289" s="149"/>
      <c r="G289" s="141" t="s">
        <v>16</v>
      </c>
      <c r="H289" s="143">
        <v>47.5</v>
      </c>
      <c r="I289" s="214"/>
      <c r="J289" s="142" t="s">
        <v>2074</v>
      </c>
      <c r="K289" s="143">
        <f t="shared" si="5"/>
        <v>0</v>
      </c>
      <c r="L289" s="142" t="s">
        <v>2075</v>
      </c>
      <c r="M289" s="142" t="s">
        <v>2076</v>
      </c>
      <c r="N289" s="142"/>
      <c r="O289" s="106"/>
      <c r="P289" s="53"/>
      <c r="Q289" s="53"/>
      <c r="R289" s="53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4"/>
      <c r="EK289" s="54"/>
      <c r="EL289" s="54"/>
      <c r="EM289" s="54"/>
      <c r="EN289" s="54"/>
      <c r="EO289" s="54"/>
      <c r="EP289" s="54"/>
      <c r="EQ289" s="63"/>
      <c r="ER289" s="63"/>
      <c r="ES289" s="63"/>
    </row>
    <row r="290" spans="1:151" ht="18.75" thickBot="1">
      <c r="A290" s="167"/>
      <c r="B290" s="141">
        <v>1134</v>
      </c>
      <c r="C290" s="142" t="s">
        <v>916</v>
      </c>
      <c r="D290" s="142"/>
      <c r="E290" s="142"/>
      <c r="F290" s="149"/>
      <c r="G290" s="141" t="s">
        <v>15</v>
      </c>
      <c r="H290" s="143">
        <v>27.5</v>
      </c>
      <c r="I290" s="214"/>
      <c r="J290" s="142" t="s">
        <v>601</v>
      </c>
      <c r="K290" s="143">
        <f t="shared" si="5"/>
        <v>0</v>
      </c>
      <c r="L290" s="142" t="s">
        <v>917</v>
      </c>
      <c r="M290" s="142" t="s">
        <v>104</v>
      </c>
      <c r="N290" s="142"/>
      <c r="O290" s="94"/>
      <c r="ET290" s="4"/>
      <c r="EU290" s="4"/>
    </row>
    <row r="291" spans="1:151" s="54" customFormat="1" ht="18.95" customHeight="1" thickBot="1">
      <c r="A291" s="167"/>
      <c r="B291" s="141">
        <v>175</v>
      </c>
      <c r="C291" s="142" t="s">
        <v>916</v>
      </c>
      <c r="D291" s="142"/>
      <c r="E291" s="142"/>
      <c r="F291" s="149"/>
      <c r="G291" s="141" t="s">
        <v>16</v>
      </c>
      <c r="H291" s="143">
        <v>47.5</v>
      </c>
      <c r="I291" s="214"/>
      <c r="J291" s="142" t="s">
        <v>2074</v>
      </c>
      <c r="K291" s="143">
        <f t="shared" si="5"/>
        <v>0</v>
      </c>
      <c r="L291" s="142" t="s">
        <v>2077</v>
      </c>
      <c r="M291" s="142" t="s">
        <v>2078</v>
      </c>
      <c r="N291" s="142"/>
      <c r="O291" s="94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</row>
    <row r="292" spans="1:151" s="4" customFormat="1" ht="18.95" customHeight="1" thickBot="1">
      <c r="A292" s="167"/>
      <c r="B292" s="141">
        <v>336</v>
      </c>
      <c r="C292" s="219" t="s">
        <v>918</v>
      </c>
      <c r="D292" s="142"/>
      <c r="E292" s="142"/>
      <c r="F292" s="149"/>
      <c r="G292" s="141" t="s">
        <v>14</v>
      </c>
      <c r="H292" s="143">
        <v>20.399999999999999</v>
      </c>
      <c r="I292" s="214"/>
      <c r="J292" s="142" t="s">
        <v>601</v>
      </c>
      <c r="K292" s="143">
        <f t="shared" si="5"/>
        <v>0</v>
      </c>
      <c r="L292" s="142" t="s">
        <v>919</v>
      </c>
      <c r="M292" s="142" t="s">
        <v>107</v>
      </c>
      <c r="N292" s="142"/>
      <c r="O292" s="200"/>
      <c r="P292" s="60"/>
      <c r="Q292" s="60"/>
      <c r="R292" s="60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9"/>
      <c r="ER292" s="69"/>
      <c r="ES292" s="59"/>
      <c r="ET292" s="54"/>
      <c r="EU292" s="54"/>
    </row>
    <row r="293" spans="1:151" s="54" customFormat="1" ht="18.95" customHeight="1" thickBot="1">
      <c r="A293" s="167"/>
      <c r="B293" s="141">
        <v>189</v>
      </c>
      <c r="C293" s="142" t="s">
        <v>920</v>
      </c>
      <c r="D293" s="142"/>
      <c r="E293" s="142"/>
      <c r="F293" s="149"/>
      <c r="G293" s="141" t="s">
        <v>14</v>
      </c>
      <c r="H293" s="143">
        <v>20.399999999999999</v>
      </c>
      <c r="I293" s="214"/>
      <c r="J293" s="142" t="s">
        <v>669</v>
      </c>
      <c r="K293" s="143">
        <f t="shared" si="5"/>
        <v>0</v>
      </c>
      <c r="L293" s="142" t="s">
        <v>921</v>
      </c>
      <c r="M293" s="142" t="s">
        <v>922</v>
      </c>
      <c r="N293" s="142"/>
      <c r="O293" s="106"/>
      <c r="P293" s="53"/>
      <c r="Q293" s="53"/>
      <c r="R293" s="53"/>
    </row>
    <row r="294" spans="1:151" s="54" customFormat="1" ht="18.95" customHeight="1" thickBot="1">
      <c r="A294" s="167"/>
      <c r="B294" s="141">
        <v>2448</v>
      </c>
      <c r="C294" s="219" t="s">
        <v>923</v>
      </c>
      <c r="D294" s="142"/>
      <c r="E294" s="142"/>
      <c r="F294" s="149"/>
      <c r="G294" s="141" t="s">
        <v>15</v>
      </c>
      <c r="H294" s="143">
        <v>27.5</v>
      </c>
      <c r="I294" s="214"/>
      <c r="J294" s="142" t="s">
        <v>924</v>
      </c>
      <c r="K294" s="143">
        <f t="shared" si="5"/>
        <v>0</v>
      </c>
      <c r="L294" s="142" t="s">
        <v>925</v>
      </c>
      <c r="M294" s="142" t="s">
        <v>926</v>
      </c>
      <c r="N294" s="142"/>
      <c r="O294" s="106"/>
      <c r="P294" s="53"/>
      <c r="Q294" s="53"/>
      <c r="R294" s="53"/>
      <c r="ET294" s="69"/>
      <c r="EU294" s="69"/>
    </row>
    <row r="295" spans="1:151" s="69" customFormat="1" ht="18.95" customHeight="1" thickBot="1">
      <c r="A295" s="167"/>
      <c r="B295" s="141">
        <v>99</v>
      </c>
      <c r="C295" s="142" t="s">
        <v>923</v>
      </c>
      <c r="D295" s="142"/>
      <c r="E295" s="142"/>
      <c r="F295" s="149"/>
      <c r="G295" s="141" t="s">
        <v>16</v>
      </c>
      <c r="H295" s="143">
        <v>47.5</v>
      </c>
      <c r="I295" s="214"/>
      <c r="J295" s="142" t="s">
        <v>2079</v>
      </c>
      <c r="K295" s="143">
        <f t="shared" si="5"/>
        <v>0</v>
      </c>
      <c r="L295" s="142" t="s">
        <v>2080</v>
      </c>
      <c r="M295" s="142" t="s">
        <v>2081</v>
      </c>
      <c r="N295" s="142"/>
      <c r="O295" s="106"/>
      <c r="P295" s="53"/>
      <c r="Q295" s="53"/>
      <c r="R295" s="53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4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4"/>
      <c r="EK295" s="54"/>
      <c r="EL295" s="54"/>
      <c r="EM295" s="54"/>
      <c r="EN295" s="54"/>
      <c r="EO295" s="54"/>
      <c r="EP295" s="54"/>
      <c r="EQ295" s="54"/>
      <c r="ER295" s="54"/>
      <c r="ES295" s="54"/>
      <c r="ET295" s="54"/>
      <c r="EU295" s="54"/>
    </row>
    <row r="296" spans="1:151" s="54" customFormat="1" ht="18.95" customHeight="1" thickBot="1">
      <c r="A296" s="167"/>
      <c r="B296" s="141">
        <v>3300</v>
      </c>
      <c r="C296" s="142" t="s">
        <v>927</v>
      </c>
      <c r="D296" s="142"/>
      <c r="E296" s="142"/>
      <c r="F296" s="149"/>
      <c r="G296" s="141" t="s">
        <v>15</v>
      </c>
      <c r="H296" s="143">
        <v>27.5</v>
      </c>
      <c r="I296" s="214"/>
      <c r="J296" s="142" t="s">
        <v>924</v>
      </c>
      <c r="K296" s="143">
        <f t="shared" si="5"/>
        <v>0</v>
      </c>
      <c r="L296" s="142" t="s">
        <v>928</v>
      </c>
      <c r="M296" s="142" t="s">
        <v>929</v>
      </c>
      <c r="N296" s="142"/>
      <c r="O296" s="203"/>
      <c r="P296" s="58"/>
      <c r="Q296" s="58"/>
      <c r="R296" s="58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7"/>
      <c r="EQ296" s="57"/>
      <c r="ER296" s="57"/>
      <c r="ES296" s="57"/>
      <c r="ET296" s="63"/>
      <c r="EU296" s="63"/>
    </row>
    <row r="297" spans="1:151" s="63" customFormat="1" ht="18.95" customHeight="1" thickBot="1">
      <c r="A297" s="167"/>
      <c r="B297" s="141">
        <v>130</v>
      </c>
      <c r="C297" s="219" t="s">
        <v>927</v>
      </c>
      <c r="D297" s="142"/>
      <c r="E297" s="142"/>
      <c r="F297" s="149"/>
      <c r="G297" s="141" t="s">
        <v>16</v>
      </c>
      <c r="H297" s="143">
        <v>47.5</v>
      </c>
      <c r="I297" s="214"/>
      <c r="J297" s="142" t="s">
        <v>527</v>
      </c>
      <c r="K297" s="143">
        <f t="shared" si="5"/>
        <v>0</v>
      </c>
      <c r="L297" s="142" t="s">
        <v>2082</v>
      </c>
      <c r="M297" s="142" t="s">
        <v>2083</v>
      </c>
      <c r="N297" s="142"/>
      <c r="O297" s="106"/>
      <c r="P297" s="53"/>
      <c r="Q297" s="53"/>
      <c r="R297" s="53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54"/>
      <c r="CY297" s="54"/>
      <c r="CZ297" s="54"/>
      <c r="DA297" s="54"/>
      <c r="DB297" s="54"/>
      <c r="DC297" s="54"/>
      <c r="DD297" s="54"/>
      <c r="DE297" s="54"/>
      <c r="DF297" s="54"/>
      <c r="DG297" s="54"/>
      <c r="DH297" s="54"/>
      <c r="DI297" s="54"/>
      <c r="DJ297" s="54"/>
      <c r="DK297" s="54"/>
      <c r="DL297" s="54"/>
      <c r="DM297" s="54"/>
      <c r="DN297" s="54"/>
      <c r="DO297" s="54"/>
      <c r="DP297" s="54"/>
      <c r="DQ297" s="54"/>
      <c r="DR297" s="54"/>
      <c r="DS297" s="54"/>
      <c r="DT297" s="54"/>
      <c r="DU297" s="54"/>
      <c r="DV297" s="54"/>
      <c r="DW297" s="54"/>
      <c r="DX297" s="54"/>
      <c r="DY297" s="54"/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  <c r="EJ297" s="54"/>
      <c r="EK297" s="54"/>
      <c r="EL297" s="54"/>
      <c r="EM297" s="54"/>
      <c r="EN297" s="54"/>
      <c r="EO297" s="54"/>
      <c r="EP297" s="54"/>
      <c r="EQ297" s="54"/>
      <c r="ER297" s="54"/>
      <c r="ES297" s="54"/>
    </row>
    <row r="298" spans="1:151" s="63" customFormat="1" ht="18.95" customHeight="1" thickBot="1">
      <c r="A298" s="167"/>
      <c r="B298" s="141">
        <v>1927</v>
      </c>
      <c r="C298" s="219" t="s">
        <v>930</v>
      </c>
      <c r="D298" s="142"/>
      <c r="E298" s="142"/>
      <c r="F298" s="149"/>
      <c r="G298" s="141" t="s">
        <v>15</v>
      </c>
      <c r="H298" s="143">
        <v>27.5</v>
      </c>
      <c r="I298" s="214"/>
      <c r="J298" s="142" t="s">
        <v>541</v>
      </c>
      <c r="K298" s="143">
        <f t="shared" si="5"/>
        <v>0</v>
      </c>
      <c r="L298" s="142" t="s">
        <v>934</v>
      </c>
      <c r="M298" s="142" t="s">
        <v>935</v>
      </c>
      <c r="N298" s="142"/>
      <c r="O298" s="106"/>
      <c r="P298" s="53"/>
      <c r="Q298" s="53"/>
      <c r="R298" s="53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69"/>
      <c r="EU298" s="69"/>
    </row>
    <row r="299" spans="1:151" s="69" customFormat="1" ht="18.95" customHeight="1" thickBot="1">
      <c r="A299" s="167"/>
      <c r="B299" s="141">
        <v>472</v>
      </c>
      <c r="C299" s="142" t="s">
        <v>930</v>
      </c>
      <c r="D299" s="142"/>
      <c r="E299" s="142"/>
      <c r="F299" s="149"/>
      <c r="G299" s="141" t="s">
        <v>16</v>
      </c>
      <c r="H299" s="143">
        <v>47.5</v>
      </c>
      <c r="I299" s="214"/>
      <c r="J299" s="142" t="s">
        <v>931</v>
      </c>
      <c r="K299" s="143">
        <f t="shared" si="5"/>
        <v>0</v>
      </c>
      <c r="L299" s="142" t="s">
        <v>932</v>
      </c>
      <c r="M299" s="142" t="s">
        <v>933</v>
      </c>
      <c r="N299" s="142"/>
      <c r="O299" s="200"/>
      <c r="P299" s="60"/>
      <c r="Q299" s="60"/>
      <c r="R299" s="60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  <c r="EO299" s="61"/>
      <c r="EP299" s="61"/>
      <c r="ET299" s="1"/>
      <c r="EU299" s="1"/>
    </row>
    <row r="300" spans="1:151" ht="19.5" thickBot="1">
      <c r="A300" s="167"/>
      <c r="B300" s="141">
        <v>1629</v>
      </c>
      <c r="C300" s="142" t="s">
        <v>936</v>
      </c>
      <c r="D300" s="142"/>
      <c r="E300" s="142"/>
      <c r="F300" s="149"/>
      <c r="G300" s="141" t="s">
        <v>15</v>
      </c>
      <c r="H300" s="143">
        <v>27.5</v>
      </c>
      <c r="I300" s="214"/>
      <c r="J300" s="142" t="s">
        <v>601</v>
      </c>
      <c r="K300" s="143">
        <f t="shared" si="5"/>
        <v>0</v>
      </c>
      <c r="L300" s="142" t="s">
        <v>937</v>
      </c>
      <c r="M300" s="142" t="s">
        <v>938</v>
      </c>
      <c r="N300" s="142"/>
      <c r="O300" s="200"/>
      <c r="P300" s="60"/>
      <c r="Q300" s="60"/>
      <c r="R300" s="60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  <c r="EO300" s="61"/>
      <c r="EP300" s="61"/>
      <c r="EQ300" s="69"/>
      <c r="ER300" s="69"/>
      <c r="ES300" s="69"/>
    </row>
    <row r="301" spans="1:151" ht="18.75" thickBot="1">
      <c r="A301" s="167"/>
      <c r="B301" s="141">
        <v>834</v>
      </c>
      <c r="C301" s="142" t="s">
        <v>936</v>
      </c>
      <c r="D301" s="142"/>
      <c r="E301" s="142"/>
      <c r="F301" s="149"/>
      <c r="G301" s="141" t="s">
        <v>16</v>
      </c>
      <c r="H301" s="143">
        <v>47.5</v>
      </c>
      <c r="I301" s="214"/>
      <c r="J301" s="142" t="s">
        <v>838</v>
      </c>
      <c r="K301" s="143">
        <f t="shared" si="5"/>
        <v>0</v>
      </c>
      <c r="L301" s="142" t="s">
        <v>939</v>
      </c>
      <c r="M301" s="142" t="s">
        <v>940</v>
      </c>
      <c r="N301" s="142"/>
      <c r="O301" s="94"/>
    </row>
    <row r="302" spans="1:151" ht="18.75" thickBot="1">
      <c r="A302" s="167"/>
      <c r="B302" s="141">
        <v>1981</v>
      </c>
      <c r="C302" s="142" t="s">
        <v>941</v>
      </c>
      <c r="D302" s="142"/>
      <c r="E302" s="142"/>
      <c r="F302" s="149"/>
      <c r="G302" s="141" t="s">
        <v>15</v>
      </c>
      <c r="H302" s="143">
        <v>27.5</v>
      </c>
      <c r="I302" s="214"/>
      <c r="J302" s="142" t="s">
        <v>601</v>
      </c>
      <c r="K302" s="143">
        <f t="shared" si="5"/>
        <v>0</v>
      </c>
      <c r="L302" s="142" t="s">
        <v>942</v>
      </c>
      <c r="M302" s="142" t="s">
        <v>943</v>
      </c>
      <c r="N302" s="142"/>
      <c r="O302" s="94"/>
    </row>
    <row r="303" spans="1:151" s="61" customFormat="1" ht="18.95" customHeight="1" thickBot="1">
      <c r="A303" s="167"/>
      <c r="B303" s="141">
        <v>529</v>
      </c>
      <c r="C303" s="142" t="s">
        <v>941</v>
      </c>
      <c r="D303" s="142"/>
      <c r="E303" s="142"/>
      <c r="F303" s="149"/>
      <c r="G303" s="141" t="s">
        <v>16</v>
      </c>
      <c r="H303" s="143">
        <v>47.5</v>
      </c>
      <c r="I303" s="214"/>
      <c r="J303" s="142" t="s">
        <v>527</v>
      </c>
      <c r="K303" s="143">
        <f t="shared" si="5"/>
        <v>0</v>
      </c>
      <c r="L303" s="142" t="s">
        <v>944</v>
      </c>
      <c r="M303" s="142" t="s">
        <v>945</v>
      </c>
      <c r="N303" s="142"/>
      <c r="O303" s="94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</row>
    <row r="304" spans="1:151" ht="19.5" thickBot="1">
      <c r="A304" s="167"/>
      <c r="B304" s="141">
        <v>51</v>
      </c>
      <c r="C304" s="142" t="s">
        <v>941</v>
      </c>
      <c r="D304" s="142"/>
      <c r="E304" s="142"/>
      <c r="F304" s="149"/>
      <c r="G304" s="141" t="s">
        <v>946</v>
      </c>
      <c r="H304" s="143">
        <v>89.9</v>
      </c>
      <c r="I304" s="214"/>
      <c r="J304" s="142" t="s">
        <v>782</v>
      </c>
      <c r="K304" s="143">
        <f t="shared" si="5"/>
        <v>0</v>
      </c>
      <c r="L304" s="142" t="s">
        <v>947</v>
      </c>
      <c r="M304" s="142" t="s">
        <v>948</v>
      </c>
      <c r="N304" s="142"/>
      <c r="O304" s="200"/>
      <c r="P304" s="60"/>
      <c r="Q304" s="60"/>
      <c r="R304" s="60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  <c r="EO304" s="61"/>
      <c r="EP304" s="61"/>
      <c r="EQ304" s="69"/>
      <c r="ER304" s="69"/>
      <c r="ES304" s="69"/>
      <c r="ET304" s="59"/>
      <c r="EU304" s="59"/>
    </row>
    <row r="305" spans="1:151" s="69" customFormat="1" ht="18.95" customHeight="1" thickBot="1">
      <c r="A305" s="167"/>
      <c r="B305" s="141">
        <v>2863</v>
      </c>
      <c r="C305" s="142" t="s">
        <v>949</v>
      </c>
      <c r="D305" s="142"/>
      <c r="E305" s="142"/>
      <c r="F305" s="149"/>
      <c r="G305" s="141" t="s">
        <v>15</v>
      </c>
      <c r="H305" s="143">
        <v>27.5</v>
      </c>
      <c r="I305" s="214"/>
      <c r="J305" s="142" t="s">
        <v>829</v>
      </c>
      <c r="K305" s="143">
        <f t="shared" si="5"/>
        <v>0</v>
      </c>
      <c r="L305" s="142" t="s">
        <v>956</v>
      </c>
      <c r="M305" s="142" t="s">
        <v>244</v>
      </c>
      <c r="N305" s="142"/>
      <c r="O305" s="106"/>
      <c r="P305" s="53"/>
      <c r="Q305" s="53"/>
      <c r="R305" s="53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4"/>
      <c r="CW305" s="54"/>
      <c r="CX305" s="54"/>
      <c r="CY305" s="54"/>
      <c r="CZ305" s="54"/>
      <c r="DA305" s="54"/>
      <c r="DB305" s="54"/>
      <c r="DC305" s="54"/>
      <c r="DD305" s="54"/>
      <c r="DE305" s="54"/>
      <c r="DF305" s="54"/>
      <c r="DG305" s="54"/>
      <c r="DH305" s="54"/>
      <c r="DI305" s="54"/>
      <c r="DJ305" s="54"/>
      <c r="DK305" s="54"/>
      <c r="DL305" s="54"/>
      <c r="DM305" s="54"/>
      <c r="DN305" s="54"/>
      <c r="DO305" s="54"/>
      <c r="DP305" s="54"/>
      <c r="DQ305" s="54"/>
      <c r="DR305" s="54"/>
      <c r="DS305" s="54"/>
      <c r="DT305" s="54"/>
      <c r="DU305" s="54"/>
      <c r="DV305" s="54"/>
      <c r="DW305" s="54"/>
      <c r="DX305" s="54"/>
      <c r="DY305" s="54"/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  <c r="EJ305" s="54"/>
      <c r="EK305" s="54"/>
      <c r="EL305" s="54"/>
      <c r="EM305" s="54"/>
      <c r="EN305" s="54"/>
      <c r="EO305" s="54"/>
      <c r="EP305" s="54"/>
      <c r="EQ305" s="54"/>
      <c r="ER305" s="54"/>
      <c r="ES305" s="54"/>
    </row>
    <row r="306" spans="1:151" s="57" customFormat="1" ht="18.95" customHeight="1" thickBot="1">
      <c r="A306" s="167"/>
      <c r="B306" s="141">
        <v>731</v>
      </c>
      <c r="C306" s="142" t="s">
        <v>949</v>
      </c>
      <c r="D306" s="142"/>
      <c r="E306" s="142"/>
      <c r="F306" s="149"/>
      <c r="G306" s="141" t="s">
        <v>16</v>
      </c>
      <c r="H306" s="143">
        <v>47.5</v>
      </c>
      <c r="I306" s="214"/>
      <c r="J306" s="142" t="s">
        <v>953</v>
      </c>
      <c r="K306" s="143">
        <f t="shared" si="5"/>
        <v>0</v>
      </c>
      <c r="L306" s="142" t="s">
        <v>954</v>
      </c>
      <c r="M306" s="142" t="s">
        <v>955</v>
      </c>
      <c r="N306" s="142"/>
      <c r="O306" s="106"/>
      <c r="P306" s="53"/>
      <c r="Q306" s="53"/>
      <c r="R306" s="53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4"/>
      <c r="CW306" s="54"/>
      <c r="CX306" s="54"/>
      <c r="CY306" s="54"/>
      <c r="CZ306" s="54"/>
      <c r="DA306" s="54"/>
      <c r="DB306" s="54"/>
      <c r="DC306" s="54"/>
      <c r="DD306" s="54"/>
      <c r="DE306" s="54"/>
      <c r="DF306" s="54"/>
      <c r="DG306" s="54"/>
      <c r="DH306" s="54"/>
      <c r="DI306" s="54"/>
      <c r="DJ306" s="54"/>
      <c r="DK306" s="54"/>
      <c r="DL306" s="54"/>
      <c r="DM306" s="54"/>
      <c r="DN306" s="54"/>
      <c r="DO306" s="54"/>
      <c r="DP306" s="54"/>
      <c r="DQ306" s="54"/>
      <c r="DR306" s="54"/>
      <c r="DS306" s="54"/>
      <c r="DT306" s="54"/>
      <c r="DU306" s="54"/>
      <c r="DV306" s="54"/>
      <c r="DW306" s="54"/>
      <c r="DX306" s="54"/>
      <c r="DY306" s="54"/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  <c r="EJ306" s="54"/>
      <c r="EK306" s="54"/>
      <c r="EL306" s="54"/>
      <c r="EM306" s="54"/>
      <c r="EN306" s="54"/>
      <c r="EO306" s="54"/>
      <c r="EP306" s="54"/>
      <c r="EQ306" s="54"/>
      <c r="ER306" s="54"/>
      <c r="ES306" s="54"/>
    </row>
    <row r="307" spans="1:151" s="59" customFormat="1" ht="18.95" customHeight="1" thickBot="1">
      <c r="A307" s="167"/>
      <c r="B307" s="141">
        <v>447</v>
      </c>
      <c r="C307" s="219" t="s">
        <v>949</v>
      </c>
      <c r="D307" s="142"/>
      <c r="E307" s="142"/>
      <c r="F307" s="149"/>
      <c r="G307" s="141" t="s">
        <v>946</v>
      </c>
      <c r="H307" s="143">
        <v>89.9</v>
      </c>
      <c r="I307" s="214"/>
      <c r="J307" s="142" t="s">
        <v>950</v>
      </c>
      <c r="K307" s="143">
        <f t="shared" si="5"/>
        <v>0</v>
      </c>
      <c r="L307" s="142" t="s">
        <v>951</v>
      </c>
      <c r="M307" s="142" t="s">
        <v>952</v>
      </c>
      <c r="N307" s="142"/>
      <c r="O307" s="106"/>
      <c r="P307" s="53"/>
      <c r="Q307" s="53"/>
      <c r="R307" s="53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4"/>
      <c r="CW307" s="54"/>
      <c r="CX307" s="54"/>
      <c r="CY307" s="54"/>
      <c r="CZ307" s="54"/>
      <c r="DA307" s="54"/>
      <c r="DB307" s="54"/>
      <c r="DC307" s="54"/>
      <c r="DD307" s="54"/>
      <c r="DE307" s="54"/>
      <c r="DF307" s="54"/>
      <c r="DG307" s="54"/>
      <c r="DH307" s="54"/>
      <c r="DI307" s="54"/>
      <c r="DJ307" s="54"/>
      <c r="DK307" s="54"/>
      <c r="DL307" s="54"/>
      <c r="DM307" s="54"/>
      <c r="DN307" s="54"/>
      <c r="DO307" s="54"/>
      <c r="DP307" s="54"/>
      <c r="DQ307" s="54"/>
      <c r="DR307" s="54"/>
      <c r="DS307" s="54"/>
      <c r="DT307" s="54"/>
      <c r="DU307" s="54"/>
      <c r="DV307" s="54"/>
      <c r="DW307" s="54"/>
      <c r="DX307" s="54"/>
      <c r="DY307" s="54"/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  <c r="EJ307" s="54"/>
      <c r="EK307" s="54"/>
      <c r="EL307" s="54"/>
      <c r="EM307" s="54"/>
      <c r="EN307" s="54"/>
      <c r="EO307" s="54"/>
      <c r="EP307" s="54"/>
      <c r="EQ307" s="54"/>
      <c r="ER307" s="54"/>
      <c r="ES307" s="54"/>
      <c r="ET307" s="57"/>
      <c r="EU307" s="57"/>
    </row>
    <row r="308" spans="1:151" s="54" customFormat="1" ht="18.95" customHeight="1" thickBot="1">
      <c r="A308" s="167"/>
      <c r="B308" s="141">
        <v>1764</v>
      </c>
      <c r="C308" s="142" t="s">
        <v>957</v>
      </c>
      <c r="D308" s="142"/>
      <c r="E308" s="142"/>
      <c r="F308" s="149"/>
      <c r="G308" s="141" t="s">
        <v>15</v>
      </c>
      <c r="H308" s="143">
        <v>27.5</v>
      </c>
      <c r="I308" s="214"/>
      <c r="J308" s="142" t="s">
        <v>774</v>
      </c>
      <c r="K308" s="143">
        <f t="shared" si="5"/>
        <v>0</v>
      </c>
      <c r="L308" s="142" t="s">
        <v>960</v>
      </c>
      <c r="M308" s="142" t="s">
        <v>102</v>
      </c>
      <c r="N308" s="142"/>
      <c r="O308" s="106"/>
      <c r="P308" s="53"/>
      <c r="Q308" s="53"/>
      <c r="R308" s="53"/>
    </row>
    <row r="309" spans="1:151" s="54" customFormat="1" ht="18.95" customHeight="1" thickBot="1">
      <c r="A309" s="167"/>
      <c r="B309" s="141">
        <v>871</v>
      </c>
      <c r="C309" s="142" t="s">
        <v>957</v>
      </c>
      <c r="D309" s="142"/>
      <c r="E309" s="142"/>
      <c r="F309" s="149"/>
      <c r="G309" s="141" t="s">
        <v>16</v>
      </c>
      <c r="H309" s="143">
        <v>47.5</v>
      </c>
      <c r="I309" s="214"/>
      <c r="J309" s="142" t="s">
        <v>953</v>
      </c>
      <c r="K309" s="143">
        <f t="shared" si="5"/>
        <v>0</v>
      </c>
      <c r="L309" s="142" t="s">
        <v>961</v>
      </c>
      <c r="M309" s="142" t="s">
        <v>962</v>
      </c>
      <c r="N309" s="142"/>
      <c r="O309" s="93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</row>
    <row r="310" spans="1:151" s="57" customFormat="1" ht="18" customHeight="1" thickBot="1">
      <c r="A310" s="167"/>
      <c r="B310" s="141">
        <v>573</v>
      </c>
      <c r="C310" s="219" t="s">
        <v>957</v>
      </c>
      <c r="D310" s="142"/>
      <c r="E310" s="142"/>
      <c r="F310" s="149"/>
      <c r="G310" s="141" t="s">
        <v>946</v>
      </c>
      <c r="H310" s="143">
        <v>89.9</v>
      </c>
      <c r="I310" s="214"/>
      <c r="J310" s="142" t="s">
        <v>950</v>
      </c>
      <c r="K310" s="143">
        <f t="shared" si="5"/>
        <v>0</v>
      </c>
      <c r="L310" s="142" t="s">
        <v>958</v>
      </c>
      <c r="M310" s="142" t="s">
        <v>959</v>
      </c>
      <c r="N310" s="142"/>
      <c r="O310" s="106"/>
      <c r="P310" s="53"/>
      <c r="Q310" s="53"/>
      <c r="R310" s="53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4"/>
      <c r="ER310" s="54"/>
      <c r="ES310" s="54"/>
      <c r="ET310" s="63"/>
      <c r="EU310" s="63"/>
    </row>
    <row r="311" spans="1:151" s="63" customFormat="1" ht="18.95" customHeight="1" thickBot="1">
      <c r="A311" s="167"/>
      <c r="B311" s="141">
        <v>170</v>
      </c>
      <c r="C311" s="142" t="s">
        <v>2084</v>
      </c>
      <c r="D311" s="142"/>
      <c r="E311" s="142"/>
      <c r="F311" s="149"/>
      <c r="G311" s="141" t="s">
        <v>15</v>
      </c>
      <c r="H311" s="143">
        <v>16.899999999999999</v>
      </c>
      <c r="I311" s="214"/>
      <c r="J311" s="142" t="s">
        <v>2429</v>
      </c>
      <c r="K311" s="143">
        <f t="shared" si="5"/>
        <v>0</v>
      </c>
      <c r="L311" s="142" t="s">
        <v>2085</v>
      </c>
      <c r="M311" s="142" t="s">
        <v>2086</v>
      </c>
      <c r="N311" s="142"/>
      <c r="O311" s="93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54"/>
      <c r="EU311" s="54"/>
    </row>
    <row r="312" spans="1:151" s="54" customFormat="1" ht="18.95" customHeight="1" thickBot="1">
      <c r="A312" s="167"/>
      <c r="B312" s="141">
        <v>60</v>
      </c>
      <c r="C312" s="142" t="s">
        <v>2087</v>
      </c>
      <c r="D312" s="142"/>
      <c r="E312" s="142"/>
      <c r="F312" s="149"/>
      <c r="G312" s="141" t="s">
        <v>15</v>
      </c>
      <c r="H312" s="143">
        <v>16.899999999999999</v>
      </c>
      <c r="I312" s="214"/>
      <c r="J312" s="142" t="s">
        <v>2429</v>
      </c>
      <c r="K312" s="143">
        <f t="shared" si="5"/>
        <v>0</v>
      </c>
      <c r="L312" s="142" t="s">
        <v>2088</v>
      </c>
      <c r="M312" s="142" t="s">
        <v>2089</v>
      </c>
      <c r="N312" s="142"/>
      <c r="O312" s="14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</row>
    <row r="313" spans="1:151" customFormat="1" ht="18.95" customHeight="1" thickBot="1">
      <c r="A313" s="167"/>
      <c r="B313" s="141">
        <v>1445</v>
      </c>
      <c r="C313" s="142" t="s">
        <v>963</v>
      </c>
      <c r="D313" s="142"/>
      <c r="E313" s="142"/>
      <c r="F313" s="149"/>
      <c r="G313" s="141" t="s">
        <v>15</v>
      </c>
      <c r="H313" s="143">
        <v>19.899999999999999</v>
      </c>
      <c r="I313" s="214"/>
      <c r="J313" s="142" t="s">
        <v>541</v>
      </c>
      <c r="K313" s="143">
        <f t="shared" si="5"/>
        <v>0</v>
      </c>
      <c r="L313" s="142" t="s">
        <v>964</v>
      </c>
      <c r="M313" s="142" t="s">
        <v>247</v>
      </c>
      <c r="N313" s="142"/>
      <c r="O313" s="200"/>
      <c r="P313" s="60"/>
      <c r="Q313" s="60"/>
      <c r="R313" s="60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  <c r="EO313" s="61"/>
      <c r="EP313" s="61"/>
      <c r="EQ313" s="61"/>
      <c r="ER313" s="61"/>
      <c r="ES313" s="61"/>
      <c r="ET313" s="54"/>
      <c r="EU313" s="54"/>
    </row>
    <row r="314" spans="1:151" s="54" customFormat="1" ht="18.95" customHeight="1" thickBot="1">
      <c r="A314" s="167"/>
      <c r="B314" s="141">
        <v>80</v>
      </c>
      <c r="C314" s="142" t="s">
        <v>2090</v>
      </c>
      <c r="D314" s="142"/>
      <c r="E314" s="142"/>
      <c r="F314" s="149"/>
      <c r="G314" s="141" t="s">
        <v>644</v>
      </c>
      <c r="H314" s="143">
        <v>70</v>
      </c>
      <c r="I314" s="214"/>
      <c r="J314" s="142" t="s">
        <v>504</v>
      </c>
      <c r="K314" s="143">
        <f t="shared" si="5"/>
        <v>0</v>
      </c>
      <c r="L314" s="142" t="s">
        <v>2091</v>
      </c>
      <c r="M314" s="142" t="s">
        <v>2092</v>
      </c>
      <c r="N314" s="142"/>
      <c r="O314" s="200"/>
      <c r="P314" s="60"/>
      <c r="Q314" s="60"/>
      <c r="R314" s="60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  <c r="EO314" s="61"/>
      <c r="EP314" s="61"/>
      <c r="EQ314" s="61"/>
      <c r="ER314" s="61"/>
      <c r="ES314" s="61"/>
    </row>
    <row r="315" spans="1:151" s="54" customFormat="1" ht="18.95" customHeight="1" thickBot="1">
      <c r="A315" s="167"/>
      <c r="B315" s="141">
        <v>830</v>
      </c>
      <c r="C315" s="142" t="s">
        <v>965</v>
      </c>
      <c r="D315" s="142"/>
      <c r="E315" s="142"/>
      <c r="F315" s="149"/>
      <c r="G315" s="141" t="s">
        <v>15</v>
      </c>
      <c r="H315" s="143">
        <v>17.5</v>
      </c>
      <c r="I315" s="214"/>
      <c r="J315" s="142" t="s">
        <v>966</v>
      </c>
      <c r="K315" s="143">
        <f t="shared" si="5"/>
        <v>0</v>
      </c>
      <c r="L315" s="142" t="s">
        <v>967</v>
      </c>
      <c r="M315" s="142" t="s">
        <v>109</v>
      </c>
      <c r="N315" s="142"/>
      <c r="O315" s="200"/>
      <c r="P315" s="60"/>
      <c r="Q315" s="60"/>
      <c r="R315" s="60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  <c r="EO315" s="61"/>
      <c r="EP315" s="61"/>
      <c r="EQ315" s="61"/>
      <c r="ER315" s="61"/>
      <c r="ES315" s="61"/>
    </row>
    <row r="316" spans="1:151" s="54" customFormat="1" ht="18.95" customHeight="1" thickBot="1">
      <c r="A316" s="167"/>
      <c r="B316" s="141">
        <v>244</v>
      </c>
      <c r="C316" s="161" t="s">
        <v>968</v>
      </c>
      <c r="D316" s="142"/>
      <c r="E316" s="142"/>
      <c r="F316" s="149" t="s">
        <v>44</v>
      </c>
      <c r="G316" s="141" t="s">
        <v>15</v>
      </c>
      <c r="H316" s="143">
        <v>20.75</v>
      </c>
      <c r="I316" s="214"/>
      <c r="J316" s="142" t="s">
        <v>722</v>
      </c>
      <c r="K316" s="143">
        <f t="shared" si="5"/>
        <v>0</v>
      </c>
      <c r="L316" s="142" t="s">
        <v>969</v>
      </c>
      <c r="M316" s="142" t="s">
        <v>970</v>
      </c>
      <c r="N316" s="142"/>
      <c r="O316" s="200"/>
      <c r="P316" s="60"/>
      <c r="Q316" s="60"/>
      <c r="R316" s="60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  <c r="EO316" s="61"/>
      <c r="EP316" s="61"/>
      <c r="EQ316" s="61"/>
      <c r="ER316" s="61"/>
      <c r="ES316" s="61"/>
    </row>
    <row r="317" spans="1:151" s="54" customFormat="1" ht="18.95" customHeight="1" thickBot="1">
      <c r="A317" s="167"/>
      <c r="B317" s="141">
        <v>246</v>
      </c>
      <c r="C317" s="142" t="s">
        <v>971</v>
      </c>
      <c r="D317" s="142"/>
      <c r="E317" s="142"/>
      <c r="F317" s="149" t="s">
        <v>44</v>
      </c>
      <c r="G317" s="141" t="s">
        <v>15</v>
      </c>
      <c r="H317" s="143">
        <v>20.75</v>
      </c>
      <c r="I317" s="214"/>
      <c r="J317" s="142" t="s">
        <v>2430</v>
      </c>
      <c r="K317" s="143">
        <f t="shared" si="5"/>
        <v>0</v>
      </c>
      <c r="L317" s="142" t="s">
        <v>973</v>
      </c>
      <c r="M317" s="142" t="s">
        <v>974</v>
      </c>
      <c r="N317" s="142"/>
      <c r="O317" s="93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</row>
    <row r="318" spans="1:151" s="54" customFormat="1" ht="18.95" customHeight="1" thickBot="1">
      <c r="A318" s="167"/>
      <c r="B318" s="141">
        <v>902</v>
      </c>
      <c r="C318" s="142" t="s">
        <v>975</v>
      </c>
      <c r="D318" s="142"/>
      <c r="E318" s="142"/>
      <c r="F318" s="149" t="s">
        <v>44</v>
      </c>
      <c r="G318" s="141" t="s">
        <v>15</v>
      </c>
      <c r="H318" s="143">
        <v>20.75</v>
      </c>
      <c r="I318" s="214"/>
      <c r="J318" s="142" t="s">
        <v>2431</v>
      </c>
      <c r="K318" s="143">
        <f t="shared" si="5"/>
        <v>0</v>
      </c>
      <c r="L318" s="142" t="s">
        <v>976</v>
      </c>
      <c r="M318" s="142" t="s">
        <v>248</v>
      </c>
      <c r="N318" s="142"/>
      <c r="O318" s="93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</row>
    <row r="319" spans="1:151" s="54" customFormat="1" ht="18.95" customHeight="1" thickBot="1">
      <c r="A319" s="167"/>
      <c r="B319" s="141">
        <v>1264</v>
      </c>
      <c r="C319" s="142" t="s">
        <v>977</v>
      </c>
      <c r="D319" s="142"/>
      <c r="E319" s="142"/>
      <c r="F319" s="149"/>
      <c r="G319" s="141" t="s">
        <v>15</v>
      </c>
      <c r="H319" s="143">
        <v>17.5</v>
      </c>
      <c r="I319" s="214"/>
      <c r="J319" s="142" t="s">
        <v>978</v>
      </c>
      <c r="K319" s="143">
        <f t="shared" si="5"/>
        <v>0</v>
      </c>
      <c r="L319" s="142" t="s">
        <v>979</v>
      </c>
      <c r="M319" s="142" t="s">
        <v>980</v>
      </c>
      <c r="N319" s="142"/>
      <c r="O319" s="93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</row>
    <row r="320" spans="1:151" s="54" customFormat="1" ht="18.95" customHeight="1" thickBot="1">
      <c r="A320" s="167"/>
      <c r="B320" s="141">
        <v>1815</v>
      </c>
      <c r="C320" s="142" t="s">
        <v>981</v>
      </c>
      <c r="D320" s="142"/>
      <c r="E320" s="142"/>
      <c r="F320" s="149"/>
      <c r="G320" s="141" t="s">
        <v>15</v>
      </c>
      <c r="H320" s="143">
        <v>17.5</v>
      </c>
      <c r="I320" s="214"/>
      <c r="J320" s="142" t="s">
        <v>656</v>
      </c>
      <c r="K320" s="143">
        <f t="shared" si="5"/>
        <v>0</v>
      </c>
      <c r="L320" s="142" t="s">
        <v>982</v>
      </c>
      <c r="M320" s="142" t="s">
        <v>983</v>
      </c>
      <c r="N320" s="142"/>
      <c r="O320" s="106"/>
      <c r="P320" s="53"/>
      <c r="Q320" s="53"/>
      <c r="R320" s="53"/>
      <c r="EQ320" s="63"/>
      <c r="ER320" s="63"/>
      <c r="ES320" s="63"/>
    </row>
    <row r="321" spans="1:151" s="54" customFormat="1" ht="18.95" customHeight="1" thickBot="1">
      <c r="A321" s="167"/>
      <c r="B321" s="141">
        <v>805</v>
      </c>
      <c r="C321" s="142" t="s">
        <v>984</v>
      </c>
      <c r="D321" s="142"/>
      <c r="E321" s="142"/>
      <c r="F321" s="149"/>
      <c r="G321" s="141" t="s">
        <v>15</v>
      </c>
      <c r="H321" s="143">
        <v>17.5</v>
      </c>
      <c r="I321" s="214"/>
      <c r="J321" s="142" t="s">
        <v>712</v>
      </c>
      <c r="K321" s="143">
        <f t="shared" si="5"/>
        <v>0</v>
      </c>
      <c r="L321" s="142" t="s">
        <v>985</v>
      </c>
      <c r="M321" s="142" t="s">
        <v>986</v>
      </c>
      <c r="N321" s="142"/>
      <c r="O321" s="93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68"/>
      <c r="CX321" s="68"/>
      <c r="CY321" s="68"/>
      <c r="CZ321" s="68"/>
      <c r="DA321" s="68"/>
      <c r="DB321" s="68"/>
      <c r="DC321" s="68"/>
      <c r="DD321" s="68"/>
      <c r="DE321" s="68"/>
      <c r="DF321" s="68"/>
      <c r="DG321" s="68"/>
      <c r="DH321" s="68"/>
      <c r="DI321" s="68"/>
      <c r="DJ321" s="68"/>
      <c r="DK321" s="68"/>
      <c r="DL321" s="68"/>
      <c r="DM321" s="68"/>
      <c r="DN321" s="68"/>
      <c r="DO321" s="68"/>
      <c r="DP321" s="68"/>
      <c r="DQ321" s="68"/>
      <c r="DR321" s="68"/>
      <c r="DS321" s="68"/>
      <c r="DT321" s="68"/>
      <c r="DU321" s="68"/>
      <c r="DV321" s="68"/>
      <c r="DW321" s="68"/>
      <c r="DX321" s="68"/>
      <c r="DY321" s="68"/>
      <c r="DZ321" s="68"/>
      <c r="EA321" s="68"/>
      <c r="EB321" s="68"/>
      <c r="EC321" s="68"/>
      <c r="ED321" s="68"/>
      <c r="EE321" s="68"/>
      <c r="EF321" s="68"/>
      <c r="EG321" s="68"/>
      <c r="EH321" s="68"/>
      <c r="EI321" s="68"/>
      <c r="EJ321" s="68"/>
      <c r="EK321" s="68"/>
      <c r="EL321" s="68"/>
      <c r="EM321" s="68"/>
      <c r="EN321" s="68"/>
      <c r="EO321" s="68"/>
      <c r="EP321" s="68"/>
      <c r="EQ321" s="68"/>
      <c r="ER321" s="68"/>
      <c r="ES321" s="68"/>
      <c r="ET321" s="68"/>
      <c r="EU321" s="68"/>
    </row>
    <row r="322" spans="1:151" s="68" customFormat="1" ht="18.95" customHeight="1" thickBot="1">
      <c r="A322" s="167"/>
      <c r="B322" s="141">
        <v>935</v>
      </c>
      <c r="C322" s="142" t="s">
        <v>987</v>
      </c>
      <c r="D322" s="142"/>
      <c r="E322" s="142"/>
      <c r="F322" s="149"/>
      <c r="G322" s="141" t="s">
        <v>15</v>
      </c>
      <c r="H322" s="143">
        <v>17.5</v>
      </c>
      <c r="I322" s="214"/>
      <c r="J322" s="142" t="s">
        <v>712</v>
      </c>
      <c r="K322" s="143">
        <f t="shared" si="5"/>
        <v>0</v>
      </c>
      <c r="L322" s="142" t="s">
        <v>988</v>
      </c>
      <c r="M322" s="142" t="s">
        <v>110</v>
      </c>
      <c r="N322" s="142"/>
      <c r="O322" s="93"/>
      <c r="ET322" s="54"/>
      <c r="EU322" s="54"/>
    </row>
    <row r="323" spans="1:151" s="54" customFormat="1" ht="18.95" customHeight="1" thickBot="1">
      <c r="A323" s="167"/>
      <c r="B323" s="141">
        <v>803</v>
      </c>
      <c r="C323" s="142" t="s">
        <v>989</v>
      </c>
      <c r="D323" s="142"/>
      <c r="E323" s="142"/>
      <c r="F323" s="149"/>
      <c r="G323" s="141" t="s">
        <v>15</v>
      </c>
      <c r="H323" s="143">
        <v>17.5</v>
      </c>
      <c r="I323" s="214"/>
      <c r="J323" s="142" t="s">
        <v>2432</v>
      </c>
      <c r="K323" s="143">
        <f t="shared" si="5"/>
        <v>0</v>
      </c>
      <c r="L323" s="142" t="s">
        <v>990</v>
      </c>
      <c r="M323" s="142" t="s">
        <v>249</v>
      </c>
      <c r="N323" s="142"/>
      <c r="O323" s="93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</row>
    <row r="324" spans="1:151" s="54" customFormat="1" ht="18.95" customHeight="1" thickBot="1">
      <c r="A324" s="167"/>
      <c r="B324" s="141">
        <v>133</v>
      </c>
      <c r="C324" s="142" t="s">
        <v>2093</v>
      </c>
      <c r="D324" s="142"/>
      <c r="E324" s="142"/>
      <c r="F324" s="149"/>
      <c r="G324" s="141" t="s">
        <v>15</v>
      </c>
      <c r="H324" s="143">
        <v>17.5</v>
      </c>
      <c r="I324" s="214"/>
      <c r="J324" s="142" t="s">
        <v>978</v>
      </c>
      <c r="K324" s="143">
        <f t="shared" si="5"/>
        <v>0</v>
      </c>
      <c r="L324" s="142" t="s">
        <v>2094</v>
      </c>
      <c r="M324" s="142" t="s">
        <v>2095</v>
      </c>
      <c r="N324" s="142"/>
      <c r="O324" s="93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68"/>
      <c r="CX324" s="68"/>
      <c r="CY324" s="68"/>
      <c r="CZ324" s="68"/>
      <c r="DA324" s="68"/>
      <c r="DB324" s="68"/>
      <c r="DC324" s="68"/>
      <c r="DD324" s="68"/>
      <c r="DE324" s="68"/>
      <c r="DF324" s="68"/>
      <c r="DG324" s="68"/>
      <c r="DH324" s="68"/>
      <c r="DI324" s="68"/>
      <c r="DJ324" s="68"/>
      <c r="DK324" s="68"/>
      <c r="DL324" s="68"/>
      <c r="DM324" s="68"/>
      <c r="DN324" s="68"/>
      <c r="DO324" s="68"/>
      <c r="DP324" s="68"/>
      <c r="DQ324" s="68"/>
      <c r="DR324" s="68"/>
      <c r="DS324" s="68"/>
      <c r="DT324" s="68"/>
      <c r="DU324" s="68"/>
      <c r="DV324" s="68"/>
      <c r="DW324" s="68"/>
      <c r="DX324" s="68"/>
      <c r="DY324" s="68"/>
      <c r="DZ324" s="68"/>
      <c r="EA324" s="68"/>
      <c r="EB324" s="68"/>
      <c r="EC324" s="68"/>
      <c r="ED324" s="68"/>
      <c r="EE324" s="68"/>
      <c r="EF324" s="68"/>
      <c r="EG324" s="68"/>
      <c r="EH324" s="68"/>
      <c r="EI324" s="68"/>
      <c r="EJ324" s="68"/>
      <c r="EK324" s="68"/>
      <c r="EL324" s="68"/>
      <c r="EM324" s="68"/>
      <c r="EN324" s="68"/>
      <c r="EO324" s="68"/>
      <c r="EP324" s="68"/>
      <c r="EQ324" s="68"/>
      <c r="ER324" s="68"/>
      <c r="ES324" s="68"/>
    </row>
    <row r="325" spans="1:151" s="54" customFormat="1" ht="18.95" customHeight="1" thickBot="1">
      <c r="A325" s="167"/>
      <c r="B325" s="141">
        <v>1320</v>
      </c>
      <c r="C325" s="142" t="s">
        <v>991</v>
      </c>
      <c r="D325" s="142"/>
      <c r="E325" s="142"/>
      <c r="F325" s="149"/>
      <c r="G325" s="141" t="s">
        <v>15</v>
      </c>
      <c r="H325" s="143">
        <v>17.5</v>
      </c>
      <c r="I325" s="214"/>
      <c r="J325" s="142" t="s">
        <v>992</v>
      </c>
      <c r="K325" s="143">
        <f t="shared" si="5"/>
        <v>0</v>
      </c>
      <c r="L325" s="142" t="s">
        <v>993</v>
      </c>
      <c r="M325" s="142" t="s">
        <v>108</v>
      </c>
      <c r="N325" s="142"/>
      <c r="O325" s="93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68"/>
      <c r="CX325" s="68"/>
      <c r="CY325" s="68"/>
      <c r="CZ325" s="68"/>
      <c r="DA325" s="68"/>
      <c r="DB325" s="68"/>
      <c r="DC325" s="68"/>
      <c r="DD325" s="68"/>
      <c r="DE325" s="68"/>
      <c r="DF325" s="68"/>
      <c r="DG325" s="68"/>
      <c r="DH325" s="68"/>
      <c r="DI325" s="68"/>
      <c r="DJ325" s="68"/>
      <c r="DK325" s="68"/>
      <c r="DL325" s="68"/>
      <c r="DM325" s="68"/>
      <c r="DN325" s="68"/>
      <c r="DO325" s="68"/>
      <c r="DP325" s="68"/>
      <c r="DQ325" s="68"/>
      <c r="DR325" s="68"/>
      <c r="DS325" s="68"/>
      <c r="DT325" s="68"/>
      <c r="DU325" s="68"/>
      <c r="DV325" s="68"/>
      <c r="DW325" s="68"/>
      <c r="DX325" s="68"/>
      <c r="DY325" s="68"/>
      <c r="DZ325" s="68"/>
      <c r="EA325" s="68"/>
      <c r="EB325" s="68"/>
      <c r="EC325" s="68"/>
      <c r="ED325" s="68"/>
      <c r="EE325" s="68"/>
      <c r="EF325" s="68"/>
      <c r="EG325" s="68"/>
      <c r="EH325" s="68"/>
      <c r="EI325" s="68"/>
      <c r="EJ325" s="68"/>
      <c r="EK325" s="68"/>
      <c r="EL325" s="68"/>
      <c r="EM325" s="68"/>
      <c r="EN325" s="68"/>
      <c r="EO325" s="68"/>
      <c r="EP325" s="68"/>
      <c r="EQ325" s="68"/>
      <c r="ER325" s="68"/>
      <c r="ES325" s="68"/>
    </row>
    <row r="326" spans="1:151" s="54" customFormat="1" ht="18.95" customHeight="1" thickBot="1">
      <c r="A326" s="167"/>
      <c r="B326" s="141">
        <v>753</v>
      </c>
      <c r="C326" s="142" t="s">
        <v>994</v>
      </c>
      <c r="D326" s="142"/>
      <c r="E326" s="142"/>
      <c r="F326" s="149"/>
      <c r="G326" s="141" t="s">
        <v>15</v>
      </c>
      <c r="H326" s="143">
        <v>17.5</v>
      </c>
      <c r="I326" s="214"/>
      <c r="J326" s="161" t="s">
        <v>2433</v>
      </c>
      <c r="K326" s="143">
        <f t="shared" si="5"/>
        <v>0</v>
      </c>
      <c r="L326" s="142" t="s">
        <v>995</v>
      </c>
      <c r="M326" s="142" t="s">
        <v>996</v>
      </c>
      <c r="N326" s="142"/>
      <c r="O326" s="93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68"/>
      <c r="CX326" s="68"/>
      <c r="CY326" s="68"/>
      <c r="CZ326" s="68"/>
      <c r="DA326" s="68"/>
      <c r="DB326" s="68"/>
      <c r="DC326" s="68"/>
      <c r="DD326" s="68"/>
      <c r="DE326" s="68"/>
      <c r="DF326" s="68"/>
      <c r="DG326" s="68"/>
      <c r="DH326" s="68"/>
      <c r="DI326" s="68"/>
      <c r="DJ326" s="68"/>
      <c r="DK326" s="68"/>
      <c r="DL326" s="68"/>
      <c r="DM326" s="68"/>
      <c r="DN326" s="68"/>
      <c r="DO326" s="68"/>
      <c r="DP326" s="68"/>
      <c r="DQ326" s="68"/>
      <c r="DR326" s="68"/>
      <c r="DS326" s="68"/>
      <c r="DT326" s="68"/>
      <c r="DU326" s="68"/>
      <c r="DV326" s="68"/>
      <c r="DW326" s="68"/>
      <c r="DX326" s="68"/>
      <c r="DY326" s="68"/>
      <c r="DZ326" s="68"/>
      <c r="EA326" s="68"/>
      <c r="EB326" s="68"/>
      <c r="EC326" s="68"/>
      <c r="ED326" s="68"/>
      <c r="EE326" s="68"/>
      <c r="EF326" s="68"/>
      <c r="EG326" s="68"/>
      <c r="EH326" s="68"/>
      <c r="EI326" s="68"/>
      <c r="EJ326" s="68"/>
      <c r="EK326" s="68"/>
      <c r="EL326" s="68"/>
      <c r="EM326" s="68"/>
      <c r="EN326" s="68"/>
      <c r="EO326" s="68"/>
      <c r="EP326" s="68"/>
      <c r="EQ326" s="68"/>
      <c r="ER326" s="68"/>
      <c r="ES326" s="68"/>
    </row>
    <row r="327" spans="1:151" s="54" customFormat="1" ht="18.95" customHeight="1" thickBot="1">
      <c r="A327" s="167"/>
      <c r="B327" s="141">
        <v>665</v>
      </c>
      <c r="C327" s="142" t="s">
        <v>997</v>
      </c>
      <c r="D327" s="142"/>
      <c r="E327" s="142"/>
      <c r="F327" s="149"/>
      <c r="G327" s="141" t="s">
        <v>15</v>
      </c>
      <c r="H327" s="143">
        <v>17.5</v>
      </c>
      <c r="I327" s="214"/>
      <c r="J327" s="142" t="s">
        <v>998</v>
      </c>
      <c r="K327" s="143">
        <f t="shared" si="5"/>
        <v>0</v>
      </c>
      <c r="L327" s="142" t="s">
        <v>999</v>
      </c>
      <c r="M327" s="142" t="s">
        <v>1000</v>
      </c>
      <c r="N327" s="142"/>
      <c r="O327" s="93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8"/>
      <c r="DY327" s="68"/>
      <c r="DZ327" s="68"/>
      <c r="EA327" s="68"/>
      <c r="EB327" s="68"/>
      <c r="EC327" s="68"/>
      <c r="ED327" s="68"/>
      <c r="EE327" s="68"/>
      <c r="EF327" s="68"/>
      <c r="EG327" s="68"/>
      <c r="EH327" s="68"/>
      <c r="EI327" s="68"/>
      <c r="EJ327" s="68"/>
      <c r="EK327" s="68"/>
      <c r="EL327" s="68"/>
      <c r="EM327" s="68"/>
      <c r="EN327" s="68"/>
      <c r="EO327" s="68"/>
      <c r="EP327" s="68"/>
      <c r="EQ327" s="68"/>
      <c r="ER327" s="68"/>
      <c r="ES327" s="68"/>
    </row>
    <row r="328" spans="1:151" s="54" customFormat="1" ht="18.95" customHeight="1" thickBot="1">
      <c r="A328" s="167"/>
      <c r="B328" s="141">
        <v>385</v>
      </c>
      <c r="C328" s="142" t="s">
        <v>2336</v>
      </c>
      <c r="D328" s="142"/>
      <c r="E328" s="142"/>
      <c r="F328" s="149"/>
      <c r="G328" s="141" t="s">
        <v>15</v>
      </c>
      <c r="H328" s="143">
        <v>17.25</v>
      </c>
      <c r="I328" s="214"/>
      <c r="J328" s="142" t="s">
        <v>2337</v>
      </c>
      <c r="K328" s="143">
        <f t="shared" si="5"/>
        <v>0</v>
      </c>
      <c r="L328" s="142" t="s">
        <v>2338</v>
      </c>
      <c r="M328" s="142" t="s">
        <v>2339</v>
      </c>
      <c r="N328" s="142"/>
      <c r="O328" s="93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1"/>
      <c r="EU328" s="61"/>
    </row>
    <row r="329" spans="1:151" s="61" customFormat="1" ht="18.95" customHeight="1" thickBot="1">
      <c r="A329" s="167"/>
      <c r="B329" s="141">
        <v>107</v>
      </c>
      <c r="C329" s="142" t="s">
        <v>1001</v>
      </c>
      <c r="D329" s="142"/>
      <c r="E329" s="142"/>
      <c r="F329" s="149" t="s">
        <v>619</v>
      </c>
      <c r="G329" s="141" t="s">
        <v>15</v>
      </c>
      <c r="H329" s="143">
        <v>21.5</v>
      </c>
      <c r="I329" s="214"/>
      <c r="J329" s="142" t="s">
        <v>2447</v>
      </c>
      <c r="K329" s="143">
        <f t="shared" si="5"/>
        <v>0</v>
      </c>
      <c r="L329" s="142" t="s">
        <v>1002</v>
      </c>
      <c r="M329" s="142" t="s">
        <v>1003</v>
      </c>
      <c r="N329" s="142"/>
      <c r="O329" s="93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</row>
    <row r="330" spans="1:151" s="68" customFormat="1" ht="18.95" customHeight="1" thickBot="1">
      <c r="A330" s="167"/>
      <c r="B330" s="141">
        <v>45</v>
      </c>
      <c r="C330" s="142" t="s">
        <v>1004</v>
      </c>
      <c r="D330" s="142"/>
      <c r="E330" s="142"/>
      <c r="F330" s="149" t="s">
        <v>44</v>
      </c>
      <c r="G330" s="141" t="s">
        <v>14</v>
      </c>
      <c r="H330" s="143">
        <v>20.5</v>
      </c>
      <c r="I330" s="214"/>
      <c r="J330" s="142" t="s">
        <v>1005</v>
      </c>
      <c r="K330" s="143">
        <f t="shared" si="5"/>
        <v>0</v>
      </c>
      <c r="L330" s="142" t="s">
        <v>1006</v>
      </c>
      <c r="M330" s="142" t="s">
        <v>1007</v>
      </c>
      <c r="N330" s="142"/>
      <c r="O330" s="106"/>
      <c r="P330" s="53"/>
      <c r="Q330" s="53"/>
      <c r="R330" s="53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4"/>
      <c r="ER330" s="54"/>
      <c r="ES330" s="54"/>
      <c r="ET330" s="61"/>
      <c r="EU330" s="61"/>
    </row>
    <row r="331" spans="1:151" s="61" customFormat="1" ht="18.95" customHeight="1" thickBot="1">
      <c r="A331" s="167"/>
      <c r="B331" s="141">
        <v>261</v>
      </c>
      <c r="C331" s="142" t="s">
        <v>2096</v>
      </c>
      <c r="D331" s="142"/>
      <c r="E331" s="142"/>
      <c r="F331" s="149" t="s">
        <v>44</v>
      </c>
      <c r="G331" s="141" t="s">
        <v>15</v>
      </c>
      <c r="H331" s="143">
        <v>26.5</v>
      </c>
      <c r="I331" s="214"/>
      <c r="J331" s="142" t="s">
        <v>2340</v>
      </c>
      <c r="K331" s="143">
        <f t="shared" si="5"/>
        <v>0</v>
      </c>
      <c r="L331" s="142" t="s">
        <v>2097</v>
      </c>
      <c r="M331" s="142" t="s">
        <v>2098</v>
      </c>
      <c r="N331" s="142"/>
      <c r="O331" s="106"/>
      <c r="P331" s="53"/>
      <c r="Q331" s="53"/>
      <c r="R331" s="53"/>
      <c r="S331" s="53"/>
      <c r="T331" s="53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4"/>
      <c r="CW331" s="54"/>
      <c r="CX331" s="54"/>
      <c r="CY331" s="54"/>
      <c r="CZ331" s="54"/>
      <c r="DA331" s="54"/>
      <c r="DB331" s="54"/>
      <c r="DC331" s="54"/>
      <c r="DD331" s="54"/>
      <c r="DE331" s="54"/>
      <c r="DF331" s="54"/>
      <c r="DG331" s="54"/>
      <c r="DH331" s="54"/>
      <c r="DI331" s="54"/>
      <c r="DJ331" s="54"/>
      <c r="DK331" s="54"/>
      <c r="DL331" s="54"/>
      <c r="DM331" s="54"/>
      <c r="DN331" s="54"/>
      <c r="DO331" s="54"/>
      <c r="DP331" s="54"/>
      <c r="DQ331" s="54"/>
      <c r="DR331" s="54"/>
      <c r="DS331" s="54"/>
      <c r="DT331" s="54"/>
      <c r="DU331" s="54"/>
      <c r="DV331" s="54"/>
      <c r="DW331" s="54"/>
      <c r="DX331" s="54"/>
      <c r="DY331" s="54"/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  <c r="EJ331" s="54"/>
      <c r="EK331" s="54"/>
      <c r="EL331" s="54"/>
      <c r="EM331" s="54"/>
      <c r="EN331" s="54"/>
      <c r="EO331" s="54"/>
      <c r="EP331" s="54"/>
      <c r="EQ331" s="54"/>
      <c r="ER331" s="54"/>
      <c r="ES331" s="54"/>
    </row>
    <row r="332" spans="1:151" s="61" customFormat="1" ht="18.95" customHeight="1" thickBot="1">
      <c r="A332" s="167"/>
      <c r="B332" s="141">
        <v>138</v>
      </c>
      <c r="C332" s="142" t="s">
        <v>2099</v>
      </c>
      <c r="D332" s="142"/>
      <c r="E332" s="142"/>
      <c r="F332" s="149"/>
      <c r="G332" s="141" t="s">
        <v>644</v>
      </c>
      <c r="H332" s="143">
        <v>48</v>
      </c>
      <c r="I332" s="214"/>
      <c r="J332" s="142" t="s">
        <v>2341</v>
      </c>
      <c r="K332" s="143">
        <f t="shared" ref="K332:K353" si="6">A332*H332</f>
        <v>0</v>
      </c>
      <c r="L332" s="142" t="s">
        <v>2100</v>
      </c>
      <c r="M332" s="142" t="s">
        <v>2101</v>
      </c>
      <c r="N332" s="142"/>
      <c r="O332" s="14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 s="68"/>
      <c r="EU332" s="68"/>
    </row>
    <row r="333" spans="1:151" s="68" customFormat="1" ht="18.95" customHeight="1" thickBot="1">
      <c r="A333" s="167"/>
      <c r="B333" s="141">
        <v>1356</v>
      </c>
      <c r="C333" s="142" t="s">
        <v>1008</v>
      </c>
      <c r="D333" s="142"/>
      <c r="E333" s="142"/>
      <c r="F333" s="149"/>
      <c r="G333" s="141" t="s">
        <v>14</v>
      </c>
      <c r="H333" s="143">
        <v>16.75</v>
      </c>
      <c r="I333" s="214"/>
      <c r="J333" s="142" t="s">
        <v>1009</v>
      </c>
      <c r="K333" s="143">
        <f t="shared" si="6"/>
        <v>0</v>
      </c>
      <c r="L333" s="142" t="s">
        <v>1010</v>
      </c>
      <c r="M333" s="142" t="s">
        <v>250</v>
      </c>
      <c r="N333" s="142"/>
      <c r="O333" s="93"/>
    </row>
    <row r="334" spans="1:151" s="68" customFormat="1" ht="18.95" customHeight="1" thickBot="1">
      <c r="A334" s="167"/>
      <c r="B334" s="141">
        <v>375</v>
      </c>
      <c r="C334" s="219" t="s">
        <v>1011</v>
      </c>
      <c r="D334" s="142"/>
      <c r="E334" s="142"/>
      <c r="F334" s="149" t="s">
        <v>44</v>
      </c>
      <c r="G334" s="141" t="s">
        <v>14</v>
      </c>
      <c r="H334" s="143">
        <v>18.5</v>
      </c>
      <c r="I334" s="214"/>
      <c r="J334" s="142" t="s">
        <v>1012</v>
      </c>
      <c r="K334" s="143">
        <f t="shared" si="6"/>
        <v>0</v>
      </c>
      <c r="L334" s="142" t="s">
        <v>1013</v>
      </c>
      <c r="M334" s="142" t="s">
        <v>1014</v>
      </c>
      <c r="N334" s="142"/>
      <c r="O334" s="94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62"/>
      <c r="EU334" s="62"/>
    </row>
    <row r="335" spans="1:151" s="62" customFormat="1" ht="18.95" customHeight="1" thickBot="1">
      <c r="A335" s="167"/>
      <c r="B335" s="141">
        <v>621</v>
      </c>
      <c r="C335" s="219" t="s">
        <v>1015</v>
      </c>
      <c r="D335" s="142"/>
      <c r="E335" s="142"/>
      <c r="F335" s="149"/>
      <c r="G335" s="141" t="s">
        <v>16</v>
      </c>
      <c r="H335" s="143">
        <v>36</v>
      </c>
      <c r="I335" s="214"/>
      <c r="J335" s="142" t="s">
        <v>1016</v>
      </c>
      <c r="K335" s="143">
        <f t="shared" si="6"/>
        <v>0</v>
      </c>
      <c r="L335" s="142" t="s">
        <v>1017</v>
      </c>
      <c r="M335" s="142" t="s">
        <v>1018</v>
      </c>
      <c r="N335" s="142"/>
      <c r="O335" s="93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74"/>
      <c r="EU335" s="74"/>
    </row>
    <row r="336" spans="1:151" s="74" customFormat="1" ht="18.95" customHeight="1" thickBot="1">
      <c r="A336" s="167"/>
      <c r="B336" s="141">
        <v>563</v>
      </c>
      <c r="C336" s="142" t="s">
        <v>1019</v>
      </c>
      <c r="D336" s="142"/>
      <c r="E336" s="142"/>
      <c r="F336" s="149" t="s">
        <v>44</v>
      </c>
      <c r="G336" s="141" t="s">
        <v>15</v>
      </c>
      <c r="H336" s="143">
        <v>25</v>
      </c>
      <c r="I336" s="214"/>
      <c r="J336" s="142" t="s">
        <v>1020</v>
      </c>
      <c r="K336" s="143">
        <f t="shared" si="6"/>
        <v>0</v>
      </c>
      <c r="L336" s="142" t="s">
        <v>1021</v>
      </c>
      <c r="M336" s="142" t="s">
        <v>111</v>
      </c>
      <c r="N336" s="142"/>
      <c r="O336" s="94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68"/>
      <c r="EU336" s="68"/>
    </row>
    <row r="337" spans="1:151" s="68" customFormat="1" ht="18.95" customHeight="1" thickBot="1">
      <c r="A337" s="167"/>
      <c r="B337" s="141">
        <v>1925</v>
      </c>
      <c r="C337" s="142" t="s">
        <v>1022</v>
      </c>
      <c r="D337" s="142"/>
      <c r="E337" s="142"/>
      <c r="F337" s="149"/>
      <c r="G337" s="141" t="s">
        <v>15</v>
      </c>
      <c r="H337" s="143">
        <v>21.25</v>
      </c>
      <c r="I337" s="214"/>
      <c r="J337" s="142" t="s">
        <v>2448</v>
      </c>
      <c r="K337" s="143">
        <f t="shared" si="6"/>
        <v>0</v>
      </c>
      <c r="L337" s="142" t="s">
        <v>1023</v>
      </c>
      <c r="M337" s="142" t="s">
        <v>251</v>
      </c>
      <c r="N337" s="142"/>
      <c r="O337" s="93"/>
      <c r="ET337" s="1"/>
      <c r="EU337" s="1"/>
    </row>
    <row r="338" spans="1:151" ht="18.75" thickBot="1">
      <c r="A338" s="167"/>
      <c r="B338" s="141">
        <v>836</v>
      </c>
      <c r="C338" s="219" t="s">
        <v>1022</v>
      </c>
      <c r="D338" s="142"/>
      <c r="E338" s="142"/>
      <c r="F338" s="149"/>
      <c r="G338" s="141" t="s">
        <v>16</v>
      </c>
      <c r="H338" s="143">
        <v>37</v>
      </c>
      <c r="I338" s="214"/>
      <c r="J338" s="142" t="s">
        <v>1024</v>
      </c>
      <c r="K338" s="143">
        <f t="shared" si="6"/>
        <v>0</v>
      </c>
      <c r="L338" s="142" t="s">
        <v>1025</v>
      </c>
      <c r="M338" s="142" t="s">
        <v>1026</v>
      </c>
      <c r="N338" s="142"/>
      <c r="O338" s="93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</row>
    <row r="339" spans="1:151" ht="18.75" thickBot="1">
      <c r="A339" s="167"/>
      <c r="B339" s="141">
        <v>3153</v>
      </c>
      <c r="C339" s="219" t="s">
        <v>1027</v>
      </c>
      <c r="D339" s="142"/>
      <c r="E339" s="142"/>
      <c r="F339" s="149"/>
      <c r="G339" s="141" t="s">
        <v>16</v>
      </c>
      <c r="H339" s="143">
        <v>40.5</v>
      </c>
      <c r="I339" s="214"/>
      <c r="J339" s="142" t="s">
        <v>1028</v>
      </c>
      <c r="K339" s="143">
        <f t="shared" si="6"/>
        <v>0</v>
      </c>
      <c r="L339" s="142" t="s">
        <v>1029</v>
      </c>
      <c r="M339" s="142" t="s">
        <v>1030</v>
      </c>
      <c r="N339" s="142"/>
      <c r="O339" s="93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</row>
    <row r="340" spans="1:151" ht="18.75" thickBot="1">
      <c r="A340" s="167"/>
      <c r="B340" s="141">
        <v>87</v>
      </c>
      <c r="C340" s="219" t="s">
        <v>1031</v>
      </c>
      <c r="D340" s="142"/>
      <c r="E340" s="142"/>
      <c r="F340" s="149" t="s">
        <v>44</v>
      </c>
      <c r="G340" s="141" t="s">
        <v>15</v>
      </c>
      <c r="H340" s="143">
        <v>26</v>
      </c>
      <c r="I340" s="214"/>
      <c r="J340" s="142" t="s">
        <v>774</v>
      </c>
      <c r="K340" s="143">
        <f t="shared" si="6"/>
        <v>0</v>
      </c>
      <c r="L340" s="142" t="s">
        <v>1032</v>
      </c>
      <c r="M340" s="142" t="s">
        <v>1033</v>
      </c>
      <c r="N340" s="142"/>
      <c r="O340" s="93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</row>
    <row r="341" spans="1:151" s="68" customFormat="1" ht="18.95" customHeight="1" thickBot="1">
      <c r="A341" s="167"/>
      <c r="B341" s="141">
        <v>388</v>
      </c>
      <c r="C341" s="142" t="s">
        <v>2102</v>
      </c>
      <c r="D341" s="142"/>
      <c r="E341" s="142"/>
      <c r="F341" s="149" t="s">
        <v>44</v>
      </c>
      <c r="G341" s="141" t="s">
        <v>15</v>
      </c>
      <c r="H341" s="143">
        <v>29</v>
      </c>
      <c r="I341" s="214"/>
      <c r="J341" s="142" t="s">
        <v>2103</v>
      </c>
      <c r="K341" s="143">
        <f t="shared" si="6"/>
        <v>0</v>
      </c>
      <c r="L341" s="142" t="s">
        <v>2104</v>
      </c>
      <c r="M341" s="142" t="s">
        <v>2105</v>
      </c>
      <c r="N341" s="142"/>
      <c r="O341" s="93"/>
    </row>
    <row r="342" spans="1:151" s="68" customFormat="1" ht="18.95" customHeight="1" thickBot="1">
      <c r="A342" s="167"/>
      <c r="B342" s="141">
        <v>414</v>
      </c>
      <c r="C342" s="142" t="s">
        <v>1034</v>
      </c>
      <c r="D342" s="142"/>
      <c r="E342" s="142"/>
      <c r="F342" s="149" t="s">
        <v>44</v>
      </c>
      <c r="G342" s="141" t="s">
        <v>16</v>
      </c>
      <c r="H342" s="143">
        <v>32.4</v>
      </c>
      <c r="I342" s="214"/>
      <c r="J342" s="142" t="s">
        <v>1035</v>
      </c>
      <c r="K342" s="143">
        <f t="shared" si="6"/>
        <v>0</v>
      </c>
      <c r="L342" s="142" t="s">
        <v>1036</v>
      </c>
      <c r="M342" s="142" t="s">
        <v>1037</v>
      </c>
      <c r="N342" s="142"/>
      <c r="O342" s="94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</row>
    <row r="343" spans="1:151" s="68" customFormat="1" ht="18.95" customHeight="1" thickBot="1">
      <c r="A343" s="167"/>
      <c r="B343" s="141">
        <v>916</v>
      </c>
      <c r="C343" s="142" t="s">
        <v>1038</v>
      </c>
      <c r="D343" s="142"/>
      <c r="E343" s="142"/>
      <c r="F343" s="149"/>
      <c r="G343" s="141" t="s">
        <v>16</v>
      </c>
      <c r="H343" s="143">
        <v>32.4</v>
      </c>
      <c r="I343" s="214"/>
      <c r="J343" s="142" t="s">
        <v>2434</v>
      </c>
      <c r="K343" s="143">
        <f t="shared" si="6"/>
        <v>0</v>
      </c>
      <c r="L343" s="142" t="s">
        <v>1039</v>
      </c>
      <c r="M343" s="142" t="s">
        <v>1040</v>
      </c>
      <c r="N343" s="197"/>
      <c r="O343" s="93"/>
    </row>
    <row r="344" spans="1:151" s="68" customFormat="1" ht="18.95" customHeight="1" thickBot="1">
      <c r="A344" s="167"/>
      <c r="B344" s="141">
        <v>836</v>
      </c>
      <c r="C344" s="142" t="s">
        <v>1041</v>
      </c>
      <c r="D344" s="142"/>
      <c r="E344" s="142"/>
      <c r="F344" s="149" t="s">
        <v>619</v>
      </c>
      <c r="G344" s="141" t="s">
        <v>15</v>
      </c>
      <c r="H344" s="143">
        <v>21.5</v>
      </c>
      <c r="I344" s="214"/>
      <c r="J344" s="142" t="s">
        <v>1814</v>
      </c>
      <c r="K344" s="143">
        <f t="shared" si="6"/>
        <v>0</v>
      </c>
      <c r="L344" s="142" t="s">
        <v>1042</v>
      </c>
      <c r="M344" s="142" t="s">
        <v>1043</v>
      </c>
      <c r="N344" s="142"/>
      <c r="O344" s="93"/>
    </row>
    <row r="345" spans="1:151" s="68" customFormat="1" ht="18.95" customHeight="1" thickBot="1">
      <c r="A345" s="167"/>
      <c r="B345" s="141">
        <v>208</v>
      </c>
      <c r="C345" s="142" t="s">
        <v>1044</v>
      </c>
      <c r="D345" s="142"/>
      <c r="E345" s="142"/>
      <c r="F345" s="149" t="s">
        <v>44</v>
      </c>
      <c r="G345" s="141" t="s">
        <v>15</v>
      </c>
      <c r="H345" s="143">
        <v>22.25</v>
      </c>
      <c r="I345" s="214"/>
      <c r="J345" s="142" t="s">
        <v>1045</v>
      </c>
      <c r="K345" s="143">
        <f t="shared" si="6"/>
        <v>0</v>
      </c>
      <c r="L345" s="142" t="s">
        <v>1046</v>
      </c>
      <c r="M345" s="142" t="s">
        <v>1047</v>
      </c>
      <c r="N345" s="142"/>
      <c r="O345" s="93"/>
    </row>
    <row r="346" spans="1:151" s="68" customFormat="1" ht="18.95" customHeight="1" thickBot="1">
      <c r="A346" s="167"/>
      <c r="B346" s="141">
        <v>154</v>
      </c>
      <c r="C346" s="142" t="s">
        <v>2106</v>
      </c>
      <c r="D346" s="142"/>
      <c r="E346" s="142"/>
      <c r="F346" s="149" t="s">
        <v>44</v>
      </c>
      <c r="G346" s="141" t="s">
        <v>15</v>
      </c>
      <c r="H346" s="143">
        <v>22.25</v>
      </c>
      <c r="I346" s="214"/>
      <c r="J346" s="142" t="s">
        <v>841</v>
      </c>
      <c r="K346" s="143">
        <f t="shared" si="6"/>
        <v>0</v>
      </c>
      <c r="L346" s="142" t="s">
        <v>2107</v>
      </c>
      <c r="M346" s="142" t="s">
        <v>2108</v>
      </c>
      <c r="N346" s="142"/>
      <c r="O346" s="93"/>
    </row>
    <row r="347" spans="1:151" s="68" customFormat="1" ht="18.95" customHeight="1" thickBot="1">
      <c r="A347" s="167"/>
      <c r="B347" s="141">
        <v>505</v>
      </c>
      <c r="C347" s="161" t="s">
        <v>1048</v>
      </c>
      <c r="D347" s="142"/>
      <c r="E347" s="142"/>
      <c r="F347" s="149" t="s">
        <v>44</v>
      </c>
      <c r="G347" s="141" t="s">
        <v>14</v>
      </c>
      <c r="H347" s="143">
        <v>17.899999999999999</v>
      </c>
      <c r="I347" s="214"/>
      <c r="J347" s="142" t="s">
        <v>1049</v>
      </c>
      <c r="K347" s="143">
        <f t="shared" si="6"/>
        <v>0</v>
      </c>
      <c r="L347" s="142" t="s">
        <v>1050</v>
      </c>
      <c r="M347" s="142" t="s">
        <v>1051</v>
      </c>
      <c r="N347" s="142"/>
      <c r="O347" s="93"/>
    </row>
    <row r="348" spans="1:151" s="68" customFormat="1" ht="18.95" customHeight="1" thickBot="1">
      <c r="A348" s="167"/>
      <c r="B348" s="141">
        <v>361</v>
      </c>
      <c r="C348" s="142" t="s">
        <v>1052</v>
      </c>
      <c r="D348" s="142"/>
      <c r="E348" s="142"/>
      <c r="F348" s="149" t="s">
        <v>44</v>
      </c>
      <c r="G348" s="141" t="s">
        <v>15</v>
      </c>
      <c r="H348" s="143">
        <v>22.25</v>
      </c>
      <c r="I348" s="214"/>
      <c r="J348" s="142" t="s">
        <v>665</v>
      </c>
      <c r="K348" s="143">
        <f t="shared" si="6"/>
        <v>0</v>
      </c>
      <c r="L348" s="142" t="s">
        <v>1053</v>
      </c>
      <c r="M348" s="142" t="s">
        <v>1054</v>
      </c>
      <c r="N348" s="142"/>
      <c r="O348" s="93"/>
    </row>
    <row r="349" spans="1:151" s="68" customFormat="1" ht="18.95" customHeight="1" thickBot="1">
      <c r="A349" s="167"/>
      <c r="B349" s="141">
        <v>923</v>
      </c>
      <c r="C349" s="142" t="s">
        <v>1055</v>
      </c>
      <c r="D349" s="142"/>
      <c r="E349" s="142"/>
      <c r="F349" s="149" t="s">
        <v>44</v>
      </c>
      <c r="G349" s="141" t="s">
        <v>15</v>
      </c>
      <c r="H349" s="143">
        <v>22.25</v>
      </c>
      <c r="I349" s="214"/>
      <c r="J349" s="142" t="s">
        <v>1056</v>
      </c>
      <c r="K349" s="143">
        <f t="shared" si="6"/>
        <v>0</v>
      </c>
      <c r="L349" s="142" t="s">
        <v>1057</v>
      </c>
      <c r="M349" s="142" t="s">
        <v>1058</v>
      </c>
      <c r="N349" s="142"/>
      <c r="O349" s="93"/>
    </row>
    <row r="350" spans="1:151" s="68" customFormat="1" ht="18.95" customHeight="1" thickBot="1">
      <c r="A350" s="167"/>
      <c r="B350" s="141">
        <v>1820</v>
      </c>
      <c r="C350" s="142" t="s">
        <v>1059</v>
      </c>
      <c r="D350" s="142"/>
      <c r="E350" s="142"/>
      <c r="F350" s="149" t="s">
        <v>44</v>
      </c>
      <c r="G350" s="141" t="s">
        <v>15</v>
      </c>
      <c r="H350" s="143">
        <v>22.25</v>
      </c>
      <c r="I350" s="214"/>
      <c r="J350" s="142" t="s">
        <v>620</v>
      </c>
      <c r="K350" s="143">
        <f t="shared" si="6"/>
        <v>0</v>
      </c>
      <c r="L350" s="142" t="s">
        <v>1060</v>
      </c>
      <c r="M350" s="142" t="s">
        <v>1061</v>
      </c>
      <c r="N350" s="142"/>
      <c r="O350" s="93"/>
    </row>
    <row r="351" spans="1:151" s="68" customFormat="1" ht="18.95" customHeight="1" thickBot="1">
      <c r="A351" s="167"/>
      <c r="B351" s="141">
        <v>313</v>
      </c>
      <c r="C351" s="142" t="s">
        <v>1062</v>
      </c>
      <c r="D351" s="142"/>
      <c r="E351" s="142"/>
      <c r="F351" s="149" t="s">
        <v>44</v>
      </c>
      <c r="G351" s="141" t="s">
        <v>15</v>
      </c>
      <c r="H351" s="143">
        <v>22.25</v>
      </c>
      <c r="I351" s="214"/>
      <c r="J351" s="142" t="s">
        <v>1063</v>
      </c>
      <c r="K351" s="143">
        <f t="shared" si="6"/>
        <v>0</v>
      </c>
      <c r="L351" s="142" t="s">
        <v>1064</v>
      </c>
      <c r="M351" s="142" t="s">
        <v>1065</v>
      </c>
      <c r="N351" s="142"/>
      <c r="O351" s="93"/>
    </row>
    <row r="352" spans="1:151" s="68" customFormat="1" ht="18.95" customHeight="1" thickBot="1">
      <c r="A352" s="167"/>
      <c r="B352" s="141">
        <v>540</v>
      </c>
      <c r="C352" s="142" t="s">
        <v>1066</v>
      </c>
      <c r="D352" s="142"/>
      <c r="E352" s="142"/>
      <c r="F352" s="149" t="s">
        <v>44</v>
      </c>
      <c r="G352" s="141" t="s">
        <v>15</v>
      </c>
      <c r="H352" s="143">
        <v>22.25</v>
      </c>
      <c r="I352" s="214"/>
      <c r="J352" s="142" t="s">
        <v>972</v>
      </c>
      <c r="K352" s="143">
        <f t="shared" si="6"/>
        <v>0</v>
      </c>
      <c r="L352" s="142" t="s">
        <v>1067</v>
      </c>
      <c r="M352" s="142" t="s">
        <v>1068</v>
      </c>
      <c r="N352" s="142"/>
      <c r="O352" s="93"/>
    </row>
    <row r="353" spans="1:149" s="68" customFormat="1" ht="18.95" customHeight="1" thickBot="1">
      <c r="A353" s="167"/>
      <c r="B353" s="141">
        <v>2409</v>
      </c>
      <c r="C353" s="142" t="s">
        <v>1069</v>
      </c>
      <c r="D353" s="142"/>
      <c r="E353" s="142"/>
      <c r="F353" s="149" t="s">
        <v>44</v>
      </c>
      <c r="G353" s="141" t="s">
        <v>15</v>
      </c>
      <c r="H353" s="143">
        <v>22.25</v>
      </c>
      <c r="I353" s="214"/>
      <c r="J353" s="142" t="s">
        <v>2456</v>
      </c>
      <c r="K353" s="143">
        <f t="shared" si="6"/>
        <v>0</v>
      </c>
      <c r="L353" s="142" t="s">
        <v>1070</v>
      </c>
      <c r="M353" s="142" t="s">
        <v>112</v>
      </c>
      <c r="N353" s="142"/>
      <c r="O353" s="107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4"/>
      <c r="CO353" s="54"/>
      <c r="CP353" s="54"/>
      <c r="CQ353" s="54"/>
      <c r="CR353" s="54"/>
      <c r="CS353" s="54"/>
      <c r="CT353" s="54"/>
      <c r="CU353" s="54"/>
      <c r="CV353" s="54"/>
      <c r="CW353" s="54"/>
      <c r="CX353" s="54"/>
      <c r="CY353" s="54"/>
      <c r="CZ353" s="54"/>
      <c r="DA353" s="54"/>
      <c r="DB353" s="54"/>
      <c r="DC353" s="54"/>
      <c r="DD353" s="54"/>
      <c r="DE353" s="54"/>
      <c r="DF353" s="54"/>
      <c r="DG353" s="54"/>
      <c r="DH353" s="54"/>
      <c r="DI353" s="54"/>
      <c r="DJ353" s="54"/>
      <c r="DK353" s="54"/>
      <c r="DL353" s="54"/>
      <c r="DM353" s="54"/>
      <c r="DN353" s="54"/>
      <c r="DO353" s="54"/>
      <c r="DP353" s="54"/>
      <c r="DQ353" s="54"/>
      <c r="DR353" s="54"/>
      <c r="DS353" s="54"/>
      <c r="DT353" s="54"/>
      <c r="DU353" s="54"/>
      <c r="DV353" s="54"/>
      <c r="DW353" s="54"/>
      <c r="DX353" s="54"/>
      <c r="DY353" s="54"/>
      <c r="DZ353" s="54"/>
      <c r="EA353" s="54"/>
      <c r="EB353" s="54"/>
      <c r="EC353" s="54"/>
      <c r="ED353" s="54"/>
      <c r="EE353" s="54"/>
      <c r="EF353" s="54"/>
      <c r="EG353" s="54"/>
      <c r="EH353" s="54"/>
      <c r="EI353" s="54"/>
      <c r="EJ353" s="54"/>
      <c r="EK353" s="54"/>
      <c r="EL353" s="54"/>
      <c r="EM353" s="54"/>
      <c r="EN353" s="54"/>
      <c r="EO353" s="54"/>
      <c r="EP353" s="54"/>
      <c r="EQ353" s="54"/>
      <c r="ER353" s="54"/>
      <c r="ES353" s="54"/>
    </row>
    <row r="354" spans="1:149" s="68" customFormat="1" ht="18.95" customHeight="1" thickBot="1">
      <c r="A354" s="167"/>
      <c r="B354" s="138"/>
      <c r="C354" s="139" t="s">
        <v>1074</v>
      </c>
      <c r="D354" s="139"/>
      <c r="E354" s="139"/>
      <c r="F354" s="212"/>
      <c r="G354" s="138"/>
      <c r="H354" s="140"/>
      <c r="I354" s="215"/>
      <c r="J354" s="139"/>
      <c r="K354" s="143">
        <f t="shared" ref="K354:K372" si="7">A354*H354</f>
        <v>0</v>
      </c>
      <c r="L354" s="197"/>
      <c r="M354" s="197"/>
      <c r="N354" s="142"/>
      <c r="O354" s="93"/>
    </row>
    <row r="355" spans="1:149" s="68" customFormat="1" ht="18.95" customHeight="1" thickBot="1">
      <c r="A355" s="167"/>
      <c r="B355" s="141">
        <v>118</v>
      </c>
      <c r="C355" s="142" t="s">
        <v>1075</v>
      </c>
      <c r="D355" s="142"/>
      <c r="E355" s="142"/>
      <c r="F355" s="149"/>
      <c r="G355" s="141" t="s">
        <v>15</v>
      </c>
      <c r="H355" s="143">
        <v>18</v>
      </c>
      <c r="I355" s="214"/>
      <c r="J355" s="142" t="s">
        <v>1076</v>
      </c>
      <c r="K355" s="143">
        <f t="shared" ref="K355:K371" si="8">A355*H355</f>
        <v>0</v>
      </c>
      <c r="L355" s="142" t="s">
        <v>1077</v>
      </c>
      <c r="M355" s="142" t="s">
        <v>1078</v>
      </c>
      <c r="N355" s="142"/>
      <c r="O355" s="93"/>
    </row>
    <row r="356" spans="1:149" s="68" customFormat="1" ht="18.95" customHeight="1" thickBot="1">
      <c r="A356" s="167"/>
      <c r="B356" s="141">
        <v>872</v>
      </c>
      <c r="C356" s="142" t="s">
        <v>1079</v>
      </c>
      <c r="D356" s="142"/>
      <c r="E356" s="142"/>
      <c r="F356" s="149"/>
      <c r="G356" s="141" t="s">
        <v>15</v>
      </c>
      <c r="H356" s="143">
        <v>18</v>
      </c>
      <c r="I356" s="214"/>
      <c r="J356" s="142" t="s">
        <v>681</v>
      </c>
      <c r="K356" s="143">
        <f t="shared" si="8"/>
        <v>0</v>
      </c>
      <c r="L356" s="142" t="s">
        <v>1080</v>
      </c>
      <c r="M356" s="142" t="s">
        <v>1081</v>
      </c>
      <c r="N356" s="142"/>
      <c r="O356" s="93"/>
    </row>
    <row r="357" spans="1:149" s="68" customFormat="1" ht="18.95" customHeight="1" thickBot="1">
      <c r="A357" s="167"/>
      <c r="B357" s="141">
        <v>448</v>
      </c>
      <c r="C357" s="142" t="s">
        <v>1082</v>
      </c>
      <c r="D357" s="142"/>
      <c r="E357" s="142"/>
      <c r="F357" s="149"/>
      <c r="G357" s="141" t="s">
        <v>15</v>
      </c>
      <c r="H357" s="143">
        <v>18</v>
      </c>
      <c r="I357" s="214"/>
      <c r="J357" s="142" t="s">
        <v>681</v>
      </c>
      <c r="K357" s="143">
        <f t="shared" si="8"/>
        <v>0</v>
      </c>
      <c r="L357" s="142" t="s">
        <v>1083</v>
      </c>
      <c r="M357" s="142" t="s">
        <v>1084</v>
      </c>
      <c r="N357" s="142"/>
      <c r="O357" s="204"/>
      <c r="P357" s="73"/>
      <c r="Q357" s="73"/>
      <c r="R357" s="73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4"/>
      <c r="EO357" s="74"/>
      <c r="EP357" s="74"/>
      <c r="EQ357" s="74"/>
      <c r="ER357" s="74"/>
      <c r="ES357" s="74"/>
    </row>
    <row r="358" spans="1:149" s="68" customFormat="1" ht="18.95" customHeight="1" thickBot="1">
      <c r="A358" s="167"/>
      <c r="B358" s="141">
        <v>493</v>
      </c>
      <c r="C358" s="142" t="s">
        <v>1085</v>
      </c>
      <c r="D358" s="142"/>
      <c r="E358" s="142"/>
      <c r="F358" s="149"/>
      <c r="G358" s="141" t="s">
        <v>15</v>
      </c>
      <c r="H358" s="143">
        <v>18</v>
      </c>
      <c r="I358" s="214"/>
      <c r="J358" s="142" t="s">
        <v>681</v>
      </c>
      <c r="K358" s="143">
        <f t="shared" si="8"/>
        <v>0</v>
      </c>
      <c r="L358" s="142" t="s">
        <v>1086</v>
      </c>
      <c r="M358" s="142" t="s">
        <v>1087</v>
      </c>
      <c r="N358" s="142"/>
      <c r="O358" s="93"/>
    </row>
    <row r="359" spans="1:149" s="68" customFormat="1" ht="18.95" customHeight="1" thickBot="1">
      <c r="A359" s="167"/>
      <c r="B359" s="141">
        <v>435</v>
      </c>
      <c r="C359" s="142" t="s">
        <v>1088</v>
      </c>
      <c r="D359" s="142"/>
      <c r="E359" s="142"/>
      <c r="F359" s="149"/>
      <c r="G359" s="141" t="s">
        <v>14</v>
      </c>
      <c r="H359" s="143">
        <v>16.2</v>
      </c>
      <c r="I359" s="214"/>
      <c r="J359" s="142" t="s">
        <v>1076</v>
      </c>
      <c r="K359" s="143">
        <f t="shared" si="8"/>
        <v>0</v>
      </c>
      <c r="L359" s="142" t="s">
        <v>1089</v>
      </c>
      <c r="M359" s="142" t="s">
        <v>1090</v>
      </c>
      <c r="N359" s="142"/>
      <c r="O359" s="93"/>
    </row>
    <row r="360" spans="1:149" s="68" customFormat="1" ht="18.95" customHeight="1" thickBot="1">
      <c r="A360" s="167"/>
      <c r="B360" s="141">
        <v>101</v>
      </c>
      <c r="C360" s="142" t="s">
        <v>2109</v>
      </c>
      <c r="D360" s="142"/>
      <c r="E360" s="142"/>
      <c r="F360" s="149"/>
      <c r="G360" s="141" t="s">
        <v>14</v>
      </c>
      <c r="H360" s="143">
        <v>16.2</v>
      </c>
      <c r="I360" s="214"/>
      <c r="J360" s="142" t="s">
        <v>681</v>
      </c>
      <c r="K360" s="143">
        <f t="shared" si="8"/>
        <v>0</v>
      </c>
      <c r="L360" s="142" t="s">
        <v>2110</v>
      </c>
      <c r="M360" s="142" t="s">
        <v>2111</v>
      </c>
      <c r="N360" s="197"/>
      <c r="O360" s="93"/>
    </row>
    <row r="361" spans="1:149" s="68" customFormat="1" ht="18.95" customHeight="1" thickBot="1">
      <c r="A361" s="167"/>
      <c r="B361" s="141">
        <v>189</v>
      </c>
      <c r="C361" s="142" t="s">
        <v>1091</v>
      </c>
      <c r="D361" s="142"/>
      <c r="E361" s="142"/>
      <c r="F361" s="149"/>
      <c r="G361" s="141" t="s">
        <v>14</v>
      </c>
      <c r="H361" s="143">
        <v>16.2</v>
      </c>
      <c r="I361" s="214"/>
      <c r="J361" s="142" t="s">
        <v>681</v>
      </c>
      <c r="K361" s="143">
        <f t="shared" si="8"/>
        <v>0</v>
      </c>
      <c r="L361" s="142" t="s">
        <v>1092</v>
      </c>
      <c r="M361" s="142" t="s">
        <v>126</v>
      </c>
      <c r="N361" s="142"/>
      <c r="O361" s="93"/>
    </row>
    <row r="362" spans="1:149" s="68" customFormat="1" ht="18.95" customHeight="1" thickBot="1">
      <c r="A362" s="167"/>
      <c r="B362" s="141">
        <v>392</v>
      </c>
      <c r="C362" s="142" t="s">
        <v>1093</v>
      </c>
      <c r="D362" s="142"/>
      <c r="E362" s="142"/>
      <c r="F362" s="149"/>
      <c r="G362" s="141" t="s">
        <v>14</v>
      </c>
      <c r="H362" s="143">
        <v>16.2</v>
      </c>
      <c r="I362" s="214"/>
      <c r="J362" s="142" t="s">
        <v>1076</v>
      </c>
      <c r="K362" s="143">
        <f t="shared" si="8"/>
        <v>0</v>
      </c>
      <c r="L362" s="142" t="s">
        <v>1094</v>
      </c>
      <c r="M362" s="142" t="s">
        <v>127</v>
      </c>
      <c r="N362" s="142"/>
      <c r="O362" s="93"/>
    </row>
    <row r="363" spans="1:149" s="68" customFormat="1" ht="18.95" customHeight="1" thickBot="1">
      <c r="A363" s="167"/>
      <c r="B363" s="141">
        <v>764</v>
      </c>
      <c r="C363" s="142" t="s">
        <v>1095</v>
      </c>
      <c r="D363" s="142"/>
      <c r="E363" s="142"/>
      <c r="F363" s="149" t="s">
        <v>44</v>
      </c>
      <c r="G363" s="141" t="s">
        <v>14</v>
      </c>
      <c r="H363" s="143">
        <v>19</v>
      </c>
      <c r="I363" s="214"/>
      <c r="J363" s="142" t="s">
        <v>681</v>
      </c>
      <c r="K363" s="143">
        <f t="shared" si="8"/>
        <v>0</v>
      </c>
      <c r="L363" s="142" t="s">
        <v>1096</v>
      </c>
      <c r="M363" s="142" t="s">
        <v>270</v>
      </c>
      <c r="N363" s="142"/>
      <c r="O363" s="93"/>
    </row>
    <row r="364" spans="1:149" s="68" customFormat="1" ht="18.95" customHeight="1" thickBot="1">
      <c r="A364" s="167"/>
      <c r="B364" s="141">
        <v>439</v>
      </c>
      <c r="C364" s="142" t="s">
        <v>1097</v>
      </c>
      <c r="D364" s="142"/>
      <c r="E364" s="142"/>
      <c r="F364" s="149" t="s">
        <v>44</v>
      </c>
      <c r="G364" s="141" t="s">
        <v>14</v>
      </c>
      <c r="H364" s="143">
        <v>19</v>
      </c>
      <c r="I364" s="214"/>
      <c r="J364" s="142" t="s">
        <v>681</v>
      </c>
      <c r="K364" s="143">
        <f t="shared" si="8"/>
        <v>0</v>
      </c>
      <c r="L364" s="142" t="s">
        <v>1098</v>
      </c>
      <c r="M364" s="142" t="s">
        <v>271</v>
      </c>
      <c r="N364" s="142"/>
      <c r="O364" s="93"/>
    </row>
    <row r="365" spans="1:149" s="68" customFormat="1" ht="18.95" customHeight="1" thickBot="1">
      <c r="A365" s="167"/>
      <c r="B365" s="141">
        <v>327</v>
      </c>
      <c r="C365" s="142" t="s">
        <v>1099</v>
      </c>
      <c r="D365" s="142"/>
      <c r="E365" s="142"/>
      <c r="F365" s="149" t="s">
        <v>44</v>
      </c>
      <c r="G365" s="141" t="s">
        <v>14</v>
      </c>
      <c r="H365" s="143">
        <v>19</v>
      </c>
      <c r="I365" s="214"/>
      <c r="J365" s="142" t="s">
        <v>681</v>
      </c>
      <c r="K365" s="143">
        <f t="shared" si="8"/>
        <v>0</v>
      </c>
      <c r="L365" s="142" t="s">
        <v>1100</v>
      </c>
      <c r="M365" s="142" t="s">
        <v>272</v>
      </c>
      <c r="N365" s="142"/>
      <c r="O365" s="93"/>
    </row>
    <row r="366" spans="1:149" s="68" customFormat="1" ht="18.95" customHeight="1" thickBot="1">
      <c r="A366" s="167"/>
      <c r="B366" s="141">
        <v>1562</v>
      </c>
      <c r="C366" s="142" t="s">
        <v>1101</v>
      </c>
      <c r="D366" s="142"/>
      <c r="E366" s="142"/>
      <c r="F366" s="149"/>
      <c r="G366" s="141" t="s">
        <v>14</v>
      </c>
      <c r="H366" s="143">
        <v>16.2</v>
      </c>
      <c r="I366" s="214"/>
      <c r="J366" s="142" t="s">
        <v>681</v>
      </c>
      <c r="K366" s="143">
        <f t="shared" si="8"/>
        <v>0</v>
      </c>
      <c r="L366" s="142" t="s">
        <v>1102</v>
      </c>
      <c r="M366" s="142" t="s">
        <v>128</v>
      </c>
      <c r="N366" s="142"/>
      <c r="O366" s="93"/>
    </row>
    <row r="367" spans="1:149" s="68" customFormat="1" ht="18.95" customHeight="1" thickBot="1">
      <c r="A367" s="167"/>
      <c r="B367" s="141">
        <v>323</v>
      </c>
      <c r="C367" s="142" t="s">
        <v>1103</v>
      </c>
      <c r="D367" s="142"/>
      <c r="E367" s="142"/>
      <c r="F367" s="149"/>
      <c r="G367" s="141" t="s">
        <v>14</v>
      </c>
      <c r="H367" s="143">
        <v>16.2</v>
      </c>
      <c r="I367" s="214"/>
      <c r="J367" s="142" t="s">
        <v>1076</v>
      </c>
      <c r="K367" s="143">
        <f t="shared" si="8"/>
        <v>0</v>
      </c>
      <c r="L367" s="142" t="s">
        <v>1104</v>
      </c>
      <c r="M367" s="142" t="s">
        <v>129</v>
      </c>
      <c r="N367" s="142"/>
      <c r="O367" s="93"/>
    </row>
    <row r="368" spans="1:149" s="68" customFormat="1" ht="18.95" customHeight="1" thickBot="1">
      <c r="A368" s="167"/>
      <c r="B368" s="141">
        <v>418</v>
      </c>
      <c r="C368" s="142" t="s">
        <v>1105</v>
      </c>
      <c r="D368" s="142"/>
      <c r="E368" s="142"/>
      <c r="F368" s="149"/>
      <c r="G368" s="141" t="s">
        <v>14</v>
      </c>
      <c r="H368" s="143">
        <v>16.2</v>
      </c>
      <c r="I368" s="214"/>
      <c r="J368" s="142" t="s">
        <v>1076</v>
      </c>
      <c r="K368" s="143">
        <f t="shared" si="8"/>
        <v>0</v>
      </c>
      <c r="L368" s="142" t="s">
        <v>1106</v>
      </c>
      <c r="M368" s="142" t="s">
        <v>125</v>
      </c>
      <c r="N368" s="142"/>
      <c r="O368" s="93"/>
    </row>
    <row r="369" spans="1:149" s="68" customFormat="1" ht="18.95" customHeight="1" thickBot="1">
      <c r="A369" s="167"/>
      <c r="B369" s="141">
        <v>107</v>
      </c>
      <c r="C369" s="142" t="s">
        <v>2112</v>
      </c>
      <c r="D369" s="142"/>
      <c r="E369" s="142"/>
      <c r="F369" s="149"/>
      <c r="G369" s="141" t="s">
        <v>14</v>
      </c>
      <c r="H369" s="143">
        <v>16.2</v>
      </c>
      <c r="I369" s="214"/>
      <c r="J369" s="142" t="s">
        <v>2113</v>
      </c>
      <c r="K369" s="143">
        <f t="shared" si="8"/>
        <v>0</v>
      </c>
      <c r="L369" s="142" t="s">
        <v>2114</v>
      </c>
      <c r="M369" s="142" t="s">
        <v>2115</v>
      </c>
      <c r="N369" s="142"/>
      <c r="O369" s="94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</row>
    <row r="370" spans="1:149" s="68" customFormat="1" ht="18.95" customHeight="1" thickBot="1">
      <c r="A370" s="167"/>
      <c r="B370" s="141">
        <v>1289</v>
      </c>
      <c r="C370" s="142" t="s">
        <v>1107</v>
      </c>
      <c r="D370" s="142"/>
      <c r="E370" s="142"/>
      <c r="F370" s="149" t="s">
        <v>44</v>
      </c>
      <c r="G370" s="141" t="s">
        <v>15</v>
      </c>
      <c r="H370" s="143">
        <v>20</v>
      </c>
      <c r="I370" s="214"/>
      <c r="J370" s="142" t="s">
        <v>681</v>
      </c>
      <c r="K370" s="143">
        <f t="shared" si="8"/>
        <v>0</v>
      </c>
      <c r="L370" s="142" t="s">
        <v>1108</v>
      </c>
      <c r="M370" s="142" t="s">
        <v>1109</v>
      </c>
      <c r="N370" s="142"/>
      <c r="O370" s="142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</row>
    <row r="371" spans="1:149" s="68" customFormat="1" ht="18.95" customHeight="1" thickBot="1">
      <c r="A371" s="167"/>
      <c r="B371" s="141">
        <v>1149</v>
      </c>
      <c r="C371" s="142" t="s">
        <v>1110</v>
      </c>
      <c r="D371" s="142"/>
      <c r="E371" s="142"/>
      <c r="F371" s="149"/>
      <c r="G371" s="141" t="s">
        <v>14</v>
      </c>
      <c r="H371" s="143">
        <v>18.899999999999999</v>
      </c>
      <c r="J371" s="142" t="s">
        <v>681</v>
      </c>
      <c r="K371" s="143">
        <f t="shared" si="8"/>
        <v>0</v>
      </c>
      <c r="L371" s="142" t="s">
        <v>1111</v>
      </c>
      <c r="M371" s="142" t="s">
        <v>259</v>
      </c>
      <c r="N371" s="142"/>
      <c r="O371" s="93"/>
    </row>
    <row r="372" spans="1:149" ht="18.75" thickBot="1">
      <c r="A372" s="167"/>
      <c r="B372" s="138"/>
      <c r="C372" s="139" t="s">
        <v>18</v>
      </c>
      <c r="D372" s="139"/>
      <c r="E372" s="139"/>
      <c r="F372" s="212"/>
      <c r="G372" s="138"/>
      <c r="H372" s="140"/>
      <c r="I372" s="215"/>
      <c r="J372" s="139"/>
      <c r="K372" s="143">
        <f t="shared" si="7"/>
        <v>0</v>
      </c>
      <c r="L372" s="197"/>
      <c r="M372" s="197"/>
      <c r="N372" s="142"/>
      <c r="O372" s="93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</row>
    <row r="373" spans="1:149" ht="18.75" thickBot="1">
      <c r="A373" s="167"/>
      <c r="B373" s="141">
        <v>132</v>
      </c>
      <c r="C373" s="142" t="s">
        <v>1112</v>
      </c>
      <c r="D373" s="142"/>
      <c r="E373" s="142"/>
      <c r="F373" s="149" t="s">
        <v>44</v>
      </c>
      <c r="G373" s="141" t="s">
        <v>14</v>
      </c>
      <c r="H373" s="143">
        <v>8.9</v>
      </c>
      <c r="I373" s="214"/>
      <c r="J373" s="142" t="s">
        <v>2346</v>
      </c>
      <c r="K373" s="143">
        <f t="shared" ref="K373:K436" si="9">A373*H373</f>
        <v>0</v>
      </c>
      <c r="L373" s="142" t="s">
        <v>1114</v>
      </c>
      <c r="M373" s="142" t="s">
        <v>1115</v>
      </c>
      <c r="N373" s="142"/>
      <c r="O373" s="93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68"/>
      <c r="CX373" s="68"/>
      <c r="CY373" s="68"/>
      <c r="CZ373" s="68"/>
      <c r="DA373" s="68"/>
      <c r="DB373" s="68"/>
      <c r="DC373" s="68"/>
      <c r="DD373" s="68"/>
      <c r="DE373" s="68"/>
      <c r="DF373" s="68"/>
      <c r="DG373" s="68"/>
      <c r="DH373" s="68"/>
      <c r="DI373" s="68"/>
      <c r="DJ373" s="68"/>
      <c r="DK373" s="68"/>
      <c r="DL373" s="68"/>
      <c r="DM373" s="68"/>
      <c r="DN373" s="68"/>
      <c r="DO373" s="68"/>
      <c r="DP373" s="68"/>
      <c r="DQ373" s="68"/>
      <c r="DR373" s="68"/>
      <c r="DS373" s="68"/>
      <c r="DT373" s="68"/>
      <c r="DU373" s="68"/>
      <c r="DV373" s="68"/>
      <c r="DW373" s="68"/>
      <c r="DX373" s="68"/>
      <c r="DY373" s="68"/>
      <c r="DZ373" s="68"/>
      <c r="EA373" s="68"/>
      <c r="EB373" s="68"/>
      <c r="EC373" s="68"/>
      <c r="ED373" s="68"/>
      <c r="EE373" s="68"/>
      <c r="EF373" s="68"/>
      <c r="EG373" s="68"/>
      <c r="EH373" s="68"/>
      <c r="EI373" s="68"/>
      <c r="EJ373" s="68"/>
      <c r="EK373" s="68"/>
      <c r="EL373" s="68"/>
      <c r="EM373" s="68"/>
      <c r="EN373" s="68"/>
      <c r="EO373" s="68"/>
      <c r="EP373" s="68"/>
      <c r="EQ373" s="68"/>
      <c r="ER373" s="68"/>
      <c r="ES373" s="68"/>
    </row>
    <row r="374" spans="1:149" ht="18.75" thickBot="1">
      <c r="A374" s="167"/>
      <c r="B374" s="141">
        <v>227</v>
      </c>
      <c r="C374" s="142" t="s">
        <v>1116</v>
      </c>
      <c r="D374" s="142"/>
      <c r="E374" s="142"/>
      <c r="F374" s="149" t="s">
        <v>44</v>
      </c>
      <c r="G374" s="141" t="s">
        <v>14</v>
      </c>
      <c r="H374" s="143">
        <v>8.9</v>
      </c>
      <c r="I374" s="214"/>
      <c r="J374" s="142" t="s">
        <v>1117</v>
      </c>
      <c r="K374" s="143">
        <f t="shared" si="9"/>
        <v>0</v>
      </c>
      <c r="L374" s="142" t="s">
        <v>1118</v>
      </c>
      <c r="M374" s="142" t="s">
        <v>261</v>
      </c>
      <c r="N374" s="142"/>
      <c r="O374" s="93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68"/>
      <c r="CX374" s="68"/>
      <c r="CY374" s="68"/>
      <c r="CZ374" s="68"/>
      <c r="DA374" s="68"/>
      <c r="DB374" s="68"/>
      <c r="DC374" s="68"/>
      <c r="DD374" s="68"/>
      <c r="DE374" s="68"/>
      <c r="DF374" s="68"/>
      <c r="DG374" s="68"/>
      <c r="DH374" s="68"/>
      <c r="DI374" s="68"/>
      <c r="DJ374" s="68"/>
      <c r="DK374" s="68"/>
      <c r="DL374" s="68"/>
      <c r="DM374" s="68"/>
      <c r="DN374" s="68"/>
      <c r="DO374" s="68"/>
      <c r="DP374" s="68"/>
      <c r="DQ374" s="68"/>
      <c r="DR374" s="68"/>
      <c r="DS374" s="68"/>
      <c r="DT374" s="68"/>
      <c r="DU374" s="68"/>
      <c r="DV374" s="68"/>
      <c r="DW374" s="68"/>
      <c r="DX374" s="68"/>
      <c r="DY374" s="68"/>
      <c r="DZ374" s="68"/>
      <c r="EA374" s="68"/>
      <c r="EB374" s="68"/>
      <c r="EC374" s="68"/>
      <c r="ED374" s="68"/>
      <c r="EE374" s="68"/>
      <c r="EF374" s="68"/>
      <c r="EG374" s="68"/>
      <c r="EH374" s="68"/>
      <c r="EI374" s="68"/>
      <c r="EJ374" s="68"/>
      <c r="EK374" s="68"/>
      <c r="EL374" s="68"/>
      <c r="EM374" s="68"/>
      <c r="EN374" s="68"/>
      <c r="EO374" s="68"/>
      <c r="EP374" s="68"/>
      <c r="EQ374" s="68"/>
      <c r="ER374" s="68"/>
      <c r="ES374" s="68"/>
    </row>
    <row r="375" spans="1:149" s="68" customFormat="1" ht="18.95" customHeight="1" thickBot="1">
      <c r="A375" s="167"/>
      <c r="B375" s="141">
        <v>59</v>
      </c>
      <c r="C375" s="142" t="s">
        <v>2116</v>
      </c>
      <c r="D375" s="142"/>
      <c r="E375" s="142"/>
      <c r="F375" s="149"/>
      <c r="G375" s="141" t="s">
        <v>14</v>
      </c>
      <c r="H375" s="143">
        <v>8.4</v>
      </c>
      <c r="I375" s="214"/>
      <c r="J375" s="142" t="s">
        <v>1113</v>
      </c>
      <c r="K375" s="143">
        <f t="shared" si="9"/>
        <v>0</v>
      </c>
      <c r="L375" s="142" t="s">
        <v>2117</v>
      </c>
      <c r="M375" s="142" t="s">
        <v>2118</v>
      </c>
      <c r="N375" s="142"/>
      <c r="O375" s="93"/>
    </row>
    <row r="376" spans="1:149" s="68" customFormat="1" ht="18.95" customHeight="1" thickBot="1">
      <c r="A376" s="167"/>
      <c r="B376" s="141">
        <v>230</v>
      </c>
      <c r="C376" s="142" t="s">
        <v>1119</v>
      </c>
      <c r="D376" s="142"/>
      <c r="E376" s="142"/>
      <c r="F376" s="149"/>
      <c r="G376" s="141" t="s">
        <v>17</v>
      </c>
      <c r="H376" s="143">
        <v>5.9</v>
      </c>
      <c r="I376" s="214"/>
      <c r="J376" s="142" t="s">
        <v>1228</v>
      </c>
      <c r="K376" s="143">
        <f t="shared" si="9"/>
        <v>0</v>
      </c>
      <c r="L376" s="142" t="s">
        <v>1121</v>
      </c>
      <c r="M376" s="142" t="s">
        <v>113</v>
      </c>
      <c r="N376" s="142"/>
      <c r="O376" s="93"/>
    </row>
    <row r="377" spans="1:149" s="68" customFormat="1" ht="18.95" customHeight="1" thickBot="1">
      <c r="A377" s="167"/>
      <c r="B377" s="141">
        <v>128</v>
      </c>
      <c r="C377" s="142" t="s">
        <v>1122</v>
      </c>
      <c r="D377" s="142"/>
      <c r="E377" s="142"/>
      <c r="F377" s="149"/>
      <c r="G377" s="141" t="s">
        <v>14</v>
      </c>
      <c r="H377" s="143">
        <v>8.4</v>
      </c>
      <c r="I377" s="214"/>
      <c r="J377" s="142" t="s">
        <v>1123</v>
      </c>
      <c r="K377" s="143">
        <f t="shared" si="9"/>
        <v>0</v>
      </c>
      <c r="L377" s="142" t="s">
        <v>1124</v>
      </c>
      <c r="M377" s="142" t="s">
        <v>114</v>
      </c>
      <c r="N377" s="142"/>
      <c r="O377" s="93"/>
    </row>
    <row r="378" spans="1:149" s="68" customFormat="1" ht="18.95" customHeight="1" thickBot="1">
      <c r="A378" s="167"/>
      <c r="B378" s="141">
        <v>376</v>
      </c>
      <c r="C378" s="142" t="s">
        <v>1125</v>
      </c>
      <c r="D378" s="142"/>
      <c r="E378" s="142"/>
      <c r="F378" s="149"/>
      <c r="G378" s="141" t="s">
        <v>14</v>
      </c>
      <c r="H378" s="143">
        <v>8.4</v>
      </c>
      <c r="I378" s="214"/>
      <c r="J378" s="142" t="s">
        <v>1126</v>
      </c>
      <c r="K378" s="143">
        <f t="shared" si="9"/>
        <v>0</v>
      </c>
      <c r="L378" s="142" t="s">
        <v>1127</v>
      </c>
      <c r="M378" s="142" t="s">
        <v>260</v>
      </c>
      <c r="N378" s="142"/>
      <c r="O378" s="94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</row>
    <row r="379" spans="1:149" s="68" customFormat="1" ht="18.95" customHeight="1" thickBot="1">
      <c r="A379" s="167"/>
      <c r="B379" s="141">
        <v>375</v>
      </c>
      <c r="C379" s="142" t="s">
        <v>1128</v>
      </c>
      <c r="D379" s="142"/>
      <c r="E379" s="142"/>
      <c r="F379" s="149"/>
      <c r="G379" s="141" t="s">
        <v>14</v>
      </c>
      <c r="H379" s="143">
        <v>8.4</v>
      </c>
      <c r="I379" s="214"/>
      <c r="J379" s="142" t="s">
        <v>1117</v>
      </c>
      <c r="K379" s="143">
        <f t="shared" si="9"/>
        <v>0</v>
      </c>
      <c r="L379" s="142" t="s">
        <v>1130</v>
      </c>
      <c r="M379" s="142" t="s">
        <v>115</v>
      </c>
      <c r="N379" s="142"/>
      <c r="O379" s="94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</row>
    <row r="380" spans="1:149" s="68" customFormat="1" ht="18.95" customHeight="1" thickBot="1">
      <c r="A380" s="167"/>
      <c r="B380" s="141">
        <v>257</v>
      </c>
      <c r="C380" s="142" t="s">
        <v>2342</v>
      </c>
      <c r="D380" s="142"/>
      <c r="E380" s="142"/>
      <c r="F380" s="149"/>
      <c r="G380" s="141" t="s">
        <v>14</v>
      </c>
      <c r="H380" s="143">
        <v>8.1999999999999993</v>
      </c>
      <c r="I380" s="214"/>
      <c r="J380" s="142" t="s">
        <v>1113</v>
      </c>
      <c r="K380" s="143">
        <f t="shared" si="9"/>
        <v>0</v>
      </c>
      <c r="L380" s="142" t="s">
        <v>2343</v>
      </c>
      <c r="M380" s="142" t="s">
        <v>2344</v>
      </c>
      <c r="N380" s="142"/>
      <c r="O380" s="142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</row>
    <row r="381" spans="1:149" s="68" customFormat="1" ht="18.95" customHeight="1" thickBot="1">
      <c r="A381" s="167"/>
      <c r="B381" s="141">
        <v>691</v>
      </c>
      <c r="C381" s="219" t="s">
        <v>1131</v>
      </c>
      <c r="D381" s="142"/>
      <c r="E381" s="142"/>
      <c r="F381" s="149"/>
      <c r="G381" s="141" t="s">
        <v>17</v>
      </c>
      <c r="H381" s="143">
        <v>6.2</v>
      </c>
      <c r="I381" s="214"/>
      <c r="J381" s="142" t="s">
        <v>1126</v>
      </c>
      <c r="K381" s="143">
        <f t="shared" si="9"/>
        <v>0</v>
      </c>
      <c r="L381" s="142" t="s">
        <v>1132</v>
      </c>
      <c r="M381" s="142" t="s">
        <v>411</v>
      </c>
      <c r="N381" s="142"/>
      <c r="O381" s="94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</row>
    <row r="382" spans="1:149" ht="18.75" thickBot="1">
      <c r="A382" s="167"/>
      <c r="B382" s="141">
        <v>724</v>
      </c>
      <c r="C382" s="219" t="s">
        <v>1133</v>
      </c>
      <c r="D382" s="142"/>
      <c r="E382" s="142"/>
      <c r="F382" s="149"/>
      <c r="G382" s="141" t="s">
        <v>17</v>
      </c>
      <c r="H382" s="143">
        <v>6.2</v>
      </c>
      <c r="I382" s="214"/>
      <c r="J382" s="142" t="s">
        <v>1126</v>
      </c>
      <c r="K382" s="143">
        <f t="shared" si="9"/>
        <v>0</v>
      </c>
      <c r="L382" s="142" t="s">
        <v>1134</v>
      </c>
      <c r="M382" s="142" t="s">
        <v>412</v>
      </c>
      <c r="N382" s="142"/>
      <c r="O382" s="14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</row>
    <row r="383" spans="1:149" s="68" customFormat="1" ht="18.95" customHeight="1" thickBot="1">
      <c r="A383" s="167"/>
      <c r="B383" s="141">
        <v>1683</v>
      </c>
      <c r="C383" s="219" t="s">
        <v>1135</v>
      </c>
      <c r="D383" s="142"/>
      <c r="E383" s="142"/>
      <c r="F383" s="149"/>
      <c r="G383" s="141" t="s">
        <v>17</v>
      </c>
      <c r="H383" s="143">
        <v>6.2</v>
      </c>
      <c r="I383" s="214"/>
      <c r="J383" s="142" t="s">
        <v>1126</v>
      </c>
      <c r="K383" s="143">
        <f t="shared" si="9"/>
        <v>0</v>
      </c>
      <c r="L383" s="142" t="s">
        <v>1136</v>
      </c>
      <c r="M383" s="142" t="s">
        <v>117</v>
      </c>
      <c r="N383" s="142"/>
      <c r="O383" s="93"/>
    </row>
    <row r="384" spans="1:149" s="68" customFormat="1" ht="18.95" customHeight="1" thickBot="1">
      <c r="A384" s="167"/>
      <c r="B384" s="141">
        <v>1424</v>
      </c>
      <c r="C384" s="219" t="s">
        <v>1137</v>
      </c>
      <c r="D384" s="142"/>
      <c r="E384" s="142"/>
      <c r="F384" s="149"/>
      <c r="G384" s="141" t="s">
        <v>17</v>
      </c>
      <c r="H384" s="143">
        <v>6.2</v>
      </c>
      <c r="I384" s="214"/>
      <c r="J384" s="142" t="s">
        <v>1126</v>
      </c>
      <c r="K384" s="143">
        <f t="shared" si="9"/>
        <v>0</v>
      </c>
      <c r="L384" s="142" t="s">
        <v>1138</v>
      </c>
      <c r="M384" s="142" t="s">
        <v>116</v>
      </c>
      <c r="N384" s="142"/>
      <c r="O384" s="93"/>
    </row>
    <row r="385" spans="1:149" s="68" customFormat="1" ht="18.95" customHeight="1" thickBot="1">
      <c r="A385" s="167"/>
      <c r="B385" s="141">
        <v>194</v>
      </c>
      <c r="C385" s="142" t="s">
        <v>1139</v>
      </c>
      <c r="D385" s="142"/>
      <c r="E385" s="142"/>
      <c r="F385" s="149" t="s">
        <v>44</v>
      </c>
      <c r="G385" s="141" t="s">
        <v>17</v>
      </c>
      <c r="H385" s="143">
        <v>8.5500000000000007</v>
      </c>
      <c r="I385" s="214"/>
      <c r="J385" s="142" t="s">
        <v>1126</v>
      </c>
      <c r="K385" s="143">
        <f t="shared" si="9"/>
        <v>0</v>
      </c>
      <c r="L385" s="142" t="s">
        <v>1140</v>
      </c>
      <c r="M385" s="142" t="s">
        <v>262</v>
      </c>
      <c r="N385" s="142"/>
      <c r="O385" s="93"/>
    </row>
    <row r="386" spans="1:149" s="68" customFormat="1" ht="18.95" customHeight="1" thickBot="1">
      <c r="A386" s="167"/>
      <c r="B386" s="141">
        <v>150</v>
      </c>
      <c r="C386" s="142" t="s">
        <v>1141</v>
      </c>
      <c r="D386" s="142"/>
      <c r="E386" s="142"/>
      <c r="F386" s="149" t="s">
        <v>44</v>
      </c>
      <c r="G386" s="141" t="s">
        <v>17</v>
      </c>
      <c r="H386" s="216">
        <v>8.6999999999999993</v>
      </c>
      <c r="I386" s="214">
        <v>6</v>
      </c>
      <c r="J386" s="142" t="s">
        <v>2345</v>
      </c>
      <c r="K386" s="143">
        <f t="shared" si="9"/>
        <v>0</v>
      </c>
      <c r="L386" s="142" t="s">
        <v>1142</v>
      </c>
      <c r="M386" s="142" t="s">
        <v>1143</v>
      </c>
      <c r="N386" s="142"/>
      <c r="O386" s="93"/>
    </row>
    <row r="387" spans="1:149" s="68" customFormat="1" ht="18.95" customHeight="1" thickBot="1">
      <c r="A387" s="167"/>
      <c r="B387" s="141">
        <v>602</v>
      </c>
      <c r="C387" s="219" t="s">
        <v>1144</v>
      </c>
      <c r="D387" s="142"/>
      <c r="E387" s="142"/>
      <c r="F387" s="149" t="s">
        <v>44</v>
      </c>
      <c r="G387" s="141" t="s">
        <v>17</v>
      </c>
      <c r="H387" s="216">
        <v>8.6999999999999993</v>
      </c>
      <c r="I387" s="214">
        <v>6</v>
      </c>
      <c r="J387" s="142" t="s">
        <v>1120</v>
      </c>
      <c r="K387" s="143">
        <f t="shared" si="9"/>
        <v>0</v>
      </c>
      <c r="L387" s="142" t="s">
        <v>1145</v>
      </c>
      <c r="M387" s="142" t="s">
        <v>1146</v>
      </c>
      <c r="N387" s="142"/>
      <c r="O387" s="93"/>
    </row>
    <row r="388" spans="1:149" s="68" customFormat="1" ht="18.95" customHeight="1" thickBot="1">
      <c r="A388" s="167"/>
      <c r="B388" s="141">
        <v>319</v>
      </c>
      <c r="C388" s="219" t="s">
        <v>1147</v>
      </c>
      <c r="D388" s="142"/>
      <c r="E388" s="142"/>
      <c r="F388" s="149"/>
      <c r="G388" s="141" t="s">
        <v>17</v>
      </c>
      <c r="H388" s="216">
        <v>8.6999999999999993</v>
      </c>
      <c r="I388" s="214">
        <v>6</v>
      </c>
      <c r="J388" s="142" t="s">
        <v>1120</v>
      </c>
      <c r="K388" s="143">
        <f t="shared" si="9"/>
        <v>0</v>
      </c>
      <c r="L388" s="142" t="s">
        <v>1148</v>
      </c>
      <c r="M388" s="142" t="s">
        <v>1149</v>
      </c>
      <c r="N388" s="142"/>
      <c r="O388" s="93"/>
    </row>
    <row r="389" spans="1:149" s="68" customFormat="1" ht="18.95" customHeight="1" thickBot="1">
      <c r="A389" s="167"/>
      <c r="B389" s="141">
        <v>369</v>
      </c>
      <c r="C389" s="219" t="s">
        <v>1150</v>
      </c>
      <c r="D389" s="142"/>
      <c r="E389" s="142"/>
      <c r="F389" s="149"/>
      <c r="G389" s="141" t="s">
        <v>17</v>
      </c>
      <c r="H389" s="216">
        <v>8.3000000000000007</v>
      </c>
      <c r="I389" s="214">
        <v>5.5</v>
      </c>
      <c r="J389" s="142" t="s">
        <v>1120</v>
      </c>
      <c r="K389" s="143">
        <f t="shared" si="9"/>
        <v>0</v>
      </c>
      <c r="L389" s="142" t="s">
        <v>1151</v>
      </c>
      <c r="M389" s="142" t="s">
        <v>1152</v>
      </c>
      <c r="N389" s="142"/>
      <c r="O389" s="93"/>
    </row>
    <row r="390" spans="1:149" s="68" customFormat="1" ht="18.95" customHeight="1" thickBot="1">
      <c r="A390" s="167"/>
      <c r="B390" s="141">
        <v>201</v>
      </c>
      <c r="C390" s="142" t="s">
        <v>1153</v>
      </c>
      <c r="D390" s="142"/>
      <c r="E390" s="142"/>
      <c r="F390" s="149"/>
      <c r="G390" s="141" t="s">
        <v>17</v>
      </c>
      <c r="H390" s="216">
        <v>8.3000000000000007</v>
      </c>
      <c r="I390" s="214">
        <v>5.5</v>
      </c>
      <c r="J390" s="142" t="s">
        <v>1120</v>
      </c>
      <c r="K390" s="143">
        <f t="shared" si="9"/>
        <v>0</v>
      </c>
      <c r="L390" s="142" t="s">
        <v>1154</v>
      </c>
      <c r="M390" s="142" t="s">
        <v>1155</v>
      </c>
      <c r="N390" s="142"/>
      <c r="O390" s="93"/>
    </row>
    <row r="391" spans="1:149" s="68" customFormat="1" ht="18.95" customHeight="1" thickBot="1">
      <c r="A391" s="167"/>
      <c r="B391" s="141">
        <v>925</v>
      </c>
      <c r="C391" s="219" t="s">
        <v>1156</v>
      </c>
      <c r="D391" s="142"/>
      <c r="E391" s="142"/>
      <c r="F391" s="149"/>
      <c r="G391" s="141" t="s">
        <v>14</v>
      </c>
      <c r="H391" s="143">
        <v>9.6</v>
      </c>
      <c r="I391" s="214"/>
      <c r="J391" s="142" t="s">
        <v>1126</v>
      </c>
      <c r="K391" s="143">
        <f t="shared" si="9"/>
        <v>0</v>
      </c>
      <c r="L391" s="142" t="s">
        <v>1157</v>
      </c>
      <c r="M391" s="142" t="s">
        <v>263</v>
      </c>
      <c r="N391" s="142"/>
      <c r="O391" s="93"/>
    </row>
    <row r="392" spans="1:149" s="68" customFormat="1" ht="18.95" customHeight="1" thickBot="1">
      <c r="A392" s="167"/>
      <c r="B392" s="141">
        <v>471</v>
      </c>
      <c r="C392" s="142" t="s">
        <v>1158</v>
      </c>
      <c r="D392" s="142"/>
      <c r="E392" s="142"/>
      <c r="F392" s="149"/>
      <c r="G392" s="141" t="s">
        <v>14</v>
      </c>
      <c r="H392" s="143">
        <v>8.1999999999999993</v>
      </c>
      <c r="I392" s="214"/>
      <c r="J392" s="142" t="s">
        <v>1123</v>
      </c>
      <c r="K392" s="143">
        <f t="shared" si="9"/>
        <v>0</v>
      </c>
      <c r="L392" s="142" t="s">
        <v>1159</v>
      </c>
      <c r="M392" s="142" t="s">
        <v>118</v>
      </c>
      <c r="N392" s="142"/>
      <c r="O392" s="93"/>
    </row>
    <row r="393" spans="1:149" s="68" customFormat="1" ht="18.95" customHeight="1" thickBot="1">
      <c r="A393" s="167"/>
      <c r="B393" s="141">
        <v>467</v>
      </c>
      <c r="C393" s="219" t="s">
        <v>1160</v>
      </c>
      <c r="D393" s="142"/>
      <c r="E393" s="142"/>
      <c r="F393" s="149" t="s">
        <v>44</v>
      </c>
      <c r="G393" s="141" t="s">
        <v>14</v>
      </c>
      <c r="H393" s="143">
        <v>8.1999999999999993</v>
      </c>
      <c r="I393" s="214"/>
      <c r="J393" s="142" t="s">
        <v>1126</v>
      </c>
      <c r="K393" s="143">
        <f t="shared" si="9"/>
        <v>0</v>
      </c>
      <c r="L393" s="142" t="s">
        <v>1161</v>
      </c>
      <c r="M393" s="142" t="s">
        <v>1162</v>
      </c>
      <c r="N393" s="142"/>
      <c r="O393" s="93"/>
    </row>
    <row r="394" spans="1:149" s="68" customFormat="1" ht="18.95" customHeight="1" thickBot="1">
      <c r="A394" s="167"/>
      <c r="B394" s="141">
        <v>435</v>
      </c>
      <c r="C394" s="219" t="s">
        <v>1163</v>
      </c>
      <c r="D394" s="142"/>
      <c r="E394" s="142"/>
      <c r="F394" s="149"/>
      <c r="G394" s="141" t="s">
        <v>14</v>
      </c>
      <c r="H394" s="143">
        <v>8.1999999999999993</v>
      </c>
      <c r="I394" s="214"/>
      <c r="J394" s="142" t="s">
        <v>1123</v>
      </c>
      <c r="K394" s="143">
        <f t="shared" si="9"/>
        <v>0</v>
      </c>
      <c r="L394" s="142" t="s">
        <v>1164</v>
      </c>
      <c r="M394" s="142" t="s">
        <v>1165</v>
      </c>
      <c r="N394" s="142"/>
      <c r="O394" s="93"/>
    </row>
    <row r="395" spans="1:149" s="68" customFormat="1" ht="18.95" customHeight="1" thickBot="1">
      <c r="A395" s="167"/>
      <c r="B395" s="141">
        <v>406</v>
      </c>
      <c r="C395" s="142" t="s">
        <v>413</v>
      </c>
      <c r="D395" s="142"/>
      <c r="E395" s="142"/>
      <c r="F395" s="149"/>
      <c r="G395" s="141" t="s">
        <v>14</v>
      </c>
      <c r="H395" s="143">
        <v>8.1999999999999993</v>
      </c>
      <c r="I395" s="214"/>
      <c r="J395" s="142" t="s">
        <v>1126</v>
      </c>
      <c r="K395" s="143">
        <f t="shared" si="9"/>
        <v>0</v>
      </c>
      <c r="L395" s="142" t="s">
        <v>1166</v>
      </c>
      <c r="M395" s="142" t="s">
        <v>414</v>
      </c>
      <c r="N395" s="142"/>
      <c r="O395" s="93"/>
    </row>
    <row r="396" spans="1:149" ht="18.75" thickBot="1">
      <c r="A396" s="167"/>
      <c r="B396" s="141">
        <v>192</v>
      </c>
      <c r="C396" s="142" t="s">
        <v>1168</v>
      </c>
      <c r="D396" s="142"/>
      <c r="E396" s="142"/>
      <c r="F396" s="149"/>
      <c r="G396" s="141" t="s">
        <v>17</v>
      </c>
      <c r="H396" s="143">
        <v>6.1</v>
      </c>
      <c r="I396" s="214"/>
      <c r="J396" s="142" t="s">
        <v>2346</v>
      </c>
      <c r="K396" s="143">
        <f t="shared" si="9"/>
        <v>0</v>
      </c>
      <c r="L396" s="142" t="s">
        <v>1170</v>
      </c>
      <c r="M396" s="142" t="s">
        <v>1171</v>
      </c>
      <c r="N396" s="142"/>
      <c r="O396" s="94"/>
    </row>
    <row r="397" spans="1:149" ht="18.75" thickBot="1">
      <c r="A397" s="167"/>
      <c r="B397" s="141">
        <v>94</v>
      </c>
      <c r="C397" s="142" t="s">
        <v>1172</v>
      </c>
      <c r="D397" s="142"/>
      <c r="E397" s="142"/>
      <c r="F397" s="149"/>
      <c r="G397" s="141" t="s">
        <v>17</v>
      </c>
      <c r="H397" s="143">
        <v>6.1</v>
      </c>
      <c r="I397" s="214"/>
      <c r="J397" s="142" t="s">
        <v>1117</v>
      </c>
      <c r="K397" s="143">
        <f t="shared" si="9"/>
        <v>0</v>
      </c>
      <c r="L397" s="142" t="s">
        <v>1173</v>
      </c>
      <c r="M397" s="142" t="s">
        <v>1174</v>
      </c>
      <c r="N397" s="142"/>
      <c r="O397" s="93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</row>
    <row r="398" spans="1:149" s="68" customFormat="1" ht="18.95" customHeight="1" thickBot="1">
      <c r="A398" s="167"/>
      <c r="B398" s="141">
        <v>201</v>
      </c>
      <c r="C398" s="142" t="s">
        <v>1175</v>
      </c>
      <c r="D398" s="142"/>
      <c r="E398" s="142"/>
      <c r="F398" s="149"/>
      <c r="G398" s="141" t="s">
        <v>14</v>
      </c>
      <c r="H398" s="143">
        <v>7.9</v>
      </c>
      <c r="I398" s="214"/>
      <c r="J398" s="142" t="s">
        <v>1113</v>
      </c>
      <c r="K398" s="143">
        <f t="shared" si="9"/>
        <v>0</v>
      </c>
      <c r="L398" s="142" t="s">
        <v>1176</v>
      </c>
      <c r="M398" s="142" t="s">
        <v>1177</v>
      </c>
      <c r="N398" s="142"/>
      <c r="O398" s="93"/>
    </row>
    <row r="399" spans="1:149" s="68" customFormat="1" ht="18.95" customHeight="1" thickBot="1">
      <c r="A399" s="167"/>
      <c r="B399" s="141">
        <v>430</v>
      </c>
      <c r="C399" s="142" t="s">
        <v>1178</v>
      </c>
      <c r="D399" s="142"/>
      <c r="E399" s="142"/>
      <c r="F399" s="149" t="s">
        <v>44</v>
      </c>
      <c r="G399" s="141" t="s">
        <v>14</v>
      </c>
      <c r="H399" s="143">
        <v>9.4</v>
      </c>
      <c r="I399" s="214"/>
      <c r="J399" s="142" t="s">
        <v>1126</v>
      </c>
      <c r="K399" s="143">
        <f t="shared" si="9"/>
        <v>0</v>
      </c>
      <c r="L399" s="142" t="s">
        <v>1179</v>
      </c>
      <c r="M399" s="142" t="s">
        <v>1180</v>
      </c>
      <c r="N399" s="142"/>
      <c r="O399" s="93"/>
    </row>
    <row r="400" spans="1:149" s="68" customFormat="1" ht="18.95" customHeight="1" thickBot="1">
      <c r="A400" s="167"/>
      <c r="B400" s="141">
        <v>447</v>
      </c>
      <c r="C400" s="142" t="s">
        <v>1181</v>
      </c>
      <c r="D400" s="142"/>
      <c r="E400" s="142"/>
      <c r="F400" s="149" t="s">
        <v>44</v>
      </c>
      <c r="G400" s="141" t="s">
        <v>14</v>
      </c>
      <c r="H400" s="143">
        <v>8.1</v>
      </c>
      <c r="I400" s="214"/>
      <c r="J400" s="142" t="s">
        <v>1126</v>
      </c>
      <c r="K400" s="143">
        <f t="shared" si="9"/>
        <v>0</v>
      </c>
      <c r="L400" s="142" t="s">
        <v>1182</v>
      </c>
      <c r="M400" s="142" t="s">
        <v>1183</v>
      </c>
      <c r="N400" s="142"/>
      <c r="O400" s="93"/>
    </row>
    <row r="401" spans="1:149" ht="18.75" thickBot="1">
      <c r="A401" s="167"/>
      <c r="B401" s="141">
        <v>425</v>
      </c>
      <c r="C401" s="142" t="s">
        <v>1184</v>
      </c>
      <c r="D401" s="142"/>
      <c r="E401" s="142"/>
      <c r="F401" s="149"/>
      <c r="G401" s="141" t="s">
        <v>14</v>
      </c>
      <c r="H401" s="143">
        <v>8.6</v>
      </c>
      <c r="I401" s="214"/>
      <c r="J401" s="142" t="s">
        <v>1126</v>
      </c>
      <c r="K401" s="143">
        <f t="shared" si="9"/>
        <v>0</v>
      </c>
      <c r="L401" s="142" t="s">
        <v>1185</v>
      </c>
      <c r="M401" s="142" t="s">
        <v>268</v>
      </c>
      <c r="N401" s="142"/>
      <c r="O401" s="93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68"/>
      <c r="CX401" s="68"/>
      <c r="CY401" s="68"/>
      <c r="CZ401" s="68"/>
      <c r="DA401" s="68"/>
      <c r="DB401" s="68"/>
      <c r="DC401" s="68"/>
      <c r="DD401" s="68"/>
      <c r="DE401" s="68"/>
      <c r="DF401" s="68"/>
      <c r="DG401" s="68"/>
      <c r="DH401" s="68"/>
      <c r="DI401" s="68"/>
      <c r="DJ401" s="68"/>
      <c r="DK401" s="68"/>
      <c r="DL401" s="68"/>
      <c r="DM401" s="68"/>
      <c r="DN401" s="68"/>
      <c r="DO401" s="68"/>
      <c r="DP401" s="68"/>
      <c r="DQ401" s="68"/>
      <c r="DR401" s="68"/>
      <c r="DS401" s="68"/>
      <c r="DT401" s="68"/>
      <c r="DU401" s="68"/>
      <c r="DV401" s="68"/>
      <c r="DW401" s="68"/>
      <c r="DX401" s="68"/>
      <c r="DY401" s="68"/>
      <c r="DZ401" s="68"/>
      <c r="EA401" s="68"/>
      <c r="EB401" s="68"/>
      <c r="EC401" s="68"/>
      <c r="ED401" s="68"/>
      <c r="EE401" s="68"/>
      <c r="EF401" s="68"/>
      <c r="EG401" s="68"/>
      <c r="EH401" s="68"/>
      <c r="EI401" s="68"/>
      <c r="EJ401" s="68"/>
      <c r="EK401" s="68"/>
      <c r="EL401" s="68"/>
      <c r="EM401" s="68"/>
      <c r="EN401" s="68"/>
      <c r="EO401" s="68"/>
      <c r="EP401" s="68"/>
      <c r="EQ401" s="68"/>
      <c r="ER401" s="68"/>
      <c r="ES401" s="68"/>
    </row>
    <row r="402" spans="1:149" s="68" customFormat="1" ht="18.95" customHeight="1" thickBot="1">
      <c r="A402" s="167"/>
      <c r="B402" s="141">
        <v>387</v>
      </c>
      <c r="C402" s="142" t="s">
        <v>1186</v>
      </c>
      <c r="D402" s="142"/>
      <c r="E402" s="142"/>
      <c r="F402" s="149"/>
      <c r="G402" s="141" t="s">
        <v>14</v>
      </c>
      <c r="H402" s="143">
        <v>8.6</v>
      </c>
      <c r="I402" s="214"/>
      <c r="J402" s="142" t="s">
        <v>1126</v>
      </c>
      <c r="K402" s="143">
        <f t="shared" si="9"/>
        <v>0</v>
      </c>
      <c r="L402" s="142" t="s">
        <v>1187</v>
      </c>
      <c r="M402" s="142" t="s">
        <v>1188</v>
      </c>
      <c r="N402" s="142"/>
      <c r="O402" s="93"/>
    </row>
    <row r="403" spans="1:149" s="68" customFormat="1" ht="18.95" customHeight="1" thickBot="1">
      <c r="A403" s="167"/>
      <c r="B403" s="141">
        <v>821</v>
      </c>
      <c r="C403" s="142" t="s">
        <v>1189</v>
      </c>
      <c r="D403" s="142"/>
      <c r="E403" s="142"/>
      <c r="F403" s="149"/>
      <c r="G403" s="141" t="s">
        <v>17</v>
      </c>
      <c r="H403" s="143">
        <v>6.4</v>
      </c>
      <c r="I403" s="214"/>
      <c r="J403" s="142" t="s">
        <v>1126</v>
      </c>
      <c r="K403" s="143">
        <f t="shared" si="9"/>
        <v>0</v>
      </c>
      <c r="L403" s="142" t="s">
        <v>1190</v>
      </c>
      <c r="M403" s="142" t="s">
        <v>265</v>
      </c>
      <c r="N403" s="142"/>
      <c r="O403" s="93"/>
    </row>
    <row r="404" spans="1:149" s="68" customFormat="1" ht="18.95" customHeight="1" thickBot="1">
      <c r="A404" s="167"/>
      <c r="B404" s="141">
        <v>1241</v>
      </c>
      <c r="C404" s="142" t="s">
        <v>1189</v>
      </c>
      <c r="D404" s="142"/>
      <c r="E404" s="142"/>
      <c r="F404" s="149"/>
      <c r="G404" s="141" t="s">
        <v>14</v>
      </c>
      <c r="H404" s="143">
        <v>8.4</v>
      </c>
      <c r="I404" s="214"/>
      <c r="J404" s="142" t="s">
        <v>1126</v>
      </c>
      <c r="K404" s="143">
        <f t="shared" si="9"/>
        <v>0</v>
      </c>
      <c r="L404" s="142" t="s">
        <v>1191</v>
      </c>
      <c r="M404" s="142" t="s">
        <v>266</v>
      </c>
      <c r="N404" s="142"/>
      <c r="O404" s="93"/>
    </row>
    <row r="405" spans="1:149" s="68" customFormat="1" ht="18.95" customHeight="1" thickBot="1">
      <c r="A405" s="167"/>
      <c r="B405" s="141">
        <v>1524</v>
      </c>
      <c r="C405" s="142" t="s">
        <v>1192</v>
      </c>
      <c r="D405" s="142"/>
      <c r="E405" s="142"/>
      <c r="F405" s="149"/>
      <c r="G405" s="141" t="s">
        <v>17</v>
      </c>
      <c r="H405" s="143">
        <v>6.4</v>
      </c>
      <c r="I405" s="214"/>
      <c r="J405" s="142" t="s">
        <v>1126</v>
      </c>
      <c r="K405" s="143">
        <f t="shared" si="9"/>
        <v>0</v>
      </c>
      <c r="L405" s="142" t="s">
        <v>1193</v>
      </c>
      <c r="M405" s="142" t="s">
        <v>121</v>
      </c>
      <c r="N405" s="142"/>
      <c r="O405" s="93"/>
    </row>
    <row r="406" spans="1:149" s="68" customFormat="1" ht="18.95" customHeight="1" thickBot="1">
      <c r="A406" s="167"/>
      <c r="B406" s="141">
        <v>1601</v>
      </c>
      <c r="C406" s="142" t="s">
        <v>1192</v>
      </c>
      <c r="D406" s="142"/>
      <c r="E406" s="142"/>
      <c r="F406" s="149"/>
      <c r="G406" s="141" t="s">
        <v>14</v>
      </c>
      <c r="H406" s="143">
        <v>8.4</v>
      </c>
      <c r="I406" s="214"/>
      <c r="J406" s="142" t="s">
        <v>1126</v>
      </c>
      <c r="K406" s="143">
        <f t="shared" si="9"/>
        <v>0</v>
      </c>
      <c r="L406" s="142" t="s">
        <v>1194</v>
      </c>
      <c r="M406" s="142" t="s">
        <v>122</v>
      </c>
      <c r="N406" s="142"/>
      <c r="O406" s="93"/>
    </row>
    <row r="407" spans="1:149" s="68" customFormat="1" ht="18.95" customHeight="1" thickBot="1">
      <c r="A407" s="167"/>
      <c r="B407" s="141">
        <v>588</v>
      </c>
      <c r="C407" s="142" t="s">
        <v>1195</v>
      </c>
      <c r="D407" s="142"/>
      <c r="E407" s="142"/>
      <c r="F407" s="149"/>
      <c r="G407" s="141" t="s">
        <v>17</v>
      </c>
      <c r="H407" s="143">
        <v>6.4</v>
      </c>
      <c r="I407" s="214"/>
      <c r="J407" s="142" t="s">
        <v>1126</v>
      </c>
      <c r="K407" s="143">
        <f t="shared" si="9"/>
        <v>0</v>
      </c>
      <c r="L407" s="142" t="s">
        <v>1196</v>
      </c>
      <c r="M407" s="142" t="s">
        <v>267</v>
      </c>
      <c r="N407" s="142"/>
      <c r="O407" s="93"/>
    </row>
    <row r="408" spans="1:149" s="68" customFormat="1" ht="18.95" customHeight="1" thickBot="1">
      <c r="A408" s="167"/>
      <c r="B408" s="141">
        <v>711</v>
      </c>
      <c r="C408" s="142" t="s">
        <v>1195</v>
      </c>
      <c r="D408" s="142"/>
      <c r="E408" s="142"/>
      <c r="F408" s="149"/>
      <c r="G408" s="141" t="s">
        <v>14</v>
      </c>
      <c r="H408" s="143">
        <v>8.4</v>
      </c>
      <c r="I408" s="214"/>
      <c r="J408" s="142" t="s">
        <v>1126</v>
      </c>
      <c r="K408" s="143">
        <f t="shared" si="9"/>
        <v>0</v>
      </c>
      <c r="L408" s="142" t="s">
        <v>1197</v>
      </c>
      <c r="M408" s="142" t="s">
        <v>123</v>
      </c>
      <c r="N408" s="142"/>
      <c r="O408" s="93"/>
    </row>
    <row r="409" spans="1:149" s="68" customFormat="1" ht="18.95" customHeight="1" thickBot="1">
      <c r="A409" s="167"/>
      <c r="B409" s="141">
        <v>234</v>
      </c>
      <c r="C409" s="142" t="s">
        <v>1198</v>
      </c>
      <c r="D409" s="142"/>
      <c r="E409" s="142"/>
      <c r="F409" s="149"/>
      <c r="G409" s="141" t="s">
        <v>14</v>
      </c>
      <c r="H409" s="143">
        <v>8.6</v>
      </c>
      <c r="I409" s="214"/>
      <c r="J409" s="142" t="s">
        <v>1126</v>
      </c>
      <c r="K409" s="143">
        <f t="shared" si="9"/>
        <v>0</v>
      </c>
      <c r="L409" s="142" t="s">
        <v>1199</v>
      </c>
      <c r="M409" s="142" t="s">
        <v>1200</v>
      </c>
      <c r="N409" s="142"/>
      <c r="O409" s="93"/>
    </row>
    <row r="410" spans="1:149" s="68" customFormat="1" ht="18.95" customHeight="1" thickBot="1">
      <c r="A410" s="167"/>
      <c r="B410" s="141">
        <v>328</v>
      </c>
      <c r="C410" s="142" t="s">
        <v>1201</v>
      </c>
      <c r="D410" s="142"/>
      <c r="E410" s="142"/>
      <c r="F410" s="149"/>
      <c r="G410" s="141" t="s">
        <v>14</v>
      </c>
      <c r="H410" s="143">
        <v>8.1</v>
      </c>
      <c r="I410" s="214"/>
      <c r="J410" s="142" t="s">
        <v>1126</v>
      </c>
      <c r="K410" s="143">
        <f t="shared" si="9"/>
        <v>0</v>
      </c>
      <c r="L410" s="142" t="s">
        <v>1202</v>
      </c>
      <c r="M410" s="142" t="s">
        <v>124</v>
      </c>
      <c r="N410" s="142"/>
      <c r="O410" s="93"/>
    </row>
    <row r="411" spans="1:149" s="68" customFormat="1" ht="18.95" customHeight="1" thickBot="1">
      <c r="A411" s="167"/>
      <c r="B411" s="141">
        <v>752</v>
      </c>
      <c r="C411" s="142" t="s">
        <v>1203</v>
      </c>
      <c r="D411" s="142"/>
      <c r="E411" s="142"/>
      <c r="F411" s="149"/>
      <c r="G411" s="141" t="s">
        <v>17</v>
      </c>
      <c r="H411" s="143">
        <v>6.2</v>
      </c>
      <c r="I411" s="214"/>
      <c r="J411" s="142" t="s">
        <v>1126</v>
      </c>
      <c r="K411" s="143">
        <f t="shared" si="9"/>
        <v>0</v>
      </c>
      <c r="L411" s="142" t="s">
        <v>1204</v>
      </c>
      <c r="M411" s="142" t="s">
        <v>1205</v>
      </c>
      <c r="N411" s="142"/>
      <c r="O411" s="93"/>
    </row>
    <row r="412" spans="1:149" s="68" customFormat="1" ht="18.95" customHeight="1" thickBot="1">
      <c r="A412" s="167"/>
      <c r="B412" s="141">
        <v>1161</v>
      </c>
      <c r="C412" s="142" t="s">
        <v>1203</v>
      </c>
      <c r="D412" s="142"/>
      <c r="E412" s="142"/>
      <c r="F412" s="149"/>
      <c r="G412" s="141" t="s">
        <v>14</v>
      </c>
      <c r="H412" s="143">
        <v>8.1</v>
      </c>
      <c r="I412" s="214"/>
      <c r="J412" s="142" t="s">
        <v>1126</v>
      </c>
      <c r="K412" s="143">
        <f t="shared" si="9"/>
        <v>0</v>
      </c>
      <c r="L412" s="142" t="s">
        <v>1206</v>
      </c>
      <c r="M412" s="142" t="s">
        <v>119</v>
      </c>
      <c r="N412" s="142"/>
      <c r="O412" s="93"/>
    </row>
    <row r="413" spans="1:149" s="68" customFormat="1" ht="18.95" customHeight="1" thickBot="1">
      <c r="A413" s="167"/>
      <c r="B413" s="141">
        <v>345</v>
      </c>
      <c r="C413" s="142" t="s">
        <v>1207</v>
      </c>
      <c r="D413" s="142"/>
      <c r="E413" s="142"/>
      <c r="F413" s="149"/>
      <c r="G413" s="141" t="s">
        <v>14</v>
      </c>
      <c r="H413" s="143">
        <v>8.1</v>
      </c>
      <c r="I413" s="214"/>
      <c r="J413" s="142" t="s">
        <v>1126</v>
      </c>
      <c r="K413" s="143">
        <f t="shared" si="9"/>
        <v>0</v>
      </c>
      <c r="L413" s="142" t="s">
        <v>1208</v>
      </c>
      <c r="M413" s="142" t="s">
        <v>1209</v>
      </c>
      <c r="N413" s="142"/>
      <c r="O413" s="93"/>
    </row>
    <row r="414" spans="1:149" s="68" customFormat="1" ht="18.95" customHeight="1" thickBot="1">
      <c r="A414" s="167"/>
      <c r="B414" s="141">
        <v>820</v>
      </c>
      <c r="C414" s="142" t="s">
        <v>1210</v>
      </c>
      <c r="D414" s="142"/>
      <c r="E414" s="142"/>
      <c r="F414" s="149"/>
      <c r="G414" s="141" t="s">
        <v>17</v>
      </c>
      <c r="H414" s="143">
        <v>6.1</v>
      </c>
      <c r="I414" s="214"/>
      <c r="J414" s="142" t="s">
        <v>1126</v>
      </c>
      <c r="K414" s="143">
        <f t="shared" si="9"/>
        <v>0</v>
      </c>
      <c r="L414" s="142" t="s">
        <v>1211</v>
      </c>
      <c r="M414" s="142" t="s">
        <v>264</v>
      </c>
      <c r="N414" s="142"/>
      <c r="O414" s="93"/>
    </row>
    <row r="415" spans="1:149" s="68" customFormat="1" ht="18.95" customHeight="1" thickBot="1">
      <c r="A415" s="167"/>
      <c r="B415" s="141">
        <v>380</v>
      </c>
      <c r="C415" s="142" t="s">
        <v>1210</v>
      </c>
      <c r="D415" s="142"/>
      <c r="E415" s="142"/>
      <c r="F415" s="149"/>
      <c r="G415" s="141" t="s">
        <v>14</v>
      </c>
      <c r="H415" s="143">
        <v>8.1</v>
      </c>
      <c r="I415" s="214"/>
      <c r="J415" s="142" t="s">
        <v>1123</v>
      </c>
      <c r="K415" s="143">
        <f t="shared" si="9"/>
        <v>0</v>
      </c>
      <c r="L415" s="142" t="s">
        <v>1212</v>
      </c>
      <c r="M415" s="142" t="s">
        <v>120</v>
      </c>
      <c r="N415" s="142"/>
      <c r="O415" s="93"/>
    </row>
    <row r="416" spans="1:149" s="68" customFormat="1" ht="18.95" customHeight="1" thickBot="1">
      <c r="A416" s="167"/>
      <c r="B416" s="141">
        <v>229</v>
      </c>
      <c r="C416" s="220" t="s">
        <v>1213</v>
      </c>
      <c r="D416" s="142"/>
      <c r="E416" s="142"/>
      <c r="F416" s="149" t="s">
        <v>44</v>
      </c>
      <c r="G416" s="141" t="s">
        <v>14</v>
      </c>
      <c r="H416" s="143">
        <v>10.5</v>
      </c>
      <c r="I416" s="214"/>
      <c r="J416" s="142" t="s">
        <v>1126</v>
      </c>
      <c r="K416" s="143">
        <f t="shared" si="9"/>
        <v>0</v>
      </c>
      <c r="L416" s="142" t="s">
        <v>1214</v>
      </c>
      <c r="M416" s="142" t="s">
        <v>269</v>
      </c>
      <c r="N416" s="142"/>
      <c r="O416" s="93"/>
    </row>
    <row r="417" spans="1:149" s="68" customFormat="1" ht="18.95" customHeight="1" thickBot="1">
      <c r="A417" s="167"/>
      <c r="B417" s="141">
        <v>118</v>
      </c>
      <c r="C417" s="142" t="s">
        <v>1215</v>
      </c>
      <c r="D417" s="142"/>
      <c r="E417" s="142"/>
      <c r="F417" s="149" t="s">
        <v>44</v>
      </c>
      <c r="G417" s="141" t="s">
        <v>14</v>
      </c>
      <c r="H417" s="143">
        <v>10.5</v>
      </c>
      <c r="I417" s="214"/>
      <c r="J417" s="142" t="s">
        <v>1126</v>
      </c>
      <c r="K417" s="143">
        <f t="shared" si="9"/>
        <v>0</v>
      </c>
      <c r="L417" s="142" t="s">
        <v>1216</v>
      </c>
      <c r="M417" s="142" t="s">
        <v>1217</v>
      </c>
      <c r="N417" s="142"/>
      <c r="O417" s="93"/>
    </row>
    <row r="418" spans="1:149" s="68" customFormat="1" ht="18.95" customHeight="1" thickBot="1">
      <c r="A418" s="167"/>
      <c r="B418" s="141">
        <v>52</v>
      </c>
      <c r="C418" s="161" t="s">
        <v>2119</v>
      </c>
      <c r="D418" s="142"/>
      <c r="E418" s="142"/>
      <c r="F418" s="149" t="s">
        <v>44</v>
      </c>
      <c r="G418" s="141" t="s">
        <v>14</v>
      </c>
      <c r="H418" s="143">
        <v>10.5</v>
      </c>
      <c r="I418" s="214"/>
      <c r="J418" s="142" t="s">
        <v>1123</v>
      </c>
      <c r="K418" s="143">
        <f t="shared" si="9"/>
        <v>0</v>
      </c>
      <c r="L418" s="142" t="s">
        <v>2120</v>
      </c>
      <c r="M418" s="142" t="s">
        <v>2121</v>
      </c>
      <c r="N418" s="142"/>
      <c r="O418" s="93"/>
    </row>
    <row r="419" spans="1:149" s="68" customFormat="1" ht="18.95" customHeight="1" thickBot="1">
      <c r="A419" s="167"/>
      <c r="B419" s="141">
        <v>124</v>
      </c>
      <c r="C419" s="142" t="s">
        <v>1218</v>
      </c>
      <c r="D419" s="142"/>
      <c r="E419" s="142"/>
      <c r="F419" s="149"/>
      <c r="G419" s="141" t="s">
        <v>14</v>
      </c>
      <c r="H419" s="143">
        <v>9.9</v>
      </c>
      <c r="I419" s="214"/>
      <c r="J419" s="142" t="s">
        <v>1126</v>
      </c>
      <c r="K419" s="143">
        <f t="shared" si="9"/>
        <v>0</v>
      </c>
      <c r="L419" s="142" t="s">
        <v>1219</v>
      </c>
      <c r="M419" s="142" t="s">
        <v>1220</v>
      </c>
      <c r="N419" s="142"/>
      <c r="O419" s="142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</row>
    <row r="420" spans="1:149" s="68" customFormat="1" ht="18.95" customHeight="1" thickBot="1">
      <c r="A420" s="167"/>
      <c r="B420" s="141">
        <v>349</v>
      </c>
      <c r="C420" s="142" t="s">
        <v>1221</v>
      </c>
      <c r="D420" s="142"/>
      <c r="E420" s="142"/>
      <c r="F420" s="149"/>
      <c r="G420" s="141" t="s">
        <v>17</v>
      </c>
      <c r="H420" s="143">
        <v>8.1</v>
      </c>
      <c r="I420" s="214"/>
      <c r="J420" s="142" t="s">
        <v>1123</v>
      </c>
      <c r="K420" s="143">
        <f t="shared" si="9"/>
        <v>0</v>
      </c>
      <c r="L420" s="142" t="s">
        <v>1222</v>
      </c>
      <c r="M420" s="142" t="s">
        <v>1223</v>
      </c>
      <c r="N420" s="142"/>
      <c r="O420" s="93"/>
    </row>
    <row r="421" spans="1:149" s="68" customFormat="1" ht="18.95" customHeight="1" thickBot="1">
      <c r="A421" s="167"/>
      <c r="B421" s="141">
        <v>552</v>
      </c>
      <c r="C421" s="142" t="s">
        <v>1224</v>
      </c>
      <c r="D421" s="142"/>
      <c r="E421" s="142"/>
      <c r="F421" s="149"/>
      <c r="G421" s="141" t="s">
        <v>17</v>
      </c>
      <c r="H421" s="143">
        <v>8.1</v>
      </c>
      <c r="I421" s="214"/>
      <c r="J421" s="142" t="s">
        <v>1123</v>
      </c>
      <c r="K421" s="143">
        <f t="shared" si="9"/>
        <v>0</v>
      </c>
      <c r="L421" s="142" t="s">
        <v>1225</v>
      </c>
      <c r="M421" s="142" t="s">
        <v>1226</v>
      </c>
      <c r="N421" s="142"/>
      <c r="O421" s="142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</row>
    <row r="422" spans="1:149" s="68" customFormat="1" ht="18.95" customHeight="1" thickBot="1">
      <c r="A422" s="167"/>
      <c r="B422" s="141">
        <v>183</v>
      </c>
      <c r="C422" s="142" t="s">
        <v>2347</v>
      </c>
      <c r="D422" s="142"/>
      <c r="E422" s="142"/>
      <c r="F422" s="149"/>
      <c r="G422" s="141" t="s">
        <v>17</v>
      </c>
      <c r="H422" s="143">
        <v>6.1</v>
      </c>
      <c r="I422" s="214"/>
      <c r="J422" s="142" t="s">
        <v>1126</v>
      </c>
      <c r="K422" s="143">
        <f t="shared" si="9"/>
        <v>0</v>
      </c>
      <c r="L422" s="142" t="s">
        <v>2348</v>
      </c>
      <c r="M422" s="142" t="s">
        <v>2349</v>
      </c>
      <c r="N422" s="142"/>
      <c r="O422" s="93"/>
    </row>
    <row r="423" spans="1:149" s="68" customFormat="1" ht="18.95" customHeight="1" thickBot="1">
      <c r="A423" s="167"/>
      <c r="B423" s="141">
        <v>266</v>
      </c>
      <c r="C423" s="142" t="s">
        <v>2350</v>
      </c>
      <c r="D423" s="142"/>
      <c r="E423" s="142"/>
      <c r="F423" s="149"/>
      <c r="G423" s="141" t="s">
        <v>17</v>
      </c>
      <c r="H423" s="143">
        <v>6.1</v>
      </c>
      <c r="I423" s="214"/>
      <c r="J423" s="142" t="s">
        <v>1113</v>
      </c>
      <c r="K423" s="143">
        <f t="shared" si="9"/>
        <v>0</v>
      </c>
      <c r="L423" s="142" t="s">
        <v>2351</v>
      </c>
      <c r="M423" s="142" t="s">
        <v>2352</v>
      </c>
      <c r="N423" s="142"/>
      <c r="O423" s="142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</row>
    <row r="424" spans="1:149" s="68" customFormat="1" ht="18.95" customHeight="1" thickBot="1">
      <c r="A424" s="167"/>
      <c r="B424" s="141">
        <v>662</v>
      </c>
      <c r="C424" s="142" t="s">
        <v>1227</v>
      </c>
      <c r="D424" s="142"/>
      <c r="E424" s="142"/>
      <c r="F424" s="149"/>
      <c r="G424" s="141" t="s">
        <v>14</v>
      </c>
      <c r="H424" s="143">
        <v>8.1999999999999993</v>
      </c>
      <c r="I424" s="214"/>
      <c r="J424" s="142" t="s">
        <v>1228</v>
      </c>
      <c r="K424" s="143">
        <f t="shared" si="9"/>
        <v>0</v>
      </c>
      <c r="L424" s="142" t="s">
        <v>1229</v>
      </c>
      <c r="M424" s="142" t="s">
        <v>133</v>
      </c>
      <c r="N424" s="142"/>
      <c r="O424" s="142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</row>
    <row r="425" spans="1:149" s="68" customFormat="1" ht="18.95" customHeight="1" thickBot="1">
      <c r="A425" s="167"/>
      <c r="B425" s="141">
        <v>50</v>
      </c>
      <c r="C425" s="142" t="s">
        <v>2353</v>
      </c>
      <c r="D425" s="142"/>
      <c r="E425" s="142"/>
      <c r="F425" s="149"/>
      <c r="G425" s="141" t="s">
        <v>17</v>
      </c>
      <c r="H425" s="143">
        <v>6.3</v>
      </c>
      <c r="I425" s="214"/>
      <c r="J425" s="142" t="s">
        <v>1169</v>
      </c>
      <c r="K425" s="143">
        <f t="shared" si="9"/>
        <v>0</v>
      </c>
      <c r="L425" s="142" t="s">
        <v>2354</v>
      </c>
      <c r="M425" s="142" t="s">
        <v>2355</v>
      </c>
      <c r="N425" s="142"/>
      <c r="O425" s="142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</row>
    <row r="426" spans="1:149" s="68" customFormat="1" ht="18.95" customHeight="1" thickBot="1">
      <c r="A426" s="167"/>
      <c r="B426" s="141">
        <v>65</v>
      </c>
      <c r="C426" s="142" t="s">
        <v>2122</v>
      </c>
      <c r="D426" s="142"/>
      <c r="E426" s="142"/>
      <c r="F426" s="149"/>
      <c r="G426" s="141" t="s">
        <v>17</v>
      </c>
      <c r="H426" s="143">
        <v>6.3</v>
      </c>
      <c r="I426" s="214"/>
      <c r="J426" s="142" t="s">
        <v>1169</v>
      </c>
      <c r="K426" s="143">
        <f t="shared" si="9"/>
        <v>0</v>
      </c>
      <c r="L426" s="142" t="s">
        <v>2123</v>
      </c>
      <c r="M426" s="142" t="s">
        <v>2124</v>
      </c>
      <c r="N426" s="142"/>
      <c r="O426" s="142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</row>
    <row r="427" spans="1:149" s="68" customFormat="1" ht="18.95" customHeight="1" thickBot="1">
      <c r="A427" s="167"/>
      <c r="B427" s="141">
        <v>78</v>
      </c>
      <c r="C427" s="142" t="s">
        <v>2125</v>
      </c>
      <c r="D427" s="142"/>
      <c r="E427" s="142"/>
      <c r="F427" s="149"/>
      <c r="G427" s="141" t="s">
        <v>17</v>
      </c>
      <c r="H427" s="143">
        <v>6.3</v>
      </c>
      <c r="I427" s="214"/>
      <c r="J427" s="142" t="s">
        <v>1707</v>
      </c>
      <c r="K427" s="143">
        <f t="shared" si="9"/>
        <v>0</v>
      </c>
      <c r="L427" s="142" t="s">
        <v>2126</v>
      </c>
      <c r="M427" s="142" t="s">
        <v>2127</v>
      </c>
      <c r="N427" s="142"/>
      <c r="O427" s="142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</row>
    <row r="428" spans="1:149" s="68" customFormat="1" ht="18.95" customHeight="1" thickBot="1">
      <c r="A428" s="167"/>
      <c r="B428" s="141">
        <v>507</v>
      </c>
      <c r="C428" s="142" t="s">
        <v>1230</v>
      </c>
      <c r="D428" s="142"/>
      <c r="E428" s="142"/>
      <c r="F428" s="149"/>
      <c r="G428" s="141" t="s">
        <v>14</v>
      </c>
      <c r="H428" s="143">
        <v>8.1999999999999993</v>
      </c>
      <c r="I428" s="214"/>
      <c r="J428" s="142" t="s">
        <v>1169</v>
      </c>
      <c r="K428" s="143">
        <f t="shared" si="9"/>
        <v>0</v>
      </c>
      <c r="L428" s="142" t="s">
        <v>1231</v>
      </c>
      <c r="M428" s="142" t="s">
        <v>51</v>
      </c>
      <c r="N428" s="142"/>
      <c r="O428" s="142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</row>
    <row r="429" spans="1:149" s="68" customFormat="1" ht="18.95" customHeight="1" thickBot="1">
      <c r="A429" s="167"/>
      <c r="B429" s="141">
        <v>432</v>
      </c>
      <c r="C429" s="142" t="s">
        <v>2356</v>
      </c>
      <c r="D429" s="142"/>
      <c r="E429" s="142"/>
      <c r="F429" s="149"/>
      <c r="G429" s="141" t="s">
        <v>14</v>
      </c>
      <c r="H429" s="143">
        <v>8.1999999999999993</v>
      </c>
      <c r="I429" s="214"/>
      <c r="J429" s="142" t="s">
        <v>1129</v>
      </c>
      <c r="K429" s="143">
        <f t="shared" si="9"/>
        <v>0</v>
      </c>
      <c r="L429" s="142" t="s">
        <v>2357</v>
      </c>
      <c r="M429" s="142" t="s">
        <v>2358</v>
      </c>
      <c r="N429" s="142"/>
      <c r="O429" s="93"/>
    </row>
    <row r="430" spans="1:149" s="68" customFormat="1" ht="18.95" customHeight="1" thickBot="1">
      <c r="A430" s="167"/>
      <c r="B430" s="141">
        <v>290</v>
      </c>
      <c r="C430" s="142" t="s">
        <v>419</v>
      </c>
      <c r="D430" s="142"/>
      <c r="E430" s="142"/>
      <c r="F430" s="149"/>
      <c r="G430" s="141" t="s">
        <v>14</v>
      </c>
      <c r="H430" s="143">
        <v>8.1999999999999993</v>
      </c>
      <c r="I430" s="214"/>
      <c r="J430" s="142" t="s">
        <v>1228</v>
      </c>
      <c r="K430" s="143">
        <f t="shared" si="9"/>
        <v>0</v>
      </c>
      <c r="L430" s="142" t="s">
        <v>1232</v>
      </c>
      <c r="M430" s="142" t="s">
        <v>420</v>
      </c>
      <c r="N430" s="142"/>
      <c r="O430" s="93"/>
    </row>
    <row r="431" spans="1:149" s="68" customFormat="1" ht="18.95" customHeight="1" thickBot="1">
      <c r="A431" s="167"/>
      <c r="B431" s="141">
        <v>360</v>
      </c>
      <c r="C431" s="142" t="s">
        <v>1233</v>
      </c>
      <c r="D431" s="142"/>
      <c r="E431" s="142"/>
      <c r="F431" s="149"/>
      <c r="G431" s="141" t="s">
        <v>14</v>
      </c>
      <c r="H431" s="143">
        <v>8.1999999999999993</v>
      </c>
      <c r="I431" s="214"/>
      <c r="J431" s="142" t="s">
        <v>1120</v>
      </c>
      <c r="K431" s="143">
        <f t="shared" si="9"/>
        <v>0</v>
      </c>
      <c r="L431" s="142" t="s">
        <v>1234</v>
      </c>
      <c r="M431" s="142" t="s">
        <v>418</v>
      </c>
      <c r="N431" s="142"/>
      <c r="O431" s="93"/>
    </row>
    <row r="432" spans="1:149" s="68" customFormat="1" ht="18.95" customHeight="1" thickBot="1">
      <c r="A432" s="167"/>
      <c r="B432" s="141">
        <v>173</v>
      </c>
      <c r="C432" s="142" t="s">
        <v>52</v>
      </c>
      <c r="D432" s="142"/>
      <c r="E432" s="142"/>
      <c r="F432" s="149"/>
      <c r="G432" s="141" t="s">
        <v>14</v>
      </c>
      <c r="H432" s="143">
        <v>8.1999999999999993</v>
      </c>
      <c r="I432" s="214"/>
      <c r="J432" s="142" t="s">
        <v>1169</v>
      </c>
      <c r="K432" s="143">
        <f t="shared" si="9"/>
        <v>0</v>
      </c>
      <c r="L432" s="142" t="s">
        <v>1236</v>
      </c>
      <c r="M432" s="142" t="s">
        <v>53</v>
      </c>
      <c r="N432" s="142"/>
      <c r="O432" s="93"/>
    </row>
    <row r="433" spans="1:149" s="68" customFormat="1" ht="18.95" customHeight="1" thickBot="1">
      <c r="A433" s="167"/>
      <c r="B433" s="141">
        <v>200</v>
      </c>
      <c r="C433" s="142" t="s">
        <v>1237</v>
      </c>
      <c r="D433" s="142"/>
      <c r="E433" s="142"/>
      <c r="F433" s="149"/>
      <c r="G433" s="141" t="s">
        <v>17</v>
      </c>
      <c r="H433" s="143">
        <v>6.2</v>
      </c>
      <c r="I433" s="214"/>
      <c r="J433" s="142" t="s">
        <v>1120</v>
      </c>
      <c r="K433" s="143">
        <f t="shared" si="9"/>
        <v>0</v>
      </c>
      <c r="L433" s="142" t="s">
        <v>1238</v>
      </c>
      <c r="M433" s="142" t="s">
        <v>1239</v>
      </c>
      <c r="N433" s="142"/>
      <c r="O433" s="93"/>
    </row>
    <row r="434" spans="1:149" s="68" customFormat="1" ht="18.95" customHeight="1" thickBot="1">
      <c r="A434" s="167"/>
      <c r="B434" s="141">
        <v>40</v>
      </c>
      <c r="C434" s="142" t="s">
        <v>2359</v>
      </c>
      <c r="D434" s="142"/>
      <c r="E434" s="142"/>
      <c r="F434" s="149"/>
      <c r="G434" s="141" t="s">
        <v>17</v>
      </c>
      <c r="H434" s="143">
        <v>6.3</v>
      </c>
      <c r="I434" s="214"/>
      <c r="J434" s="142" t="s">
        <v>1120</v>
      </c>
      <c r="K434" s="143">
        <f t="shared" si="9"/>
        <v>0</v>
      </c>
      <c r="L434" s="142" t="s">
        <v>2360</v>
      </c>
      <c r="M434" s="142" t="s">
        <v>2361</v>
      </c>
      <c r="N434" s="142"/>
      <c r="O434" s="93"/>
    </row>
    <row r="435" spans="1:149" s="68" customFormat="1" ht="18.95" customHeight="1" thickBot="1">
      <c r="A435" s="167"/>
      <c r="B435" s="141">
        <v>126</v>
      </c>
      <c r="C435" s="142" t="s">
        <v>2128</v>
      </c>
      <c r="D435" s="142"/>
      <c r="E435" s="142"/>
      <c r="F435" s="149"/>
      <c r="G435" s="141" t="s">
        <v>14</v>
      </c>
      <c r="H435" s="143">
        <v>8.1999999999999993</v>
      </c>
      <c r="I435" s="214"/>
      <c r="J435" s="142" t="s">
        <v>1126</v>
      </c>
      <c r="K435" s="143">
        <f t="shared" si="9"/>
        <v>0</v>
      </c>
      <c r="L435" s="142" t="s">
        <v>2129</v>
      </c>
      <c r="M435" s="142" t="s">
        <v>2130</v>
      </c>
      <c r="N435" s="142"/>
      <c r="O435" s="93"/>
    </row>
    <row r="436" spans="1:149" s="68" customFormat="1" ht="18.95" customHeight="1" thickBot="1">
      <c r="A436" s="167"/>
      <c r="B436" s="141">
        <v>268</v>
      </c>
      <c r="C436" s="142" t="s">
        <v>1240</v>
      </c>
      <c r="D436" s="142"/>
      <c r="E436" s="142"/>
      <c r="F436" s="149"/>
      <c r="G436" s="141" t="s">
        <v>17</v>
      </c>
      <c r="H436" s="143">
        <v>6.1</v>
      </c>
      <c r="I436" s="214"/>
      <c r="J436" s="142" t="s">
        <v>1120</v>
      </c>
      <c r="K436" s="143">
        <f t="shared" si="9"/>
        <v>0</v>
      </c>
      <c r="L436" s="142" t="s">
        <v>1241</v>
      </c>
      <c r="M436" s="142" t="s">
        <v>134</v>
      </c>
      <c r="N436" s="142"/>
      <c r="O436" s="93"/>
    </row>
    <row r="437" spans="1:149" s="68" customFormat="1" ht="18.95" customHeight="1" thickBot="1">
      <c r="A437" s="167"/>
      <c r="B437" s="141">
        <v>569</v>
      </c>
      <c r="C437" s="219" t="s">
        <v>1242</v>
      </c>
      <c r="D437" s="142"/>
      <c r="E437" s="142"/>
      <c r="F437" s="149"/>
      <c r="G437" s="141" t="s">
        <v>14</v>
      </c>
      <c r="H437" s="143">
        <v>8.1999999999999993</v>
      </c>
      <c r="I437" s="214"/>
      <c r="J437" s="142" t="s">
        <v>1120</v>
      </c>
      <c r="K437" s="143">
        <f t="shared" ref="K437:K500" si="10">A437*H437</f>
        <v>0</v>
      </c>
      <c r="L437" s="142" t="s">
        <v>1243</v>
      </c>
      <c r="M437" s="142" t="s">
        <v>130</v>
      </c>
      <c r="N437" s="142"/>
      <c r="O437" s="93"/>
    </row>
    <row r="438" spans="1:149" s="68" customFormat="1" ht="18.95" customHeight="1" thickBot="1">
      <c r="A438" s="167"/>
      <c r="B438" s="141">
        <v>139</v>
      </c>
      <c r="C438" s="142" t="s">
        <v>1244</v>
      </c>
      <c r="D438" s="142"/>
      <c r="E438" s="142"/>
      <c r="F438" s="149"/>
      <c r="G438" s="141" t="s">
        <v>14</v>
      </c>
      <c r="H438" s="143">
        <v>8.1999999999999993</v>
      </c>
      <c r="I438" s="214"/>
      <c r="J438" s="142" t="s">
        <v>1228</v>
      </c>
      <c r="K438" s="143">
        <f t="shared" si="10"/>
        <v>0</v>
      </c>
      <c r="L438" s="142" t="s">
        <v>1245</v>
      </c>
      <c r="M438" s="142" t="s">
        <v>131</v>
      </c>
      <c r="N438" s="142"/>
      <c r="O438" s="93"/>
    </row>
    <row r="439" spans="1:149" s="68" customFormat="1" ht="18.95" customHeight="1" thickBot="1">
      <c r="A439" s="167"/>
      <c r="B439" s="141">
        <v>793</v>
      </c>
      <c r="C439" s="219" t="s">
        <v>1246</v>
      </c>
      <c r="D439" s="142"/>
      <c r="E439" s="142"/>
      <c r="F439" s="149"/>
      <c r="G439" s="141" t="s">
        <v>17</v>
      </c>
      <c r="H439" s="143">
        <v>6.1</v>
      </c>
      <c r="I439" s="214"/>
      <c r="J439" s="142" t="s">
        <v>1120</v>
      </c>
      <c r="K439" s="143">
        <f t="shared" si="10"/>
        <v>0</v>
      </c>
      <c r="L439" s="142" t="s">
        <v>1247</v>
      </c>
      <c r="M439" s="142" t="s">
        <v>417</v>
      </c>
      <c r="N439" s="142"/>
      <c r="O439" s="93"/>
    </row>
    <row r="440" spans="1:149" s="68" customFormat="1" ht="18.95" customHeight="1" thickBot="1">
      <c r="A440" s="167"/>
      <c r="B440" s="141">
        <v>360</v>
      </c>
      <c r="C440" s="142" t="s">
        <v>1246</v>
      </c>
      <c r="D440" s="142"/>
      <c r="E440" s="142"/>
      <c r="F440" s="149"/>
      <c r="G440" s="141" t="s">
        <v>14</v>
      </c>
      <c r="H440" s="143">
        <v>8.1999999999999993</v>
      </c>
      <c r="I440" s="214"/>
      <c r="J440" s="142" t="s">
        <v>1228</v>
      </c>
      <c r="K440" s="143">
        <f t="shared" si="10"/>
        <v>0</v>
      </c>
      <c r="L440" s="142" t="s">
        <v>1248</v>
      </c>
      <c r="M440" s="142" t="s">
        <v>132</v>
      </c>
      <c r="N440" s="142"/>
      <c r="O440" s="93"/>
    </row>
    <row r="441" spans="1:149" s="68" customFormat="1" ht="18.95" customHeight="1" thickBot="1">
      <c r="A441" s="167"/>
      <c r="B441" s="141">
        <v>255</v>
      </c>
      <c r="C441" s="142" t="s">
        <v>415</v>
      </c>
      <c r="D441" s="142"/>
      <c r="E441" s="142"/>
      <c r="F441" s="149"/>
      <c r="G441" s="141" t="s">
        <v>17</v>
      </c>
      <c r="H441" s="143">
        <v>7.1</v>
      </c>
      <c r="I441" s="214"/>
      <c r="J441" s="142" t="s">
        <v>1113</v>
      </c>
      <c r="K441" s="143">
        <f t="shared" si="10"/>
        <v>0</v>
      </c>
      <c r="L441" s="142" t="s">
        <v>1249</v>
      </c>
      <c r="M441" s="142" t="s">
        <v>416</v>
      </c>
      <c r="N441" s="142"/>
      <c r="O441" s="94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</row>
    <row r="442" spans="1:149" s="68" customFormat="1" ht="18.95" customHeight="1" thickBot="1">
      <c r="A442" s="167"/>
      <c r="B442" s="141">
        <v>166</v>
      </c>
      <c r="C442" s="142" t="s">
        <v>2131</v>
      </c>
      <c r="D442" s="142"/>
      <c r="E442" s="142"/>
      <c r="F442" s="149"/>
      <c r="G442" s="141" t="s">
        <v>17</v>
      </c>
      <c r="H442" s="143">
        <v>7.1</v>
      </c>
      <c r="I442" s="214"/>
      <c r="J442" s="142" t="s">
        <v>1123</v>
      </c>
      <c r="K442" s="143">
        <f t="shared" si="10"/>
        <v>0</v>
      </c>
      <c r="L442" s="142" t="s">
        <v>2132</v>
      </c>
      <c r="M442" s="142" t="s">
        <v>2133</v>
      </c>
      <c r="N442" s="142"/>
      <c r="O442" s="93"/>
    </row>
    <row r="443" spans="1:149" s="68" customFormat="1" ht="18.95" customHeight="1" thickBot="1">
      <c r="A443" s="167"/>
      <c r="B443" s="141">
        <v>50</v>
      </c>
      <c r="C443" s="142" t="s">
        <v>2134</v>
      </c>
      <c r="D443" s="142"/>
      <c r="E443" s="142"/>
      <c r="F443" s="149"/>
      <c r="G443" s="141" t="s">
        <v>17</v>
      </c>
      <c r="H443" s="143">
        <v>6.3</v>
      </c>
      <c r="I443" s="214"/>
      <c r="J443" s="142" t="s">
        <v>1126</v>
      </c>
      <c r="K443" s="143">
        <f t="shared" si="10"/>
        <v>0</v>
      </c>
      <c r="L443" s="142" t="s">
        <v>2135</v>
      </c>
      <c r="M443" s="142" t="s">
        <v>2136</v>
      </c>
      <c r="N443" s="142"/>
      <c r="O443" s="93"/>
    </row>
    <row r="444" spans="1:149" s="68" customFormat="1" ht="18.95" customHeight="1" thickBot="1">
      <c r="A444" s="167"/>
      <c r="B444" s="141">
        <v>176</v>
      </c>
      <c r="C444" s="142" t="s">
        <v>1250</v>
      </c>
      <c r="D444" s="142"/>
      <c r="E444" s="142"/>
      <c r="F444" s="149"/>
      <c r="G444" s="141" t="s">
        <v>17</v>
      </c>
      <c r="H444" s="143">
        <v>6.3</v>
      </c>
      <c r="I444" s="214"/>
      <c r="J444" s="142" t="s">
        <v>1117</v>
      </c>
      <c r="K444" s="143">
        <f t="shared" si="10"/>
        <v>0</v>
      </c>
      <c r="L444" s="142" t="s">
        <v>1251</v>
      </c>
      <c r="M444" s="142" t="s">
        <v>1252</v>
      </c>
      <c r="N444" s="142"/>
      <c r="O444" s="93"/>
    </row>
    <row r="445" spans="1:149" s="68" customFormat="1" ht="18.95" customHeight="1" thickBot="1">
      <c r="A445" s="167"/>
      <c r="B445" s="141">
        <v>133</v>
      </c>
      <c r="C445" s="142" t="s">
        <v>1253</v>
      </c>
      <c r="D445" s="142"/>
      <c r="E445" s="142"/>
      <c r="F445" s="149"/>
      <c r="G445" s="141" t="s">
        <v>17</v>
      </c>
      <c r="H445" s="143">
        <v>6.3</v>
      </c>
      <c r="I445" s="214"/>
      <c r="J445" s="142" t="s">
        <v>1117</v>
      </c>
      <c r="K445" s="143">
        <f t="shared" si="10"/>
        <v>0</v>
      </c>
      <c r="L445" s="142" t="s">
        <v>1254</v>
      </c>
      <c r="M445" s="142" t="s">
        <v>1255</v>
      </c>
      <c r="N445" s="142"/>
      <c r="O445" s="93"/>
    </row>
    <row r="446" spans="1:149" s="68" customFormat="1" ht="18.95" customHeight="1" thickBot="1">
      <c r="A446" s="167"/>
      <c r="B446" s="141">
        <v>508</v>
      </c>
      <c r="C446" s="142" t="s">
        <v>1256</v>
      </c>
      <c r="D446" s="142"/>
      <c r="E446" s="142"/>
      <c r="F446" s="149"/>
      <c r="G446" s="141" t="s">
        <v>17</v>
      </c>
      <c r="H446" s="143">
        <v>6.3</v>
      </c>
      <c r="I446" s="214"/>
      <c r="J446" s="142" t="s">
        <v>1117</v>
      </c>
      <c r="K446" s="143">
        <f t="shared" si="10"/>
        <v>0</v>
      </c>
      <c r="L446" s="142" t="s">
        <v>1257</v>
      </c>
      <c r="M446" s="142" t="s">
        <v>1258</v>
      </c>
      <c r="N446" s="142"/>
      <c r="O446" s="93"/>
    </row>
    <row r="447" spans="1:149" s="68" customFormat="1" ht="18.95" customHeight="1" thickBot="1">
      <c r="A447" s="167"/>
      <c r="B447" s="141">
        <v>113</v>
      </c>
      <c r="C447" s="142" t="s">
        <v>1259</v>
      </c>
      <c r="D447" s="142"/>
      <c r="E447" s="142"/>
      <c r="F447" s="149"/>
      <c r="G447" s="141" t="s">
        <v>17</v>
      </c>
      <c r="H447" s="143">
        <v>6.3</v>
      </c>
      <c r="I447" s="214"/>
      <c r="J447" s="142" t="s">
        <v>1113</v>
      </c>
      <c r="K447" s="143">
        <f t="shared" si="10"/>
        <v>0</v>
      </c>
      <c r="L447" s="142" t="s">
        <v>1260</v>
      </c>
      <c r="M447" s="142" t="s">
        <v>1261</v>
      </c>
      <c r="N447" s="142"/>
      <c r="O447" s="93"/>
    </row>
    <row r="448" spans="1:149" s="68" customFormat="1" ht="18.95" customHeight="1" thickBot="1">
      <c r="A448" s="167"/>
      <c r="B448" s="141">
        <v>193</v>
      </c>
      <c r="C448" s="142" t="s">
        <v>1262</v>
      </c>
      <c r="D448" s="142"/>
      <c r="E448" s="142"/>
      <c r="F448" s="149"/>
      <c r="G448" s="141" t="s">
        <v>17</v>
      </c>
      <c r="H448" s="143">
        <v>6.3</v>
      </c>
      <c r="I448" s="214"/>
      <c r="J448" s="142" t="s">
        <v>1113</v>
      </c>
      <c r="K448" s="143">
        <f t="shared" si="10"/>
        <v>0</v>
      </c>
      <c r="L448" s="142" t="s">
        <v>1263</v>
      </c>
      <c r="M448" s="142" t="s">
        <v>1264</v>
      </c>
      <c r="N448" s="142"/>
      <c r="O448" s="93"/>
    </row>
    <row r="449" spans="1:15" s="68" customFormat="1" ht="18.95" customHeight="1" thickBot="1">
      <c r="A449" s="167"/>
      <c r="B449" s="141">
        <v>184</v>
      </c>
      <c r="C449" s="142" t="s">
        <v>54</v>
      </c>
      <c r="D449" s="142"/>
      <c r="E449" s="142"/>
      <c r="F449" s="149"/>
      <c r="G449" s="141" t="s">
        <v>17</v>
      </c>
      <c r="H449" s="143">
        <v>6.3</v>
      </c>
      <c r="I449" s="214"/>
      <c r="J449" s="142" t="s">
        <v>1113</v>
      </c>
      <c r="K449" s="143">
        <f t="shared" si="10"/>
        <v>0</v>
      </c>
      <c r="L449" s="142" t="s">
        <v>1265</v>
      </c>
      <c r="M449" s="142" t="s">
        <v>55</v>
      </c>
      <c r="N449" s="142"/>
      <c r="O449" s="93"/>
    </row>
    <row r="450" spans="1:15" s="68" customFormat="1" ht="18.95" customHeight="1" thickBot="1">
      <c r="A450" s="167"/>
      <c r="B450" s="141">
        <v>137</v>
      </c>
      <c r="C450" s="142" t="s">
        <v>1266</v>
      </c>
      <c r="D450" s="142"/>
      <c r="E450" s="142"/>
      <c r="F450" s="149" t="s">
        <v>44</v>
      </c>
      <c r="G450" s="141" t="s">
        <v>17</v>
      </c>
      <c r="H450" s="143">
        <v>7.75</v>
      </c>
      <c r="I450" s="214"/>
      <c r="J450" s="142" t="s">
        <v>1126</v>
      </c>
      <c r="K450" s="143">
        <f t="shared" si="10"/>
        <v>0</v>
      </c>
      <c r="L450" s="142" t="s">
        <v>1267</v>
      </c>
      <c r="M450" s="142" t="s">
        <v>1268</v>
      </c>
      <c r="N450" s="142"/>
      <c r="O450" s="93"/>
    </row>
    <row r="451" spans="1:15" s="68" customFormat="1" ht="18.95" customHeight="1" thickBot="1">
      <c r="A451" s="167"/>
      <c r="B451" s="141">
        <v>432</v>
      </c>
      <c r="C451" s="142" t="s">
        <v>273</v>
      </c>
      <c r="D451" s="142"/>
      <c r="E451" s="142"/>
      <c r="F451" s="149"/>
      <c r="G451" s="141" t="s">
        <v>17</v>
      </c>
      <c r="H451" s="143">
        <v>7.5</v>
      </c>
      <c r="I451" s="214"/>
      <c r="J451" s="142" t="s">
        <v>1126</v>
      </c>
      <c r="K451" s="143">
        <f t="shared" si="10"/>
        <v>0</v>
      </c>
      <c r="L451" s="142" t="s">
        <v>1269</v>
      </c>
      <c r="M451" s="142" t="s">
        <v>274</v>
      </c>
      <c r="N451" s="142"/>
      <c r="O451" s="93"/>
    </row>
    <row r="452" spans="1:15" s="68" customFormat="1" ht="18.95" customHeight="1" thickBot="1">
      <c r="A452" s="167"/>
      <c r="B452" s="141">
        <v>85</v>
      </c>
      <c r="C452" s="142" t="s">
        <v>2137</v>
      </c>
      <c r="D452" s="142"/>
      <c r="E452" s="142"/>
      <c r="F452" s="149"/>
      <c r="G452" s="141" t="s">
        <v>17</v>
      </c>
      <c r="H452" s="143">
        <v>8.6</v>
      </c>
      <c r="I452" s="214"/>
      <c r="J452" s="142" t="s">
        <v>1169</v>
      </c>
      <c r="K452" s="143">
        <f t="shared" si="10"/>
        <v>0</v>
      </c>
      <c r="L452" s="142" t="s">
        <v>2138</v>
      </c>
      <c r="M452" s="142" t="s">
        <v>2139</v>
      </c>
      <c r="N452" s="142"/>
      <c r="O452" s="93"/>
    </row>
    <row r="453" spans="1:15" s="68" customFormat="1" ht="18.95" customHeight="1" thickBot="1">
      <c r="A453" s="167"/>
      <c r="B453" s="141">
        <v>204</v>
      </c>
      <c r="C453" s="142" t="s">
        <v>1270</v>
      </c>
      <c r="D453" s="142"/>
      <c r="E453" s="142"/>
      <c r="F453" s="149"/>
      <c r="G453" s="141" t="s">
        <v>17</v>
      </c>
      <c r="H453" s="143">
        <v>8.6</v>
      </c>
      <c r="I453" s="214"/>
      <c r="J453" s="142" t="s">
        <v>1120</v>
      </c>
      <c r="K453" s="143">
        <f t="shared" si="10"/>
        <v>0</v>
      </c>
      <c r="L453" s="142" t="s">
        <v>1271</v>
      </c>
      <c r="M453" s="142" t="s">
        <v>1272</v>
      </c>
      <c r="N453" s="142"/>
      <c r="O453" s="93"/>
    </row>
    <row r="454" spans="1:15" s="68" customFormat="1" ht="18.95" customHeight="1" thickBot="1">
      <c r="A454" s="167"/>
      <c r="B454" s="141">
        <v>138</v>
      </c>
      <c r="C454" s="142" t="s">
        <v>1273</v>
      </c>
      <c r="D454" s="142"/>
      <c r="E454" s="142"/>
      <c r="F454" s="149"/>
      <c r="G454" s="141" t="s">
        <v>17</v>
      </c>
      <c r="H454" s="143">
        <v>8.6</v>
      </c>
      <c r="I454" s="214"/>
      <c r="J454" s="142" t="s">
        <v>1120</v>
      </c>
      <c r="K454" s="143">
        <f t="shared" si="10"/>
        <v>0</v>
      </c>
      <c r="L454" s="142" t="s">
        <v>1274</v>
      </c>
      <c r="M454" s="142" t="s">
        <v>1275</v>
      </c>
      <c r="N454" s="142"/>
      <c r="O454" s="93"/>
    </row>
    <row r="455" spans="1:15" s="68" customFormat="1" ht="18.95" customHeight="1" thickBot="1">
      <c r="A455" s="167"/>
      <c r="B455" s="141">
        <v>52</v>
      </c>
      <c r="C455" s="142" t="s">
        <v>2362</v>
      </c>
      <c r="D455" s="142"/>
      <c r="E455" s="142"/>
      <c r="F455" s="149"/>
      <c r="G455" s="141" t="s">
        <v>17</v>
      </c>
      <c r="H455" s="143">
        <v>8.6</v>
      </c>
      <c r="I455" s="214"/>
      <c r="J455" s="142" t="s">
        <v>1235</v>
      </c>
      <c r="K455" s="143">
        <f t="shared" si="10"/>
        <v>0</v>
      </c>
      <c r="L455" s="142" t="s">
        <v>2363</v>
      </c>
      <c r="M455" s="142" t="s">
        <v>2364</v>
      </c>
      <c r="N455" s="142"/>
      <c r="O455" s="93"/>
    </row>
    <row r="456" spans="1:15" s="68" customFormat="1" ht="18.95" customHeight="1" thickBot="1">
      <c r="A456" s="167"/>
      <c r="B456" s="141">
        <v>82</v>
      </c>
      <c r="C456" s="142" t="s">
        <v>2140</v>
      </c>
      <c r="D456" s="142"/>
      <c r="E456" s="142"/>
      <c r="F456" s="149"/>
      <c r="G456" s="141" t="s">
        <v>17</v>
      </c>
      <c r="H456" s="143">
        <v>8.6</v>
      </c>
      <c r="I456" s="214"/>
      <c r="J456" s="142" t="s">
        <v>1120</v>
      </c>
      <c r="K456" s="143">
        <f t="shared" si="10"/>
        <v>0</v>
      </c>
      <c r="L456" s="142" t="s">
        <v>2141</v>
      </c>
      <c r="M456" s="142" t="s">
        <v>2142</v>
      </c>
      <c r="N456" s="142"/>
      <c r="O456" s="93"/>
    </row>
    <row r="457" spans="1:15" s="68" customFormat="1" ht="18.95" customHeight="1" thickBot="1">
      <c r="A457" s="167"/>
      <c r="B457" s="141">
        <v>144</v>
      </c>
      <c r="C457" s="219" t="s">
        <v>2143</v>
      </c>
      <c r="D457" s="142"/>
      <c r="E457" s="142"/>
      <c r="F457" s="149"/>
      <c r="G457" s="141" t="s">
        <v>17</v>
      </c>
      <c r="H457" s="143">
        <v>8.6</v>
      </c>
      <c r="I457" s="214"/>
      <c r="J457" s="142" t="s">
        <v>1235</v>
      </c>
      <c r="K457" s="143">
        <f t="shared" si="10"/>
        <v>0</v>
      </c>
      <c r="L457" s="142" t="s">
        <v>2144</v>
      </c>
      <c r="M457" s="142" t="s">
        <v>2145</v>
      </c>
      <c r="N457" s="142"/>
      <c r="O457" s="93"/>
    </row>
    <row r="458" spans="1:15" s="68" customFormat="1" ht="18.95" customHeight="1" thickBot="1">
      <c r="A458" s="167"/>
      <c r="B458" s="141">
        <v>52</v>
      </c>
      <c r="C458" s="142" t="s">
        <v>2146</v>
      </c>
      <c r="D458" s="142"/>
      <c r="E458" s="142"/>
      <c r="F458" s="149"/>
      <c r="G458" s="141" t="s">
        <v>17</v>
      </c>
      <c r="H458" s="143">
        <v>7.6</v>
      </c>
      <c r="I458" s="214"/>
      <c r="J458" s="142" t="s">
        <v>1120</v>
      </c>
      <c r="K458" s="143">
        <f t="shared" si="10"/>
        <v>0</v>
      </c>
      <c r="L458" s="142" t="s">
        <v>2147</v>
      </c>
      <c r="M458" s="142" t="s">
        <v>2148</v>
      </c>
      <c r="N458" s="142"/>
      <c r="O458" s="93"/>
    </row>
    <row r="459" spans="1:15" s="68" customFormat="1" ht="18.95" customHeight="1" thickBot="1">
      <c r="A459" s="167"/>
      <c r="B459" s="141">
        <v>127</v>
      </c>
      <c r="C459" s="142" t="s">
        <v>1276</v>
      </c>
      <c r="D459" s="142"/>
      <c r="E459" s="142"/>
      <c r="F459" s="149"/>
      <c r="G459" s="141" t="s">
        <v>17</v>
      </c>
      <c r="H459" s="143">
        <v>7.6</v>
      </c>
      <c r="I459" s="214"/>
      <c r="J459" s="142" t="s">
        <v>1235</v>
      </c>
      <c r="K459" s="143">
        <f t="shared" si="10"/>
        <v>0</v>
      </c>
      <c r="L459" s="142" t="s">
        <v>1277</v>
      </c>
      <c r="M459" s="142" t="s">
        <v>1278</v>
      </c>
      <c r="N459" s="142"/>
      <c r="O459" s="93"/>
    </row>
    <row r="460" spans="1:15" s="68" customFormat="1" ht="18.95" customHeight="1" thickBot="1">
      <c r="A460" s="167"/>
      <c r="B460" s="141">
        <v>44</v>
      </c>
      <c r="C460" s="142" t="s">
        <v>2365</v>
      </c>
      <c r="D460" s="142"/>
      <c r="E460" s="142"/>
      <c r="F460" s="149" t="s">
        <v>44</v>
      </c>
      <c r="G460" s="141" t="s">
        <v>17</v>
      </c>
      <c r="H460" s="143">
        <v>10</v>
      </c>
      <c r="I460" s="214"/>
      <c r="J460" s="142" t="s">
        <v>1169</v>
      </c>
      <c r="K460" s="143">
        <f t="shared" si="10"/>
        <v>0</v>
      </c>
      <c r="L460" s="142" t="s">
        <v>2366</v>
      </c>
      <c r="M460" s="142" t="s">
        <v>2367</v>
      </c>
      <c r="N460" s="142"/>
      <c r="O460" s="93"/>
    </row>
    <row r="461" spans="1:15" s="68" customFormat="1" ht="18.95" customHeight="1" thickBot="1">
      <c r="A461" s="167"/>
      <c r="B461" s="141">
        <v>38</v>
      </c>
      <c r="C461" s="161" t="s">
        <v>2368</v>
      </c>
      <c r="D461" s="142"/>
      <c r="E461" s="142"/>
      <c r="F461" s="149" t="s">
        <v>44</v>
      </c>
      <c r="G461" s="141" t="s">
        <v>17</v>
      </c>
      <c r="H461" s="143">
        <v>10</v>
      </c>
      <c r="I461" s="214"/>
      <c r="J461" s="142" t="s">
        <v>1167</v>
      </c>
      <c r="K461" s="143">
        <f t="shared" si="10"/>
        <v>0</v>
      </c>
      <c r="L461" s="142" t="s">
        <v>2369</v>
      </c>
      <c r="M461" s="142" t="s">
        <v>2370</v>
      </c>
      <c r="N461" s="142"/>
      <c r="O461" s="93"/>
    </row>
    <row r="462" spans="1:15" s="68" customFormat="1" ht="18.95" customHeight="1" thickBot="1">
      <c r="A462" s="167"/>
      <c r="B462" s="141">
        <v>39</v>
      </c>
      <c r="C462" s="142" t="s">
        <v>2371</v>
      </c>
      <c r="D462" s="142"/>
      <c r="E462" s="142"/>
      <c r="F462" s="149" t="s">
        <v>44</v>
      </c>
      <c r="G462" s="141" t="s">
        <v>17</v>
      </c>
      <c r="H462" s="143">
        <v>10</v>
      </c>
      <c r="I462" s="214"/>
      <c r="J462" s="142" t="s">
        <v>1169</v>
      </c>
      <c r="K462" s="143">
        <f t="shared" si="10"/>
        <v>0</v>
      </c>
      <c r="L462" s="142" t="s">
        <v>2372</v>
      </c>
      <c r="M462" s="142" t="s">
        <v>2373</v>
      </c>
      <c r="N462" s="142"/>
      <c r="O462" s="93"/>
    </row>
    <row r="463" spans="1:15" s="68" customFormat="1" ht="18.95" customHeight="1" thickBot="1">
      <c r="A463" s="167"/>
      <c r="B463" s="141">
        <v>42</v>
      </c>
      <c r="C463" s="142" t="s">
        <v>2374</v>
      </c>
      <c r="D463" s="142"/>
      <c r="E463" s="142"/>
      <c r="F463" s="149" t="s">
        <v>44</v>
      </c>
      <c r="G463" s="141" t="s">
        <v>17</v>
      </c>
      <c r="H463" s="143">
        <v>10</v>
      </c>
      <c r="I463" s="214"/>
      <c r="J463" s="142" t="s">
        <v>1126</v>
      </c>
      <c r="K463" s="143">
        <f t="shared" si="10"/>
        <v>0</v>
      </c>
      <c r="L463" s="142" t="s">
        <v>2375</v>
      </c>
      <c r="M463" s="142" t="s">
        <v>2376</v>
      </c>
      <c r="N463" s="142"/>
      <c r="O463" s="93"/>
    </row>
    <row r="464" spans="1:15" s="68" customFormat="1" ht="18.95" customHeight="1" thickBot="1">
      <c r="A464" s="167"/>
      <c r="B464" s="141">
        <v>390</v>
      </c>
      <c r="C464" s="142" t="s">
        <v>1279</v>
      </c>
      <c r="D464" s="142"/>
      <c r="E464" s="142"/>
      <c r="F464" s="149"/>
      <c r="G464" s="141" t="s">
        <v>17</v>
      </c>
      <c r="H464" s="143">
        <v>7.6</v>
      </c>
      <c r="I464" s="214"/>
      <c r="J464" s="142" t="s">
        <v>1235</v>
      </c>
      <c r="K464" s="143">
        <f t="shared" si="10"/>
        <v>0</v>
      </c>
      <c r="L464" s="142" t="s">
        <v>1280</v>
      </c>
      <c r="M464" s="142" t="s">
        <v>1281</v>
      </c>
      <c r="N464" s="142"/>
      <c r="O464" s="93"/>
    </row>
    <row r="465" spans="1:15" s="68" customFormat="1" ht="18.95" customHeight="1" thickBot="1">
      <c r="A465" s="167"/>
      <c r="B465" s="141">
        <v>452</v>
      </c>
      <c r="C465" s="219" t="s">
        <v>1282</v>
      </c>
      <c r="D465" s="142"/>
      <c r="E465" s="142"/>
      <c r="F465" s="149"/>
      <c r="G465" s="141" t="s">
        <v>17</v>
      </c>
      <c r="H465" s="143">
        <v>7.6</v>
      </c>
      <c r="I465" s="214"/>
      <c r="J465" s="142" t="s">
        <v>1235</v>
      </c>
      <c r="K465" s="143">
        <f t="shared" si="10"/>
        <v>0</v>
      </c>
      <c r="L465" s="142" t="s">
        <v>1283</v>
      </c>
      <c r="M465" s="142" t="s">
        <v>1284</v>
      </c>
      <c r="N465" s="142"/>
      <c r="O465" s="93"/>
    </row>
    <row r="466" spans="1:15" s="68" customFormat="1" ht="18.95" customHeight="1" thickBot="1">
      <c r="A466" s="167"/>
      <c r="B466" s="141">
        <v>76</v>
      </c>
      <c r="C466" s="142" t="s">
        <v>2149</v>
      </c>
      <c r="D466" s="142"/>
      <c r="E466" s="142"/>
      <c r="F466" s="149" t="s">
        <v>44</v>
      </c>
      <c r="G466" s="141" t="s">
        <v>17</v>
      </c>
      <c r="H466" s="143">
        <v>10</v>
      </c>
      <c r="I466" s="214"/>
      <c r="J466" s="142" t="s">
        <v>1113</v>
      </c>
      <c r="K466" s="143">
        <f t="shared" si="10"/>
        <v>0</v>
      </c>
      <c r="L466" s="142" t="s">
        <v>2150</v>
      </c>
      <c r="M466" s="142" t="s">
        <v>2151</v>
      </c>
      <c r="N466" s="142"/>
      <c r="O466" s="93"/>
    </row>
    <row r="467" spans="1:15" s="68" customFormat="1" ht="18.95" customHeight="1" thickBot="1">
      <c r="A467" s="167"/>
      <c r="B467" s="141">
        <v>110</v>
      </c>
      <c r="C467" s="142" t="s">
        <v>1285</v>
      </c>
      <c r="D467" s="142"/>
      <c r="E467" s="142"/>
      <c r="F467" s="149"/>
      <c r="G467" s="141" t="s">
        <v>17</v>
      </c>
      <c r="H467" s="143">
        <v>8.6</v>
      </c>
      <c r="I467" s="214"/>
      <c r="J467" s="142" t="s">
        <v>2377</v>
      </c>
      <c r="K467" s="143">
        <f t="shared" si="10"/>
        <v>0</v>
      </c>
      <c r="L467" s="142" t="s">
        <v>1286</v>
      </c>
      <c r="M467" s="142" t="s">
        <v>1287</v>
      </c>
      <c r="N467" s="142"/>
      <c r="O467" s="93"/>
    </row>
    <row r="468" spans="1:15" s="68" customFormat="1" ht="18.95" customHeight="1" thickBot="1">
      <c r="A468" s="167"/>
      <c r="B468" s="141">
        <v>179</v>
      </c>
      <c r="C468" s="142" t="s">
        <v>1288</v>
      </c>
      <c r="D468" s="142"/>
      <c r="E468" s="142"/>
      <c r="F468" s="149"/>
      <c r="G468" s="141" t="s">
        <v>17</v>
      </c>
      <c r="H468" s="143">
        <v>8.4</v>
      </c>
      <c r="I468" s="214"/>
      <c r="J468" s="142" t="s">
        <v>1120</v>
      </c>
      <c r="K468" s="143">
        <f t="shared" si="10"/>
        <v>0</v>
      </c>
      <c r="L468" s="142" t="s">
        <v>1289</v>
      </c>
      <c r="M468" s="142" t="s">
        <v>1290</v>
      </c>
      <c r="N468" s="142"/>
      <c r="O468" s="93"/>
    </row>
    <row r="469" spans="1:15" s="68" customFormat="1" ht="18.95" customHeight="1" thickBot="1">
      <c r="A469" s="167"/>
      <c r="B469" s="141">
        <v>30</v>
      </c>
      <c r="C469" s="142" t="s">
        <v>2378</v>
      </c>
      <c r="D469" s="142"/>
      <c r="E469" s="142"/>
      <c r="F469" s="149"/>
      <c r="G469" s="141" t="s">
        <v>17</v>
      </c>
      <c r="H469" s="143">
        <v>8.6</v>
      </c>
      <c r="I469" s="214"/>
      <c r="J469" s="142" t="s">
        <v>2379</v>
      </c>
      <c r="K469" s="143">
        <f t="shared" si="10"/>
        <v>0</v>
      </c>
      <c r="L469" s="142" t="s">
        <v>2380</v>
      </c>
      <c r="M469" s="142" t="s">
        <v>2381</v>
      </c>
      <c r="N469" s="142"/>
      <c r="O469" s="93"/>
    </row>
    <row r="470" spans="1:15" s="68" customFormat="1" ht="18.95" customHeight="1" thickBot="1">
      <c r="A470" s="167"/>
      <c r="B470" s="141">
        <v>243</v>
      </c>
      <c r="C470" s="142" t="s">
        <v>1291</v>
      </c>
      <c r="D470" s="142"/>
      <c r="E470" s="142"/>
      <c r="F470" s="149"/>
      <c r="G470" s="141" t="s">
        <v>17</v>
      </c>
      <c r="H470" s="143">
        <v>8.6</v>
      </c>
      <c r="I470" s="214"/>
      <c r="J470" s="142" t="s">
        <v>1235</v>
      </c>
      <c r="K470" s="143">
        <f t="shared" si="10"/>
        <v>0</v>
      </c>
      <c r="L470" s="142" t="s">
        <v>1292</v>
      </c>
      <c r="M470" s="142" t="s">
        <v>421</v>
      </c>
      <c r="N470" s="142"/>
      <c r="O470" s="93"/>
    </row>
    <row r="471" spans="1:15" s="68" customFormat="1" ht="18.95" customHeight="1" thickBot="1">
      <c r="A471" s="167"/>
      <c r="B471" s="141">
        <v>266</v>
      </c>
      <c r="C471" s="219" t="s">
        <v>279</v>
      </c>
      <c r="D471" s="142"/>
      <c r="E471" s="142"/>
      <c r="F471" s="149"/>
      <c r="G471" s="141" t="s">
        <v>17</v>
      </c>
      <c r="H471" s="143">
        <v>8.6</v>
      </c>
      <c r="I471" s="214"/>
      <c r="J471" s="142" t="s">
        <v>1120</v>
      </c>
      <c r="K471" s="143">
        <f t="shared" si="10"/>
        <v>0</v>
      </c>
      <c r="L471" s="142" t="s">
        <v>1293</v>
      </c>
      <c r="M471" s="142" t="s">
        <v>280</v>
      </c>
      <c r="N471" s="142"/>
      <c r="O471" s="93"/>
    </row>
    <row r="472" spans="1:15" s="68" customFormat="1" ht="18.95" customHeight="1" thickBot="1">
      <c r="A472" s="167"/>
      <c r="B472" s="141">
        <v>226</v>
      </c>
      <c r="C472" s="219" t="s">
        <v>277</v>
      </c>
      <c r="D472" s="142"/>
      <c r="E472" s="142"/>
      <c r="F472" s="149"/>
      <c r="G472" s="141" t="s">
        <v>17</v>
      </c>
      <c r="H472" s="143">
        <v>8.6</v>
      </c>
      <c r="I472" s="214"/>
      <c r="J472" s="142" t="s">
        <v>1120</v>
      </c>
      <c r="K472" s="143">
        <f t="shared" si="10"/>
        <v>0</v>
      </c>
      <c r="L472" s="142" t="s">
        <v>1294</v>
      </c>
      <c r="M472" s="142" t="s">
        <v>278</v>
      </c>
      <c r="N472" s="142"/>
      <c r="O472" s="93"/>
    </row>
    <row r="473" spans="1:15" s="68" customFormat="1" ht="18.95" customHeight="1" thickBot="1">
      <c r="A473" s="167"/>
      <c r="B473" s="141">
        <v>48</v>
      </c>
      <c r="C473" s="142" t="s">
        <v>2382</v>
      </c>
      <c r="D473" s="142"/>
      <c r="E473" s="142"/>
      <c r="F473" s="149"/>
      <c r="G473" s="141" t="s">
        <v>17</v>
      </c>
      <c r="H473" s="143">
        <v>8.6</v>
      </c>
      <c r="I473" s="214"/>
      <c r="J473" s="142" t="s">
        <v>1120</v>
      </c>
      <c r="K473" s="143">
        <f t="shared" si="10"/>
        <v>0</v>
      </c>
      <c r="L473" s="142" t="s">
        <v>2383</v>
      </c>
      <c r="M473" s="142" t="s">
        <v>2384</v>
      </c>
      <c r="N473" s="142"/>
      <c r="O473" s="93"/>
    </row>
    <row r="474" spans="1:15" s="68" customFormat="1" ht="18.95" customHeight="1" thickBot="1">
      <c r="A474" s="167"/>
      <c r="B474" s="141">
        <v>89</v>
      </c>
      <c r="C474" s="142" t="s">
        <v>2152</v>
      </c>
      <c r="D474" s="142"/>
      <c r="E474" s="142"/>
      <c r="F474" s="149"/>
      <c r="G474" s="141" t="s">
        <v>17</v>
      </c>
      <c r="H474" s="143">
        <v>8.6</v>
      </c>
      <c r="I474" s="214"/>
      <c r="J474" s="142" t="s">
        <v>1120</v>
      </c>
      <c r="K474" s="143">
        <f t="shared" si="10"/>
        <v>0</v>
      </c>
      <c r="L474" s="142" t="s">
        <v>2153</v>
      </c>
      <c r="M474" s="142" t="s">
        <v>2154</v>
      </c>
      <c r="N474" s="142"/>
      <c r="O474" s="93"/>
    </row>
    <row r="475" spans="1:15" s="68" customFormat="1" ht="18.95" customHeight="1" thickBot="1">
      <c r="A475" s="167"/>
      <c r="B475" s="141">
        <v>381</v>
      </c>
      <c r="C475" s="142" t="s">
        <v>1295</v>
      </c>
      <c r="D475" s="142"/>
      <c r="E475" s="142"/>
      <c r="F475" s="149"/>
      <c r="G475" s="141" t="s">
        <v>14</v>
      </c>
      <c r="H475" s="143">
        <v>8.1</v>
      </c>
      <c r="I475" s="214"/>
      <c r="J475" s="142" t="s">
        <v>1235</v>
      </c>
      <c r="K475" s="143">
        <f t="shared" si="10"/>
        <v>0</v>
      </c>
      <c r="L475" s="142" t="s">
        <v>1296</v>
      </c>
      <c r="M475" s="142" t="s">
        <v>276</v>
      </c>
      <c r="N475" s="142"/>
      <c r="O475" s="93"/>
    </row>
    <row r="476" spans="1:15" s="68" customFormat="1" ht="18.95" customHeight="1" thickBot="1">
      <c r="A476" s="167"/>
      <c r="B476" s="141">
        <v>43</v>
      </c>
      <c r="C476" s="219" t="s">
        <v>2155</v>
      </c>
      <c r="D476" s="142"/>
      <c r="E476" s="142"/>
      <c r="F476" s="149"/>
      <c r="G476" s="141" t="s">
        <v>14</v>
      </c>
      <c r="H476" s="143">
        <v>9.1999999999999993</v>
      </c>
      <c r="I476" s="214"/>
      <c r="J476" s="142" t="s">
        <v>1235</v>
      </c>
      <c r="K476" s="143">
        <f t="shared" si="10"/>
        <v>0</v>
      </c>
      <c r="L476" s="142" t="s">
        <v>2156</v>
      </c>
      <c r="M476" s="142" t="s">
        <v>2157</v>
      </c>
      <c r="N476" s="142"/>
      <c r="O476" s="93"/>
    </row>
    <row r="477" spans="1:15" s="68" customFormat="1" ht="18.95" customHeight="1" thickBot="1">
      <c r="A477" s="167"/>
      <c r="B477" s="141">
        <v>568</v>
      </c>
      <c r="C477" s="219" t="s">
        <v>1297</v>
      </c>
      <c r="D477" s="142"/>
      <c r="E477" s="142"/>
      <c r="F477" s="149"/>
      <c r="G477" s="141" t="s">
        <v>17</v>
      </c>
      <c r="H477" s="143">
        <v>6.1</v>
      </c>
      <c r="I477" s="214"/>
      <c r="J477" s="142" t="s">
        <v>1235</v>
      </c>
      <c r="K477" s="143">
        <f t="shared" si="10"/>
        <v>0</v>
      </c>
      <c r="L477" s="142" t="s">
        <v>1299</v>
      </c>
      <c r="M477" s="142" t="s">
        <v>135</v>
      </c>
      <c r="N477" s="142"/>
      <c r="O477" s="93"/>
    </row>
    <row r="478" spans="1:15" s="68" customFormat="1" ht="18.95" customHeight="1" thickBot="1">
      <c r="A478" s="167"/>
      <c r="B478" s="141">
        <v>143</v>
      </c>
      <c r="C478" s="142" t="s">
        <v>1300</v>
      </c>
      <c r="D478" s="142"/>
      <c r="E478" s="142"/>
      <c r="F478" s="149"/>
      <c r="G478" s="141" t="s">
        <v>17</v>
      </c>
      <c r="H478" s="143">
        <v>7.4</v>
      </c>
      <c r="I478" s="214"/>
      <c r="J478" s="142" t="s">
        <v>1167</v>
      </c>
      <c r="K478" s="143">
        <f t="shared" si="10"/>
        <v>0</v>
      </c>
      <c r="L478" s="142" t="s">
        <v>1301</v>
      </c>
      <c r="M478" s="142" t="s">
        <v>275</v>
      </c>
      <c r="N478" s="142"/>
      <c r="O478" s="93"/>
    </row>
    <row r="479" spans="1:15" s="68" customFormat="1" ht="18.95" customHeight="1" thickBot="1">
      <c r="A479" s="167"/>
      <c r="B479" s="141">
        <v>50</v>
      </c>
      <c r="C479" s="142" t="s">
        <v>2385</v>
      </c>
      <c r="D479" s="142"/>
      <c r="E479" s="142"/>
      <c r="F479" s="149"/>
      <c r="G479" s="141" t="s">
        <v>14</v>
      </c>
      <c r="H479" s="143">
        <v>8.6</v>
      </c>
      <c r="I479" s="214"/>
      <c r="J479" s="142" t="s">
        <v>1126</v>
      </c>
      <c r="K479" s="143">
        <f t="shared" si="10"/>
        <v>0</v>
      </c>
      <c r="L479" s="142" t="s">
        <v>2386</v>
      </c>
      <c r="M479" s="142" t="s">
        <v>2387</v>
      </c>
      <c r="N479" s="142"/>
      <c r="O479" s="93"/>
    </row>
    <row r="480" spans="1:15" s="68" customFormat="1" ht="18.95" customHeight="1" thickBot="1">
      <c r="A480" s="167"/>
      <c r="B480" s="141">
        <v>182</v>
      </c>
      <c r="C480" s="142" t="s">
        <v>1302</v>
      </c>
      <c r="D480" s="142"/>
      <c r="E480" s="142"/>
      <c r="F480" s="149"/>
      <c r="G480" s="141" t="s">
        <v>14</v>
      </c>
      <c r="H480" s="143">
        <v>8.6</v>
      </c>
      <c r="I480" s="214"/>
      <c r="J480" s="142" t="s">
        <v>1126</v>
      </c>
      <c r="K480" s="143">
        <f t="shared" si="10"/>
        <v>0</v>
      </c>
      <c r="L480" s="142" t="s">
        <v>1303</v>
      </c>
      <c r="M480" s="142" t="s">
        <v>1304</v>
      </c>
      <c r="N480" s="142"/>
      <c r="O480" s="93"/>
    </row>
    <row r="481" spans="1:15" s="68" customFormat="1" ht="18.95" customHeight="1" thickBot="1">
      <c r="A481" s="167"/>
      <c r="B481" s="141">
        <v>325</v>
      </c>
      <c r="C481" s="142" t="s">
        <v>1305</v>
      </c>
      <c r="D481" s="142"/>
      <c r="E481" s="142"/>
      <c r="F481" s="149"/>
      <c r="G481" s="141" t="s">
        <v>14</v>
      </c>
      <c r="H481" s="143">
        <v>8.1999999999999993</v>
      </c>
      <c r="I481" s="214"/>
      <c r="J481" s="142" t="s">
        <v>1120</v>
      </c>
      <c r="K481" s="143">
        <f t="shared" si="10"/>
        <v>0</v>
      </c>
      <c r="L481" s="142" t="s">
        <v>1306</v>
      </c>
      <c r="M481" s="142" t="s">
        <v>1307</v>
      </c>
      <c r="N481" s="142"/>
      <c r="O481" s="93"/>
    </row>
    <row r="482" spans="1:15" s="68" customFormat="1" ht="18.95" customHeight="1" thickBot="1">
      <c r="A482" s="167"/>
      <c r="B482" s="141">
        <v>157</v>
      </c>
      <c r="C482" s="142" t="s">
        <v>1308</v>
      </c>
      <c r="D482" s="142"/>
      <c r="E482" s="142"/>
      <c r="F482" s="149"/>
      <c r="G482" s="141" t="s">
        <v>17</v>
      </c>
      <c r="H482" s="143">
        <v>6.2</v>
      </c>
      <c r="I482" s="214"/>
      <c r="J482" s="142" t="s">
        <v>1113</v>
      </c>
      <c r="K482" s="143">
        <f t="shared" si="10"/>
        <v>0</v>
      </c>
      <c r="L482" s="142" t="s">
        <v>1309</v>
      </c>
      <c r="M482" s="142" t="s">
        <v>281</v>
      </c>
      <c r="N482" s="142"/>
      <c r="O482" s="93"/>
    </row>
    <row r="483" spans="1:15" s="68" customFormat="1" ht="18.95" customHeight="1" thickBot="1">
      <c r="A483" s="167"/>
      <c r="B483" s="141">
        <v>165</v>
      </c>
      <c r="C483" s="142" t="s">
        <v>1310</v>
      </c>
      <c r="D483" s="142"/>
      <c r="E483" s="142"/>
      <c r="F483" s="149"/>
      <c r="G483" s="141" t="s">
        <v>17</v>
      </c>
      <c r="H483" s="143">
        <v>6.2</v>
      </c>
      <c r="I483" s="214"/>
      <c r="J483" s="142" t="s">
        <v>1113</v>
      </c>
      <c r="K483" s="143">
        <f t="shared" si="10"/>
        <v>0</v>
      </c>
      <c r="L483" s="142" t="s">
        <v>1311</v>
      </c>
      <c r="M483" s="142" t="s">
        <v>282</v>
      </c>
      <c r="N483" s="142"/>
      <c r="O483" s="93"/>
    </row>
    <row r="484" spans="1:15" s="68" customFormat="1" ht="18.95" customHeight="1" thickBot="1">
      <c r="A484" s="167"/>
      <c r="B484" s="141">
        <v>600</v>
      </c>
      <c r="C484" s="142" t="s">
        <v>1312</v>
      </c>
      <c r="D484" s="142"/>
      <c r="E484" s="142"/>
      <c r="F484" s="149"/>
      <c r="G484" s="141" t="s">
        <v>17</v>
      </c>
      <c r="H484" s="143">
        <v>7.4</v>
      </c>
      <c r="I484" s="214"/>
      <c r="J484" s="142" t="s">
        <v>1169</v>
      </c>
      <c r="K484" s="143">
        <f t="shared" si="10"/>
        <v>0</v>
      </c>
      <c r="L484" s="142" t="s">
        <v>2388</v>
      </c>
      <c r="M484" s="142" t="s">
        <v>2389</v>
      </c>
      <c r="N484" s="142"/>
      <c r="O484" s="93"/>
    </row>
    <row r="485" spans="1:15" s="68" customFormat="1" ht="18.95" customHeight="1" thickBot="1">
      <c r="A485" s="167"/>
      <c r="B485" s="141">
        <v>928</v>
      </c>
      <c r="C485" s="219" t="s">
        <v>1312</v>
      </c>
      <c r="D485" s="142"/>
      <c r="E485" s="142"/>
      <c r="F485" s="149"/>
      <c r="G485" s="141" t="s">
        <v>14</v>
      </c>
      <c r="H485" s="143">
        <v>10.199999999999999</v>
      </c>
      <c r="I485" s="214"/>
      <c r="J485" s="142" t="s">
        <v>1313</v>
      </c>
      <c r="K485" s="143">
        <f t="shared" si="10"/>
        <v>0</v>
      </c>
      <c r="L485" s="142" t="s">
        <v>1314</v>
      </c>
      <c r="M485" s="142" t="s">
        <v>137</v>
      </c>
      <c r="N485" s="142"/>
      <c r="O485" s="93"/>
    </row>
    <row r="486" spans="1:15" s="68" customFormat="1" ht="18.95" customHeight="1" thickBot="1">
      <c r="A486" s="167"/>
      <c r="B486" s="141">
        <v>250</v>
      </c>
      <c r="C486" s="142" t="s">
        <v>1315</v>
      </c>
      <c r="D486" s="142"/>
      <c r="E486" s="142"/>
      <c r="F486" s="149" t="s">
        <v>44</v>
      </c>
      <c r="G486" s="141" t="s">
        <v>14</v>
      </c>
      <c r="H486" s="143">
        <v>10.199999999999999</v>
      </c>
      <c r="I486" s="214"/>
      <c r="J486" s="142" t="s">
        <v>1167</v>
      </c>
      <c r="K486" s="143">
        <f t="shared" si="10"/>
        <v>0</v>
      </c>
      <c r="L486" s="142" t="s">
        <v>1316</v>
      </c>
      <c r="M486" s="142" t="s">
        <v>1317</v>
      </c>
      <c r="N486" s="142"/>
      <c r="O486" s="93"/>
    </row>
    <row r="487" spans="1:15" s="68" customFormat="1" ht="18.95" customHeight="1" thickBot="1">
      <c r="A487" s="167"/>
      <c r="B487" s="141">
        <v>516</v>
      </c>
      <c r="C487" s="142" t="s">
        <v>1318</v>
      </c>
      <c r="D487" s="142"/>
      <c r="E487" s="142"/>
      <c r="F487" s="149"/>
      <c r="G487" s="141" t="s">
        <v>17</v>
      </c>
      <c r="H487" s="143">
        <v>7.4</v>
      </c>
      <c r="I487" s="214"/>
      <c r="J487" s="142" t="s">
        <v>1123</v>
      </c>
      <c r="K487" s="143">
        <f t="shared" si="10"/>
        <v>0</v>
      </c>
      <c r="L487" s="142" t="s">
        <v>1319</v>
      </c>
      <c r="M487" s="142" t="s">
        <v>136</v>
      </c>
      <c r="N487" s="142"/>
      <c r="O487" s="93"/>
    </row>
    <row r="488" spans="1:15" s="68" customFormat="1" ht="18.95" customHeight="1" thickBot="1">
      <c r="A488" s="167"/>
      <c r="B488" s="141">
        <v>124</v>
      </c>
      <c r="C488" s="142" t="s">
        <v>1320</v>
      </c>
      <c r="D488" s="142"/>
      <c r="E488" s="142"/>
      <c r="F488" s="149"/>
      <c r="G488" s="141" t="s">
        <v>17</v>
      </c>
      <c r="H488" s="143">
        <v>6.9</v>
      </c>
      <c r="I488" s="214"/>
      <c r="J488" s="142" t="s">
        <v>1126</v>
      </c>
      <c r="K488" s="143">
        <f t="shared" si="10"/>
        <v>0</v>
      </c>
      <c r="L488" s="142" t="s">
        <v>1321</v>
      </c>
      <c r="M488" s="142" t="s">
        <v>283</v>
      </c>
      <c r="N488" s="142"/>
      <c r="O488" s="93"/>
    </row>
    <row r="489" spans="1:15" s="68" customFormat="1" ht="18.95" customHeight="1" thickBot="1">
      <c r="A489" s="167"/>
      <c r="B489" s="141">
        <v>603</v>
      </c>
      <c r="C489" s="142" t="s">
        <v>1322</v>
      </c>
      <c r="D489" s="142"/>
      <c r="E489" s="142"/>
      <c r="F489" s="149"/>
      <c r="G489" s="141" t="s">
        <v>17</v>
      </c>
      <c r="H489" s="143">
        <v>6.1</v>
      </c>
      <c r="I489" s="214"/>
      <c r="J489" s="142" t="s">
        <v>1126</v>
      </c>
      <c r="K489" s="143">
        <f t="shared" si="10"/>
        <v>0</v>
      </c>
      <c r="L489" s="142" t="s">
        <v>1324</v>
      </c>
      <c r="M489" s="142" t="s">
        <v>298</v>
      </c>
      <c r="N489" s="142"/>
      <c r="O489" s="93"/>
    </row>
    <row r="490" spans="1:15" s="68" customFormat="1" ht="18.95" customHeight="1" thickBot="1">
      <c r="A490" s="167"/>
      <c r="B490" s="141">
        <v>4250</v>
      </c>
      <c r="C490" s="142" t="s">
        <v>1322</v>
      </c>
      <c r="D490" s="142"/>
      <c r="E490" s="142"/>
      <c r="F490" s="149"/>
      <c r="G490" s="141" t="s">
        <v>14</v>
      </c>
      <c r="H490" s="143">
        <v>8.1</v>
      </c>
      <c r="I490" s="214"/>
      <c r="J490" s="142" t="s">
        <v>1126</v>
      </c>
      <c r="K490" s="143">
        <f t="shared" si="10"/>
        <v>0</v>
      </c>
      <c r="L490" s="142" t="s">
        <v>1323</v>
      </c>
      <c r="M490" s="142" t="s">
        <v>149</v>
      </c>
      <c r="N490" s="142"/>
      <c r="O490" s="93"/>
    </row>
    <row r="491" spans="1:15" s="68" customFormat="1" ht="18.95" customHeight="1" thickBot="1">
      <c r="A491" s="167"/>
      <c r="B491" s="141">
        <v>1338</v>
      </c>
      <c r="C491" s="142" t="s">
        <v>1325</v>
      </c>
      <c r="D491" s="142"/>
      <c r="E491" s="142"/>
      <c r="F491" s="149" t="s">
        <v>44</v>
      </c>
      <c r="G491" s="141" t="s">
        <v>14</v>
      </c>
      <c r="H491" s="143">
        <v>10.5</v>
      </c>
      <c r="I491" s="214"/>
      <c r="J491" s="142" t="s">
        <v>1126</v>
      </c>
      <c r="K491" s="143">
        <f t="shared" si="10"/>
        <v>0</v>
      </c>
      <c r="L491" s="142" t="s">
        <v>1326</v>
      </c>
      <c r="M491" s="142" t="s">
        <v>299</v>
      </c>
      <c r="N491" s="142"/>
      <c r="O491" s="93"/>
    </row>
    <row r="492" spans="1:15" s="68" customFormat="1" ht="18.95" customHeight="1" thickBot="1">
      <c r="A492" s="167"/>
      <c r="B492" s="141">
        <v>119</v>
      </c>
      <c r="C492" s="142" t="s">
        <v>1327</v>
      </c>
      <c r="D492" s="142"/>
      <c r="E492" s="142"/>
      <c r="F492" s="149" t="s">
        <v>44</v>
      </c>
      <c r="G492" s="141" t="s">
        <v>14</v>
      </c>
      <c r="H492" s="143">
        <v>10.5</v>
      </c>
      <c r="I492" s="214"/>
      <c r="J492" s="142" t="s">
        <v>1126</v>
      </c>
      <c r="K492" s="143">
        <f t="shared" si="10"/>
        <v>0</v>
      </c>
      <c r="L492" s="142" t="s">
        <v>1328</v>
      </c>
      <c r="M492" s="142" t="s">
        <v>1329</v>
      </c>
      <c r="N492" s="142"/>
      <c r="O492" s="93"/>
    </row>
    <row r="493" spans="1:15" s="68" customFormat="1" ht="18.95" customHeight="1" thickBot="1">
      <c r="A493" s="167"/>
      <c r="B493" s="141">
        <v>95</v>
      </c>
      <c r="C493" s="142" t="s">
        <v>2158</v>
      </c>
      <c r="D493" s="142"/>
      <c r="E493" s="142"/>
      <c r="F493" s="149" t="s">
        <v>44</v>
      </c>
      <c r="G493" s="141" t="s">
        <v>14</v>
      </c>
      <c r="H493" s="143">
        <v>10.5</v>
      </c>
      <c r="I493" s="214"/>
      <c r="J493" s="142" t="s">
        <v>1126</v>
      </c>
      <c r="K493" s="143">
        <f t="shared" si="10"/>
        <v>0</v>
      </c>
      <c r="L493" s="142" t="s">
        <v>2159</v>
      </c>
      <c r="M493" s="142" t="s">
        <v>2160</v>
      </c>
      <c r="N493" s="142"/>
      <c r="O493" s="93"/>
    </row>
    <row r="494" spans="1:15" s="68" customFormat="1" ht="18.95" customHeight="1" thickBot="1">
      <c r="A494" s="167"/>
      <c r="B494" s="141">
        <v>60</v>
      </c>
      <c r="C494" s="142" t="s">
        <v>1330</v>
      </c>
      <c r="D494" s="142"/>
      <c r="E494" s="142"/>
      <c r="F494" s="149" t="s">
        <v>44</v>
      </c>
      <c r="G494" s="141" t="s">
        <v>14</v>
      </c>
      <c r="H494" s="143">
        <v>10.5</v>
      </c>
      <c r="I494" s="214"/>
      <c r="J494" s="142" t="s">
        <v>1126</v>
      </c>
      <c r="K494" s="143">
        <f t="shared" si="10"/>
        <v>0</v>
      </c>
      <c r="L494" s="142" t="s">
        <v>1331</v>
      </c>
      <c r="M494" s="142" t="s">
        <v>1332</v>
      </c>
      <c r="N494" s="142"/>
      <c r="O494" s="93"/>
    </row>
    <row r="495" spans="1:15" s="68" customFormat="1" ht="18.95" customHeight="1" thickBot="1">
      <c r="A495" s="167"/>
      <c r="B495" s="141">
        <v>543</v>
      </c>
      <c r="C495" s="161" t="s">
        <v>1333</v>
      </c>
      <c r="D495" s="142"/>
      <c r="E495" s="142"/>
      <c r="F495" s="149" t="s">
        <v>44</v>
      </c>
      <c r="G495" s="141" t="s">
        <v>14</v>
      </c>
      <c r="H495" s="143">
        <v>10.5</v>
      </c>
      <c r="I495" s="214"/>
      <c r="J495" s="142" t="s">
        <v>1126</v>
      </c>
      <c r="K495" s="143">
        <f t="shared" si="10"/>
        <v>0</v>
      </c>
      <c r="L495" s="142" t="s">
        <v>1334</v>
      </c>
      <c r="M495" s="142" t="s">
        <v>300</v>
      </c>
      <c r="N495" s="142"/>
      <c r="O495" s="93"/>
    </row>
    <row r="496" spans="1:15" s="68" customFormat="1" ht="18.95" customHeight="1" thickBot="1">
      <c r="A496" s="167"/>
      <c r="B496" s="141">
        <v>80</v>
      </c>
      <c r="C496" s="142" t="s">
        <v>1335</v>
      </c>
      <c r="D496" s="142"/>
      <c r="E496" s="142"/>
      <c r="F496" s="149" t="s">
        <v>44</v>
      </c>
      <c r="G496" s="141" t="s">
        <v>14</v>
      </c>
      <c r="H496" s="143">
        <v>10.5</v>
      </c>
      <c r="I496" s="214"/>
      <c r="J496" s="142" t="s">
        <v>1126</v>
      </c>
      <c r="K496" s="143">
        <f t="shared" si="10"/>
        <v>0</v>
      </c>
      <c r="L496" s="142" t="s">
        <v>1336</v>
      </c>
      <c r="M496" s="142" t="s">
        <v>150</v>
      </c>
      <c r="N496" s="142"/>
      <c r="O496" s="93"/>
    </row>
    <row r="497" spans="1:15" s="68" customFormat="1" ht="18.95" customHeight="1" thickBot="1">
      <c r="A497" s="167"/>
      <c r="B497" s="141">
        <v>109</v>
      </c>
      <c r="C497" s="161" t="s">
        <v>1337</v>
      </c>
      <c r="D497" s="142"/>
      <c r="E497" s="142"/>
      <c r="F497" s="149" t="s">
        <v>44</v>
      </c>
      <c r="G497" s="141" t="s">
        <v>14</v>
      </c>
      <c r="H497" s="143">
        <v>10.5</v>
      </c>
      <c r="I497" s="214"/>
      <c r="J497" s="142" t="s">
        <v>1126</v>
      </c>
      <c r="K497" s="143">
        <f t="shared" si="10"/>
        <v>0</v>
      </c>
      <c r="L497" s="142" t="s">
        <v>1338</v>
      </c>
      <c r="M497" s="142" t="s">
        <v>1339</v>
      </c>
      <c r="N497" s="142"/>
      <c r="O497" s="93"/>
    </row>
    <row r="498" spans="1:15" s="68" customFormat="1" ht="18.95" customHeight="1" thickBot="1">
      <c r="A498" s="167"/>
      <c r="B498" s="141">
        <v>559</v>
      </c>
      <c r="C498" s="142" t="s">
        <v>1340</v>
      </c>
      <c r="D498" s="142"/>
      <c r="E498" s="142"/>
      <c r="F498" s="149" t="s">
        <v>44</v>
      </c>
      <c r="G498" s="141" t="s">
        <v>14</v>
      </c>
      <c r="H498" s="143">
        <v>10.5</v>
      </c>
      <c r="I498" s="214"/>
      <c r="J498" s="142" t="s">
        <v>1126</v>
      </c>
      <c r="K498" s="143">
        <f t="shared" si="10"/>
        <v>0</v>
      </c>
      <c r="L498" s="142" t="s">
        <v>1341</v>
      </c>
      <c r="M498" s="142" t="s">
        <v>302</v>
      </c>
      <c r="N498" s="142"/>
      <c r="O498" s="93"/>
    </row>
    <row r="499" spans="1:15" s="68" customFormat="1" ht="18.95" customHeight="1" thickBot="1">
      <c r="A499" s="167"/>
      <c r="B499" s="141">
        <v>4903</v>
      </c>
      <c r="C499" s="142" t="s">
        <v>1342</v>
      </c>
      <c r="D499" s="142"/>
      <c r="E499" s="142"/>
      <c r="F499" s="149"/>
      <c r="G499" s="141" t="s">
        <v>17</v>
      </c>
      <c r="H499" s="143">
        <v>6.1</v>
      </c>
      <c r="I499" s="214"/>
      <c r="J499" s="142" t="s">
        <v>1126</v>
      </c>
      <c r="K499" s="143">
        <f t="shared" si="10"/>
        <v>0</v>
      </c>
      <c r="L499" s="142" t="s">
        <v>1344</v>
      </c>
      <c r="M499" s="142" t="s">
        <v>151</v>
      </c>
      <c r="N499" s="142"/>
      <c r="O499" s="93"/>
    </row>
    <row r="500" spans="1:15" s="68" customFormat="1" ht="18.95" customHeight="1" thickBot="1">
      <c r="A500" s="167"/>
      <c r="B500" s="141">
        <v>1607</v>
      </c>
      <c r="C500" s="142" t="s">
        <v>1342</v>
      </c>
      <c r="D500" s="142"/>
      <c r="E500" s="142"/>
      <c r="F500" s="149"/>
      <c r="G500" s="141" t="s">
        <v>14</v>
      </c>
      <c r="H500" s="143">
        <v>8.1</v>
      </c>
      <c r="I500" s="214"/>
      <c r="J500" s="142" t="s">
        <v>1126</v>
      </c>
      <c r="K500" s="143">
        <f t="shared" si="10"/>
        <v>0</v>
      </c>
      <c r="L500" s="142" t="s">
        <v>1343</v>
      </c>
      <c r="M500" s="142" t="s">
        <v>152</v>
      </c>
      <c r="N500" s="142"/>
      <c r="O500" s="93"/>
    </row>
    <row r="501" spans="1:15" s="68" customFormat="1" ht="18.95" customHeight="1" thickBot="1">
      <c r="A501" s="167"/>
      <c r="B501" s="141">
        <v>345</v>
      </c>
      <c r="C501" s="142" t="s">
        <v>1345</v>
      </c>
      <c r="D501" s="142"/>
      <c r="E501" s="142"/>
      <c r="F501" s="149"/>
      <c r="G501" s="141" t="s">
        <v>14</v>
      </c>
      <c r="H501" s="143">
        <v>9.6</v>
      </c>
      <c r="I501" s="214"/>
      <c r="J501" s="142" t="s">
        <v>1126</v>
      </c>
      <c r="K501" s="143">
        <f t="shared" ref="K501:K564" si="11">A501*H501</f>
        <v>0</v>
      </c>
      <c r="L501" s="142" t="s">
        <v>1346</v>
      </c>
      <c r="M501" s="142" t="s">
        <v>289</v>
      </c>
      <c r="N501" s="142"/>
      <c r="O501" s="93"/>
    </row>
    <row r="502" spans="1:15" s="68" customFormat="1" ht="18.95" customHeight="1" thickBot="1">
      <c r="A502" s="167"/>
      <c r="B502" s="141">
        <v>464</v>
      </c>
      <c r="C502" s="142" t="s">
        <v>1347</v>
      </c>
      <c r="D502" s="142"/>
      <c r="E502" s="142"/>
      <c r="F502" s="149"/>
      <c r="G502" s="141" t="s">
        <v>14</v>
      </c>
      <c r="H502" s="143">
        <v>9.6</v>
      </c>
      <c r="I502" s="214"/>
      <c r="J502" s="142" t="s">
        <v>1126</v>
      </c>
      <c r="K502" s="143">
        <f t="shared" si="11"/>
        <v>0</v>
      </c>
      <c r="L502" s="142" t="s">
        <v>1348</v>
      </c>
      <c r="M502" s="142" t="s">
        <v>290</v>
      </c>
      <c r="N502" s="142"/>
      <c r="O502" s="93"/>
    </row>
    <row r="503" spans="1:15" s="68" customFormat="1" ht="18.95" customHeight="1" thickBot="1">
      <c r="A503" s="167"/>
      <c r="B503" s="141">
        <v>837</v>
      </c>
      <c r="C503" s="219" t="s">
        <v>1349</v>
      </c>
      <c r="D503" s="142"/>
      <c r="E503" s="142"/>
      <c r="F503" s="149"/>
      <c r="G503" s="141" t="s">
        <v>14</v>
      </c>
      <c r="H503" s="143">
        <v>9.6</v>
      </c>
      <c r="I503" s="214"/>
      <c r="J503" s="142" t="s">
        <v>1123</v>
      </c>
      <c r="K503" s="143">
        <f t="shared" si="11"/>
        <v>0</v>
      </c>
      <c r="L503" s="142" t="s">
        <v>1350</v>
      </c>
      <c r="M503" s="142" t="s">
        <v>144</v>
      </c>
      <c r="N503" s="142"/>
      <c r="O503" s="93"/>
    </row>
    <row r="504" spans="1:15" s="68" customFormat="1" ht="18.95" customHeight="1" thickBot="1">
      <c r="A504" s="167"/>
      <c r="B504" s="141">
        <v>487</v>
      </c>
      <c r="C504" s="142" t="s">
        <v>1351</v>
      </c>
      <c r="D504" s="142"/>
      <c r="E504" s="142"/>
      <c r="F504" s="149"/>
      <c r="G504" s="141" t="s">
        <v>17</v>
      </c>
      <c r="H504" s="143">
        <v>7.8</v>
      </c>
      <c r="I504" s="214"/>
      <c r="J504" s="142" t="s">
        <v>1126</v>
      </c>
      <c r="K504" s="143">
        <f t="shared" si="11"/>
        <v>0</v>
      </c>
      <c r="L504" s="142" t="s">
        <v>1352</v>
      </c>
      <c r="M504" s="142" t="s">
        <v>1353</v>
      </c>
      <c r="N504" s="142"/>
      <c r="O504" s="93"/>
    </row>
    <row r="505" spans="1:15" s="68" customFormat="1" ht="18.95" customHeight="1" thickBot="1">
      <c r="A505" s="167"/>
      <c r="B505" s="141">
        <v>455</v>
      </c>
      <c r="C505" s="142" t="s">
        <v>1354</v>
      </c>
      <c r="D505" s="142"/>
      <c r="E505" s="142"/>
      <c r="F505" s="149"/>
      <c r="G505" s="141" t="s">
        <v>14</v>
      </c>
      <c r="H505" s="143">
        <v>9.6</v>
      </c>
      <c r="I505" s="214"/>
      <c r="J505" s="142" t="s">
        <v>1126</v>
      </c>
      <c r="K505" s="143">
        <f t="shared" si="11"/>
        <v>0</v>
      </c>
      <c r="L505" s="142" t="s">
        <v>1355</v>
      </c>
      <c r="M505" s="142" t="s">
        <v>291</v>
      </c>
      <c r="N505" s="142"/>
      <c r="O505" s="93"/>
    </row>
    <row r="506" spans="1:15" s="68" customFormat="1" ht="18.95" customHeight="1" thickBot="1">
      <c r="A506" s="167"/>
      <c r="B506" s="141">
        <v>306</v>
      </c>
      <c r="C506" s="142" t="s">
        <v>1356</v>
      </c>
      <c r="D506" s="142"/>
      <c r="E506" s="142"/>
      <c r="F506" s="149" t="s">
        <v>44</v>
      </c>
      <c r="G506" s="141" t="s">
        <v>17</v>
      </c>
      <c r="H506" s="143">
        <v>8.4499999999999993</v>
      </c>
      <c r="I506" s="214"/>
      <c r="J506" s="142" t="s">
        <v>1123</v>
      </c>
      <c r="K506" s="143">
        <f t="shared" si="11"/>
        <v>0</v>
      </c>
      <c r="L506" s="142" t="s">
        <v>1357</v>
      </c>
      <c r="M506" s="142" t="s">
        <v>1358</v>
      </c>
      <c r="N506" s="142"/>
      <c r="O506" s="93"/>
    </row>
    <row r="507" spans="1:15" s="68" customFormat="1" ht="18.95" customHeight="1" thickBot="1">
      <c r="A507" s="167"/>
      <c r="B507" s="141">
        <v>132</v>
      </c>
      <c r="C507" s="142" t="s">
        <v>1359</v>
      </c>
      <c r="D507" s="142"/>
      <c r="E507" s="142"/>
      <c r="F507" s="149" t="s">
        <v>44</v>
      </c>
      <c r="G507" s="141" t="s">
        <v>17</v>
      </c>
      <c r="H507" s="143">
        <v>8.4499999999999993</v>
      </c>
      <c r="I507" s="214"/>
      <c r="J507" s="142" t="s">
        <v>1123</v>
      </c>
      <c r="K507" s="143">
        <f t="shared" si="11"/>
        <v>0</v>
      </c>
      <c r="L507" s="142" t="s">
        <v>1360</v>
      </c>
      <c r="M507" s="142" t="s">
        <v>1361</v>
      </c>
      <c r="N507" s="142"/>
      <c r="O507" s="93"/>
    </row>
    <row r="508" spans="1:15" s="68" customFormat="1" ht="18.95" customHeight="1" thickBot="1">
      <c r="A508" s="167"/>
      <c r="B508" s="141">
        <v>188</v>
      </c>
      <c r="C508" s="142" t="s">
        <v>1362</v>
      </c>
      <c r="D508" s="142"/>
      <c r="E508" s="142"/>
      <c r="F508" s="149" t="s">
        <v>44</v>
      </c>
      <c r="G508" s="141" t="s">
        <v>17</v>
      </c>
      <c r="H508" s="143">
        <v>8.4499999999999993</v>
      </c>
      <c r="I508" s="214"/>
      <c r="J508" s="142" t="s">
        <v>1126</v>
      </c>
      <c r="K508" s="143">
        <f t="shared" si="11"/>
        <v>0</v>
      </c>
      <c r="L508" s="142" t="s">
        <v>1363</v>
      </c>
      <c r="M508" s="142" t="s">
        <v>1364</v>
      </c>
      <c r="N508" s="142"/>
      <c r="O508" s="93"/>
    </row>
    <row r="509" spans="1:15" s="68" customFormat="1" ht="18.95" customHeight="1" thickBot="1">
      <c r="A509" s="167"/>
      <c r="B509" s="141">
        <v>55</v>
      </c>
      <c r="C509" s="142" t="s">
        <v>2161</v>
      </c>
      <c r="D509" s="142"/>
      <c r="E509" s="142"/>
      <c r="F509" s="149" t="s">
        <v>44</v>
      </c>
      <c r="G509" s="141" t="s">
        <v>17</v>
      </c>
      <c r="H509" s="143">
        <v>8.4499999999999993</v>
      </c>
      <c r="I509" s="214"/>
      <c r="J509" s="142" t="s">
        <v>1126</v>
      </c>
      <c r="K509" s="143">
        <f t="shared" si="11"/>
        <v>0</v>
      </c>
      <c r="L509" s="142" t="s">
        <v>2162</v>
      </c>
      <c r="M509" s="142" t="s">
        <v>2163</v>
      </c>
      <c r="N509" s="142"/>
      <c r="O509" s="93"/>
    </row>
    <row r="510" spans="1:15" s="68" customFormat="1" ht="18.95" customHeight="1" thickBot="1">
      <c r="A510" s="167"/>
      <c r="B510" s="141">
        <v>283</v>
      </c>
      <c r="C510" s="142" t="s">
        <v>1365</v>
      </c>
      <c r="D510" s="142"/>
      <c r="E510" s="142"/>
      <c r="F510" s="149" t="s">
        <v>44</v>
      </c>
      <c r="G510" s="141" t="s">
        <v>17</v>
      </c>
      <c r="H510" s="143">
        <v>8.4499999999999993</v>
      </c>
      <c r="I510" s="214"/>
      <c r="J510" s="142" t="s">
        <v>1126</v>
      </c>
      <c r="K510" s="143">
        <f t="shared" si="11"/>
        <v>0</v>
      </c>
      <c r="L510" s="142" t="s">
        <v>1366</v>
      </c>
      <c r="M510" s="142" t="s">
        <v>1367</v>
      </c>
      <c r="N510" s="142"/>
      <c r="O510" s="93"/>
    </row>
    <row r="511" spans="1:15" s="68" customFormat="1" ht="18.95" customHeight="1" thickBot="1">
      <c r="A511" s="167"/>
      <c r="B511" s="141">
        <v>129</v>
      </c>
      <c r="C511" s="142" t="s">
        <v>2164</v>
      </c>
      <c r="D511" s="142"/>
      <c r="E511" s="142"/>
      <c r="F511" s="149" t="s">
        <v>44</v>
      </c>
      <c r="G511" s="141" t="s">
        <v>17</v>
      </c>
      <c r="H511" s="143">
        <v>8.4499999999999993</v>
      </c>
      <c r="I511" s="214"/>
      <c r="J511" s="142" t="s">
        <v>1126</v>
      </c>
      <c r="K511" s="143">
        <f t="shared" si="11"/>
        <v>0</v>
      </c>
      <c r="L511" s="142" t="s">
        <v>2165</v>
      </c>
      <c r="M511" s="142" t="s">
        <v>2166</v>
      </c>
      <c r="N511" s="142"/>
      <c r="O511" s="93"/>
    </row>
    <row r="512" spans="1:15" s="68" customFormat="1" ht="18.95" customHeight="1" thickBot="1">
      <c r="A512" s="167"/>
      <c r="B512" s="141">
        <v>494</v>
      </c>
      <c r="C512" s="142" t="s">
        <v>1368</v>
      </c>
      <c r="D512" s="142"/>
      <c r="E512" s="142"/>
      <c r="F512" s="149" t="s">
        <v>44</v>
      </c>
      <c r="G512" s="141" t="s">
        <v>14</v>
      </c>
      <c r="H512" s="143">
        <v>9.6</v>
      </c>
      <c r="I512" s="214"/>
      <c r="J512" s="142" t="s">
        <v>1126</v>
      </c>
      <c r="K512" s="143">
        <f t="shared" si="11"/>
        <v>0</v>
      </c>
      <c r="L512" s="142" t="s">
        <v>1369</v>
      </c>
      <c r="M512" s="142" t="s">
        <v>1370</v>
      </c>
      <c r="N512" s="142"/>
      <c r="O512" s="93"/>
    </row>
    <row r="513" spans="1:15" s="68" customFormat="1" ht="18.95" customHeight="1" thickBot="1">
      <c r="A513" s="167"/>
      <c r="B513" s="141">
        <v>443</v>
      </c>
      <c r="C513" s="142" t="s">
        <v>1371</v>
      </c>
      <c r="D513" s="142"/>
      <c r="E513" s="142"/>
      <c r="F513" s="149" t="s">
        <v>44</v>
      </c>
      <c r="G513" s="141" t="s">
        <v>14</v>
      </c>
      <c r="H513" s="143">
        <v>9.6</v>
      </c>
      <c r="I513" s="214"/>
      <c r="J513" s="142" t="s">
        <v>1126</v>
      </c>
      <c r="K513" s="143">
        <f t="shared" si="11"/>
        <v>0</v>
      </c>
      <c r="L513" s="142" t="s">
        <v>1372</v>
      </c>
      <c r="M513" s="142" t="s">
        <v>1373</v>
      </c>
      <c r="N513" s="142"/>
      <c r="O513" s="93"/>
    </row>
    <row r="514" spans="1:15" s="68" customFormat="1" ht="18.95" customHeight="1" thickBot="1">
      <c r="A514" s="167"/>
      <c r="B514" s="141">
        <v>317</v>
      </c>
      <c r="C514" s="142" t="s">
        <v>1374</v>
      </c>
      <c r="D514" s="142"/>
      <c r="E514" s="142"/>
      <c r="F514" s="149"/>
      <c r="G514" s="141" t="s">
        <v>14</v>
      </c>
      <c r="H514" s="143">
        <v>9.6</v>
      </c>
      <c r="I514" s="214"/>
      <c r="J514" s="142" t="s">
        <v>1126</v>
      </c>
      <c r="K514" s="143">
        <f t="shared" si="11"/>
        <v>0</v>
      </c>
      <c r="L514" s="142" t="s">
        <v>1375</v>
      </c>
      <c r="M514" s="142" t="s">
        <v>145</v>
      </c>
      <c r="N514" s="142"/>
      <c r="O514" s="93"/>
    </row>
    <row r="515" spans="1:15" s="68" customFormat="1" ht="18.95" customHeight="1" thickBot="1">
      <c r="A515" s="167"/>
      <c r="B515" s="141">
        <v>603</v>
      </c>
      <c r="C515" s="142" t="s">
        <v>1376</v>
      </c>
      <c r="D515" s="142"/>
      <c r="E515" s="142"/>
      <c r="F515" s="149"/>
      <c r="G515" s="141" t="s">
        <v>14</v>
      </c>
      <c r="H515" s="143">
        <v>9.6</v>
      </c>
      <c r="I515" s="214"/>
      <c r="J515" s="142" t="s">
        <v>1126</v>
      </c>
      <c r="K515" s="143">
        <f t="shared" si="11"/>
        <v>0</v>
      </c>
      <c r="L515" s="142" t="s">
        <v>1377</v>
      </c>
      <c r="M515" s="142" t="s">
        <v>292</v>
      </c>
      <c r="N515" s="142"/>
      <c r="O515" s="93"/>
    </row>
    <row r="516" spans="1:15" s="68" customFormat="1" ht="18.95" customHeight="1" thickBot="1">
      <c r="A516" s="167"/>
      <c r="B516" s="141">
        <v>443</v>
      </c>
      <c r="C516" s="142" t="s">
        <v>1378</v>
      </c>
      <c r="D516" s="142"/>
      <c r="E516" s="142"/>
      <c r="F516" s="149"/>
      <c r="G516" s="141" t="s">
        <v>14</v>
      </c>
      <c r="H516" s="143">
        <v>9.6</v>
      </c>
      <c r="I516" s="214"/>
      <c r="J516" s="142" t="s">
        <v>1123</v>
      </c>
      <c r="K516" s="143">
        <f t="shared" si="11"/>
        <v>0</v>
      </c>
      <c r="L516" s="142" t="s">
        <v>1379</v>
      </c>
      <c r="M516" s="142" t="s">
        <v>293</v>
      </c>
      <c r="N516" s="142"/>
      <c r="O516" s="93"/>
    </row>
    <row r="517" spans="1:15" s="68" customFormat="1" ht="18.95" customHeight="1" thickBot="1">
      <c r="A517" s="167"/>
      <c r="B517" s="141">
        <v>719</v>
      </c>
      <c r="C517" s="142" t="s">
        <v>1380</v>
      </c>
      <c r="D517" s="142"/>
      <c r="E517" s="142"/>
      <c r="F517" s="149"/>
      <c r="G517" s="141" t="s">
        <v>14</v>
      </c>
      <c r="H517" s="143">
        <v>9.6</v>
      </c>
      <c r="I517" s="214"/>
      <c r="J517" s="142" t="s">
        <v>1126</v>
      </c>
      <c r="K517" s="143">
        <f t="shared" si="11"/>
        <v>0</v>
      </c>
      <c r="L517" s="142" t="s">
        <v>1381</v>
      </c>
      <c r="M517" s="142" t="s">
        <v>146</v>
      </c>
      <c r="N517" s="142"/>
      <c r="O517" s="93"/>
    </row>
    <row r="518" spans="1:15" s="68" customFormat="1" ht="18.95" customHeight="1" thickBot="1">
      <c r="A518" s="167"/>
      <c r="B518" s="141">
        <v>323</v>
      </c>
      <c r="C518" s="142" t="s">
        <v>1382</v>
      </c>
      <c r="D518" s="142"/>
      <c r="E518" s="142"/>
      <c r="F518" s="149" t="s">
        <v>44</v>
      </c>
      <c r="G518" s="141" t="s">
        <v>17</v>
      </c>
      <c r="H518" s="143">
        <v>8.4499999999999993</v>
      </c>
      <c r="I518" s="214"/>
      <c r="J518" s="142" t="s">
        <v>1126</v>
      </c>
      <c r="K518" s="143">
        <f t="shared" si="11"/>
        <v>0</v>
      </c>
      <c r="L518" s="142" t="s">
        <v>1383</v>
      </c>
      <c r="M518" s="142" t="s">
        <v>1384</v>
      </c>
      <c r="N518" s="142"/>
      <c r="O518" s="93"/>
    </row>
    <row r="519" spans="1:15" s="68" customFormat="1" ht="18.95" customHeight="1" thickBot="1">
      <c r="A519" s="167"/>
      <c r="B519" s="141">
        <v>293</v>
      </c>
      <c r="C519" s="142" t="s">
        <v>1385</v>
      </c>
      <c r="D519" s="142"/>
      <c r="E519" s="142"/>
      <c r="F519" s="149" t="s">
        <v>44</v>
      </c>
      <c r="G519" s="141" t="s">
        <v>17</v>
      </c>
      <c r="H519" s="143">
        <v>8.4499999999999993</v>
      </c>
      <c r="I519" s="214"/>
      <c r="J519" s="142" t="s">
        <v>1126</v>
      </c>
      <c r="K519" s="143">
        <f t="shared" si="11"/>
        <v>0</v>
      </c>
      <c r="L519" s="142" t="s">
        <v>1386</v>
      </c>
      <c r="M519" s="142" t="s">
        <v>1387</v>
      </c>
      <c r="N519" s="142"/>
      <c r="O519" s="93"/>
    </row>
    <row r="520" spans="1:15" s="68" customFormat="1" ht="18.95" customHeight="1" thickBot="1">
      <c r="A520" s="167"/>
      <c r="B520" s="141">
        <v>342</v>
      </c>
      <c r="C520" s="142" t="s">
        <v>1388</v>
      </c>
      <c r="D520" s="142"/>
      <c r="E520" s="142"/>
      <c r="F520" s="149" t="s">
        <v>44</v>
      </c>
      <c r="G520" s="141" t="s">
        <v>17</v>
      </c>
      <c r="H520" s="143">
        <v>8.4499999999999993</v>
      </c>
      <c r="I520" s="214"/>
      <c r="J520" s="142" t="s">
        <v>1126</v>
      </c>
      <c r="K520" s="143">
        <f t="shared" si="11"/>
        <v>0</v>
      </c>
      <c r="L520" s="142" t="s">
        <v>1389</v>
      </c>
      <c r="M520" s="142" t="s">
        <v>295</v>
      </c>
      <c r="N520" s="142"/>
      <c r="O520" s="93"/>
    </row>
    <row r="521" spans="1:15" s="68" customFormat="1" ht="18.95" customHeight="1" thickBot="1">
      <c r="A521" s="167"/>
      <c r="B521" s="141">
        <v>345</v>
      </c>
      <c r="C521" s="142" t="s">
        <v>1390</v>
      </c>
      <c r="D521" s="142"/>
      <c r="E521" s="142"/>
      <c r="F521" s="149" t="s">
        <v>44</v>
      </c>
      <c r="G521" s="141" t="s">
        <v>17</v>
      </c>
      <c r="H521" s="143">
        <v>8.4499999999999993</v>
      </c>
      <c r="I521" s="214"/>
      <c r="J521" s="142" t="s">
        <v>1126</v>
      </c>
      <c r="K521" s="143">
        <f t="shared" si="11"/>
        <v>0</v>
      </c>
      <c r="L521" s="142" t="s">
        <v>1391</v>
      </c>
      <c r="M521" s="142" t="s">
        <v>296</v>
      </c>
      <c r="N521" s="142"/>
      <c r="O521" s="93"/>
    </row>
    <row r="522" spans="1:15" s="68" customFormat="1" ht="18.95" customHeight="1" thickBot="1">
      <c r="A522" s="167"/>
      <c r="B522" s="141">
        <v>458</v>
      </c>
      <c r="C522" s="142" t="s">
        <v>1392</v>
      </c>
      <c r="D522" s="142"/>
      <c r="E522" s="142"/>
      <c r="F522" s="149" t="s">
        <v>44</v>
      </c>
      <c r="G522" s="141" t="s">
        <v>17</v>
      </c>
      <c r="H522" s="143">
        <v>8.4499999999999993</v>
      </c>
      <c r="I522" s="214"/>
      <c r="J522" s="142" t="s">
        <v>1126</v>
      </c>
      <c r="K522" s="143">
        <f t="shared" si="11"/>
        <v>0</v>
      </c>
      <c r="L522" s="142" t="s">
        <v>1393</v>
      </c>
      <c r="M522" s="142" t="s">
        <v>297</v>
      </c>
      <c r="N522" s="142"/>
      <c r="O522" s="93"/>
    </row>
    <row r="523" spans="1:15" s="68" customFormat="1" ht="18.95" customHeight="1" thickBot="1">
      <c r="A523" s="167"/>
      <c r="B523" s="141">
        <v>435</v>
      </c>
      <c r="C523" s="142" t="s">
        <v>1394</v>
      </c>
      <c r="D523" s="142"/>
      <c r="E523" s="142"/>
      <c r="F523" s="149"/>
      <c r="G523" s="141" t="s">
        <v>17</v>
      </c>
      <c r="H523" s="143">
        <v>7.1</v>
      </c>
      <c r="I523" s="214"/>
      <c r="J523" s="142" t="s">
        <v>1126</v>
      </c>
      <c r="K523" s="143">
        <f t="shared" si="11"/>
        <v>0</v>
      </c>
      <c r="L523" s="142" t="s">
        <v>1395</v>
      </c>
      <c r="M523" s="142" t="s">
        <v>148</v>
      </c>
      <c r="N523" s="142"/>
      <c r="O523" s="93"/>
    </row>
    <row r="524" spans="1:15" s="68" customFormat="1" ht="18.95" customHeight="1" thickBot="1">
      <c r="A524" s="167"/>
      <c r="B524" s="141">
        <v>453</v>
      </c>
      <c r="C524" s="142" t="s">
        <v>1396</v>
      </c>
      <c r="D524" s="142"/>
      <c r="E524" s="142"/>
      <c r="F524" s="149"/>
      <c r="G524" s="141" t="s">
        <v>14</v>
      </c>
      <c r="H524" s="143">
        <v>9.6</v>
      </c>
      <c r="I524" s="214"/>
      <c r="J524" s="142" t="s">
        <v>1126</v>
      </c>
      <c r="K524" s="143">
        <f t="shared" si="11"/>
        <v>0</v>
      </c>
      <c r="L524" s="142" t="s">
        <v>1397</v>
      </c>
      <c r="M524" s="142" t="s">
        <v>1398</v>
      </c>
      <c r="N524" s="142"/>
      <c r="O524" s="93"/>
    </row>
    <row r="525" spans="1:15" s="68" customFormat="1" ht="18.95" customHeight="1" thickBot="1">
      <c r="A525" s="167"/>
      <c r="B525" s="141">
        <v>311</v>
      </c>
      <c r="C525" s="142" t="s">
        <v>1399</v>
      </c>
      <c r="D525" s="142"/>
      <c r="E525" s="142"/>
      <c r="F525" s="149"/>
      <c r="G525" s="141" t="s">
        <v>17</v>
      </c>
      <c r="H525" s="143">
        <v>7.1</v>
      </c>
      <c r="I525" s="214"/>
      <c r="J525" s="142" t="s">
        <v>1126</v>
      </c>
      <c r="K525" s="143">
        <f t="shared" si="11"/>
        <v>0</v>
      </c>
      <c r="L525" s="142" t="s">
        <v>1400</v>
      </c>
      <c r="M525" s="142" t="s">
        <v>141</v>
      </c>
      <c r="N525" s="142"/>
      <c r="O525" s="93"/>
    </row>
    <row r="526" spans="1:15" s="68" customFormat="1" ht="18.95" customHeight="1" thickBot="1">
      <c r="A526" s="167"/>
      <c r="B526" s="141">
        <v>360</v>
      </c>
      <c r="C526" s="142" t="s">
        <v>1401</v>
      </c>
      <c r="D526" s="142"/>
      <c r="E526" s="142"/>
      <c r="F526" s="149"/>
      <c r="G526" s="141" t="s">
        <v>17</v>
      </c>
      <c r="H526" s="143">
        <v>7.1</v>
      </c>
      <c r="I526" s="214"/>
      <c r="J526" s="142" t="s">
        <v>1126</v>
      </c>
      <c r="K526" s="143">
        <f t="shared" si="11"/>
        <v>0</v>
      </c>
      <c r="L526" s="142" t="s">
        <v>1402</v>
      </c>
      <c r="M526" s="142" t="s">
        <v>285</v>
      </c>
      <c r="N526" s="142"/>
      <c r="O526" s="93"/>
    </row>
    <row r="527" spans="1:15" s="68" customFormat="1" ht="18.95" customHeight="1" thickBot="1">
      <c r="A527" s="167"/>
      <c r="B527" s="141">
        <v>595</v>
      </c>
      <c r="C527" s="142" t="s">
        <v>1401</v>
      </c>
      <c r="D527" s="142"/>
      <c r="E527" s="142"/>
      <c r="F527" s="149"/>
      <c r="G527" s="141" t="s">
        <v>14</v>
      </c>
      <c r="H527" s="143">
        <v>8.4</v>
      </c>
      <c r="I527" s="214"/>
      <c r="J527" s="142" t="s">
        <v>1126</v>
      </c>
      <c r="K527" s="143">
        <f t="shared" si="11"/>
        <v>0</v>
      </c>
      <c r="L527" s="142" t="s">
        <v>1403</v>
      </c>
      <c r="M527" s="142" t="s">
        <v>286</v>
      </c>
      <c r="N527" s="142"/>
      <c r="O527" s="93"/>
    </row>
    <row r="528" spans="1:15" s="68" customFormat="1" ht="18.95" customHeight="1" thickBot="1">
      <c r="A528" s="167"/>
      <c r="B528" s="141">
        <v>531</v>
      </c>
      <c r="C528" s="142" t="s">
        <v>1404</v>
      </c>
      <c r="D528" s="142"/>
      <c r="E528" s="142"/>
      <c r="F528" s="149"/>
      <c r="G528" s="141" t="s">
        <v>17</v>
      </c>
      <c r="H528" s="143">
        <v>7.8</v>
      </c>
      <c r="I528" s="214"/>
      <c r="J528" s="142" t="s">
        <v>1126</v>
      </c>
      <c r="K528" s="143">
        <f t="shared" si="11"/>
        <v>0</v>
      </c>
      <c r="L528" s="142" t="s">
        <v>1405</v>
      </c>
      <c r="M528" s="142" t="s">
        <v>294</v>
      </c>
      <c r="N528" s="142"/>
      <c r="O528" s="93"/>
    </row>
    <row r="529" spans="1:149" s="68" customFormat="1" ht="18.95" customHeight="1" thickBot="1">
      <c r="A529" s="167"/>
      <c r="B529" s="141">
        <v>483</v>
      </c>
      <c r="C529" s="142" t="s">
        <v>1406</v>
      </c>
      <c r="D529" s="142"/>
      <c r="E529" s="142"/>
      <c r="F529" s="149"/>
      <c r="G529" s="141" t="s">
        <v>17</v>
      </c>
      <c r="H529" s="143">
        <v>7.1</v>
      </c>
      <c r="I529" s="214"/>
      <c r="J529" s="142" t="s">
        <v>1126</v>
      </c>
      <c r="K529" s="143">
        <f t="shared" si="11"/>
        <v>0</v>
      </c>
      <c r="L529" s="142" t="s">
        <v>1408</v>
      </c>
      <c r="M529" s="142" t="s">
        <v>142</v>
      </c>
      <c r="N529" s="142"/>
      <c r="O529" s="93"/>
    </row>
    <row r="530" spans="1:149" s="68" customFormat="1" ht="18.95" customHeight="1" thickBot="1">
      <c r="A530" s="167"/>
      <c r="B530" s="141">
        <v>811</v>
      </c>
      <c r="C530" s="142" t="s">
        <v>1406</v>
      </c>
      <c r="D530" s="142"/>
      <c r="E530" s="142"/>
      <c r="F530" s="149"/>
      <c r="G530" s="141" t="s">
        <v>14</v>
      </c>
      <c r="H530" s="143">
        <v>8.4</v>
      </c>
      <c r="I530" s="214"/>
      <c r="J530" s="142" t="s">
        <v>1126</v>
      </c>
      <c r="K530" s="143">
        <f t="shared" si="11"/>
        <v>0</v>
      </c>
      <c r="L530" s="142" t="s">
        <v>1407</v>
      </c>
      <c r="M530" s="142" t="s">
        <v>143</v>
      </c>
      <c r="N530" s="142"/>
      <c r="O530" s="93"/>
    </row>
    <row r="531" spans="1:149" s="68" customFormat="1" ht="18.95" customHeight="1" thickBot="1">
      <c r="A531" s="167"/>
      <c r="B531" s="141">
        <v>347</v>
      </c>
      <c r="C531" s="142" t="s">
        <v>287</v>
      </c>
      <c r="D531" s="142"/>
      <c r="E531" s="142"/>
      <c r="F531" s="149"/>
      <c r="G531" s="141" t="s">
        <v>14</v>
      </c>
      <c r="H531" s="143">
        <v>9.6</v>
      </c>
      <c r="I531" s="214"/>
      <c r="J531" s="142" t="s">
        <v>1126</v>
      </c>
      <c r="K531" s="143">
        <f t="shared" si="11"/>
        <v>0</v>
      </c>
      <c r="L531" s="142" t="s">
        <v>1409</v>
      </c>
      <c r="M531" s="142" t="s">
        <v>288</v>
      </c>
      <c r="N531" s="142"/>
      <c r="O531" s="93"/>
    </row>
    <row r="532" spans="1:149" s="68" customFormat="1" ht="18.95" customHeight="1" thickBot="1">
      <c r="A532" s="167"/>
      <c r="B532" s="141">
        <v>773</v>
      </c>
      <c r="C532" s="142" t="s">
        <v>1410</v>
      </c>
      <c r="D532" s="142"/>
      <c r="E532" s="142"/>
      <c r="F532" s="149"/>
      <c r="G532" s="141" t="s">
        <v>14</v>
      </c>
      <c r="H532" s="143">
        <v>9.6</v>
      </c>
      <c r="I532" s="214"/>
      <c r="J532" s="142" t="s">
        <v>1126</v>
      </c>
      <c r="K532" s="143">
        <f t="shared" si="11"/>
        <v>0</v>
      </c>
      <c r="L532" s="142" t="s">
        <v>1411</v>
      </c>
      <c r="M532" s="142" t="s">
        <v>147</v>
      </c>
      <c r="N532" s="142"/>
      <c r="O532" s="93"/>
    </row>
    <row r="533" spans="1:149" s="68" customFormat="1" ht="18.95" customHeight="1" thickBot="1">
      <c r="A533" s="167"/>
      <c r="B533" s="141">
        <v>464</v>
      </c>
      <c r="C533" s="142" t="s">
        <v>1412</v>
      </c>
      <c r="D533" s="142"/>
      <c r="E533" s="142"/>
      <c r="F533" s="149"/>
      <c r="G533" s="141" t="s">
        <v>17</v>
      </c>
      <c r="H533" s="143">
        <v>8.1</v>
      </c>
      <c r="I533" s="214"/>
      <c r="J533" s="142" t="s">
        <v>1126</v>
      </c>
      <c r="K533" s="143">
        <f t="shared" si="11"/>
        <v>0</v>
      </c>
      <c r="L533" s="142" t="s">
        <v>1413</v>
      </c>
      <c r="M533" s="142" t="s">
        <v>138</v>
      </c>
      <c r="N533" s="142"/>
      <c r="O533" s="93"/>
    </row>
    <row r="534" spans="1:149" s="54" customFormat="1" ht="18.95" customHeight="1" thickBot="1">
      <c r="A534" s="167"/>
      <c r="B534" s="141">
        <v>245</v>
      </c>
      <c r="C534" s="219" t="s">
        <v>1414</v>
      </c>
      <c r="D534" s="142"/>
      <c r="E534" s="142"/>
      <c r="F534" s="149" t="s">
        <v>44</v>
      </c>
      <c r="G534" s="141" t="s">
        <v>17</v>
      </c>
      <c r="H534" s="143">
        <v>8.4</v>
      </c>
      <c r="I534" s="214"/>
      <c r="J534" s="142" t="s">
        <v>1126</v>
      </c>
      <c r="K534" s="143">
        <f t="shared" si="11"/>
        <v>0</v>
      </c>
      <c r="L534" s="142" t="s">
        <v>1415</v>
      </c>
      <c r="M534" s="142" t="s">
        <v>284</v>
      </c>
      <c r="N534" s="142"/>
      <c r="O534" s="93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</row>
    <row r="535" spans="1:149" s="54" customFormat="1" ht="18.95" customHeight="1" thickBot="1">
      <c r="A535" s="167"/>
      <c r="B535" s="141">
        <v>258</v>
      </c>
      <c r="C535" s="219" t="s">
        <v>1416</v>
      </c>
      <c r="D535" s="142"/>
      <c r="E535" s="142"/>
      <c r="F535" s="149" t="s">
        <v>44</v>
      </c>
      <c r="G535" s="141" t="s">
        <v>17</v>
      </c>
      <c r="H535" s="143">
        <v>8.4</v>
      </c>
      <c r="I535" s="214"/>
      <c r="J535" s="142" t="s">
        <v>1126</v>
      </c>
      <c r="K535" s="143">
        <f t="shared" si="11"/>
        <v>0</v>
      </c>
      <c r="L535" s="142" t="s">
        <v>1417</v>
      </c>
      <c r="M535" s="142" t="s">
        <v>1418</v>
      </c>
      <c r="N535" s="142"/>
      <c r="O535" s="93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</row>
    <row r="536" spans="1:149" s="54" customFormat="1" ht="18.95" customHeight="1" thickBot="1">
      <c r="A536" s="167"/>
      <c r="B536" s="141">
        <v>473</v>
      </c>
      <c r="C536" s="219" t="s">
        <v>1419</v>
      </c>
      <c r="D536" s="142"/>
      <c r="E536" s="142"/>
      <c r="F536" s="149"/>
      <c r="G536" s="141" t="s">
        <v>17</v>
      </c>
      <c r="H536" s="143">
        <v>7.9</v>
      </c>
      <c r="I536" s="214"/>
      <c r="J536" s="142" t="s">
        <v>1126</v>
      </c>
      <c r="K536" s="143">
        <f t="shared" si="11"/>
        <v>0</v>
      </c>
      <c r="L536" s="142" t="s">
        <v>1420</v>
      </c>
      <c r="M536" s="142" t="s">
        <v>1421</v>
      </c>
      <c r="N536" s="142"/>
      <c r="O536" s="93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68"/>
      <c r="CX536" s="68"/>
      <c r="CY536" s="68"/>
      <c r="CZ536" s="68"/>
      <c r="DA536" s="68"/>
      <c r="DB536" s="68"/>
      <c r="DC536" s="68"/>
      <c r="DD536" s="68"/>
      <c r="DE536" s="68"/>
      <c r="DF536" s="68"/>
      <c r="DG536" s="68"/>
      <c r="DH536" s="68"/>
      <c r="DI536" s="68"/>
      <c r="DJ536" s="68"/>
      <c r="DK536" s="68"/>
      <c r="DL536" s="68"/>
      <c r="DM536" s="68"/>
      <c r="DN536" s="68"/>
      <c r="DO536" s="68"/>
      <c r="DP536" s="68"/>
      <c r="DQ536" s="68"/>
      <c r="DR536" s="68"/>
      <c r="DS536" s="68"/>
      <c r="DT536" s="68"/>
      <c r="DU536" s="68"/>
      <c r="DV536" s="68"/>
      <c r="DW536" s="68"/>
      <c r="DX536" s="68"/>
      <c r="DY536" s="68"/>
      <c r="DZ536" s="68"/>
      <c r="EA536" s="68"/>
      <c r="EB536" s="68"/>
      <c r="EC536" s="68"/>
      <c r="ED536" s="68"/>
      <c r="EE536" s="68"/>
      <c r="EF536" s="68"/>
      <c r="EG536" s="68"/>
      <c r="EH536" s="68"/>
      <c r="EI536" s="68"/>
      <c r="EJ536" s="68"/>
      <c r="EK536" s="68"/>
      <c r="EL536" s="68"/>
      <c r="EM536" s="68"/>
      <c r="EN536" s="68"/>
      <c r="EO536" s="68"/>
      <c r="EP536" s="68"/>
      <c r="EQ536" s="68"/>
      <c r="ER536" s="68"/>
      <c r="ES536" s="68"/>
    </row>
    <row r="537" spans="1:149" s="54" customFormat="1" ht="18.95" customHeight="1" thickBot="1">
      <c r="A537" s="167"/>
      <c r="B537" s="141">
        <v>446</v>
      </c>
      <c r="C537" s="219" t="s">
        <v>1422</v>
      </c>
      <c r="D537" s="142"/>
      <c r="E537" s="142"/>
      <c r="F537" s="149"/>
      <c r="G537" s="141" t="s">
        <v>17</v>
      </c>
      <c r="H537" s="143">
        <v>7.9</v>
      </c>
      <c r="I537" s="214"/>
      <c r="J537" s="142" t="s">
        <v>1126</v>
      </c>
      <c r="K537" s="143">
        <f t="shared" si="11"/>
        <v>0</v>
      </c>
      <c r="L537" s="142" t="s">
        <v>1423</v>
      </c>
      <c r="M537" s="142" t="s">
        <v>140</v>
      </c>
      <c r="N537" s="142"/>
      <c r="O537" s="93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</row>
    <row r="538" spans="1:149" s="54" customFormat="1" ht="18.95" customHeight="1" thickBot="1">
      <c r="A538" s="167"/>
      <c r="B538" s="141">
        <v>407</v>
      </c>
      <c r="C538" s="219" t="s">
        <v>1424</v>
      </c>
      <c r="D538" s="142"/>
      <c r="E538" s="142"/>
      <c r="F538" s="149"/>
      <c r="G538" s="141" t="s">
        <v>17</v>
      </c>
      <c r="H538" s="143">
        <v>7.9</v>
      </c>
      <c r="I538" s="214"/>
      <c r="J538" s="142" t="s">
        <v>1126</v>
      </c>
      <c r="K538" s="143">
        <f t="shared" si="11"/>
        <v>0</v>
      </c>
      <c r="L538" s="142" t="s">
        <v>1425</v>
      </c>
      <c r="M538" s="142" t="s">
        <v>139</v>
      </c>
      <c r="N538" s="142"/>
      <c r="O538" s="107"/>
    </row>
    <row r="539" spans="1:149" s="54" customFormat="1" ht="18.95" customHeight="1" thickBot="1">
      <c r="A539" s="167"/>
      <c r="B539" s="141">
        <v>173</v>
      </c>
      <c r="C539" s="142" t="s">
        <v>1426</v>
      </c>
      <c r="D539" s="142"/>
      <c r="E539" s="142"/>
      <c r="F539" s="149"/>
      <c r="G539" s="141" t="s">
        <v>15</v>
      </c>
      <c r="H539" s="143">
        <v>14.4</v>
      </c>
      <c r="I539" s="214"/>
      <c r="J539" s="142" t="s">
        <v>1126</v>
      </c>
      <c r="K539" s="143">
        <f t="shared" si="11"/>
        <v>0</v>
      </c>
      <c r="L539" s="142" t="s">
        <v>1427</v>
      </c>
      <c r="M539" s="142" t="s">
        <v>1428</v>
      </c>
      <c r="N539" s="142"/>
      <c r="O539" s="107"/>
    </row>
    <row r="540" spans="1:149" s="54" customFormat="1" ht="18.95" customHeight="1" thickBot="1">
      <c r="A540" s="167"/>
      <c r="B540" s="141">
        <v>308</v>
      </c>
      <c r="C540" s="142" t="s">
        <v>1429</v>
      </c>
      <c r="D540" s="142"/>
      <c r="E540" s="142"/>
      <c r="F540" s="149"/>
      <c r="G540" s="141" t="s">
        <v>15</v>
      </c>
      <c r="H540" s="143">
        <v>14.4</v>
      </c>
      <c r="I540" s="214"/>
      <c r="J540" s="142" t="s">
        <v>1126</v>
      </c>
      <c r="K540" s="143">
        <f t="shared" si="11"/>
        <v>0</v>
      </c>
      <c r="L540" s="142" t="s">
        <v>1430</v>
      </c>
      <c r="M540" s="142" t="s">
        <v>422</v>
      </c>
      <c r="N540" s="142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</row>
    <row r="541" spans="1:149" s="54" customFormat="1" ht="18.95" customHeight="1" thickBot="1">
      <c r="A541" s="167"/>
      <c r="B541" s="141">
        <v>86</v>
      </c>
      <c r="C541" s="142" t="s">
        <v>1431</v>
      </c>
      <c r="D541" s="142"/>
      <c r="E541" s="142"/>
      <c r="F541" s="149"/>
      <c r="G541" s="141" t="s">
        <v>15</v>
      </c>
      <c r="H541" s="143">
        <v>14.4</v>
      </c>
      <c r="I541" s="214"/>
      <c r="J541" s="142" t="s">
        <v>1126</v>
      </c>
      <c r="K541" s="143">
        <f t="shared" si="11"/>
        <v>0</v>
      </c>
      <c r="L541" s="142" t="s">
        <v>1432</v>
      </c>
      <c r="M541" s="142" t="s">
        <v>423</v>
      </c>
      <c r="N541" s="142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</row>
    <row r="542" spans="1:149" s="54" customFormat="1" ht="18.95" customHeight="1" thickBot="1">
      <c r="A542" s="167"/>
      <c r="B542" s="141">
        <v>74</v>
      </c>
      <c r="C542" s="142" t="s">
        <v>1433</v>
      </c>
      <c r="D542" s="142"/>
      <c r="E542" s="142"/>
      <c r="F542" s="149"/>
      <c r="G542" s="141" t="s">
        <v>15</v>
      </c>
      <c r="H542" s="143">
        <v>14.4</v>
      </c>
      <c r="I542" s="214"/>
      <c r="J542" s="142" t="s">
        <v>1126</v>
      </c>
      <c r="K542" s="143">
        <f t="shared" si="11"/>
        <v>0</v>
      </c>
      <c r="L542" s="142" t="s">
        <v>1434</v>
      </c>
      <c r="M542" s="142" t="s">
        <v>1435</v>
      </c>
      <c r="N542" s="142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</row>
    <row r="543" spans="1:149" s="68" customFormat="1" ht="18.95" customHeight="1" thickBot="1">
      <c r="A543" s="167"/>
      <c r="B543" s="141">
        <v>35</v>
      </c>
      <c r="C543" s="142" t="s">
        <v>1436</v>
      </c>
      <c r="D543" s="142"/>
      <c r="E543" s="142"/>
      <c r="F543" s="149"/>
      <c r="G543" s="141" t="s">
        <v>15</v>
      </c>
      <c r="H543" s="143">
        <v>14.4</v>
      </c>
      <c r="I543" s="214"/>
      <c r="J543" s="142" t="s">
        <v>1126</v>
      </c>
      <c r="K543" s="143">
        <f t="shared" si="11"/>
        <v>0</v>
      </c>
      <c r="L543" s="142" t="s">
        <v>1437</v>
      </c>
      <c r="M543" s="142" t="s">
        <v>1438</v>
      </c>
      <c r="N543" s="142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</row>
    <row r="544" spans="1:149" s="68" customFormat="1" ht="18.95" customHeight="1" thickBot="1">
      <c r="A544" s="167"/>
      <c r="B544" s="141">
        <v>53</v>
      </c>
      <c r="C544" s="142" t="s">
        <v>1439</v>
      </c>
      <c r="D544" s="142"/>
      <c r="E544" s="142"/>
      <c r="F544" s="149"/>
      <c r="G544" s="141" t="s">
        <v>15</v>
      </c>
      <c r="H544" s="143">
        <v>14.4</v>
      </c>
      <c r="I544" s="214"/>
      <c r="J544" s="142" t="s">
        <v>1126</v>
      </c>
      <c r="K544" s="143">
        <f t="shared" si="11"/>
        <v>0</v>
      </c>
      <c r="L544" s="142" t="s">
        <v>1440</v>
      </c>
      <c r="M544" s="142" t="s">
        <v>1441</v>
      </c>
      <c r="N544" s="142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</row>
    <row r="545" spans="1:149" s="68" customFormat="1" ht="18.95" customHeight="1" thickBot="1">
      <c r="A545" s="167"/>
      <c r="B545" s="141">
        <v>301</v>
      </c>
      <c r="C545" s="142" t="s">
        <v>1442</v>
      </c>
      <c r="D545" s="142"/>
      <c r="E545" s="142"/>
      <c r="F545" s="149"/>
      <c r="G545" s="141" t="s">
        <v>15</v>
      </c>
      <c r="H545" s="143">
        <v>15</v>
      </c>
      <c r="I545" s="214"/>
      <c r="J545" s="142" t="s">
        <v>1126</v>
      </c>
      <c r="K545" s="143">
        <f t="shared" si="11"/>
        <v>0</v>
      </c>
      <c r="L545" s="142" t="s">
        <v>1443</v>
      </c>
      <c r="M545" s="142" t="s">
        <v>426</v>
      </c>
      <c r="N545" s="142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</row>
    <row r="546" spans="1:149" s="68" customFormat="1" ht="18.95" customHeight="1" thickBot="1">
      <c r="A546" s="167"/>
      <c r="B546" s="141">
        <v>46</v>
      </c>
      <c r="C546" s="142" t="s">
        <v>1444</v>
      </c>
      <c r="D546" s="142"/>
      <c r="E546" s="142"/>
      <c r="F546" s="149" t="s">
        <v>44</v>
      </c>
      <c r="G546" s="141" t="s">
        <v>15</v>
      </c>
      <c r="H546" s="143">
        <v>15</v>
      </c>
      <c r="I546" s="214"/>
      <c r="J546" s="142" t="s">
        <v>1126</v>
      </c>
      <c r="K546" s="143">
        <f t="shared" si="11"/>
        <v>0</v>
      </c>
      <c r="L546" s="142" t="s">
        <v>1445</v>
      </c>
      <c r="M546" s="142" t="s">
        <v>1446</v>
      </c>
      <c r="N546" s="142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</row>
    <row r="547" spans="1:149" s="68" customFormat="1" ht="18.95" customHeight="1" thickBot="1">
      <c r="A547" s="167"/>
      <c r="B547" s="141">
        <v>216</v>
      </c>
      <c r="C547" s="161" t="s">
        <v>1447</v>
      </c>
      <c r="D547" s="142"/>
      <c r="E547" s="142"/>
      <c r="F547" s="149" t="s">
        <v>44</v>
      </c>
      <c r="G547" s="141" t="s">
        <v>15</v>
      </c>
      <c r="H547" s="143">
        <v>15</v>
      </c>
      <c r="I547" s="214"/>
      <c r="J547" s="142" t="s">
        <v>1126</v>
      </c>
      <c r="K547" s="143">
        <f t="shared" si="11"/>
        <v>0</v>
      </c>
      <c r="L547" s="142" t="s">
        <v>1448</v>
      </c>
      <c r="M547" s="142" t="s">
        <v>424</v>
      </c>
      <c r="N547" s="142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</row>
    <row r="548" spans="1:149" s="54" customFormat="1" ht="18.95" customHeight="1" thickBot="1">
      <c r="A548" s="167"/>
      <c r="B548" s="141">
        <v>111</v>
      </c>
      <c r="C548" s="142" t="s">
        <v>1449</v>
      </c>
      <c r="D548" s="142"/>
      <c r="E548" s="142"/>
      <c r="F548" s="149" t="s">
        <v>44</v>
      </c>
      <c r="G548" s="141" t="s">
        <v>15</v>
      </c>
      <c r="H548" s="143">
        <v>15</v>
      </c>
      <c r="I548" s="214"/>
      <c r="J548" s="142" t="s">
        <v>1126</v>
      </c>
      <c r="K548" s="143">
        <f t="shared" si="11"/>
        <v>0</v>
      </c>
      <c r="L548" s="142" t="s">
        <v>1450</v>
      </c>
      <c r="M548" s="142" t="s">
        <v>1451</v>
      </c>
      <c r="N548" s="142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</row>
    <row r="549" spans="1:149" s="54" customFormat="1" ht="18.95" customHeight="1" thickBot="1">
      <c r="A549" s="167"/>
      <c r="B549" s="141">
        <v>44</v>
      </c>
      <c r="C549" s="142" t="s">
        <v>1452</v>
      </c>
      <c r="D549" s="142"/>
      <c r="E549" s="142"/>
      <c r="F549" s="149" t="s">
        <v>44</v>
      </c>
      <c r="G549" s="141" t="s">
        <v>15</v>
      </c>
      <c r="H549" s="143">
        <v>15</v>
      </c>
      <c r="I549" s="214"/>
      <c r="J549" s="142" t="s">
        <v>1126</v>
      </c>
      <c r="K549" s="143">
        <f t="shared" si="11"/>
        <v>0</v>
      </c>
      <c r="L549" s="142" t="s">
        <v>1453</v>
      </c>
      <c r="M549" s="142" t="s">
        <v>1454</v>
      </c>
      <c r="N549" s="142"/>
      <c r="O549" s="93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</row>
    <row r="550" spans="1:149" s="54" customFormat="1" ht="18.95" customHeight="1" thickBot="1">
      <c r="A550" s="167"/>
      <c r="B550" s="141">
        <v>226</v>
      </c>
      <c r="C550" s="142" t="s">
        <v>1455</v>
      </c>
      <c r="D550" s="142"/>
      <c r="E550" s="142"/>
      <c r="F550" s="149" t="s">
        <v>44</v>
      </c>
      <c r="G550" s="141" t="s">
        <v>15</v>
      </c>
      <c r="H550" s="143">
        <v>15</v>
      </c>
      <c r="I550" s="214"/>
      <c r="J550" s="142" t="s">
        <v>1126</v>
      </c>
      <c r="K550" s="143">
        <f t="shared" si="11"/>
        <v>0</v>
      </c>
      <c r="L550" s="142" t="s">
        <v>1456</v>
      </c>
      <c r="M550" s="142" t="s">
        <v>1457</v>
      </c>
      <c r="N550" s="142"/>
      <c r="O550" s="93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</row>
    <row r="551" spans="1:149" s="54" customFormat="1" ht="18.95" customHeight="1" thickBot="1">
      <c r="A551" s="167"/>
      <c r="B551" s="141">
        <v>116</v>
      </c>
      <c r="C551" s="142" t="s">
        <v>1458</v>
      </c>
      <c r="D551" s="142"/>
      <c r="E551" s="142"/>
      <c r="F551" s="149" t="s">
        <v>44</v>
      </c>
      <c r="G551" s="141" t="s">
        <v>15</v>
      </c>
      <c r="H551" s="143">
        <v>15</v>
      </c>
      <c r="I551" s="214"/>
      <c r="J551" s="142" t="s">
        <v>1126</v>
      </c>
      <c r="K551" s="143">
        <f t="shared" si="11"/>
        <v>0</v>
      </c>
      <c r="L551" s="142" t="s">
        <v>1459</v>
      </c>
      <c r="M551" s="142" t="s">
        <v>1460</v>
      </c>
      <c r="N551" s="142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</row>
    <row r="552" spans="1:149" s="68" customFormat="1" ht="18.95" customHeight="1" thickBot="1">
      <c r="A552" s="167"/>
      <c r="B552" s="141">
        <v>481</v>
      </c>
      <c r="C552" s="142" t="s">
        <v>1461</v>
      </c>
      <c r="D552" s="142"/>
      <c r="E552" s="142"/>
      <c r="F552" s="149" t="s">
        <v>44</v>
      </c>
      <c r="G552" s="141" t="s">
        <v>15</v>
      </c>
      <c r="H552" s="143">
        <v>15</v>
      </c>
      <c r="I552" s="214"/>
      <c r="J552" s="142" t="s">
        <v>1126</v>
      </c>
      <c r="K552" s="143">
        <f t="shared" si="11"/>
        <v>0</v>
      </c>
      <c r="L552" s="142" t="s">
        <v>1462</v>
      </c>
      <c r="M552" s="142" t="s">
        <v>425</v>
      </c>
      <c r="N552" s="142"/>
      <c r="O552" s="107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4"/>
      <c r="CO552" s="54"/>
      <c r="CP552" s="54"/>
      <c r="CQ552" s="54"/>
      <c r="CR552" s="54"/>
      <c r="CS552" s="54"/>
      <c r="CT552" s="54"/>
      <c r="CU552" s="54"/>
      <c r="CV552" s="54"/>
      <c r="CW552" s="54"/>
      <c r="CX552" s="54"/>
      <c r="CY552" s="54"/>
      <c r="CZ552" s="54"/>
      <c r="DA552" s="54"/>
      <c r="DB552" s="54"/>
      <c r="DC552" s="54"/>
      <c r="DD552" s="54"/>
      <c r="DE552" s="54"/>
      <c r="DF552" s="54"/>
      <c r="DG552" s="54"/>
      <c r="DH552" s="54"/>
      <c r="DI552" s="54"/>
      <c r="DJ552" s="54"/>
      <c r="DK552" s="54"/>
      <c r="DL552" s="54"/>
      <c r="DM552" s="54"/>
      <c r="DN552" s="54"/>
      <c r="DO552" s="54"/>
      <c r="DP552" s="54"/>
      <c r="DQ552" s="54"/>
      <c r="DR552" s="54"/>
      <c r="DS552" s="54"/>
      <c r="DT552" s="54"/>
      <c r="DU552" s="54"/>
      <c r="DV552" s="54"/>
      <c r="DW552" s="54"/>
      <c r="DX552" s="54"/>
      <c r="DY552" s="54"/>
      <c r="DZ552" s="54"/>
      <c r="EA552" s="54"/>
      <c r="EB552" s="54"/>
      <c r="EC552" s="54"/>
      <c r="ED552" s="54"/>
      <c r="EE552" s="54"/>
      <c r="EF552" s="54"/>
      <c r="EG552" s="54"/>
      <c r="EH552" s="54"/>
      <c r="EI552" s="54"/>
      <c r="EJ552" s="54"/>
      <c r="EK552" s="54"/>
      <c r="EL552" s="54"/>
      <c r="EM552" s="54"/>
      <c r="EN552" s="54"/>
      <c r="EO552" s="54"/>
      <c r="EP552" s="54"/>
      <c r="EQ552" s="54"/>
      <c r="ER552" s="54"/>
      <c r="ES552" s="54"/>
    </row>
    <row r="553" spans="1:149" s="68" customFormat="1" ht="18.95" customHeight="1" thickBot="1">
      <c r="A553" s="167"/>
      <c r="B553" s="141">
        <v>141</v>
      </c>
      <c r="C553" s="142" t="s">
        <v>1463</v>
      </c>
      <c r="D553" s="142"/>
      <c r="E553" s="142"/>
      <c r="F553" s="149" t="s">
        <v>44</v>
      </c>
      <c r="G553" s="141" t="s">
        <v>15</v>
      </c>
      <c r="H553" s="143">
        <v>15</v>
      </c>
      <c r="I553" s="214"/>
      <c r="J553" s="142" t="s">
        <v>1126</v>
      </c>
      <c r="K553" s="143">
        <f t="shared" si="11"/>
        <v>0</v>
      </c>
      <c r="L553" s="142" t="s">
        <v>1464</v>
      </c>
      <c r="M553" s="142" t="s">
        <v>1465</v>
      </c>
      <c r="N553" s="142"/>
      <c r="O553" s="107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4"/>
      <c r="CO553" s="54"/>
      <c r="CP553" s="54"/>
      <c r="CQ553" s="54"/>
      <c r="CR553" s="54"/>
      <c r="CS553" s="54"/>
      <c r="CT553" s="54"/>
      <c r="CU553" s="54"/>
      <c r="CV553" s="54"/>
      <c r="CW553" s="54"/>
      <c r="CX553" s="54"/>
      <c r="CY553" s="54"/>
      <c r="CZ553" s="54"/>
      <c r="DA553" s="54"/>
      <c r="DB553" s="54"/>
      <c r="DC553" s="54"/>
      <c r="DD553" s="54"/>
      <c r="DE553" s="54"/>
      <c r="DF553" s="54"/>
      <c r="DG553" s="54"/>
      <c r="DH553" s="54"/>
      <c r="DI553" s="54"/>
      <c r="DJ553" s="54"/>
      <c r="DK553" s="54"/>
      <c r="DL553" s="54"/>
      <c r="DM553" s="54"/>
      <c r="DN553" s="54"/>
      <c r="DO553" s="54"/>
      <c r="DP553" s="54"/>
      <c r="DQ553" s="54"/>
      <c r="DR553" s="54"/>
      <c r="DS553" s="54"/>
      <c r="DT553" s="54"/>
      <c r="DU553" s="54"/>
      <c r="DV553" s="54"/>
      <c r="DW553" s="54"/>
      <c r="DX553" s="54"/>
      <c r="DY553" s="54"/>
      <c r="DZ553" s="54"/>
      <c r="EA553" s="54"/>
      <c r="EB553" s="54"/>
      <c r="EC553" s="54"/>
      <c r="ED553" s="54"/>
      <c r="EE553" s="54"/>
      <c r="EF553" s="54"/>
      <c r="EG553" s="54"/>
      <c r="EH553" s="54"/>
      <c r="EI553" s="54"/>
      <c r="EJ553" s="54"/>
      <c r="EK553" s="54"/>
      <c r="EL553" s="54"/>
      <c r="EM553" s="54"/>
      <c r="EN553" s="54"/>
      <c r="EO553" s="54"/>
      <c r="EP553" s="54"/>
      <c r="EQ553" s="54"/>
      <c r="ER553" s="54"/>
      <c r="ES553" s="54"/>
    </row>
    <row r="554" spans="1:149" s="68" customFormat="1" ht="18.95" customHeight="1" thickBot="1">
      <c r="A554" s="167"/>
      <c r="B554" s="141">
        <v>50</v>
      </c>
      <c r="C554" s="142" t="s">
        <v>2167</v>
      </c>
      <c r="D554" s="142"/>
      <c r="E554" s="142"/>
      <c r="F554" s="149" t="s">
        <v>44</v>
      </c>
      <c r="G554" s="141" t="s">
        <v>15</v>
      </c>
      <c r="H554" s="143">
        <v>15</v>
      </c>
      <c r="I554" s="214"/>
      <c r="J554" s="142" t="s">
        <v>1126</v>
      </c>
      <c r="K554" s="143">
        <f t="shared" si="11"/>
        <v>0</v>
      </c>
      <c r="L554" s="142" t="s">
        <v>2168</v>
      </c>
      <c r="M554" s="142" t="s">
        <v>2169</v>
      </c>
      <c r="N554" s="142"/>
      <c r="O554" s="93"/>
    </row>
    <row r="555" spans="1:149" s="68" customFormat="1" ht="18.95" customHeight="1" thickBot="1">
      <c r="A555" s="167"/>
      <c r="B555" s="141">
        <v>240</v>
      </c>
      <c r="C555" s="142" t="s">
        <v>1466</v>
      </c>
      <c r="D555" s="142"/>
      <c r="E555" s="142"/>
      <c r="F555" s="149"/>
      <c r="G555" s="141" t="s">
        <v>14</v>
      </c>
      <c r="H555" s="143">
        <v>9.3000000000000007</v>
      </c>
      <c r="I555" s="214"/>
      <c r="J555" s="142" t="s">
        <v>1126</v>
      </c>
      <c r="K555" s="143">
        <f t="shared" si="11"/>
        <v>0</v>
      </c>
      <c r="L555" s="142" t="s">
        <v>1467</v>
      </c>
      <c r="M555" s="142" t="s">
        <v>1468</v>
      </c>
      <c r="N555" s="142"/>
      <c r="O555" s="107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4"/>
      <c r="CW555" s="54"/>
      <c r="CX555" s="54"/>
      <c r="CY555" s="54"/>
      <c r="CZ555" s="54"/>
      <c r="DA555" s="54"/>
      <c r="DB555" s="54"/>
      <c r="DC555" s="54"/>
      <c r="DD555" s="54"/>
      <c r="DE555" s="54"/>
      <c r="DF555" s="54"/>
      <c r="DG555" s="54"/>
      <c r="DH555" s="54"/>
      <c r="DI555" s="54"/>
      <c r="DJ555" s="54"/>
      <c r="DK555" s="54"/>
      <c r="DL555" s="54"/>
      <c r="DM555" s="54"/>
      <c r="DN555" s="54"/>
      <c r="DO555" s="54"/>
      <c r="DP555" s="54"/>
      <c r="DQ555" s="54"/>
      <c r="DR555" s="54"/>
      <c r="DS555" s="54"/>
      <c r="DT555" s="54"/>
      <c r="DU555" s="54"/>
      <c r="DV555" s="54"/>
      <c r="DW555" s="54"/>
      <c r="DX555" s="54"/>
      <c r="DY555" s="54"/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  <c r="EJ555" s="54"/>
      <c r="EK555" s="54"/>
      <c r="EL555" s="54"/>
      <c r="EM555" s="54"/>
      <c r="EN555" s="54"/>
      <c r="EO555" s="54"/>
      <c r="EP555" s="54"/>
      <c r="EQ555" s="54"/>
      <c r="ER555" s="54"/>
      <c r="ES555" s="54"/>
    </row>
    <row r="556" spans="1:149" s="68" customFormat="1" ht="18.95" customHeight="1" thickBot="1">
      <c r="A556" s="167"/>
      <c r="B556" s="141">
        <v>75</v>
      </c>
      <c r="C556" s="142" t="s">
        <v>1469</v>
      </c>
      <c r="D556" s="142"/>
      <c r="E556" s="142"/>
      <c r="F556" s="149"/>
      <c r="G556" s="141" t="s">
        <v>14</v>
      </c>
      <c r="H556" s="143">
        <v>9.6</v>
      </c>
      <c r="I556" s="214"/>
      <c r="J556" s="142" t="s">
        <v>1126</v>
      </c>
      <c r="K556" s="143">
        <f t="shared" si="11"/>
        <v>0</v>
      </c>
      <c r="L556" s="142" t="s">
        <v>1470</v>
      </c>
      <c r="M556" s="142" t="s">
        <v>1471</v>
      </c>
      <c r="N556" s="142"/>
      <c r="O556" s="93"/>
    </row>
    <row r="557" spans="1:149" s="54" customFormat="1" ht="18.95" customHeight="1" thickBot="1">
      <c r="A557" s="167"/>
      <c r="B557" s="141">
        <v>490</v>
      </c>
      <c r="C557" s="142" t="s">
        <v>1472</v>
      </c>
      <c r="D557" s="142"/>
      <c r="E557" s="142"/>
      <c r="F557" s="149"/>
      <c r="G557" s="141" t="s">
        <v>14</v>
      </c>
      <c r="H557" s="143">
        <v>9.3000000000000007</v>
      </c>
      <c r="I557" s="214"/>
      <c r="J557" s="142" t="s">
        <v>1126</v>
      </c>
      <c r="K557" s="143">
        <f t="shared" si="11"/>
        <v>0</v>
      </c>
      <c r="L557" s="142" t="s">
        <v>1473</v>
      </c>
      <c r="M557" s="142" t="s">
        <v>1474</v>
      </c>
      <c r="N557" s="142"/>
      <c r="O557" s="208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</row>
    <row r="558" spans="1:149" s="54" customFormat="1" ht="18.95" customHeight="1" thickBot="1">
      <c r="A558" s="167"/>
      <c r="B558" s="141">
        <v>835</v>
      </c>
      <c r="C558" s="142" t="s">
        <v>1475</v>
      </c>
      <c r="D558" s="142"/>
      <c r="E558" s="142"/>
      <c r="F558" s="149"/>
      <c r="G558" s="141" t="s">
        <v>14</v>
      </c>
      <c r="H558" s="143">
        <v>9.3000000000000007</v>
      </c>
      <c r="I558" s="214"/>
      <c r="J558" s="142" t="s">
        <v>1126</v>
      </c>
      <c r="K558" s="143">
        <f t="shared" si="11"/>
        <v>0</v>
      </c>
      <c r="L558" s="142" t="s">
        <v>1476</v>
      </c>
      <c r="M558" s="142" t="s">
        <v>306</v>
      </c>
      <c r="N558" s="142"/>
      <c r="O558" s="209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  <c r="DI558" s="62"/>
      <c r="DJ558" s="62"/>
      <c r="DK558" s="62"/>
      <c r="DL558" s="62"/>
      <c r="DM558" s="62"/>
      <c r="DN558" s="62"/>
      <c r="DO558" s="62"/>
      <c r="DP558" s="62"/>
      <c r="DQ558" s="62"/>
      <c r="DR558" s="62"/>
      <c r="DS558" s="62"/>
      <c r="DT558" s="62"/>
      <c r="DU558" s="62"/>
      <c r="DV558" s="62"/>
      <c r="DW558" s="62"/>
      <c r="DX558" s="62"/>
      <c r="DY558" s="62"/>
      <c r="DZ558" s="62"/>
      <c r="EA558" s="62"/>
      <c r="EB558" s="62"/>
      <c r="EC558" s="62"/>
      <c r="ED558" s="62"/>
      <c r="EE558" s="62"/>
      <c r="EF558" s="62"/>
      <c r="EG558" s="62"/>
      <c r="EH558" s="62"/>
      <c r="EI558" s="62"/>
      <c r="EJ558" s="62"/>
      <c r="EK558" s="62"/>
      <c r="EL558" s="62"/>
      <c r="EM558" s="62"/>
      <c r="EN558" s="62"/>
      <c r="EO558" s="62"/>
      <c r="EP558" s="62"/>
      <c r="EQ558" s="62"/>
      <c r="ER558" s="62"/>
      <c r="ES558" s="62"/>
    </row>
    <row r="559" spans="1:149" s="93" customFormat="1" ht="18.95" customHeight="1" thickBot="1">
      <c r="A559" s="167"/>
      <c r="B559" s="141">
        <v>248</v>
      </c>
      <c r="C559" s="142" t="s">
        <v>1477</v>
      </c>
      <c r="D559" s="142"/>
      <c r="E559" s="142"/>
      <c r="F559" s="149" t="s">
        <v>44</v>
      </c>
      <c r="G559" s="141" t="s">
        <v>14</v>
      </c>
      <c r="H559" s="143">
        <v>9.3000000000000007</v>
      </c>
      <c r="I559" s="214"/>
      <c r="J559" s="142" t="s">
        <v>1126</v>
      </c>
      <c r="K559" s="143">
        <f t="shared" si="11"/>
        <v>0</v>
      </c>
      <c r="L559" s="142" t="s">
        <v>1478</v>
      </c>
      <c r="M559" s="142" t="s">
        <v>1479</v>
      </c>
      <c r="N559" s="142"/>
      <c r="O559" s="202"/>
      <c r="P559" s="33"/>
      <c r="Q559" s="33"/>
      <c r="R559" s="33"/>
      <c r="S559" s="33"/>
      <c r="T559" s="33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</row>
    <row r="560" spans="1:149" s="93" customFormat="1" ht="18.95" customHeight="1" thickBot="1">
      <c r="A560" s="167"/>
      <c r="B560" s="141">
        <v>198</v>
      </c>
      <c r="C560" s="142" t="s">
        <v>1480</v>
      </c>
      <c r="D560" s="142"/>
      <c r="E560" s="142"/>
      <c r="F560" s="149"/>
      <c r="G560" s="141" t="s">
        <v>17</v>
      </c>
      <c r="H560" s="143">
        <v>9.3000000000000007</v>
      </c>
      <c r="I560" s="214" t="s">
        <v>2450</v>
      </c>
      <c r="J560" s="142" t="s">
        <v>2451</v>
      </c>
      <c r="K560" s="143">
        <f t="shared" si="11"/>
        <v>0</v>
      </c>
      <c r="L560" s="142" t="s">
        <v>1481</v>
      </c>
      <c r="M560" s="142" t="s">
        <v>1482</v>
      </c>
      <c r="N560" s="142"/>
      <c r="O560" s="202"/>
      <c r="P560" s="33"/>
      <c r="Q560" s="33"/>
      <c r="R560" s="33"/>
      <c r="S560" s="33"/>
      <c r="T560" s="33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</row>
    <row r="561" spans="1:149" s="93" customFormat="1" ht="18.95" customHeight="1" thickBot="1">
      <c r="A561" s="167"/>
      <c r="B561" s="141">
        <v>745</v>
      </c>
      <c r="C561" s="142" t="s">
        <v>1483</v>
      </c>
      <c r="D561" s="142"/>
      <c r="E561" s="142"/>
      <c r="F561" s="149"/>
      <c r="G561" s="141" t="s">
        <v>14</v>
      </c>
      <c r="H561" s="143">
        <v>9.3000000000000007</v>
      </c>
      <c r="I561" s="214"/>
      <c r="J561" s="142" t="s">
        <v>1123</v>
      </c>
      <c r="K561" s="143">
        <f t="shared" si="11"/>
        <v>0</v>
      </c>
      <c r="L561" s="142" t="s">
        <v>1484</v>
      </c>
      <c r="M561" s="142" t="s">
        <v>308</v>
      </c>
      <c r="N561" s="142"/>
      <c r="O561" s="107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4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4"/>
      <c r="EL561" s="54"/>
      <c r="EM561" s="54"/>
      <c r="EN561" s="54"/>
      <c r="EO561" s="54"/>
      <c r="EP561" s="54"/>
      <c r="EQ561" s="54"/>
      <c r="ER561" s="54"/>
      <c r="ES561" s="54"/>
    </row>
    <row r="562" spans="1:149" s="93" customFormat="1" ht="18.95" customHeight="1" thickBot="1">
      <c r="A562" s="167"/>
      <c r="B562" s="141">
        <v>3961</v>
      </c>
      <c r="C562" s="219" t="s">
        <v>1485</v>
      </c>
      <c r="D562" s="142"/>
      <c r="E562" s="142"/>
      <c r="F562" s="149"/>
      <c r="G562" s="141" t="s">
        <v>17</v>
      </c>
      <c r="H562" s="143">
        <v>6.2</v>
      </c>
      <c r="I562" s="214"/>
      <c r="J562" s="142" t="s">
        <v>1123</v>
      </c>
      <c r="K562" s="143">
        <f t="shared" si="11"/>
        <v>0</v>
      </c>
      <c r="L562" s="142" t="s">
        <v>1486</v>
      </c>
      <c r="M562" s="142" t="s">
        <v>309</v>
      </c>
      <c r="N562" s="142"/>
      <c r="O562" s="107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4"/>
      <c r="EL562" s="54"/>
      <c r="EM562" s="54"/>
      <c r="EN562" s="54"/>
      <c r="EO562" s="54"/>
      <c r="EP562" s="54"/>
      <c r="EQ562" s="54"/>
      <c r="ER562" s="54"/>
      <c r="ES562" s="54"/>
    </row>
    <row r="563" spans="1:149" s="93" customFormat="1" ht="18.95" customHeight="1" thickBot="1">
      <c r="A563" s="167"/>
      <c r="B563" s="141">
        <v>1832</v>
      </c>
      <c r="C563" s="219" t="s">
        <v>1485</v>
      </c>
      <c r="D563" s="142"/>
      <c r="E563" s="142"/>
      <c r="F563" s="149"/>
      <c r="G563" s="141" t="s">
        <v>14</v>
      </c>
      <c r="H563" s="143">
        <v>8.4</v>
      </c>
      <c r="I563" s="214"/>
      <c r="J563" s="142" t="s">
        <v>1126</v>
      </c>
      <c r="K563" s="143">
        <f t="shared" si="11"/>
        <v>0</v>
      </c>
      <c r="L563" s="142" t="s">
        <v>1487</v>
      </c>
      <c r="M563" s="142" t="s">
        <v>155</v>
      </c>
      <c r="N563" s="142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68"/>
      <c r="CX563" s="68"/>
      <c r="CY563" s="68"/>
      <c r="CZ563" s="68"/>
      <c r="DA563" s="68"/>
      <c r="DB563" s="68"/>
      <c r="DC563" s="68"/>
      <c r="DD563" s="68"/>
      <c r="DE563" s="68"/>
      <c r="DF563" s="68"/>
      <c r="DG563" s="68"/>
      <c r="DH563" s="68"/>
      <c r="DI563" s="68"/>
      <c r="DJ563" s="68"/>
      <c r="DK563" s="68"/>
      <c r="DL563" s="68"/>
      <c r="DM563" s="68"/>
      <c r="DN563" s="68"/>
      <c r="DO563" s="68"/>
      <c r="DP563" s="68"/>
      <c r="DQ563" s="68"/>
      <c r="DR563" s="68"/>
      <c r="DS563" s="68"/>
      <c r="DT563" s="68"/>
      <c r="DU563" s="68"/>
      <c r="DV563" s="68"/>
      <c r="DW563" s="68"/>
      <c r="DX563" s="68"/>
      <c r="DY563" s="68"/>
      <c r="DZ563" s="68"/>
      <c r="EA563" s="68"/>
      <c r="EB563" s="68"/>
      <c r="EC563" s="68"/>
      <c r="ED563" s="68"/>
      <c r="EE563" s="68"/>
      <c r="EF563" s="68"/>
      <c r="EG563" s="68"/>
      <c r="EH563" s="68"/>
      <c r="EI563" s="68"/>
      <c r="EJ563" s="68"/>
      <c r="EK563" s="68"/>
      <c r="EL563" s="68"/>
      <c r="EM563" s="68"/>
      <c r="EN563" s="68"/>
      <c r="EO563" s="68"/>
      <c r="EP563" s="68"/>
      <c r="EQ563" s="68"/>
      <c r="ER563" s="68"/>
      <c r="ES563" s="68"/>
    </row>
    <row r="564" spans="1:149" s="93" customFormat="1" ht="18.95" customHeight="1" thickBot="1">
      <c r="A564" s="167"/>
      <c r="B564" s="141">
        <v>2105</v>
      </c>
      <c r="C564" s="219" t="s">
        <v>1488</v>
      </c>
      <c r="D564" s="142"/>
      <c r="E564" s="142"/>
      <c r="F564" s="149"/>
      <c r="G564" s="141" t="s">
        <v>14</v>
      </c>
      <c r="H564" s="143">
        <v>8.4</v>
      </c>
      <c r="I564" s="214"/>
      <c r="J564" s="142" t="s">
        <v>1126</v>
      </c>
      <c r="K564" s="143">
        <f t="shared" si="11"/>
        <v>0</v>
      </c>
      <c r="L564" s="142" t="s">
        <v>1489</v>
      </c>
      <c r="M564" s="142" t="s">
        <v>156</v>
      </c>
      <c r="N564" s="142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68"/>
      <c r="CX564" s="68"/>
      <c r="CY564" s="68"/>
      <c r="CZ564" s="68"/>
      <c r="DA564" s="68"/>
      <c r="DB564" s="68"/>
      <c r="DC564" s="68"/>
      <c r="DD564" s="68"/>
      <c r="DE564" s="68"/>
      <c r="DF564" s="68"/>
      <c r="DG564" s="68"/>
      <c r="DH564" s="68"/>
      <c r="DI564" s="68"/>
      <c r="DJ564" s="68"/>
      <c r="DK564" s="68"/>
      <c r="DL564" s="68"/>
      <c r="DM564" s="68"/>
      <c r="DN564" s="68"/>
      <c r="DO564" s="68"/>
      <c r="DP564" s="68"/>
      <c r="DQ564" s="68"/>
      <c r="DR564" s="68"/>
      <c r="DS564" s="68"/>
      <c r="DT564" s="68"/>
      <c r="DU564" s="68"/>
      <c r="DV564" s="68"/>
      <c r="DW564" s="68"/>
      <c r="DX564" s="68"/>
      <c r="DY564" s="68"/>
      <c r="DZ564" s="68"/>
      <c r="EA564" s="68"/>
      <c r="EB564" s="68"/>
      <c r="EC564" s="68"/>
      <c r="ED564" s="68"/>
      <c r="EE564" s="68"/>
      <c r="EF564" s="68"/>
      <c r="EG564" s="68"/>
      <c r="EH564" s="68"/>
      <c r="EI564" s="68"/>
      <c r="EJ564" s="68"/>
      <c r="EK564" s="68"/>
      <c r="EL564" s="68"/>
      <c r="EM564" s="68"/>
      <c r="EN564" s="68"/>
      <c r="EO564" s="68"/>
      <c r="EP564" s="68"/>
      <c r="EQ564" s="68"/>
      <c r="ER564" s="68"/>
      <c r="ES564" s="68"/>
    </row>
    <row r="565" spans="1:149" s="93" customFormat="1" ht="18" customHeight="1" thickBot="1">
      <c r="A565" s="167"/>
      <c r="B565" s="141">
        <v>724</v>
      </c>
      <c r="C565" s="219" t="s">
        <v>1490</v>
      </c>
      <c r="D565" s="142"/>
      <c r="E565" s="142"/>
      <c r="F565" s="149"/>
      <c r="G565" s="141" t="s">
        <v>14</v>
      </c>
      <c r="H565" s="143">
        <v>8.4</v>
      </c>
      <c r="I565" s="214"/>
      <c r="J565" s="142" t="s">
        <v>1126</v>
      </c>
      <c r="K565" s="143">
        <f t="shared" ref="K565:K628" si="12">A565*H565</f>
        <v>0</v>
      </c>
      <c r="L565" s="142" t="s">
        <v>1492</v>
      </c>
      <c r="M565" s="142" t="s">
        <v>157</v>
      </c>
      <c r="N565" s="142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</row>
    <row r="566" spans="1:149" s="93" customFormat="1" ht="18" customHeight="1" thickBot="1">
      <c r="A566" s="167"/>
      <c r="B566" s="141">
        <v>700</v>
      </c>
      <c r="C566" s="142" t="s">
        <v>1493</v>
      </c>
      <c r="D566" s="142"/>
      <c r="E566" s="142"/>
      <c r="F566" s="149"/>
      <c r="G566" s="141" t="s">
        <v>17</v>
      </c>
      <c r="H566" s="143">
        <v>6.2</v>
      </c>
      <c r="I566" s="214"/>
      <c r="J566" s="142" t="s">
        <v>1123</v>
      </c>
      <c r="K566" s="143">
        <f t="shared" si="12"/>
        <v>0</v>
      </c>
      <c r="L566" s="142" t="s">
        <v>1494</v>
      </c>
      <c r="M566" s="142" t="s">
        <v>158</v>
      </c>
      <c r="N566" s="142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</row>
    <row r="567" spans="1:149" s="68" customFormat="1" ht="18.95" customHeight="1" thickBot="1">
      <c r="A567" s="167"/>
      <c r="B567" s="141">
        <v>860</v>
      </c>
      <c r="C567" s="142" t="s">
        <v>1495</v>
      </c>
      <c r="D567" s="142"/>
      <c r="E567" s="142"/>
      <c r="F567" s="149"/>
      <c r="G567" s="141" t="s">
        <v>14</v>
      </c>
      <c r="H567" s="143">
        <v>9.3000000000000007</v>
      </c>
      <c r="I567" s="214"/>
      <c r="J567" s="142" t="s">
        <v>1123</v>
      </c>
      <c r="K567" s="143">
        <f t="shared" si="12"/>
        <v>0</v>
      </c>
      <c r="L567" s="142" t="s">
        <v>1496</v>
      </c>
      <c r="M567" s="142" t="s">
        <v>159</v>
      </c>
      <c r="N567" s="142"/>
      <c r="O567" s="93"/>
    </row>
    <row r="568" spans="1:149" s="68" customFormat="1" ht="18.75" thickBot="1">
      <c r="A568" s="167"/>
      <c r="B568" s="141">
        <v>276</v>
      </c>
      <c r="C568" s="142" t="s">
        <v>1497</v>
      </c>
      <c r="D568" s="142"/>
      <c r="E568" s="142"/>
      <c r="F568" s="149"/>
      <c r="G568" s="141" t="s">
        <v>17</v>
      </c>
      <c r="H568" s="143">
        <v>6.4</v>
      </c>
      <c r="I568" s="214"/>
      <c r="J568" s="142" t="s">
        <v>1123</v>
      </c>
      <c r="K568" s="143">
        <f t="shared" si="12"/>
        <v>0</v>
      </c>
      <c r="L568" s="142" t="s">
        <v>1498</v>
      </c>
      <c r="M568" s="142" t="s">
        <v>1499</v>
      </c>
      <c r="N568" s="142"/>
      <c r="O568" s="107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4"/>
      <c r="CO568" s="54"/>
      <c r="CP568" s="54"/>
      <c r="CQ568" s="54"/>
      <c r="CR568" s="54"/>
      <c r="CS568" s="54"/>
      <c r="CT568" s="54"/>
      <c r="CU568" s="54"/>
      <c r="CV568" s="54"/>
      <c r="CW568" s="54"/>
      <c r="CX568" s="54"/>
      <c r="CY568" s="54"/>
      <c r="CZ568" s="54"/>
      <c r="DA568" s="54"/>
      <c r="DB568" s="54"/>
      <c r="DC568" s="54"/>
      <c r="DD568" s="54"/>
      <c r="DE568" s="54"/>
      <c r="DF568" s="54"/>
      <c r="DG568" s="54"/>
      <c r="DH568" s="54"/>
      <c r="DI568" s="54"/>
      <c r="DJ568" s="54"/>
      <c r="DK568" s="54"/>
      <c r="DL568" s="54"/>
      <c r="DM568" s="54"/>
      <c r="DN568" s="54"/>
      <c r="DO568" s="54"/>
      <c r="DP568" s="54"/>
      <c r="DQ568" s="54"/>
      <c r="DR568" s="54"/>
      <c r="DS568" s="54"/>
      <c r="DT568" s="54"/>
      <c r="DU568" s="54"/>
      <c r="DV568" s="54"/>
      <c r="DW568" s="54"/>
      <c r="DX568" s="54"/>
      <c r="DY568" s="54"/>
      <c r="DZ568" s="54"/>
      <c r="EA568" s="54"/>
      <c r="EB568" s="54"/>
      <c r="EC568" s="54"/>
      <c r="ED568" s="54"/>
      <c r="EE568" s="54"/>
      <c r="EF568" s="54"/>
      <c r="EG568" s="54"/>
      <c r="EH568" s="54"/>
      <c r="EI568" s="54"/>
      <c r="EJ568" s="54"/>
      <c r="EK568" s="54"/>
      <c r="EL568" s="54"/>
      <c r="EM568" s="54"/>
      <c r="EN568" s="54"/>
      <c r="EO568" s="54"/>
      <c r="EP568" s="54"/>
      <c r="EQ568" s="54"/>
      <c r="ER568" s="54"/>
      <c r="ES568" s="54"/>
    </row>
    <row r="569" spans="1:149" s="93" customFormat="1" ht="18.95" customHeight="1" thickBot="1">
      <c r="A569" s="167"/>
      <c r="B569" s="141">
        <v>501</v>
      </c>
      <c r="C569" s="142" t="s">
        <v>1500</v>
      </c>
      <c r="D569" s="142"/>
      <c r="E569" s="142"/>
      <c r="F569" s="149"/>
      <c r="G569" s="141" t="s">
        <v>14</v>
      </c>
      <c r="H569" s="143">
        <v>9.3000000000000007</v>
      </c>
      <c r="I569" s="214" t="s">
        <v>2450</v>
      </c>
      <c r="J569" s="142" t="s">
        <v>1501</v>
      </c>
      <c r="K569" s="143">
        <f t="shared" si="12"/>
        <v>0</v>
      </c>
      <c r="L569" s="142" t="s">
        <v>1502</v>
      </c>
      <c r="M569" s="142" t="s">
        <v>1503</v>
      </c>
      <c r="N569" s="142"/>
      <c r="O569" s="107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4"/>
      <c r="CO569" s="54"/>
      <c r="CP569" s="54"/>
      <c r="CQ569" s="54"/>
      <c r="CR569" s="54"/>
      <c r="CS569" s="54"/>
      <c r="CT569" s="54"/>
      <c r="CU569" s="54"/>
      <c r="CV569" s="54"/>
      <c r="CW569" s="54"/>
      <c r="CX569" s="54"/>
      <c r="CY569" s="54"/>
      <c r="CZ569" s="54"/>
      <c r="DA569" s="54"/>
      <c r="DB569" s="54"/>
      <c r="DC569" s="54"/>
      <c r="DD569" s="54"/>
      <c r="DE569" s="54"/>
      <c r="DF569" s="54"/>
      <c r="DG569" s="54"/>
      <c r="DH569" s="54"/>
      <c r="DI569" s="54"/>
      <c r="DJ569" s="54"/>
      <c r="DK569" s="54"/>
      <c r="DL569" s="54"/>
      <c r="DM569" s="54"/>
      <c r="DN569" s="54"/>
      <c r="DO569" s="54"/>
      <c r="DP569" s="54"/>
      <c r="DQ569" s="54"/>
      <c r="DR569" s="54"/>
      <c r="DS569" s="54"/>
      <c r="DT569" s="54"/>
      <c r="DU569" s="54"/>
      <c r="DV569" s="54"/>
      <c r="DW569" s="54"/>
      <c r="DX569" s="54"/>
      <c r="DY569" s="54"/>
      <c r="DZ569" s="54"/>
      <c r="EA569" s="54"/>
      <c r="EB569" s="54"/>
      <c r="EC569" s="54"/>
      <c r="ED569" s="54"/>
      <c r="EE569" s="54"/>
      <c r="EF569" s="54"/>
      <c r="EG569" s="54"/>
      <c r="EH569" s="54"/>
      <c r="EI569" s="54"/>
      <c r="EJ569" s="54"/>
      <c r="EK569" s="54"/>
      <c r="EL569" s="54"/>
      <c r="EM569" s="54"/>
      <c r="EN569" s="54"/>
      <c r="EO569" s="54"/>
      <c r="EP569" s="54"/>
      <c r="EQ569" s="54"/>
      <c r="ER569" s="54"/>
      <c r="ES569" s="54"/>
    </row>
    <row r="570" spans="1:149" s="93" customFormat="1" ht="18.95" customHeight="1" thickBot="1">
      <c r="A570" s="167"/>
      <c r="B570" s="141">
        <v>409</v>
      </c>
      <c r="C570" s="142" t="s">
        <v>1504</v>
      </c>
      <c r="D570" s="142"/>
      <c r="E570" s="142"/>
      <c r="F570" s="149"/>
      <c r="G570" s="141" t="s">
        <v>17</v>
      </c>
      <c r="H570" s="143">
        <v>6.4</v>
      </c>
      <c r="I570" s="214"/>
      <c r="J570" s="142" t="s">
        <v>1126</v>
      </c>
      <c r="K570" s="143">
        <f t="shared" si="12"/>
        <v>0</v>
      </c>
      <c r="L570" s="142" t="s">
        <v>1505</v>
      </c>
      <c r="M570" s="142" t="s">
        <v>1506</v>
      </c>
      <c r="N570" s="142"/>
      <c r="O570" s="107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4"/>
      <c r="CO570" s="54"/>
      <c r="CP570" s="54"/>
      <c r="CQ570" s="54"/>
      <c r="CR570" s="54"/>
      <c r="CS570" s="54"/>
      <c r="CT570" s="54"/>
      <c r="CU570" s="54"/>
      <c r="CV570" s="54"/>
      <c r="CW570" s="54"/>
      <c r="CX570" s="54"/>
      <c r="CY570" s="54"/>
      <c r="CZ570" s="54"/>
      <c r="DA570" s="54"/>
      <c r="DB570" s="54"/>
      <c r="DC570" s="54"/>
      <c r="DD570" s="54"/>
      <c r="DE570" s="54"/>
      <c r="DF570" s="54"/>
      <c r="DG570" s="54"/>
      <c r="DH570" s="54"/>
      <c r="DI570" s="54"/>
      <c r="DJ570" s="54"/>
      <c r="DK570" s="54"/>
      <c r="DL570" s="54"/>
      <c r="DM570" s="54"/>
      <c r="DN570" s="54"/>
      <c r="DO570" s="54"/>
      <c r="DP570" s="54"/>
      <c r="DQ570" s="54"/>
      <c r="DR570" s="54"/>
      <c r="DS570" s="54"/>
      <c r="DT570" s="54"/>
      <c r="DU570" s="54"/>
      <c r="DV570" s="54"/>
      <c r="DW570" s="54"/>
      <c r="DX570" s="54"/>
      <c r="DY570" s="54"/>
      <c r="DZ570" s="54"/>
      <c r="EA570" s="54"/>
      <c r="EB570" s="54"/>
      <c r="EC570" s="54"/>
      <c r="ED570" s="54"/>
      <c r="EE570" s="54"/>
      <c r="EF570" s="54"/>
      <c r="EG570" s="54"/>
      <c r="EH570" s="54"/>
      <c r="EI570" s="54"/>
      <c r="EJ570" s="54"/>
      <c r="EK570" s="54"/>
      <c r="EL570" s="54"/>
      <c r="EM570" s="54"/>
      <c r="EN570" s="54"/>
      <c r="EO570" s="54"/>
      <c r="EP570" s="54"/>
      <c r="EQ570" s="54"/>
      <c r="ER570" s="54"/>
      <c r="ES570" s="54"/>
    </row>
    <row r="571" spans="1:149" s="93" customFormat="1" ht="18.95" customHeight="1" thickBot="1">
      <c r="A571" s="167"/>
      <c r="B571" s="141">
        <v>563</v>
      </c>
      <c r="C571" s="142" t="s">
        <v>1507</v>
      </c>
      <c r="D571" s="142"/>
      <c r="E571" s="142"/>
      <c r="F571" s="149"/>
      <c r="G571" s="141" t="s">
        <v>14</v>
      </c>
      <c r="H571" s="143">
        <v>8.4</v>
      </c>
      <c r="I571" s="214"/>
      <c r="J571" s="142" t="s">
        <v>1508</v>
      </c>
      <c r="K571" s="143">
        <f t="shared" si="12"/>
        <v>0</v>
      </c>
      <c r="L571" s="142" t="s">
        <v>1509</v>
      </c>
      <c r="M571" s="142" t="s">
        <v>160</v>
      </c>
      <c r="N571" s="142"/>
    </row>
    <row r="572" spans="1:149" s="93" customFormat="1" ht="18.95" customHeight="1" thickBot="1">
      <c r="A572" s="167"/>
      <c r="B572" s="141">
        <v>70</v>
      </c>
      <c r="C572" s="142" t="s">
        <v>2170</v>
      </c>
      <c r="D572" s="142"/>
      <c r="E572" s="142"/>
      <c r="F572" s="149"/>
      <c r="G572" s="141" t="s">
        <v>17</v>
      </c>
      <c r="H572" s="143">
        <v>6.4</v>
      </c>
      <c r="I572" s="214"/>
      <c r="J572" s="142" t="s">
        <v>2171</v>
      </c>
      <c r="K572" s="143">
        <f t="shared" si="12"/>
        <v>0</v>
      </c>
      <c r="L572" s="142" t="s">
        <v>2172</v>
      </c>
      <c r="M572" s="142" t="s">
        <v>2173</v>
      </c>
      <c r="N572" s="142"/>
    </row>
    <row r="573" spans="1:149" s="93" customFormat="1" ht="18.95" customHeight="1" thickBot="1">
      <c r="A573" s="167"/>
      <c r="B573" s="141">
        <v>494</v>
      </c>
      <c r="C573" s="142" t="s">
        <v>1510</v>
      </c>
      <c r="D573" s="142"/>
      <c r="E573" s="142"/>
      <c r="F573" s="149"/>
      <c r="G573" s="141" t="s">
        <v>17</v>
      </c>
      <c r="H573" s="143">
        <v>6.4</v>
      </c>
      <c r="I573" s="214"/>
      <c r="J573" s="142" t="s">
        <v>1123</v>
      </c>
      <c r="K573" s="143">
        <f t="shared" si="12"/>
        <v>0</v>
      </c>
      <c r="L573" s="142" t="s">
        <v>1511</v>
      </c>
      <c r="M573" s="142" t="s">
        <v>1512</v>
      </c>
      <c r="N573" s="142"/>
    </row>
    <row r="574" spans="1:149" s="93" customFormat="1" ht="18.95" customHeight="1" thickBot="1">
      <c r="A574" s="167"/>
      <c r="B574" s="141">
        <v>2585</v>
      </c>
      <c r="C574" s="142" t="s">
        <v>1513</v>
      </c>
      <c r="D574" s="142"/>
      <c r="E574" s="142"/>
      <c r="F574" s="149"/>
      <c r="G574" s="141" t="s">
        <v>14</v>
      </c>
      <c r="H574" s="143">
        <v>8.4</v>
      </c>
      <c r="I574" s="214"/>
      <c r="J574" s="142" t="s">
        <v>1126</v>
      </c>
      <c r="K574" s="143">
        <f t="shared" si="12"/>
        <v>0</v>
      </c>
      <c r="L574" s="142" t="s">
        <v>1514</v>
      </c>
      <c r="M574" s="142" t="s">
        <v>310</v>
      </c>
      <c r="N574" s="142"/>
    </row>
    <row r="575" spans="1:149" s="93" customFormat="1" ht="18.95" customHeight="1" thickBot="1">
      <c r="A575" s="167"/>
      <c r="B575" s="141">
        <v>120</v>
      </c>
      <c r="C575" s="142" t="s">
        <v>2174</v>
      </c>
      <c r="D575" s="142"/>
      <c r="E575" s="142"/>
      <c r="F575" s="149"/>
      <c r="G575" s="141" t="s">
        <v>14</v>
      </c>
      <c r="H575" s="143">
        <v>9.3000000000000007</v>
      </c>
      <c r="I575" s="214"/>
      <c r="J575" s="142" t="s">
        <v>1126</v>
      </c>
      <c r="K575" s="143">
        <f t="shared" si="12"/>
        <v>0</v>
      </c>
      <c r="L575" s="142" t="s">
        <v>2175</v>
      </c>
      <c r="M575" s="142" t="s">
        <v>2176</v>
      </c>
      <c r="N575" s="142"/>
    </row>
    <row r="576" spans="1:149" s="93" customFormat="1" ht="18" customHeight="1" thickBot="1">
      <c r="A576" s="167"/>
      <c r="B576" s="141">
        <v>503</v>
      </c>
      <c r="C576" s="142" t="s">
        <v>1515</v>
      </c>
      <c r="D576" s="142"/>
      <c r="E576" s="142"/>
      <c r="F576" s="149"/>
      <c r="G576" s="141" t="s">
        <v>17</v>
      </c>
      <c r="H576" s="143">
        <v>6.4</v>
      </c>
      <c r="I576" s="214"/>
      <c r="J576" s="142" t="s">
        <v>1126</v>
      </c>
      <c r="K576" s="143">
        <f t="shared" si="12"/>
        <v>0</v>
      </c>
      <c r="L576" s="142" t="s">
        <v>1516</v>
      </c>
      <c r="M576" s="142" t="s">
        <v>1517</v>
      </c>
      <c r="N576" s="142"/>
    </row>
    <row r="577" spans="1:15" s="93" customFormat="1" ht="18.95" customHeight="1" thickBot="1">
      <c r="A577" s="167"/>
      <c r="B577" s="141">
        <v>398</v>
      </c>
      <c r="C577" s="142" t="s">
        <v>1518</v>
      </c>
      <c r="D577" s="142"/>
      <c r="E577" s="142"/>
      <c r="F577" s="149"/>
      <c r="G577" s="141" t="s">
        <v>17</v>
      </c>
      <c r="H577" s="143">
        <v>6.1</v>
      </c>
      <c r="I577" s="214"/>
      <c r="J577" s="142" t="s">
        <v>1123</v>
      </c>
      <c r="K577" s="143">
        <f t="shared" si="12"/>
        <v>0</v>
      </c>
      <c r="L577" s="142" t="s">
        <v>1521</v>
      </c>
      <c r="M577" s="142" t="s">
        <v>1522</v>
      </c>
      <c r="N577" s="142"/>
    </row>
    <row r="578" spans="1:15" s="93" customFormat="1" ht="18.95" customHeight="1" thickBot="1">
      <c r="A578" s="167"/>
      <c r="B578" s="141">
        <v>557</v>
      </c>
      <c r="C578" s="142" t="s">
        <v>1518</v>
      </c>
      <c r="D578" s="142"/>
      <c r="E578" s="142"/>
      <c r="F578" s="149"/>
      <c r="G578" s="141" t="s">
        <v>14</v>
      </c>
      <c r="H578" s="143">
        <v>8.4</v>
      </c>
      <c r="I578" s="214"/>
      <c r="J578" s="142" t="s">
        <v>1123</v>
      </c>
      <c r="K578" s="143">
        <f t="shared" si="12"/>
        <v>0</v>
      </c>
      <c r="L578" s="142" t="s">
        <v>1519</v>
      </c>
      <c r="M578" s="142" t="s">
        <v>1520</v>
      </c>
      <c r="N578" s="142"/>
    </row>
    <row r="579" spans="1:15" s="93" customFormat="1" ht="18.95" customHeight="1" thickBot="1">
      <c r="A579" s="167"/>
      <c r="B579" s="141">
        <v>437</v>
      </c>
      <c r="C579" s="142" t="s">
        <v>1523</v>
      </c>
      <c r="D579" s="142"/>
      <c r="E579" s="142"/>
      <c r="F579" s="149" t="s">
        <v>44</v>
      </c>
      <c r="G579" s="141" t="s">
        <v>17</v>
      </c>
      <c r="H579" s="143">
        <v>8.3000000000000007</v>
      </c>
      <c r="I579" s="214"/>
      <c r="J579" s="142" t="s">
        <v>1123</v>
      </c>
      <c r="K579" s="143">
        <f t="shared" si="12"/>
        <v>0</v>
      </c>
      <c r="L579" s="142" t="s">
        <v>1524</v>
      </c>
      <c r="M579" s="142" t="s">
        <v>311</v>
      </c>
      <c r="N579" s="142"/>
    </row>
    <row r="580" spans="1:15" s="93" customFormat="1" ht="18.95" customHeight="1" thickBot="1">
      <c r="A580" s="167"/>
      <c r="B580" s="141">
        <v>978</v>
      </c>
      <c r="C580" s="142" t="s">
        <v>1525</v>
      </c>
      <c r="D580" s="142"/>
      <c r="E580" s="142"/>
      <c r="F580" s="149" t="s">
        <v>44</v>
      </c>
      <c r="G580" s="141" t="s">
        <v>14</v>
      </c>
      <c r="H580" s="143">
        <v>10.199999999999999</v>
      </c>
      <c r="I580" s="214"/>
      <c r="J580" s="142" t="s">
        <v>1508</v>
      </c>
      <c r="K580" s="143">
        <f t="shared" si="12"/>
        <v>0</v>
      </c>
      <c r="L580" s="142" t="s">
        <v>1526</v>
      </c>
      <c r="M580" s="142" t="s">
        <v>312</v>
      </c>
      <c r="N580" s="142"/>
    </row>
    <row r="581" spans="1:15" s="93" customFormat="1" ht="18.95" customHeight="1" thickBot="1">
      <c r="A581" s="167"/>
      <c r="B581" s="141">
        <v>1121</v>
      </c>
      <c r="C581" s="142" t="s">
        <v>1527</v>
      </c>
      <c r="D581" s="142"/>
      <c r="E581" s="142"/>
      <c r="F581" s="149" t="s">
        <v>44</v>
      </c>
      <c r="G581" s="141" t="s">
        <v>14</v>
      </c>
      <c r="H581" s="143">
        <v>10.199999999999999</v>
      </c>
      <c r="I581" s="214"/>
      <c r="J581" s="142" t="s">
        <v>1126</v>
      </c>
      <c r="K581" s="143">
        <f t="shared" si="12"/>
        <v>0</v>
      </c>
      <c r="L581" s="142" t="s">
        <v>1528</v>
      </c>
      <c r="M581" s="142" t="s">
        <v>1529</v>
      </c>
      <c r="N581" s="142"/>
    </row>
    <row r="582" spans="1:15" s="93" customFormat="1" ht="18.95" customHeight="1" thickBot="1">
      <c r="A582" s="167"/>
      <c r="B582" s="141">
        <v>503</v>
      </c>
      <c r="C582" s="142" t="s">
        <v>1530</v>
      </c>
      <c r="D582" s="142"/>
      <c r="E582" s="142"/>
      <c r="F582" s="149" t="s">
        <v>44</v>
      </c>
      <c r="G582" s="141" t="s">
        <v>14</v>
      </c>
      <c r="H582" s="143">
        <v>10.199999999999999</v>
      </c>
      <c r="I582" s="214" t="s">
        <v>2450</v>
      </c>
      <c r="J582" s="142" t="s">
        <v>1501</v>
      </c>
      <c r="K582" s="143">
        <f t="shared" si="12"/>
        <v>0</v>
      </c>
      <c r="L582" s="142" t="s">
        <v>1531</v>
      </c>
      <c r="M582" s="142" t="s">
        <v>1532</v>
      </c>
      <c r="N582" s="142"/>
    </row>
    <row r="583" spans="1:15" s="93" customFormat="1" ht="18.95" customHeight="1" thickBot="1">
      <c r="A583" s="167"/>
      <c r="B583" s="141">
        <v>1921</v>
      </c>
      <c r="C583" s="142" t="s">
        <v>1533</v>
      </c>
      <c r="D583" s="142"/>
      <c r="E583" s="142"/>
      <c r="F583" s="149" t="s">
        <v>44</v>
      </c>
      <c r="G583" s="141" t="s">
        <v>14</v>
      </c>
      <c r="H583" s="143">
        <v>10.199999999999999</v>
      </c>
      <c r="I583" s="214"/>
      <c r="J583" s="142" t="s">
        <v>1123</v>
      </c>
      <c r="K583" s="143">
        <f t="shared" si="12"/>
        <v>0</v>
      </c>
      <c r="L583" s="142" t="s">
        <v>1534</v>
      </c>
      <c r="M583" s="142" t="s">
        <v>307</v>
      </c>
      <c r="N583" s="142"/>
    </row>
    <row r="584" spans="1:15" s="93" customFormat="1" ht="18.95" customHeight="1" thickBot="1">
      <c r="A584" s="167"/>
      <c r="B584" s="141">
        <v>553</v>
      </c>
      <c r="C584" s="142" t="s">
        <v>1535</v>
      </c>
      <c r="D584" s="142"/>
      <c r="E584" s="142"/>
      <c r="F584" s="149" t="s">
        <v>44</v>
      </c>
      <c r="G584" s="141" t="s">
        <v>14</v>
      </c>
      <c r="H584" s="143">
        <v>10.199999999999999</v>
      </c>
      <c r="I584" s="214"/>
      <c r="J584" s="142" t="s">
        <v>1123</v>
      </c>
      <c r="K584" s="143">
        <f t="shared" si="12"/>
        <v>0</v>
      </c>
      <c r="L584" s="142" t="s">
        <v>1536</v>
      </c>
      <c r="M584" s="142" t="s">
        <v>1537</v>
      </c>
      <c r="N584" s="142"/>
    </row>
    <row r="585" spans="1:15" s="93" customFormat="1" ht="18.95" customHeight="1" thickBot="1">
      <c r="A585" s="167"/>
      <c r="B585" s="141">
        <v>1016</v>
      </c>
      <c r="C585" s="142" t="s">
        <v>1538</v>
      </c>
      <c r="D585" s="142"/>
      <c r="E585" s="142"/>
      <c r="F585" s="149" t="s">
        <v>44</v>
      </c>
      <c r="G585" s="141" t="s">
        <v>14</v>
      </c>
      <c r="H585" s="143">
        <v>10.199999999999999</v>
      </c>
      <c r="I585" s="214"/>
      <c r="J585" s="142" t="s">
        <v>1123</v>
      </c>
      <c r="K585" s="143">
        <f t="shared" si="12"/>
        <v>0</v>
      </c>
      <c r="L585" s="142" t="s">
        <v>1539</v>
      </c>
      <c r="M585" s="142" t="s">
        <v>1540</v>
      </c>
      <c r="N585" s="142"/>
    </row>
    <row r="586" spans="1:15" s="93" customFormat="1" ht="18.95" customHeight="1" thickBot="1">
      <c r="A586" s="167"/>
      <c r="B586" s="141">
        <v>182</v>
      </c>
      <c r="C586" s="142" t="s">
        <v>1541</v>
      </c>
      <c r="D586" s="142"/>
      <c r="E586" s="142"/>
      <c r="F586" s="149" t="s">
        <v>44</v>
      </c>
      <c r="G586" s="141" t="s">
        <v>14</v>
      </c>
      <c r="H586" s="143">
        <v>10.199999999999999</v>
      </c>
      <c r="I586" s="214"/>
      <c r="J586" s="142" t="s">
        <v>1126</v>
      </c>
      <c r="K586" s="143">
        <f t="shared" si="12"/>
        <v>0</v>
      </c>
      <c r="L586" s="142" t="s">
        <v>1542</v>
      </c>
      <c r="M586" s="142" t="s">
        <v>1543</v>
      </c>
      <c r="N586" s="142"/>
    </row>
    <row r="587" spans="1:15" s="93" customFormat="1" ht="18.95" customHeight="1" thickBot="1">
      <c r="A587" s="167"/>
      <c r="B587" s="141">
        <v>690</v>
      </c>
      <c r="C587" s="142" t="s">
        <v>1544</v>
      </c>
      <c r="D587" s="142"/>
      <c r="E587" s="142"/>
      <c r="F587" s="149" t="s">
        <v>44</v>
      </c>
      <c r="G587" s="141" t="s">
        <v>14</v>
      </c>
      <c r="H587" s="143">
        <v>10.199999999999999</v>
      </c>
      <c r="I587" s="214"/>
      <c r="J587" s="142" t="s">
        <v>1123</v>
      </c>
      <c r="K587" s="143">
        <f t="shared" si="12"/>
        <v>0</v>
      </c>
      <c r="L587" s="142" t="s">
        <v>1545</v>
      </c>
      <c r="M587" s="142" t="s">
        <v>1546</v>
      </c>
      <c r="N587" s="142"/>
    </row>
    <row r="588" spans="1:15" s="93" customFormat="1" ht="18.95" customHeight="1" thickBot="1">
      <c r="A588" s="167"/>
      <c r="B588" s="141">
        <v>1090</v>
      </c>
      <c r="C588" s="142" t="s">
        <v>1547</v>
      </c>
      <c r="D588" s="142"/>
      <c r="E588" s="142"/>
      <c r="F588" s="149" t="s">
        <v>44</v>
      </c>
      <c r="G588" s="141" t="s">
        <v>14</v>
      </c>
      <c r="H588" s="143">
        <v>10.199999999999999</v>
      </c>
      <c r="I588" s="214"/>
      <c r="J588" s="142" t="s">
        <v>1126</v>
      </c>
      <c r="K588" s="143">
        <f t="shared" si="12"/>
        <v>0</v>
      </c>
      <c r="L588" s="142" t="s">
        <v>1548</v>
      </c>
      <c r="M588" s="142" t="s">
        <v>1549</v>
      </c>
      <c r="N588" s="142"/>
    </row>
    <row r="589" spans="1:15" s="93" customFormat="1" ht="18.95" customHeight="1" thickBot="1">
      <c r="A589" s="167"/>
      <c r="B589" s="141">
        <v>501</v>
      </c>
      <c r="C589" s="142" t="s">
        <v>1550</v>
      </c>
      <c r="D589" s="142"/>
      <c r="E589" s="142"/>
      <c r="F589" s="149" t="s">
        <v>44</v>
      </c>
      <c r="G589" s="141" t="s">
        <v>14</v>
      </c>
      <c r="H589" s="143">
        <v>10.199999999999999</v>
      </c>
      <c r="I589" s="214" t="s">
        <v>2450</v>
      </c>
      <c r="J589" s="142" t="s">
        <v>1501</v>
      </c>
      <c r="K589" s="143">
        <f t="shared" si="12"/>
        <v>0</v>
      </c>
      <c r="L589" s="142" t="s">
        <v>1551</v>
      </c>
      <c r="M589" s="142" t="s">
        <v>1552</v>
      </c>
      <c r="N589" s="142"/>
    </row>
    <row r="590" spans="1:15" s="93" customFormat="1" ht="18.95" customHeight="1" thickBot="1">
      <c r="A590" s="167"/>
      <c r="B590" s="141">
        <v>369</v>
      </c>
      <c r="C590" s="142" t="s">
        <v>1553</v>
      </c>
      <c r="D590" s="142"/>
      <c r="E590" s="142"/>
      <c r="F590" s="149" t="s">
        <v>44</v>
      </c>
      <c r="G590" s="141" t="s">
        <v>17</v>
      </c>
      <c r="H590" s="143">
        <v>8.3000000000000007</v>
      </c>
      <c r="I590" s="214"/>
      <c r="J590" s="142" t="s">
        <v>1501</v>
      </c>
      <c r="K590" s="143">
        <f t="shared" si="12"/>
        <v>0</v>
      </c>
      <c r="L590" s="142" t="s">
        <v>1554</v>
      </c>
      <c r="M590" s="142" t="s">
        <v>1555</v>
      </c>
      <c r="N590" s="142"/>
    </row>
    <row r="591" spans="1:15" s="93" customFormat="1" ht="18.95" customHeight="1" thickBot="1">
      <c r="A591" s="167"/>
      <c r="B591" s="141">
        <v>582</v>
      </c>
      <c r="C591" s="142" t="s">
        <v>1556</v>
      </c>
      <c r="D591" s="142"/>
      <c r="E591" s="142"/>
      <c r="F591" s="149" t="s">
        <v>44</v>
      </c>
      <c r="G591" s="141" t="s">
        <v>17</v>
      </c>
      <c r="H591" s="143">
        <v>8.3000000000000007</v>
      </c>
      <c r="I591" s="214"/>
      <c r="J591" s="142" t="s">
        <v>1123</v>
      </c>
      <c r="K591" s="143">
        <f t="shared" si="12"/>
        <v>0</v>
      </c>
      <c r="L591" s="142" t="s">
        <v>1557</v>
      </c>
      <c r="M591" s="142" t="s">
        <v>1558</v>
      </c>
      <c r="N591" s="142"/>
    </row>
    <row r="592" spans="1:15" s="68" customFormat="1" ht="18.95" customHeight="1" thickBot="1">
      <c r="A592" s="167"/>
      <c r="B592" s="141">
        <v>1253</v>
      </c>
      <c r="C592" s="142" t="s">
        <v>1559</v>
      </c>
      <c r="D592" s="142"/>
      <c r="E592" s="142"/>
      <c r="F592" s="149" t="s">
        <v>44</v>
      </c>
      <c r="G592" s="141" t="s">
        <v>14</v>
      </c>
      <c r="H592" s="143">
        <v>10.199999999999999</v>
      </c>
      <c r="I592" s="214"/>
      <c r="J592" s="142" t="s">
        <v>1126</v>
      </c>
      <c r="K592" s="143">
        <f t="shared" si="12"/>
        <v>0</v>
      </c>
      <c r="L592" s="142" t="s">
        <v>1560</v>
      </c>
      <c r="M592" s="142" t="s">
        <v>1561</v>
      </c>
      <c r="N592" s="142"/>
      <c r="O592" s="93"/>
    </row>
    <row r="593" spans="1:15" s="93" customFormat="1" ht="18.95" customHeight="1" thickBot="1">
      <c r="A593" s="167"/>
      <c r="B593" s="141">
        <v>448</v>
      </c>
      <c r="C593" s="142" t="s">
        <v>1562</v>
      </c>
      <c r="D593" s="142"/>
      <c r="E593" s="142"/>
      <c r="F593" s="149"/>
      <c r="G593" s="141" t="s">
        <v>14</v>
      </c>
      <c r="H593" s="143">
        <v>8.3000000000000007</v>
      </c>
      <c r="I593" s="214"/>
      <c r="J593" s="142" t="s">
        <v>1123</v>
      </c>
      <c r="K593" s="143">
        <f t="shared" si="12"/>
        <v>0</v>
      </c>
      <c r="L593" s="142" t="s">
        <v>1563</v>
      </c>
      <c r="M593" s="142" t="s">
        <v>1564</v>
      </c>
      <c r="N593" s="142"/>
    </row>
    <row r="594" spans="1:15" s="93" customFormat="1" ht="18.95" customHeight="1" thickBot="1">
      <c r="A594" s="167"/>
      <c r="B594" s="141">
        <v>571</v>
      </c>
      <c r="C594" s="142" t="s">
        <v>1565</v>
      </c>
      <c r="D594" s="142"/>
      <c r="E594" s="142"/>
      <c r="F594" s="149"/>
      <c r="G594" s="141" t="s">
        <v>14</v>
      </c>
      <c r="H594" s="143">
        <v>8.4</v>
      </c>
      <c r="I594" s="214"/>
      <c r="J594" s="142" t="s">
        <v>1123</v>
      </c>
      <c r="K594" s="143">
        <f t="shared" si="12"/>
        <v>0</v>
      </c>
      <c r="L594" s="142" t="s">
        <v>1566</v>
      </c>
      <c r="M594" s="142" t="s">
        <v>313</v>
      </c>
      <c r="N594" s="142"/>
    </row>
    <row r="595" spans="1:15" s="93" customFormat="1" ht="18.95" customHeight="1" thickBot="1">
      <c r="A595" s="167"/>
      <c r="B595" s="141">
        <v>40</v>
      </c>
      <c r="C595" s="142" t="s">
        <v>2177</v>
      </c>
      <c r="D595" s="142"/>
      <c r="E595" s="142"/>
      <c r="F595" s="149"/>
      <c r="G595" s="141" t="s">
        <v>14</v>
      </c>
      <c r="H595" s="143">
        <v>9.3000000000000007</v>
      </c>
      <c r="I595" s="214"/>
      <c r="J595" s="142" t="s">
        <v>1501</v>
      </c>
      <c r="K595" s="143">
        <f t="shared" si="12"/>
        <v>0</v>
      </c>
      <c r="L595" s="142" t="s">
        <v>2178</v>
      </c>
      <c r="M595" s="142" t="s">
        <v>2179</v>
      </c>
      <c r="N595" s="142"/>
    </row>
    <row r="596" spans="1:15" s="93" customFormat="1" ht="18.95" customHeight="1" thickBot="1">
      <c r="A596" s="167"/>
      <c r="B596" s="141">
        <v>683</v>
      </c>
      <c r="C596" s="142" t="s">
        <v>1567</v>
      </c>
      <c r="D596" s="142"/>
      <c r="E596" s="142"/>
      <c r="F596" s="149"/>
      <c r="G596" s="141" t="s">
        <v>14</v>
      </c>
      <c r="H596" s="143">
        <v>9.3000000000000007</v>
      </c>
      <c r="I596" s="214"/>
      <c r="J596" s="142" t="s">
        <v>1123</v>
      </c>
      <c r="K596" s="143">
        <f t="shared" si="12"/>
        <v>0</v>
      </c>
      <c r="L596" s="142" t="s">
        <v>1568</v>
      </c>
      <c r="M596" s="142" t="s">
        <v>1569</v>
      </c>
      <c r="N596" s="142"/>
    </row>
    <row r="597" spans="1:15" s="68" customFormat="1" ht="18.95" customHeight="1" thickBot="1">
      <c r="A597" s="167"/>
      <c r="B597" s="141">
        <v>925</v>
      </c>
      <c r="C597" s="142" t="s">
        <v>1570</v>
      </c>
      <c r="D597" s="142"/>
      <c r="E597" s="142"/>
      <c r="F597" s="149"/>
      <c r="G597" s="141" t="s">
        <v>14</v>
      </c>
      <c r="H597" s="143">
        <v>8.4</v>
      </c>
      <c r="I597" s="214"/>
      <c r="J597" s="142" t="s">
        <v>1123</v>
      </c>
      <c r="K597" s="143">
        <f t="shared" si="12"/>
        <v>0</v>
      </c>
      <c r="L597" s="142" t="s">
        <v>1571</v>
      </c>
      <c r="M597" s="142" t="s">
        <v>161</v>
      </c>
      <c r="N597" s="142"/>
      <c r="O597" s="93"/>
    </row>
    <row r="598" spans="1:15" s="93" customFormat="1" ht="18.95" customHeight="1" thickBot="1">
      <c r="A598" s="167"/>
      <c r="B598" s="141">
        <v>1223</v>
      </c>
      <c r="C598" s="142" t="s">
        <v>1572</v>
      </c>
      <c r="D598" s="142"/>
      <c r="E598" s="142"/>
      <c r="F598" s="149"/>
      <c r="G598" s="141" t="s">
        <v>14</v>
      </c>
      <c r="H598" s="143">
        <v>8.4</v>
      </c>
      <c r="I598" s="214"/>
      <c r="J598" s="142" t="s">
        <v>1126</v>
      </c>
      <c r="K598" s="143">
        <f t="shared" si="12"/>
        <v>0</v>
      </c>
      <c r="L598" s="142" t="s">
        <v>1573</v>
      </c>
      <c r="M598" s="142" t="s">
        <v>153</v>
      </c>
      <c r="N598" s="142"/>
    </row>
    <row r="599" spans="1:15" s="93" customFormat="1" ht="18.95" customHeight="1" thickBot="1">
      <c r="A599" s="167"/>
      <c r="B599" s="141">
        <v>1206</v>
      </c>
      <c r="C599" s="142" t="s">
        <v>1574</v>
      </c>
      <c r="D599" s="142"/>
      <c r="E599" s="142"/>
      <c r="F599" s="149"/>
      <c r="G599" s="141" t="s">
        <v>17</v>
      </c>
      <c r="H599" s="143">
        <v>6.1</v>
      </c>
      <c r="I599" s="214"/>
      <c r="J599" s="142" t="s">
        <v>1501</v>
      </c>
      <c r="K599" s="143">
        <f t="shared" si="12"/>
        <v>0</v>
      </c>
      <c r="L599" s="142" t="s">
        <v>1575</v>
      </c>
      <c r="M599" s="142" t="s">
        <v>303</v>
      </c>
      <c r="N599" s="142"/>
    </row>
    <row r="600" spans="1:15" s="68" customFormat="1" ht="18.95" customHeight="1" thickBot="1">
      <c r="A600" s="167"/>
      <c r="B600" s="141">
        <v>2646</v>
      </c>
      <c r="C600" s="142" t="s">
        <v>1576</v>
      </c>
      <c r="D600" s="142"/>
      <c r="E600" s="142"/>
      <c r="F600" s="149"/>
      <c r="G600" s="141" t="s">
        <v>14</v>
      </c>
      <c r="H600" s="143">
        <v>8.4</v>
      </c>
      <c r="I600" s="214"/>
      <c r="J600" s="142" t="s">
        <v>1126</v>
      </c>
      <c r="K600" s="143">
        <f t="shared" si="12"/>
        <v>0</v>
      </c>
      <c r="L600" s="142" t="s">
        <v>1577</v>
      </c>
      <c r="M600" s="142" t="s">
        <v>304</v>
      </c>
      <c r="N600" s="142"/>
      <c r="O600" s="93"/>
    </row>
    <row r="601" spans="1:15" ht="18.95" customHeight="1" thickBot="1">
      <c r="A601" s="167"/>
      <c r="B601" s="141">
        <v>403</v>
      </c>
      <c r="C601" s="142" t="s">
        <v>23</v>
      </c>
      <c r="D601" s="142"/>
      <c r="E601" s="142"/>
      <c r="F601" s="149"/>
      <c r="G601" s="141" t="s">
        <v>14</v>
      </c>
      <c r="H601" s="143">
        <v>8.4</v>
      </c>
      <c r="I601" s="214"/>
      <c r="J601" s="142" t="s">
        <v>1501</v>
      </c>
      <c r="K601" s="143">
        <f t="shared" si="12"/>
        <v>0</v>
      </c>
      <c r="L601" s="142" t="s">
        <v>1578</v>
      </c>
      <c r="M601" s="142" t="s">
        <v>154</v>
      </c>
      <c r="N601" s="142"/>
      <c r="O601" s="94"/>
    </row>
    <row r="602" spans="1:15" ht="18.95" customHeight="1" thickBot="1">
      <c r="A602" s="167"/>
      <c r="B602" s="141">
        <v>748</v>
      </c>
      <c r="C602" s="142" t="s">
        <v>24</v>
      </c>
      <c r="D602" s="142"/>
      <c r="E602" s="142"/>
      <c r="F602" s="149"/>
      <c r="G602" s="141" t="s">
        <v>17</v>
      </c>
      <c r="H602" s="143">
        <v>6.1</v>
      </c>
      <c r="I602" s="214"/>
      <c r="J602" s="142" t="s">
        <v>1123</v>
      </c>
      <c r="K602" s="143">
        <f t="shared" si="12"/>
        <v>0</v>
      </c>
      <c r="L602" s="142" t="s">
        <v>1579</v>
      </c>
      <c r="M602" s="142" t="s">
        <v>305</v>
      </c>
      <c r="N602" s="142"/>
      <c r="O602" s="94"/>
    </row>
    <row r="603" spans="1:15" ht="18.95" customHeight="1" thickBot="1">
      <c r="A603" s="167"/>
      <c r="B603" s="141">
        <v>464</v>
      </c>
      <c r="C603" s="142" t="s">
        <v>1580</v>
      </c>
      <c r="D603" s="142"/>
      <c r="E603" s="142"/>
      <c r="F603" s="149"/>
      <c r="G603" s="141" t="s">
        <v>14</v>
      </c>
      <c r="H603" s="143">
        <v>9.1999999999999993</v>
      </c>
      <c r="I603" s="214"/>
      <c r="J603" s="142" t="s">
        <v>1581</v>
      </c>
      <c r="K603" s="143">
        <f t="shared" si="12"/>
        <v>0</v>
      </c>
      <c r="L603" s="142" t="s">
        <v>1582</v>
      </c>
      <c r="M603" s="142" t="s">
        <v>1583</v>
      </c>
      <c r="N603" s="142"/>
      <c r="O603" s="94"/>
    </row>
    <row r="604" spans="1:15" ht="18.95" customHeight="1" thickBot="1">
      <c r="A604" s="167"/>
      <c r="B604" s="141">
        <v>438</v>
      </c>
      <c r="C604" s="142" t="s">
        <v>1584</v>
      </c>
      <c r="D604" s="142"/>
      <c r="E604" s="142"/>
      <c r="F604" s="149"/>
      <c r="G604" s="141" t="s">
        <v>14</v>
      </c>
      <c r="H604" s="143">
        <v>9.1999999999999993</v>
      </c>
      <c r="I604" s="214"/>
      <c r="J604" s="142" t="s">
        <v>1581</v>
      </c>
      <c r="K604" s="143">
        <f t="shared" si="12"/>
        <v>0</v>
      </c>
      <c r="L604" s="142" t="s">
        <v>1585</v>
      </c>
      <c r="M604" s="142" t="s">
        <v>1586</v>
      </c>
      <c r="N604" s="142"/>
      <c r="O604" s="94"/>
    </row>
    <row r="605" spans="1:15" ht="18.95" customHeight="1" thickBot="1">
      <c r="A605" s="167"/>
      <c r="B605" s="141">
        <v>198</v>
      </c>
      <c r="C605" s="142" t="s">
        <v>314</v>
      </c>
      <c r="D605" s="142"/>
      <c r="E605" s="142"/>
      <c r="F605" s="149"/>
      <c r="G605" s="141" t="s">
        <v>14</v>
      </c>
      <c r="H605" s="143">
        <v>9.1999999999999993</v>
      </c>
      <c r="I605" s="214"/>
      <c r="J605" s="142" t="s">
        <v>1581</v>
      </c>
      <c r="K605" s="143">
        <f t="shared" si="12"/>
        <v>0</v>
      </c>
      <c r="L605" s="142" t="s">
        <v>1587</v>
      </c>
      <c r="M605" s="142" t="s">
        <v>315</v>
      </c>
      <c r="N605" s="142"/>
      <c r="O605" s="94"/>
    </row>
    <row r="606" spans="1:15" ht="18.95" customHeight="1" thickBot="1">
      <c r="A606" s="167"/>
      <c r="B606" s="141">
        <v>718</v>
      </c>
      <c r="C606" s="142" t="s">
        <v>1588</v>
      </c>
      <c r="D606" s="142"/>
      <c r="E606" s="142"/>
      <c r="F606" s="149"/>
      <c r="G606" s="141" t="s">
        <v>14</v>
      </c>
      <c r="H606" s="143">
        <v>9.1999999999999993</v>
      </c>
      <c r="I606" s="214"/>
      <c r="J606" s="142" t="s">
        <v>1581</v>
      </c>
      <c r="K606" s="143">
        <f t="shared" si="12"/>
        <v>0</v>
      </c>
      <c r="L606" s="142" t="s">
        <v>1589</v>
      </c>
      <c r="M606" s="142" t="s">
        <v>1590</v>
      </c>
      <c r="N606" s="142"/>
      <c r="O606" s="94"/>
    </row>
    <row r="607" spans="1:15" ht="18.95" customHeight="1" thickBot="1">
      <c r="A607" s="167"/>
      <c r="B607" s="141">
        <v>1270</v>
      </c>
      <c r="C607" s="142" t="s">
        <v>316</v>
      </c>
      <c r="D607" s="142"/>
      <c r="E607" s="142"/>
      <c r="F607" s="149"/>
      <c r="G607" s="141" t="s">
        <v>14</v>
      </c>
      <c r="H607" s="143">
        <v>9.1999999999999993</v>
      </c>
      <c r="I607" s="214"/>
      <c r="J607" s="142" t="s">
        <v>1581</v>
      </c>
      <c r="K607" s="143">
        <f t="shared" si="12"/>
        <v>0</v>
      </c>
      <c r="L607" s="142" t="s">
        <v>1591</v>
      </c>
      <c r="M607" s="142" t="s">
        <v>317</v>
      </c>
      <c r="N607" s="142"/>
      <c r="O607" s="94"/>
    </row>
    <row r="608" spans="1:15" ht="18.95" customHeight="1" thickBot="1">
      <c r="A608" s="167"/>
      <c r="B608" s="141">
        <v>353</v>
      </c>
      <c r="C608" s="142" t="s">
        <v>1592</v>
      </c>
      <c r="D608" s="142"/>
      <c r="E608" s="142"/>
      <c r="F608" s="149"/>
      <c r="G608" s="141" t="s">
        <v>14</v>
      </c>
      <c r="H608" s="143">
        <v>9.1999999999999993</v>
      </c>
      <c r="I608" s="214"/>
      <c r="J608" s="142" t="s">
        <v>1581</v>
      </c>
      <c r="K608" s="143">
        <f t="shared" si="12"/>
        <v>0</v>
      </c>
      <c r="L608" s="142" t="s">
        <v>1593</v>
      </c>
      <c r="M608" s="142" t="s">
        <v>1594</v>
      </c>
      <c r="N608" s="142"/>
      <c r="O608" s="94"/>
    </row>
    <row r="609" spans="1:149" s="93" customFormat="1" ht="18.95" customHeight="1" thickBot="1">
      <c r="A609" s="167"/>
      <c r="B609" s="141">
        <v>492</v>
      </c>
      <c r="C609" s="142" t="s">
        <v>1595</v>
      </c>
      <c r="D609" s="142"/>
      <c r="E609" s="142"/>
      <c r="F609" s="149"/>
      <c r="G609" s="141" t="s">
        <v>14</v>
      </c>
      <c r="H609" s="143">
        <v>9.1999999999999993</v>
      </c>
      <c r="I609" s="214"/>
      <c r="J609" s="142" t="s">
        <v>1581</v>
      </c>
      <c r="K609" s="143">
        <f t="shared" si="12"/>
        <v>0</v>
      </c>
      <c r="L609" s="142" t="s">
        <v>1596</v>
      </c>
      <c r="M609" s="142" t="s">
        <v>1597</v>
      </c>
      <c r="N609" s="142"/>
    </row>
    <row r="610" spans="1:149" s="54" customFormat="1" ht="18.95" customHeight="1" thickBot="1">
      <c r="A610" s="167"/>
      <c r="B610" s="141">
        <v>491</v>
      </c>
      <c r="C610" s="142" t="s">
        <v>427</v>
      </c>
      <c r="D610" s="142"/>
      <c r="E610" s="142"/>
      <c r="F610" s="149"/>
      <c r="G610" s="141" t="s">
        <v>14</v>
      </c>
      <c r="H610" s="143">
        <v>9.1999999999999993</v>
      </c>
      <c r="I610" s="214"/>
      <c r="J610" s="142" t="s">
        <v>1581</v>
      </c>
      <c r="K610" s="143">
        <f t="shared" si="12"/>
        <v>0</v>
      </c>
      <c r="L610" s="142" t="s">
        <v>1598</v>
      </c>
      <c r="M610" s="142" t="s">
        <v>428</v>
      </c>
      <c r="N610" s="142"/>
      <c r="O610" s="202"/>
      <c r="P610" s="33"/>
      <c r="Q610" s="33"/>
      <c r="R610" s="33"/>
      <c r="S610" s="33"/>
      <c r="T610" s="33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</row>
    <row r="611" spans="1:149" s="93" customFormat="1" ht="18.95" customHeight="1" thickBot="1">
      <c r="A611" s="167"/>
      <c r="B611" s="141">
        <v>519</v>
      </c>
      <c r="C611" s="142" t="s">
        <v>1599</v>
      </c>
      <c r="D611" s="142"/>
      <c r="E611" s="142"/>
      <c r="F611" s="149"/>
      <c r="G611" s="141" t="s">
        <v>14</v>
      </c>
      <c r="H611" s="143">
        <v>9.1999999999999993</v>
      </c>
      <c r="I611" s="214"/>
      <c r="J611" s="142" t="s">
        <v>1581</v>
      </c>
      <c r="K611" s="143">
        <f t="shared" si="12"/>
        <v>0</v>
      </c>
      <c r="L611" s="142" t="s">
        <v>1600</v>
      </c>
      <c r="M611" s="142" t="s">
        <v>1601</v>
      </c>
      <c r="N611" s="142"/>
    </row>
    <row r="612" spans="1:149" s="93" customFormat="1" ht="18.95" customHeight="1" thickBot="1">
      <c r="A612" s="167"/>
      <c r="B612" s="141">
        <v>34</v>
      </c>
      <c r="C612" s="142" t="s">
        <v>2390</v>
      </c>
      <c r="D612" s="142"/>
      <c r="E612" s="142"/>
      <c r="F612" s="149"/>
      <c r="G612" s="141" t="s">
        <v>14</v>
      </c>
      <c r="H612" s="143">
        <v>9.1999999999999993</v>
      </c>
      <c r="I612" s="214"/>
      <c r="J612" s="142" t="s">
        <v>1581</v>
      </c>
      <c r="K612" s="143">
        <f t="shared" si="12"/>
        <v>0</v>
      </c>
      <c r="L612" s="142" t="s">
        <v>2391</v>
      </c>
      <c r="M612" s="142" t="s">
        <v>2392</v>
      </c>
      <c r="N612" s="142"/>
    </row>
    <row r="613" spans="1:149" s="93" customFormat="1" ht="18.95" customHeight="1" thickBot="1">
      <c r="A613" s="167"/>
      <c r="B613" s="141">
        <v>156</v>
      </c>
      <c r="C613" s="142" t="s">
        <v>1602</v>
      </c>
      <c r="D613" s="142"/>
      <c r="E613" s="142"/>
      <c r="F613" s="149"/>
      <c r="G613" s="141" t="s">
        <v>14</v>
      </c>
      <c r="H613" s="143">
        <v>8.1</v>
      </c>
      <c r="I613" s="214"/>
      <c r="J613" s="142" t="s">
        <v>1113</v>
      </c>
      <c r="K613" s="143">
        <f t="shared" si="12"/>
        <v>0</v>
      </c>
      <c r="L613" s="142" t="s">
        <v>1603</v>
      </c>
      <c r="M613" s="142" t="s">
        <v>1604</v>
      </c>
      <c r="N613" s="142"/>
    </row>
    <row r="614" spans="1:149" s="93" customFormat="1" ht="18.95" customHeight="1" thickBot="1">
      <c r="A614" s="167"/>
      <c r="B614" s="141">
        <v>96</v>
      </c>
      <c r="C614" s="142" t="s">
        <v>2180</v>
      </c>
      <c r="D614" s="142"/>
      <c r="E614" s="142"/>
      <c r="F614" s="149"/>
      <c r="G614" s="141" t="s">
        <v>14</v>
      </c>
      <c r="H614" s="143">
        <v>8.1</v>
      </c>
      <c r="I614" s="214"/>
      <c r="J614" s="142" t="s">
        <v>1126</v>
      </c>
      <c r="K614" s="143">
        <f t="shared" si="12"/>
        <v>0</v>
      </c>
      <c r="L614" s="142" t="s">
        <v>2181</v>
      </c>
      <c r="M614" s="142" t="s">
        <v>2182</v>
      </c>
      <c r="N614" s="142"/>
    </row>
    <row r="615" spans="1:149" s="93" customFormat="1" ht="18.95" customHeight="1" thickBot="1">
      <c r="A615" s="167"/>
      <c r="B615" s="141">
        <v>594</v>
      </c>
      <c r="C615" s="142" t="s">
        <v>2183</v>
      </c>
      <c r="D615" s="142"/>
      <c r="E615" s="142"/>
      <c r="F615" s="149"/>
      <c r="G615" s="141" t="s">
        <v>17</v>
      </c>
      <c r="H615" s="143">
        <v>8.1</v>
      </c>
      <c r="I615" s="214"/>
      <c r="J615" s="142" t="s">
        <v>2184</v>
      </c>
      <c r="K615" s="143">
        <f t="shared" si="12"/>
        <v>0</v>
      </c>
      <c r="L615" s="142" t="s">
        <v>2185</v>
      </c>
      <c r="M615" s="142" t="s">
        <v>2186</v>
      </c>
      <c r="N615" s="142"/>
    </row>
    <row r="616" spans="1:149" s="93" customFormat="1" ht="18" customHeight="1" thickBot="1">
      <c r="A616" s="167"/>
      <c r="B616" s="141">
        <v>374</v>
      </c>
      <c r="C616" s="142" t="s">
        <v>320</v>
      </c>
      <c r="D616" s="142"/>
      <c r="E616" s="142"/>
      <c r="F616" s="149"/>
      <c r="G616" s="141" t="s">
        <v>17</v>
      </c>
      <c r="H616" s="143">
        <v>8.1</v>
      </c>
      <c r="I616" s="214"/>
      <c r="J616" s="142" t="s">
        <v>1491</v>
      </c>
      <c r="K616" s="143">
        <f t="shared" si="12"/>
        <v>0</v>
      </c>
      <c r="L616" s="142" t="s">
        <v>1605</v>
      </c>
      <c r="M616" s="142" t="s">
        <v>165</v>
      </c>
      <c r="N616" s="142"/>
    </row>
    <row r="617" spans="1:149" s="68" customFormat="1" ht="18.95" customHeight="1" thickBot="1">
      <c r="A617" s="167"/>
      <c r="B617" s="141">
        <v>56</v>
      </c>
      <c r="C617" s="142" t="s">
        <v>2393</v>
      </c>
      <c r="D617" s="142"/>
      <c r="E617" s="142"/>
      <c r="F617" s="149"/>
      <c r="G617" s="141" t="s">
        <v>17</v>
      </c>
      <c r="H617" s="143">
        <v>8.1</v>
      </c>
      <c r="I617" s="214"/>
      <c r="J617" s="142" t="s">
        <v>1126</v>
      </c>
      <c r="K617" s="143">
        <f t="shared" si="12"/>
        <v>0</v>
      </c>
      <c r="L617" s="142" t="s">
        <v>2394</v>
      </c>
      <c r="M617" s="142" t="s">
        <v>2395</v>
      </c>
      <c r="N617" s="142"/>
      <c r="O617" s="93"/>
    </row>
    <row r="618" spans="1:149" ht="18.95" customHeight="1" thickBot="1">
      <c r="A618" s="167"/>
      <c r="B618" s="141">
        <v>450</v>
      </c>
      <c r="C618" s="142" t="s">
        <v>1606</v>
      </c>
      <c r="D618" s="142"/>
      <c r="E618" s="142"/>
      <c r="F618" s="149"/>
      <c r="G618" s="141" t="s">
        <v>14</v>
      </c>
      <c r="H618" s="143">
        <v>8.4</v>
      </c>
      <c r="I618" s="214"/>
      <c r="J618" s="142" t="s">
        <v>1126</v>
      </c>
      <c r="K618" s="143">
        <f t="shared" si="12"/>
        <v>0</v>
      </c>
      <c r="L618" s="142" t="s">
        <v>1607</v>
      </c>
      <c r="M618" s="142" t="s">
        <v>162</v>
      </c>
      <c r="N618" s="142"/>
      <c r="O618" s="94"/>
    </row>
    <row r="619" spans="1:149" ht="18.95" customHeight="1" thickBot="1">
      <c r="A619" s="167"/>
      <c r="B619" s="141">
        <v>178</v>
      </c>
      <c r="C619" s="220" t="s">
        <v>1608</v>
      </c>
      <c r="D619" s="142"/>
      <c r="E619" s="142"/>
      <c r="F619" s="149" t="s">
        <v>44</v>
      </c>
      <c r="G619" s="141" t="s">
        <v>14</v>
      </c>
      <c r="H619" s="143">
        <v>8.8000000000000007</v>
      </c>
      <c r="I619" s="214"/>
      <c r="J619" s="142" t="s">
        <v>1113</v>
      </c>
      <c r="K619" s="143">
        <f t="shared" si="12"/>
        <v>0</v>
      </c>
      <c r="L619" s="142" t="s">
        <v>1609</v>
      </c>
      <c r="M619" s="142" t="s">
        <v>1610</v>
      </c>
      <c r="N619" s="142"/>
      <c r="O619" s="94"/>
    </row>
    <row r="620" spans="1:149" ht="18.95" customHeight="1" thickBot="1">
      <c r="A620" s="167"/>
      <c r="B620" s="141">
        <v>78</v>
      </c>
      <c r="C620" s="142" t="s">
        <v>1611</v>
      </c>
      <c r="D620" s="142"/>
      <c r="E620" s="142"/>
      <c r="F620" s="149"/>
      <c r="G620" s="141" t="s">
        <v>17</v>
      </c>
      <c r="H620" s="143">
        <v>6.1</v>
      </c>
      <c r="I620" s="214"/>
      <c r="J620" s="142" t="s">
        <v>1113</v>
      </c>
      <c r="K620" s="143">
        <f t="shared" si="12"/>
        <v>0</v>
      </c>
      <c r="L620" s="142" t="s">
        <v>1612</v>
      </c>
      <c r="M620" s="142" t="s">
        <v>1613</v>
      </c>
      <c r="N620" s="142"/>
      <c r="O620" s="94"/>
    </row>
    <row r="621" spans="1:149" s="93" customFormat="1" ht="18.95" customHeight="1" thickBot="1">
      <c r="A621" s="167"/>
      <c r="B621" s="141">
        <v>114</v>
      </c>
      <c r="C621" s="142" t="s">
        <v>429</v>
      </c>
      <c r="D621" s="142"/>
      <c r="E621" s="142"/>
      <c r="F621" s="149"/>
      <c r="G621" s="141" t="s">
        <v>17</v>
      </c>
      <c r="H621" s="143">
        <v>6.1</v>
      </c>
      <c r="I621" s="214"/>
      <c r="J621" s="142" t="s">
        <v>1169</v>
      </c>
      <c r="K621" s="143">
        <f t="shared" si="12"/>
        <v>0</v>
      </c>
      <c r="L621" s="142" t="s">
        <v>1614</v>
      </c>
      <c r="M621" s="142" t="s">
        <v>430</v>
      </c>
      <c r="N621" s="142"/>
    </row>
    <row r="622" spans="1:149" s="93" customFormat="1" ht="18.95" customHeight="1" thickBot="1">
      <c r="A622" s="167"/>
      <c r="B622" s="141">
        <v>40</v>
      </c>
      <c r="C622" s="142" t="s">
        <v>1615</v>
      </c>
      <c r="D622" s="142"/>
      <c r="E622" s="142"/>
      <c r="F622" s="149"/>
      <c r="G622" s="141" t="s">
        <v>17</v>
      </c>
      <c r="H622" s="143">
        <v>6.1</v>
      </c>
      <c r="I622" s="214"/>
      <c r="J622" s="142" t="s">
        <v>1113</v>
      </c>
      <c r="K622" s="143">
        <f t="shared" si="12"/>
        <v>0</v>
      </c>
      <c r="L622" s="142" t="s">
        <v>1616</v>
      </c>
      <c r="M622" s="142" t="s">
        <v>1617</v>
      </c>
      <c r="N622" s="142"/>
    </row>
    <row r="623" spans="1:149" s="93" customFormat="1" ht="18.95" customHeight="1" thickBot="1">
      <c r="A623" s="167"/>
      <c r="B623" s="141">
        <v>48</v>
      </c>
      <c r="C623" s="142" t="s">
        <v>25</v>
      </c>
      <c r="D623" s="142"/>
      <c r="E623" s="142"/>
      <c r="F623" s="149"/>
      <c r="G623" s="141" t="s">
        <v>14</v>
      </c>
      <c r="H623" s="143">
        <v>8.1</v>
      </c>
      <c r="I623" s="214"/>
      <c r="J623" s="142" t="s">
        <v>1126</v>
      </c>
      <c r="K623" s="143">
        <f t="shared" si="12"/>
        <v>0</v>
      </c>
      <c r="L623" s="142" t="s">
        <v>1618</v>
      </c>
      <c r="M623" s="142" t="s">
        <v>163</v>
      </c>
      <c r="N623" s="142"/>
    </row>
    <row r="624" spans="1:149" s="93" customFormat="1" ht="18.95" customHeight="1" thickBot="1">
      <c r="A624" s="167"/>
      <c r="B624" s="141">
        <v>228</v>
      </c>
      <c r="C624" s="142" t="s">
        <v>318</v>
      </c>
      <c r="D624" s="142"/>
      <c r="E624" s="142"/>
      <c r="F624" s="149"/>
      <c r="G624" s="141" t="s">
        <v>17</v>
      </c>
      <c r="H624" s="143">
        <v>6.1</v>
      </c>
      <c r="I624" s="214"/>
      <c r="J624" s="142" t="s">
        <v>1120</v>
      </c>
      <c r="K624" s="143">
        <f t="shared" si="12"/>
        <v>0</v>
      </c>
      <c r="L624" s="142" t="s">
        <v>1619</v>
      </c>
      <c r="M624" s="142" t="s">
        <v>319</v>
      </c>
      <c r="N624" s="142"/>
    </row>
    <row r="625" spans="1:149" s="93" customFormat="1" ht="18.95" customHeight="1" thickBot="1">
      <c r="A625" s="167"/>
      <c r="B625" s="141">
        <v>611</v>
      </c>
      <c r="C625" s="142" t="s">
        <v>35</v>
      </c>
      <c r="D625" s="142"/>
      <c r="E625" s="142"/>
      <c r="F625" s="149"/>
      <c r="G625" s="141" t="s">
        <v>17</v>
      </c>
      <c r="H625" s="143">
        <v>6.1</v>
      </c>
      <c r="I625" s="214"/>
      <c r="J625" s="142" t="s">
        <v>1126</v>
      </c>
      <c r="K625" s="143">
        <f t="shared" si="12"/>
        <v>0</v>
      </c>
      <c r="L625" s="142" t="s">
        <v>1620</v>
      </c>
      <c r="M625" s="142" t="s">
        <v>164</v>
      </c>
      <c r="N625" s="142"/>
    </row>
    <row r="626" spans="1:149" s="95" customFormat="1" ht="18.75" thickBot="1">
      <c r="A626" s="167"/>
      <c r="B626" s="141">
        <v>258</v>
      </c>
      <c r="C626" s="142" t="s">
        <v>321</v>
      </c>
      <c r="D626" s="142"/>
      <c r="E626" s="142"/>
      <c r="F626" s="149"/>
      <c r="G626" s="141" t="s">
        <v>17</v>
      </c>
      <c r="H626" s="143">
        <v>6.1</v>
      </c>
      <c r="I626" s="214"/>
      <c r="J626" s="142" t="s">
        <v>1123</v>
      </c>
      <c r="K626" s="143">
        <f t="shared" si="12"/>
        <v>0</v>
      </c>
      <c r="L626" s="142" t="s">
        <v>1621</v>
      </c>
      <c r="M626" s="142" t="s">
        <v>322</v>
      </c>
      <c r="N626" s="142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  <c r="BY626" s="94"/>
      <c r="BZ626" s="94"/>
      <c r="CA626" s="94"/>
      <c r="CB626" s="94"/>
      <c r="CC626" s="94"/>
      <c r="CD626" s="94"/>
      <c r="CE626" s="94"/>
      <c r="CF626" s="94"/>
      <c r="CG626" s="94"/>
      <c r="CH626" s="94"/>
      <c r="CI626" s="94"/>
      <c r="CJ626" s="94"/>
      <c r="CK626" s="94"/>
      <c r="CL626" s="94"/>
      <c r="CM626" s="94"/>
      <c r="CN626" s="94"/>
      <c r="CO626" s="94"/>
      <c r="CP626" s="94"/>
      <c r="CQ626" s="94"/>
      <c r="CR626" s="94"/>
      <c r="CS626" s="94"/>
      <c r="CT626" s="94"/>
      <c r="CU626" s="94"/>
      <c r="CV626" s="94"/>
      <c r="CW626" s="94"/>
      <c r="CX626" s="94"/>
      <c r="CY626" s="94"/>
      <c r="CZ626" s="94"/>
      <c r="DA626" s="94"/>
      <c r="DB626" s="94"/>
      <c r="DC626" s="94"/>
      <c r="DD626" s="94"/>
      <c r="DE626" s="94"/>
      <c r="DF626" s="94"/>
      <c r="DG626" s="94"/>
      <c r="DH626" s="94"/>
      <c r="DI626" s="94"/>
      <c r="DJ626" s="94"/>
      <c r="DK626" s="94"/>
      <c r="DL626" s="94"/>
      <c r="DM626" s="94"/>
      <c r="DN626" s="94"/>
      <c r="DO626" s="94"/>
      <c r="DP626" s="94"/>
      <c r="DQ626" s="94"/>
      <c r="DR626" s="94"/>
      <c r="DS626" s="94"/>
      <c r="DT626" s="94"/>
      <c r="DU626" s="94"/>
      <c r="DV626" s="94"/>
      <c r="DW626" s="94"/>
      <c r="DX626" s="94"/>
      <c r="DY626" s="94"/>
      <c r="DZ626" s="94"/>
      <c r="EA626" s="94"/>
      <c r="EB626" s="94"/>
      <c r="EC626" s="94"/>
      <c r="ED626" s="94"/>
      <c r="EE626" s="94"/>
      <c r="EF626" s="94"/>
      <c r="EG626" s="94"/>
      <c r="EH626" s="94"/>
      <c r="EI626" s="94"/>
      <c r="EJ626" s="94"/>
      <c r="EK626" s="94"/>
      <c r="EL626" s="94"/>
      <c r="EM626" s="94"/>
      <c r="EN626" s="94"/>
      <c r="EO626" s="94"/>
      <c r="EP626" s="94"/>
      <c r="EQ626" s="94"/>
      <c r="ER626" s="94"/>
      <c r="ES626" s="94"/>
    </row>
    <row r="627" spans="1:149" s="93" customFormat="1" ht="18.95" customHeight="1" thickBot="1">
      <c r="A627" s="167"/>
      <c r="B627" s="141">
        <v>150</v>
      </c>
      <c r="C627" s="142" t="s">
        <v>1622</v>
      </c>
      <c r="D627" s="142"/>
      <c r="E627" s="142"/>
      <c r="F627" s="149"/>
      <c r="G627" s="141" t="s">
        <v>17</v>
      </c>
      <c r="H627" s="143">
        <v>6.6</v>
      </c>
      <c r="I627" s="214"/>
      <c r="J627" s="142" t="s">
        <v>1169</v>
      </c>
      <c r="K627" s="143">
        <f t="shared" si="12"/>
        <v>0</v>
      </c>
      <c r="L627" s="142" t="s">
        <v>1623</v>
      </c>
      <c r="M627" s="142" t="s">
        <v>1624</v>
      </c>
      <c r="N627" s="142"/>
      <c r="O627" s="94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</row>
    <row r="628" spans="1:149" ht="18.95" customHeight="1" thickBot="1">
      <c r="A628" s="167"/>
      <c r="B628" s="141">
        <v>362</v>
      </c>
      <c r="C628" s="142" t="s">
        <v>1625</v>
      </c>
      <c r="D628" s="142"/>
      <c r="E628" s="142"/>
      <c r="F628" s="149"/>
      <c r="G628" s="141" t="s">
        <v>17</v>
      </c>
      <c r="H628" s="143">
        <v>6.6</v>
      </c>
      <c r="I628" s="214"/>
      <c r="J628" s="142" t="s">
        <v>1120</v>
      </c>
      <c r="K628" s="143">
        <f t="shared" si="12"/>
        <v>0</v>
      </c>
      <c r="L628" s="142" t="s">
        <v>1626</v>
      </c>
      <c r="M628" s="142" t="s">
        <v>1627</v>
      </c>
      <c r="N628" s="142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  <c r="CM628" s="93"/>
      <c r="CN628" s="93"/>
      <c r="CO628" s="93"/>
      <c r="CP628" s="93"/>
      <c r="CQ628" s="93"/>
      <c r="CR628" s="93"/>
      <c r="CS628" s="93"/>
      <c r="CT628" s="93"/>
      <c r="CU628" s="93"/>
      <c r="CV628" s="93"/>
      <c r="CW628" s="93"/>
      <c r="CX628" s="93"/>
      <c r="CY628" s="93"/>
      <c r="CZ628" s="93"/>
      <c r="DA628" s="93"/>
      <c r="DB628" s="93"/>
      <c r="DC628" s="93"/>
      <c r="DD628" s="93"/>
      <c r="DE628" s="93"/>
      <c r="DF628" s="93"/>
      <c r="DG628" s="93"/>
      <c r="DH628" s="93"/>
      <c r="DI628" s="93"/>
      <c r="DJ628" s="93"/>
      <c r="DK628" s="93"/>
      <c r="DL628" s="93"/>
      <c r="DM628" s="93"/>
      <c r="DN628" s="93"/>
      <c r="DO628" s="93"/>
      <c r="DP628" s="93"/>
      <c r="DQ628" s="93"/>
      <c r="DR628" s="93"/>
      <c r="DS628" s="93"/>
      <c r="DT628" s="93"/>
      <c r="DU628" s="93"/>
      <c r="DV628" s="93"/>
      <c r="DW628" s="93"/>
      <c r="DX628" s="93"/>
      <c r="DY628" s="93"/>
      <c r="DZ628" s="93"/>
      <c r="EA628" s="93"/>
      <c r="EB628" s="93"/>
      <c r="EC628" s="93"/>
      <c r="ED628" s="93"/>
      <c r="EE628" s="93"/>
      <c r="EF628" s="93"/>
      <c r="EG628" s="93"/>
      <c r="EH628" s="93"/>
      <c r="EI628" s="93"/>
      <c r="EJ628" s="93"/>
      <c r="EK628" s="93"/>
      <c r="EL628" s="93"/>
      <c r="EM628" s="93"/>
      <c r="EN628" s="93"/>
      <c r="EO628" s="93"/>
      <c r="EP628" s="93"/>
      <c r="EQ628" s="93"/>
      <c r="ER628" s="93"/>
      <c r="ES628" s="93"/>
    </row>
    <row r="629" spans="1:149" ht="18.75" thickBot="1">
      <c r="A629" s="167"/>
      <c r="B629" s="141">
        <v>1800</v>
      </c>
      <c r="C629" s="142" t="s">
        <v>323</v>
      </c>
      <c r="D629" s="142"/>
      <c r="E629" s="142"/>
      <c r="F629" s="149"/>
      <c r="G629" s="141" t="s">
        <v>17</v>
      </c>
      <c r="H629" s="143">
        <v>6.2</v>
      </c>
      <c r="I629" s="214"/>
      <c r="J629" s="142" t="s">
        <v>1491</v>
      </c>
      <c r="K629" s="143">
        <f t="shared" ref="K629:K692" si="13">A629*H629</f>
        <v>0</v>
      </c>
      <c r="L629" s="142" t="s">
        <v>2187</v>
      </c>
      <c r="M629" s="142" t="s">
        <v>2188</v>
      </c>
      <c r="N629" s="142"/>
      <c r="O629" s="94"/>
    </row>
    <row r="630" spans="1:149" ht="18.75" thickBot="1">
      <c r="A630" s="167"/>
      <c r="B630" s="141">
        <v>1100</v>
      </c>
      <c r="C630" s="142" t="s">
        <v>323</v>
      </c>
      <c r="D630" s="142"/>
      <c r="E630" s="142"/>
      <c r="F630" s="149"/>
      <c r="G630" s="141" t="s">
        <v>14</v>
      </c>
      <c r="H630" s="143">
        <v>8.1999999999999993</v>
      </c>
      <c r="I630" s="214"/>
      <c r="J630" s="142" t="s">
        <v>1491</v>
      </c>
      <c r="K630" s="143">
        <f t="shared" si="13"/>
        <v>0</v>
      </c>
      <c r="L630" s="142" t="s">
        <v>1628</v>
      </c>
      <c r="M630" s="142" t="s">
        <v>166</v>
      </c>
      <c r="N630" s="142"/>
      <c r="O630" s="94"/>
    </row>
    <row r="631" spans="1:149" ht="18.75" thickBot="1">
      <c r="A631" s="167"/>
      <c r="B631" s="141">
        <v>600</v>
      </c>
      <c r="C631" s="142" t="s">
        <v>26</v>
      </c>
      <c r="D631" s="142"/>
      <c r="E631" s="142"/>
      <c r="F631" s="149"/>
      <c r="G631" s="141" t="s">
        <v>17</v>
      </c>
      <c r="H631" s="143">
        <v>6.2</v>
      </c>
      <c r="I631" s="214"/>
      <c r="J631" s="142" t="s">
        <v>1491</v>
      </c>
      <c r="K631" s="143">
        <f t="shared" si="13"/>
        <v>0</v>
      </c>
      <c r="L631" s="142" t="s">
        <v>2189</v>
      </c>
      <c r="M631" s="142" t="s">
        <v>2190</v>
      </c>
      <c r="N631" s="142"/>
      <c r="O631" s="94"/>
    </row>
    <row r="632" spans="1:149" ht="18.75" thickBot="1">
      <c r="A632" s="167"/>
      <c r="B632" s="141">
        <v>150</v>
      </c>
      <c r="C632" s="142" t="s">
        <v>26</v>
      </c>
      <c r="D632" s="142"/>
      <c r="E632" s="142"/>
      <c r="F632" s="149"/>
      <c r="G632" s="141" t="s">
        <v>14</v>
      </c>
      <c r="H632" s="143">
        <v>8.1999999999999993</v>
      </c>
      <c r="I632" s="214"/>
      <c r="J632" s="142" t="s">
        <v>1491</v>
      </c>
      <c r="K632" s="143">
        <f t="shared" si="13"/>
        <v>0</v>
      </c>
      <c r="L632" s="142" t="s">
        <v>1629</v>
      </c>
      <c r="M632" s="142" t="s">
        <v>167</v>
      </c>
      <c r="N632" s="142"/>
      <c r="O632" s="94"/>
    </row>
    <row r="633" spans="1:149" ht="18.75" thickBot="1">
      <c r="A633" s="167"/>
      <c r="B633" s="141">
        <v>600</v>
      </c>
      <c r="C633" s="142" t="s">
        <v>324</v>
      </c>
      <c r="D633" s="142"/>
      <c r="E633" s="142"/>
      <c r="F633" s="149"/>
      <c r="G633" s="141" t="s">
        <v>14</v>
      </c>
      <c r="H633" s="143">
        <v>8.1999999999999993</v>
      </c>
      <c r="I633" s="214"/>
      <c r="J633" s="142" t="s">
        <v>1491</v>
      </c>
      <c r="K633" s="143">
        <f t="shared" si="13"/>
        <v>0</v>
      </c>
      <c r="L633" s="142" t="s">
        <v>1630</v>
      </c>
      <c r="M633" s="142" t="s">
        <v>168</v>
      </c>
      <c r="N633" s="142"/>
      <c r="O633" s="94"/>
    </row>
    <row r="634" spans="1:149" s="54" customFormat="1" ht="18.95" customHeight="1" thickBot="1">
      <c r="A634" s="167"/>
      <c r="B634" s="141">
        <v>3000</v>
      </c>
      <c r="C634" s="142" t="s">
        <v>27</v>
      </c>
      <c r="D634" s="142"/>
      <c r="E634" s="142"/>
      <c r="F634" s="149"/>
      <c r="G634" s="141" t="s">
        <v>17</v>
      </c>
      <c r="H634" s="143">
        <v>6.2</v>
      </c>
      <c r="I634" s="214"/>
      <c r="J634" s="142" t="s">
        <v>1491</v>
      </c>
      <c r="K634" s="143">
        <f t="shared" si="13"/>
        <v>0</v>
      </c>
      <c r="L634" s="142" t="s">
        <v>2191</v>
      </c>
      <c r="M634" s="142" t="s">
        <v>2192</v>
      </c>
      <c r="N634" s="142"/>
      <c r="O634" s="93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68"/>
      <c r="CX634" s="68"/>
      <c r="CY634" s="68"/>
      <c r="CZ634" s="68"/>
      <c r="DA634" s="68"/>
      <c r="DB634" s="68"/>
      <c r="DC634" s="68"/>
      <c r="DD634" s="68"/>
      <c r="DE634" s="68"/>
      <c r="DF634" s="68"/>
      <c r="DG634" s="68"/>
      <c r="DH634" s="68"/>
      <c r="DI634" s="68"/>
      <c r="DJ634" s="68"/>
      <c r="DK634" s="68"/>
      <c r="DL634" s="68"/>
      <c r="DM634" s="68"/>
      <c r="DN634" s="68"/>
      <c r="DO634" s="68"/>
      <c r="DP634" s="68"/>
      <c r="DQ634" s="68"/>
      <c r="DR634" s="68"/>
      <c r="DS634" s="68"/>
      <c r="DT634" s="68"/>
      <c r="DU634" s="68"/>
      <c r="DV634" s="68"/>
      <c r="DW634" s="68"/>
      <c r="DX634" s="68"/>
      <c r="DY634" s="68"/>
      <c r="DZ634" s="68"/>
      <c r="EA634" s="68"/>
      <c r="EB634" s="68"/>
      <c r="EC634" s="68"/>
      <c r="ED634" s="68"/>
      <c r="EE634" s="68"/>
      <c r="EF634" s="68"/>
      <c r="EG634" s="68"/>
      <c r="EH634" s="68"/>
      <c r="EI634" s="68"/>
      <c r="EJ634" s="68"/>
      <c r="EK634" s="68"/>
      <c r="EL634" s="68"/>
      <c r="EM634" s="68"/>
      <c r="EN634" s="68"/>
      <c r="EO634" s="68"/>
      <c r="EP634" s="68"/>
      <c r="EQ634" s="68"/>
      <c r="ER634" s="68"/>
      <c r="ES634" s="68"/>
    </row>
    <row r="635" spans="1:149" s="54" customFormat="1" ht="18.95" customHeight="1" thickBot="1">
      <c r="A635" s="167"/>
      <c r="B635" s="141">
        <v>900</v>
      </c>
      <c r="C635" s="142" t="s">
        <v>27</v>
      </c>
      <c r="D635" s="142"/>
      <c r="E635" s="142"/>
      <c r="F635" s="149"/>
      <c r="G635" s="141" t="s">
        <v>14</v>
      </c>
      <c r="H635" s="143">
        <v>8.1999999999999993</v>
      </c>
      <c r="I635" s="214"/>
      <c r="J635" s="142" t="s">
        <v>1491</v>
      </c>
      <c r="K635" s="143">
        <f t="shared" si="13"/>
        <v>0</v>
      </c>
      <c r="L635" s="142" t="s">
        <v>1631</v>
      </c>
      <c r="M635" s="142" t="s">
        <v>169</v>
      </c>
      <c r="N635" s="142"/>
      <c r="O635" s="107"/>
    </row>
    <row r="636" spans="1:149" s="68" customFormat="1" ht="18.95" customHeight="1" thickBot="1">
      <c r="A636" s="167"/>
      <c r="B636" s="141">
        <v>712</v>
      </c>
      <c r="C636" s="219" t="s">
        <v>325</v>
      </c>
      <c r="D636" s="142"/>
      <c r="E636" s="142"/>
      <c r="F636" s="149"/>
      <c r="G636" s="141" t="s">
        <v>14</v>
      </c>
      <c r="H636" s="216">
        <v>8.1</v>
      </c>
      <c r="I636" s="214">
        <v>5.25</v>
      </c>
      <c r="J636" s="142" t="s">
        <v>1120</v>
      </c>
      <c r="K636" s="143">
        <f t="shared" si="13"/>
        <v>0</v>
      </c>
      <c r="L636" s="142" t="s">
        <v>1632</v>
      </c>
      <c r="M636" s="142" t="s">
        <v>326</v>
      </c>
      <c r="N636" s="142"/>
      <c r="O636" s="93"/>
    </row>
    <row r="637" spans="1:149" s="54" customFormat="1" ht="18.95" customHeight="1" thickBot="1">
      <c r="A637" s="167"/>
      <c r="B637" s="141">
        <v>85</v>
      </c>
      <c r="C637" s="142" t="s">
        <v>1633</v>
      </c>
      <c r="D637" s="142"/>
      <c r="E637" s="142"/>
      <c r="F637" s="149"/>
      <c r="G637" s="141" t="s">
        <v>14</v>
      </c>
      <c r="H637" s="143">
        <v>7.6</v>
      </c>
      <c r="I637" s="214"/>
      <c r="J637" s="142" t="s">
        <v>1126</v>
      </c>
      <c r="K637" s="143">
        <f t="shared" si="13"/>
        <v>0</v>
      </c>
      <c r="L637" s="142" t="s">
        <v>1634</v>
      </c>
      <c r="M637" s="142" t="s">
        <v>57</v>
      </c>
      <c r="N637" s="142"/>
      <c r="O637" s="93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68"/>
      <c r="CX637" s="68"/>
      <c r="CY637" s="68"/>
      <c r="CZ637" s="68"/>
      <c r="DA637" s="68"/>
      <c r="DB637" s="68"/>
      <c r="DC637" s="68"/>
      <c r="DD637" s="68"/>
      <c r="DE637" s="68"/>
      <c r="DF637" s="68"/>
      <c r="DG637" s="68"/>
      <c r="DH637" s="68"/>
      <c r="DI637" s="68"/>
      <c r="DJ637" s="68"/>
      <c r="DK637" s="68"/>
      <c r="DL637" s="68"/>
      <c r="DM637" s="68"/>
      <c r="DN637" s="68"/>
      <c r="DO637" s="68"/>
      <c r="DP637" s="68"/>
      <c r="DQ637" s="68"/>
      <c r="DR637" s="68"/>
      <c r="DS637" s="68"/>
      <c r="DT637" s="68"/>
      <c r="DU637" s="68"/>
      <c r="DV637" s="68"/>
      <c r="DW637" s="68"/>
      <c r="DX637" s="68"/>
      <c r="DY637" s="68"/>
      <c r="DZ637" s="68"/>
      <c r="EA637" s="68"/>
      <c r="EB637" s="68"/>
      <c r="EC637" s="68"/>
      <c r="ED637" s="68"/>
      <c r="EE637" s="68"/>
      <c r="EF637" s="68"/>
      <c r="EG637" s="68"/>
      <c r="EH637" s="68"/>
      <c r="EI637" s="68"/>
      <c r="EJ637" s="68"/>
      <c r="EK637" s="68"/>
      <c r="EL637" s="68"/>
      <c r="EM637" s="68"/>
      <c r="EN637" s="68"/>
      <c r="EO637" s="68"/>
      <c r="EP637" s="68"/>
      <c r="EQ637" s="68"/>
      <c r="ER637" s="68"/>
      <c r="ES637" s="68"/>
    </row>
    <row r="638" spans="1:149" ht="18.75" thickBot="1">
      <c r="A638" s="167"/>
      <c r="B638" s="141">
        <v>1620</v>
      </c>
      <c r="C638" s="142" t="s">
        <v>436</v>
      </c>
      <c r="D638" s="142"/>
      <c r="E638" s="142"/>
      <c r="F638" s="149"/>
      <c r="G638" s="141" t="s">
        <v>14</v>
      </c>
      <c r="H638" s="143">
        <v>8.1</v>
      </c>
      <c r="I638" s="214"/>
      <c r="J638" s="142" t="s">
        <v>1120</v>
      </c>
      <c r="K638" s="143">
        <f t="shared" si="13"/>
        <v>0</v>
      </c>
      <c r="L638" s="142" t="s">
        <v>1635</v>
      </c>
      <c r="M638" s="142" t="s">
        <v>437</v>
      </c>
      <c r="N638" s="142"/>
      <c r="O638" s="210"/>
    </row>
    <row r="639" spans="1:149" ht="18.75" thickBot="1">
      <c r="A639" s="167"/>
      <c r="B639" s="141">
        <v>1051</v>
      </c>
      <c r="C639" s="142" t="s">
        <v>433</v>
      </c>
      <c r="D639" s="142"/>
      <c r="E639" s="142"/>
      <c r="F639" s="149"/>
      <c r="G639" s="141" t="s">
        <v>17</v>
      </c>
      <c r="H639" s="143">
        <v>6.1</v>
      </c>
      <c r="I639" s="214"/>
      <c r="J639" s="142" t="s">
        <v>1120</v>
      </c>
      <c r="K639" s="143">
        <f t="shared" si="13"/>
        <v>0</v>
      </c>
      <c r="L639" s="142" t="s">
        <v>1636</v>
      </c>
      <c r="M639" s="142" t="s">
        <v>434</v>
      </c>
      <c r="N639" s="142"/>
      <c r="O639" s="94"/>
    </row>
    <row r="640" spans="1:149" ht="18.75" thickBot="1">
      <c r="A640" s="167"/>
      <c r="B640" s="141">
        <v>1129</v>
      </c>
      <c r="C640" s="142" t="s">
        <v>433</v>
      </c>
      <c r="D640" s="142"/>
      <c r="E640" s="142"/>
      <c r="F640" s="149"/>
      <c r="G640" s="141" t="s">
        <v>14</v>
      </c>
      <c r="H640" s="143">
        <v>8.1</v>
      </c>
      <c r="I640" s="214"/>
      <c r="J640" s="142" t="s">
        <v>1120</v>
      </c>
      <c r="K640" s="143">
        <f t="shared" si="13"/>
        <v>0</v>
      </c>
      <c r="L640" s="142" t="s">
        <v>1637</v>
      </c>
      <c r="M640" s="142" t="s">
        <v>435</v>
      </c>
      <c r="N640" s="142"/>
      <c r="O640" s="94"/>
    </row>
    <row r="641" spans="1:149" ht="18.75" thickBot="1">
      <c r="A641" s="167"/>
      <c r="B641" s="141">
        <v>814</v>
      </c>
      <c r="C641" s="142" t="s">
        <v>431</v>
      </c>
      <c r="D641" s="142"/>
      <c r="E641" s="142"/>
      <c r="F641" s="149"/>
      <c r="G641" s="141" t="s">
        <v>14</v>
      </c>
      <c r="H641" s="143">
        <v>8.4</v>
      </c>
      <c r="I641" s="214"/>
      <c r="J641" s="142" t="s">
        <v>1120</v>
      </c>
      <c r="K641" s="143">
        <f t="shared" si="13"/>
        <v>0</v>
      </c>
      <c r="L641" s="142" t="s">
        <v>1638</v>
      </c>
      <c r="M641" s="142" t="s">
        <v>432</v>
      </c>
      <c r="N641" s="142"/>
      <c r="O641" s="94"/>
    </row>
    <row r="642" spans="1:149" s="34" customFormat="1" ht="18.95" customHeight="1" thickBot="1">
      <c r="A642" s="167"/>
      <c r="B642" s="141">
        <v>219</v>
      </c>
      <c r="C642" s="142" t="s">
        <v>1639</v>
      </c>
      <c r="D642" s="142"/>
      <c r="E642" s="142"/>
      <c r="F642" s="149" t="s">
        <v>44</v>
      </c>
      <c r="G642" s="141" t="s">
        <v>14</v>
      </c>
      <c r="H642" s="143">
        <v>9.1999999999999993</v>
      </c>
      <c r="I642" s="214"/>
      <c r="J642" s="142" t="s">
        <v>1126</v>
      </c>
      <c r="K642" s="143">
        <f t="shared" si="13"/>
        <v>0</v>
      </c>
      <c r="L642" s="142" t="s">
        <v>1640</v>
      </c>
      <c r="M642" s="142" t="s">
        <v>1641</v>
      </c>
      <c r="N642" s="142"/>
      <c r="O642" s="94"/>
      <c r="P642" s="1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68"/>
      <c r="CX642" s="68"/>
      <c r="CY642" s="68"/>
      <c r="CZ642" s="68"/>
      <c r="DA642" s="68"/>
      <c r="DB642" s="68"/>
      <c r="DC642" s="68"/>
      <c r="DD642" s="68"/>
      <c r="DE642" s="68"/>
      <c r="DF642" s="68"/>
      <c r="DG642" s="68"/>
      <c r="DH642" s="68"/>
      <c r="DI642" s="68"/>
      <c r="DJ642" s="68"/>
      <c r="DK642" s="68"/>
      <c r="DL642" s="68"/>
      <c r="DM642" s="68"/>
      <c r="DN642" s="68"/>
      <c r="DO642" s="68"/>
      <c r="DP642" s="68"/>
      <c r="DQ642" s="68"/>
      <c r="DR642" s="68"/>
      <c r="DS642" s="68"/>
      <c r="DT642" s="68"/>
      <c r="DU642" s="68"/>
      <c r="DV642" s="68"/>
      <c r="DW642" s="68"/>
      <c r="DX642" s="68"/>
      <c r="DY642" s="68"/>
      <c r="DZ642" s="68"/>
      <c r="EA642" s="68"/>
      <c r="EB642" s="68"/>
      <c r="EC642" s="68"/>
      <c r="ED642" s="68"/>
      <c r="EE642" s="68"/>
      <c r="EF642" s="68"/>
      <c r="EG642" s="68"/>
      <c r="EH642" s="68"/>
      <c r="EI642" s="68"/>
      <c r="EJ642" s="68"/>
      <c r="EK642" s="68"/>
      <c r="EL642" s="68"/>
      <c r="EM642" s="68"/>
      <c r="EN642" s="68"/>
      <c r="EO642" s="68"/>
      <c r="EP642" s="68"/>
      <c r="EQ642" s="68"/>
      <c r="ER642" s="68"/>
      <c r="ES642" s="68"/>
    </row>
    <row r="643" spans="1:149" ht="18.75" thickBot="1">
      <c r="A643" s="167"/>
      <c r="B643" s="141">
        <v>99</v>
      </c>
      <c r="C643" s="142" t="s">
        <v>2396</v>
      </c>
      <c r="D643" s="142"/>
      <c r="E643" s="142"/>
      <c r="F643" s="149" t="s">
        <v>44</v>
      </c>
      <c r="G643" s="141" t="s">
        <v>14</v>
      </c>
      <c r="H643" s="143">
        <v>9.1999999999999993</v>
      </c>
      <c r="I643" s="214"/>
      <c r="J643" s="142" t="s">
        <v>1113</v>
      </c>
      <c r="K643" s="143">
        <f t="shared" si="13"/>
        <v>0</v>
      </c>
      <c r="L643" s="142" t="s">
        <v>2397</v>
      </c>
      <c r="M643" s="142" t="s">
        <v>2398</v>
      </c>
      <c r="N643" s="142"/>
      <c r="O643" s="94"/>
    </row>
    <row r="644" spans="1:149" ht="18.75" thickBot="1">
      <c r="A644" s="167"/>
      <c r="B644" s="141">
        <v>305</v>
      </c>
      <c r="C644" s="142" t="s">
        <v>1642</v>
      </c>
      <c r="D644" s="142"/>
      <c r="E644" s="142"/>
      <c r="F644" s="149"/>
      <c r="G644" s="141" t="s">
        <v>17</v>
      </c>
      <c r="H644" s="143">
        <v>7.8</v>
      </c>
      <c r="I644" s="214"/>
      <c r="J644" s="142" t="s">
        <v>1235</v>
      </c>
      <c r="K644" s="143">
        <f t="shared" si="13"/>
        <v>0</v>
      </c>
      <c r="L644" s="142" t="s">
        <v>1643</v>
      </c>
      <c r="M644" s="142" t="s">
        <v>1644</v>
      </c>
      <c r="N644" s="142"/>
      <c r="O644" s="94"/>
    </row>
    <row r="645" spans="1:149" ht="18.75" thickBot="1">
      <c r="A645" s="167"/>
      <c r="B645" s="141">
        <v>222</v>
      </c>
      <c r="C645" s="142" t="s">
        <v>327</v>
      </c>
      <c r="D645" s="142"/>
      <c r="E645" s="142"/>
      <c r="F645" s="149"/>
      <c r="G645" s="141" t="s">
        <v>17</v>
      </c>
      <c r="H645" s="143">
        <v>7.8</v>
      </c>
      <c r="I645" s="214"/>
      <c r="J645" s="142" t="s">
        <v>1120</v>
      </c>
      <c r="K645" s="143">
        <f t="shared" si="13"/>
        <v>0</v>
      </c>
      <c r="L645" s="142" t="s">
        <v>1645</v>
      </c>
      <c r="M645" s="142" t="s">
        <v>328</v>
      </c>
      <c r="N645" s="142"/>
      <c r="O645" s="94"/>
    </row>
    <row r="646" spans="1:149" ht="18.75" thickBot="1">
      <c r="A646" s="167"/>
      <c r="B646" s="141">
        <v>304</v>
      </c>
      <c r="C646" s="142" t="s">
        <v>1646</v>
      </c>
      <c r="D646" s="142"/>
      <c r="E646" s="142"/>
      <c r="F646" s="149"/>
      <c r="G646" s="141" t="s">
        <v>17</v>
      </c>
      <c r="H646" s="143">
        <v>7.8</v>
      </c>
      <c r="I646" s="214"/>
      <c r="J646" s="142" t="s">
        <v>1228</v>
      </c>
      <c r="K646" s="143">
        <f t="shared" si="13"/>
        <v>0</v>
      </c>
      <c r="L646" s="142" t="s">
        <v>1647</v>
      </c>
      <c r="M646" s="142" t="s">
        <v>1648</v>
      </c>
      <c r="N646" s="142"/>
      <c r="O646" s="94"/>
    </row>
    <row r="647" spans="1:149" ht="18.75" thickBot="1">
      <c r="A647" s="167"/>
      <c r="B647" s="141">
        <v>126</v>
      </c>
      <c r="C647" s="142" t="s">
        <v>1649</v>
      </c>
      <c r="D647" s="142"/>
      <c r="E647" s="142"/>
      <c r="F647" s="149"/>
      <c r="G647" s="141" t="s">
        <v>14</v>
      </c>
      <c r="H647" s="143">
        <v>8.6</v>
      </c>
      <c r="I647" s="214"/>
      <c r="J647" s="142" t="s">
        <v>1113</v>
      </c>
      <c r="K647" s="143">
        <f t="shared" si="13"/>
        <v>0</v>
      </c>
      <c r="L647" s="142" t="s">
        <v>1650</v>
      </c>
      <c r="M647" s="142" t="s">
        <v>56</v>
      </c>
      <c r="N647" s="142"/>
      <c r="O647" s="94"/>
    </row>
    <row r="648" spans="1:149" ht="18.75" thickBot="1">
      <c r="A648" s="167"/>
      <c r="B648" s="141">
        <v>142</v>
      </c>
      <c r="C648" s="142" t="s">
        <v>40</v>
      </c>
      <c r="D648" s="142"/>
      <c r="E648" s="142"/>
      <c r="F648" s="149"/>
      <c r="G648" s="141" t="s">
        <v>14</v>
      </c>
      <c r="H648" s="143">
        <v>8.6</v>
      </c>
      <c r="I648" s="214"/>
      <c r="J648" s="142" t="s">
        <v>1113</v>
      </c>
      <c r="K648" s="143">
        <f t="shared" si="13"/>
        <v>0</v>
      </c>
      <c r="L648" s="142" t="s">
        <v>1651</v>
      </c>
      <c r="M648" s="142" t="s">
        <v>170</v>
      </c>
      <c r="N648" s="142"/>
      <c r="O648" s="94"/>
    </row>
    <row r="649" spans="1:149" ht="18.75" thickBot="1">
      <c r="A649" s="167"/>
      <c r="B649" s="141">
        <v>314</v>
      </c>
      <c r="C649" s="142" t="s">
        <v>1652</v>
      </c>
      <c r="D649" s="142"/>
      <c r="E649" s="142"/>
      <c r="F649" s="149" t="s">
        <v>44</v>
      </c>
      <c r="G649" s="141" t="s">
        <v>14</v>
      </c>
      <c r="H649" s="143">
        <v>8.6</v>
      </c>
      <c r="I649" s="214"/>
      <c r="J649" s="142" t="s">
        <v>1120</v>
      </c>
      <c r="K649" s="143">
        <f t="shared" si="13"/>
        <v>0</v>
      </c>
      <c r="L649" s="142" t="s">
        <v>1653</v>
      </c>
      <c r="M649" s="142" t="s">
        <v>1654</v>
      </c>
      <c r="N649" s="142"/>
      <c r="O649" s="94"/>
    </row>
    <row r="650" spans="1:149" ht="18.75" thickBot="1">
      <c r="A650" s="167"/>
      <c r="B650" s="141">
        <v>58</v>
      </c>
      <c r="C650" s="142" t="s">
        <v>2193</v>
      </c>
      <c r="D650" s="142"/>
      <c r="E650" s="142"/>
      <c r="F650" s="149" t="s">
        <v>44</v>
      </c>
      <c r="G650" s="141" t="s">
        <v>14</v>
      </c>
      <c r="H650" s="143">
        <v>8.6</v>
      </c>
      <c r="I650" s="214"/>
      <c r="J650" s="142" t="s">
        <v>1235</v>
      </c>
      <c r="K650" s="143">
        <f t="shared" si="13"/>
        <v>0</v>
      </c>
      <c r="L650" s="142" t="s">
        <v>2194</v>
      </c>
      <c r="M650" s="142" t="s">
        <v>2195</v>
      </c>
      <c r="N650" s="142"/>
      <c r="O650" s="210"/>
      <c r="P650" s="68"/>
    </row>
    <row r="651" spans="1:149" s="64" customFormat="1" ht="18.95" customHeight="1" thickBot="1">
      <c r="A651" s="167"/>
      <c r="B651" s="141">
        <v>108</v>
      </c>
      <c r="C651" s="142" t="s">
        <v>2196</v>
      </c>
      <c r="D651" s="142"/>
      <c r="E651" s="142"/>
      <c r="F651" s="149" t="s">
        <v>44</v>
      </c>
      <c r="G651" s="141" t="s">
        <v>14</v>
      </c>
      <c r="H651" s="143">
        <v>8.6</v>
      </c>
      <c r="I651" s="214"/>
      <c r="J651" s="142" t="s">
        <v>2197</v>
      </c>
      <c r="K651" s="143">
        <f t="shared" si="13"/>
        <v>0</v>
      </c>
      <c r="L651" s="142" t="s">
        <v>2198</v>
      </c>
      <c r="M651" s="142" t="s">
        <v>2199</v>
      </c>
      <c r="N651" s="142"/>
      <c r="O651" s="93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68"/>
      <c r="CX651" s="68"/>
      <c r="CY651" s="68"/>
      <c r="CZ651" s="68"/>
      <c r="DA651" s="68"/>
      <c r="DB651" s="68"/>
      <c r="DC651" s="68"/>
      <c r="DD651" s="68"/>
      <c r="DE651" s="68"/>
      <c r="DF651" s="68"/>
      <c r="DG651" s="68"/>
      <c r="DH651" s="68"/>
      <c r="DI651" s="68"/>
      <c r="DJ651" s="68"/>
      <c r="DK651" s="68"/>
      <c r="DL651" s="68"/>
      <c r="DM651" s="68"/>
      <c r="DN651" s="68"/>
      <c r="DO651" s="68"/>
      <c r="DP651" s="68"/>
      <c r="DQ651" s="68"/>
      <c r="DR651" s="68"/>
      <c r="DS651" s="68"/>
      <c r="DT651" s="68"/>
      <c r="DU651" s="68"/>
      <c r="DV651" s="68"/>
      <c r="DW651" s="68"/>
      <c r="DX651" s="68"/>
      <c r="DY651" s="68"/>
      <c r="DZ651" s="68"/>
      <c r="EA651" s="68"/>
      <c r="EB651" s="68"/>
      <c r="EC651" s="68"/>
      <c r="ED651" s="68"/>
      <c r="EE651" s="68"/>
      <c r="EF651" s="68"/>
      <c r="EG651" s="68"/>
      <c r="EH651" s="68"/>
      <c r="EI651" s="68"/>
      <c r="EJ651" s="68"/>
      <c r="EK651" s="68"/>
      <c r="EL651" s="68"/>
      <c r="EM651" s="68"/>
      <c r="EN651" s="68"/>
      <c r="EO651" s="68"/>
      <c r="EP651" s="68"/>
      <c r="EQ651" s="68"/>
      <c r="ER651" s="68"/>
      <c r="ES651" s="68"/>
    </row>
    <row r="652" spans="1:149" s="62" customFormat="1" ht="18.95" customHeight="1" thickBot="1">
      <c r="A652" s="167"/>
      <c r="B652" s="141">
        <v>147</v>
      </c>
      <c r="C652" s="142" t="s">
        <v>41</v>
      </c>
      <c r="D652" s="142"/>
      <c r="E652" s="142"/>
      <c r="F652" s="149"/>
      <c r="G652" s="141" t="s">
        <v>14</v>
      </c>
      <c r="H652" s="143">
        <v>8.6</v>
      </c>
      <c r="I652" s="214"/>
      <c r="J652" s="142" t="s">
        <v>1113</v>
      </c>
      <c r="K652" s="143">
        <f t="shared" si="13"/>
        <v>0</v>
      </c>
      <c r="L652" s="142" t="s">
        <v>1655</v>
      </c>
      <c r="M652" s="142" t="s">
        <v>171</v>
      </c>
      <c r="N652" s="142"/>
      <c r="O652" s="93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</row>
    <row r="653" spans="1:149" ht="18.75" thickBot="1">
      <c r="A653" s="167"/>
      <c r="B653" s="141">
        <v>66</v>
      </c>
      <c r="C653" s="142" t="s">
        <v>2200</v>
      </c>
      <c r="D653" s="142"/>
      <c r="E653" s="142"/>
      <c r="F653" s="149"/>
      <c r="G653" s="141" t="s">
        <v>17</v>
      </c>
      <c r="H653" s="143">
        <v>6.1</v>
      </c>
      <c r="I653" s="214"/>
      <c r="J653" s="142" t="s">
        <v>1298</v>
      </c>
      <c r="K653" s="143">
        <f t="shared" si="13"/>
        <v>0</v>
      </c>
      <c r="L653" s="142" t="s">
        <v>2201</v>
      </c>
      <c r="M653" s="142" t="s">
        <v>2202</v>
      </c>
      <c r="N653" s="142"/>
      <c r="O653" s="94"/>
    </row>
    <row r="654" spans="1:149" ht="18.75" thickBot="1">
      <c r="A654" s="167"/>
      <c r="B654" s="141">
        <v>734</v>
      </c>
      <c r="C654" s="142" t="s">
        <v>329</v>
      </c>
      <c r="D654" s="142"/>
      <c r="E654" s="142"/>
      <c r="F654" s="149"/>
      <c r="G654" s="141" t="s">
        <v>17</v>
      </c>
      <c r="H654" s="143">
        <v>6.8</v>
      </c>
      <c r="I654" s="214"/>
      <c r="J654" s="142" t="s">
        <v>1113</v>
      </c>
      <c r="K654" s="143">
        <f t="shared" si="13"/>
        <v>0</v>
      </c>
      <c r="L654" s="142" t="s">
        <v>1656</v>
      </c>
      <c r="M654" s="142" t="s">
        <v>172</v>
      </c>
      <c r="N654" s="142"/>
      <c r="O654" s="94"/>
    </row>
    <row r="655" spans="1:149" ht="18.75" thickBot="1">
      <c r="A655" s="167"/>
      <c r="B655" s="141">
        <v>1562</v>
      </c>
      <c r="C655" s="142" t="s">
        <v>28</v>
      </c>
      <c r="D655" s="142"/>
      <c r="E655" s="142"/>
      <c r="F655" s="149"/>
      <c r="G655" s="141" t="s">
        <v>17</v>
      </c>
      <c r="H655" s="143">
        <v>6.1</v>
      </c>
      <c r="I655" s="214"/>
      <c r="J655" s="142" t="s">
        <v>1126</v>
      </c>
      <c r="K655" s="143">
        <f t="shared" si="13"/>
        <v>0</v>
      </c>
      <c r="L655" s="142" t="s">
        <v>1658</v>
      </c>
      <c r="M655" s="142" t="s">
        <v>173</v>
      </c>
      <c r="N655" s="142"/>
      <c r="O655" s="94"/>
    </row>
    <row r="656" spans="1:149" ht="18.75" thickBot="1">
      <c r="A656" s="167"/>
      <c r="B656" s="141">
        <v>4176</v>
      </c>
      <c r="C656" s="219" t="s">
        <v>28</v>
      </c>
      <c r="D656" s="142"/>
      <c r="E656" s="142"/>
      <c r="F656" s="149"/>
      <c r="G656" s="141" t="s">
        <v>14</v>
      </c>
      <c r="H656" s="143">
        <v>8.1999999999999993</v>
      </c>
      <c r="I656" s="214"/>
      <c r="J656" s="142" t="s">
        <v>1126</v>
      </c>
      <c r="K656" s="143">
        <f t="shared" si="13"/>
        <v>0</v>
      </c>
      <c r="L656" s="142" t="s">
        <v>1657</v>
      </c>
      <c r="M656" s="142" t="s">
        <v>174</v>
      </c>
      <c r="N656" s="142"/>
      <c r="O656" s="94"/>
    </row>
    <row r="657" spans="1:15" ht="18.75" thickBot="1">
      <c r="A657" s="167"/>
      <c r="B657" s="141">
        <v>263</v>
      </c>
      <c r="C657" s="142" t="s">
        <v>405</v>
      </c>
      <c r="D657" s="142"/>
      <c r="E657" s="142"/>
      <c r="F657" s="149"/>
      <c r="G657" s="141" t="s">
        <v>14</v>
      </c>
      <c r="H657" s="143">
        <v>8.1999999999999993</v>
      </c>
      <c r="I657" s="214"/>
      <c r="J657" s="142" t="s">
        <v>1126</v>
      </c>
      <c r="K657" s="143">
        <f t="shared" si="13"/>
        <v>0</v>
      </c>
      <c r="L657" s="142" t="s">
        <v>1659</v>
      </c>
      <c r="M657" s="142" t="s">
        <v>406</v>
      </c>
      <c r="N657" s="142"/>
      <c r="O657" s="94"/>
    </row>
    <row r="658" spans="1:15" ht="18.75" thickBot="1">
      <c r="A658" s="167"/>
      <c r="B658" s="141">
        <v>309</v>
      </c>
      <c r="C658" s="142" t="s">
        <v>2399</v>
      </c>
      <c r="D658" s="142"/>
      <c r="E658" s="142"/>
      <c r="F658" s="149" t="s">
        <v>44</v>
      </c>
      <c r="G658" s="141" t="s">
        <v>14</v>
      </c>
      <c r="H658" s="143">
        <v>8.8000000000000007</v>
      </c>
      <c r="I658" s="214"/>
      <c r="J658" s="142" t="s">
        <v>1126</v>
      </c>
      <c r="K658" s="143">
        <f t="shared" si="13"/>
        <v>0</v>
      </c>
      <c r="L658" s="142" t="s">
        <v>2400</v>
      </c>
      <c r="M658" s="142" t="s">
        <v>2401</v>
      </c>
      <c r="N658" s="142"/>
      <c r="O658" s="94"/>
    </row>
    <row r="659" spans="1:15" ht="18.75" thickBot="1">
      <c r="A659" s="167"/>
      <c r="B659" s="141">
        <v>165</v>
      </c>
      <c r="C659" s="142" t="s">
        <v>1660</v>
      </c>
      <c r="D659" s="142"/>
      <c r="E659" s="142"/>
      <c r="F659" s="149" t="s">
        <v>44</v>
      </c>
      <c r="G659" s="141" t="s">
        <v>14</v>
      </c>
      <c r="H659" s="143">
        <v>8.8000000000000007</v>
      </c>
      <c r="I659" s="214"/>
      <c r="J659" s="142" t="s">
        <v>1126</v>
      </c>
      <c r="K659" s="143">
        <f t="shared" si="13"/>
        <v>0</v>
      </c>
      <c r="L659" s="142" t="s">
        <v>1661</v>
      </c>
      <c r="M659" s="142" t="s">
        <v>1662</v>
      </c>
      <c r="N659" s="142"/>
      <c r="O659" s="94"/>
    </row>
    <row r="660" spans="1:15" ht="18.75" thickBot="1">
      <c r="A660" s="167"/>
      <c r="B660" s="141">
        <v>226</v>
      </c>
      <c r="C660" s="142" t="s">
        <v>1663</v>
      </c>
      <c r="D660" s="142"/>
      <c r="E660" s="142"/>
      <c r="F660" s="149"/>
      <c r="G660" s="141" t="s">
        <v>17</v>
      </c>
      <c r="H660" s="143">
        <v>7.4</v>
      </c>
      <c r="I660" s="214"/>
      <c r="J660" s="142" t="s">
        <v>1120</v>
      </c>
      <c r="K660" s="143">
        <f t="shared" si="13"/>
        <v>0</v>
      </c>
      <c r="L660" s="142" t="s">
        <v>1664</v>
      </c>
      <c r="M660" s="142" t="s">
        <v>1665</v>
      </c>
      <c r="N660" s="142"/>
      <c r="O660" s="94"/>
    </row>
    <row r="661" spans="1:15" ht="18.75" thickBot="1">
      <c r="A661" s="167"/>
      <c r="B661" s="141">
        <v>152</v>
      </c>
      <c r="C661" s="142" t="s">
        <v>1666</v>
      </c>
      <c r="D661" s="142"/>
      <c r="E661" s="142"/>
      <c r="F661" s="149"/>
      <c r="G661" s="141" t="s">
        <v>14</v>
      </c>
      <c r="H661" s="143">
        <v>8.8000000000000007</v>
      </c>
      <c r="I661" s="214"/>
      <c r="J661" s="142" t="s">
        <v>1126</v>
      </c>
      <c r="K661" s="143">
        <f t="shared" si="13"/>
        <v>0</v>
      </c>
      <c r="L661" s="142" t="s">
        <v>1667</v>
      </c>
      <c r="M661" s="142" t="s">
        <v>1668</v>
      </c>
      <c r="N661" s="142"/>
      <c r="O661" s="94"/>
    </row>
    <row r="662" spans="1:15" ht="18.75" thickBot="1">
      <c r="A662" s="167"/>
      <c r="B662" s="141">
        <v>472</v>
      </c>
      <c r="C662" s="142" t="s">
        <v>334</v>
      </c>
      <c r="D662" s="142"/>
      <c r="E662" s="142"/>
      <c r="F662" s="149"/>
      <c r="G662" s="141" t="s">
        <v>17</v>
      </c>
      <c r="H662" s="143">
        <v>7.1</v>
      </c>
      <c r="I662" s="214"/>
      <c r="J662" s="142" t="s">
        <v>1228</v>
      </c>
      <c r="K662" s="143">
        <f t="shared" si="13"/>
        <v>0</v>
      </c>
      <c r="L662" s="142" t="s">
        <v>1669</v>
      </c>
      <c r="M662" s="142" t="s">
        <v>335</v>
      </c>
      <c r="N662" s="142"/>
      <c r="O662" s="94"/>
    </row>
    <row r="663" spans="1:15" ht="18.75" thickBot="1">
      <c r="A663" s="167"/>
      <c r="B663" s="141">
        <v>322</v>
      </c>
      <c r="C663" s="142" t="s">
        <v>29</v>
      </c>
      <c r="D663" s="142"/>
      <c r="E663" s="142"/>
      <c r="F663" s="149"/>
      <c r="G663" s="141" t="s">
        <v>17</v>
      </c>
      <c r="H663" s="143">
        <v>7.1</v>
      </c>
      <c r="I663" s="214"/>
      <c r="J663" s="142" t="s">
        <v>1298</v>
      </c>
      <c r="K663" s="143">
        <f t="shared" si="13"/>
        <v>0</v>
      </c>
      <c r="L663" s="142" t="s">
        <v>1670</v>
      </c>
      <c r="M663" s="142" t="s">
        <v>336</v>
      </c>
      <c r="N663" s="142"/>
      <c r="O663" s="94"/>
    </row>
    <row r="664" spans="1:15" ht="18.75" thickBot="1">
      <c r="A664" s="167"/>
      <c r="B664" s="141">
        <v>167</v>
      </c>
      <c r="C664" s="142" t="s">
        <v>29</v>
      </c>
      <c r="D664" s="142"/>
      <c r="E664" s="142"/>
      <c r="F664" s="149"/>
      <c r="G664" s="141" t="s">
        <v>14</v>
      </c>
      <c r="H664" s="143">
        <v>8.1</v>
      </c>
      <c r="I664" s="214"/>
      <c r="J664" s="142" t="s">
        <v>1120</v>
      </c>
      <c r="K664" s="143">
        <f t="shared" si="13"/>
        <v>0</v>
      </c>
      <c r="L664" s="142" t="s">
        <v>1671</v>
      </c>
      <c r="M664" s="142" t="s">
        <v>179</v>
      </c>
      <c r="N664" s="142"/>
      <c r="O664" s="94"/>
    </row>
    <row r="665" spans="1:15" ht="18.75" thickBot="1">
      <c r="A665" s="167"/>
      <c r="B665" s="141">
        <v>224</v>
      </c>
      <c r="C665" s="142" t="s">
        <v>338</v>
      </c>
      <c r="D665" s="142"/>
      <c r="E665" s="142"/>
      <c r="F665" s="149"/>
      <c r="G665" s="141" t="s">
        <v>17</v>
      </c>
      <c r="H665" s="143">
        <v>7.1</v>
      </c>
      <c r="I665" s="214"/>
      <c r="J665" s="142" t="s">
        <v>1228</v>
      </c>
      <c r="K665" s="143">
        <f t="shared" si="13"/>
        <v>0</v>
      </c>
      <c r="L665" s="142" t="s">
        <v>1672</v>
      </c>
      <c r="M665" s="142" t="s">
        <v>339</v>
      </c>
      <c r="N665" s="142"/>
      <c r="O665" s="94"/>
    </row>
    <row r="666" spans="1:15" ht="18.75" thickBot="1">
      <c r="A666" s="167"/>
      <c r="B666" s="141">
        <v>327</v>
      </c>
      <c r="C666" s="142" t="s">
        <v>445</v>
      </c>
      <c r="D666" s="142"/>
      <c r="E666" s="142"/>
      <c r="F666" s="149"/>
      <c r="G666" s="141" t="s">
        <v>17</v>
      </c>
      <c r="H666" s="143">
        <v>7.1</v>
      </c>
      <c r="I666" s="214"/>
      <c r="J666" s="142" t="s">
        <v>1126</v>
      </c>
      <c r="K666" s="143">
        <f t="shared" si="13"/>
        <v>0</v>
      </c>
      <c r="L666" s="142" t="s">
        <v>1673</v>
      </c>
      <c r="M666" s="142" t="s">
        <v>446</v>
      </c>
      <c r="N666" s="142"/>
      <c r="O666" s="94"/>
    </row>
    <row r="667" spans="1:15" ht="18.75" thickBot="1">
      <c r="A667" s="167"/>
      <c r="B667" s="141">
        <v>226</v>
      </c>
      <c r="C667" s="142" t="s">
        <v>447</v>
      </c>
      <c r="D667" s="142"/>
      <c r="E667" s="142"/>
      <c r="F667" s="149"/>
      <c r="G667" s="141" t="s">
        <v>17</v>
      </c>
      <c r="H667" s="143">
        <v>7.1</v>
      </c>
      <c r="I667" s="214"/>
      <c r="J667" s="142" t="s">
        <v>1123</v>
      </c>
      <c r="K667" s="143">
        <f t="shared" si="13"/>
        <v>0</v>
      </c>
      <c r="L667" s="142" t="s">
        <v>1674</v>
      </c>
      <c r="M667" s="142" t="s">
        <v>448</v>
      </c>
      <c r="N667" s="142"/>
      <c r="O667" s="94"/>
    </row>
    <row r="668" spans="1:15" ht="18.75" thickBot="1">
      <c r="A668" s="167"/>
      <c r="B668" s="141">
        <v>62</v>
      </c>
      <c r="C668" s="142" t="s">
        <v>1675</v>
      </c>
      <c r="D668" s="142"/>
      <c r="E668" s="142"/>
      <c r="F668" s="149"/>
      <c r="G668" s="141" t="s">
        <v>14</v>
      </c>
      <c r="H668" s="143">
        <v>8.1</v>
      </c>
      <c r="I668" s="214"/>
      <c r="J668" s="142" t="s">
        <v>1169</v>
      </c>
      <c r="K668" s="143">
        <f t="shared" si="13"/>
        <v>0</v>
      </c>
      <c r="L668" s="142" t="s">
        <v>1676</v>
      </c>
      <c r="M668" s="142" t="s">
        <v>1677</v>
      </c>
      <c r="N668" s="142"/>
      <c r="O668" s="94"/>
    </row>
    <row r="669" spans="1:15" ht="18.75" thickBot="1">
      <c r="A669" s="167"/>
      <c r="B669" s="141">
        <v>108</v>
      </c>
      <c r="C669" s="142" t="s">
        <v>337</v>
      </c>
      <c r="D669" s="142"/>
      <c r="E669" s="142"/>
      <c r="F669" s="149"/>
      <c r="G669" s="141" t="s">
        <v>14</v>
      </c>
      <c r="H669" s="143">
        <v>8.1</v>
      </c>
      <c r="I669" s="214"/>
      <c r="J669" s="142" t="s">
        <v>1167</v>
      </c>
      <c r="K669" s="143">
        <f t="shared" si="13"/>
        <v>0</v>
      </c>
      <c r="L669" s="142" t="s">
        <v>1678</v>
      </c>
      <c r="M669" s="142" t="s">
        <v>180</v>
      </c>
      <c r="N669" s="142"/>
      <c r="O669" s="94"/>
    </row>
    <row r="670" spans="1:15" ht="18.75" thickBot="1">
      <c r="A670" s="167"/>
      <c r="B670" s="141">
        <v>88</v>
      </c>
      <c r="C670" s="142" t="s">
        <v>1679</v>
      </c>
      <c r="D670" s="142"/>
      <c r="E670" s="142"/>
      <c r="F670" s="149"/>
      <c r="G670" s="141" t="s">
        <v>17</v>
      </c>
      <c r="H670" s="143">
        <v>7.1</v>
      </c>
      <c r="I670" s="214"/>
      <c r="J670" s="142" t="s">
        <v>1120</v>
      </c>
      <c r="K670" s="143">
        <f t="shared" si="13"/>
        <v>0</v>
      </c>
      <c r="L670" s="142" t="s">
        <v>1680</v>
      </c>
      <c r="M670" s="142" t="s">
        <v>1681</v>
      </c>
      <c r="N670" s="142"/>
      <c r="O670" s="94"/>
    </row>
    <row r="671" spans="1:15" ht="18.75" thickBot="1">
      <c r="A671" s="167"/>
      <c r="B671" s="141">
        <v>295</v>
      </c>
      <c r="C671" s="142" t="s">
        <v>1682</v>
      </c>
      <c r="D671" s="142"/>
      <c r="E671" s="142"/>
      <c r="F671" s="149"/>
      <c r="G671" s="141" t="s">
        <v>14</v>
      </c>
      <c r="H671" s="143">
        <v>8.1</v>
      </c>
      <c r="I671" s="214"/>
      <c r="J671" s="142" t="s">
        <v>1126</v>
      </c>
      <c r="K671" s="143">
        <f t="shared" si="13"/>
        <v>0</v>
      </c>
      <c r="L671" s="142" t="s">
        <v>1683</v>
      </c>
      <c r="M671" s="142" t="s">
        <v>1684</v>
      </c>
      <c r="N671" s="142"/>
      <c r="O671" s="94"/>
    </row>
    <row r="672" spans="1:15" ht="18.75" thickBot="1">
      <c r="A672" s="167"/>
      <c r="B672" s="141">
        <v>433</v>
      </c>
      <c r="C672" s="142" t="s">
        <v>30</v>
      </c>
      <c r="D672" s="142"/>
      <c r="E672" s="142"/>
      <c r="F672" s="149"/>
      <c r="G672" s="141" t="s">
        <v>17</v>
      </c>
      <c r="H672" s="143">
        <v>6.1</v>
      </c>
      <c r="I672" s="214"/>
      <c r="J672" s="142" t="s">
        <v>1126</v>
      </c>
      <c r="K672" s="143">
        <f t="shared" si="13"/>
        <v>0</v>
      </c>
      <c r="L672" s="142" t="s">
        <v>1686</v>
      </c>
      <c r="M672" s="142" t="s">
        <v>181</v>
      </c>
      <c r="N672" s="142"/>
      <c r="O672" s="94"/>
    </row>
    <row r="673" spans="1:15" ht="18.75" thickBot="1">
      <c r="A673" s="167"/>
      <c r="B673" s="141">
        <v>964</v>
      </c>
      <c r="C673" s="142" t="s">
        <v>30</v>
      </c>
      <c r="D673" s="142"/>
      <c r="E673" s="142"/>
      <c r="F673" s="149"/>
      <c r="G673" s="141" t="s">
        <v>14</v>
      </c>
      <c r="H673" s="143">
        <v>8.1</v>
      </c>
      <c r="I673" s="214"/>
      <c r="J673" s="142" t="s">
        <v>1126</v>
      </c>
      <c r="K673" s="143">
        <f t="shared" si="13"/>
        <v>0</v>
      </c>
      <c r="L673" s="142" t="s">
        <v>1685</v>
      </c>
      <c r="M673" s="142" t="s">
        <v>182</v>
      </c>
      <c r="N673" s="142"/>
      <c r="O673" s="94"/>
    </row>
    <row r="674" spans="1:15" ht="18.75" thickBot="1">
      <c r="A674" s="167"/>
      <c r="B674" s="141">
        <v>166</v>
      </c>
      <c r="C674" s="142" t="s">
        <v>1687</v>
      </c>
      <c r="D674" s="142"/>
      <c r="E674" s="142"/>
      <c r="F674" s="149"/>
      <c r="G674" s="141" t="s">
        <v>17</v>
      </c>
      <c r="H674" s="143">
        <v>7.6</v>
      </c>
      <c r="I674" s="214"/>
      <c r="J674" s="142" t="s">
        <v>1126</v>
      </c>
      <c r="K674" s="143">
        <f t="shared" si="13"/>
        <v>0</v>
      </c>
      <c r="L674" s="142" t="s">
        <v>1688</v>
      </c>
      <c r="M674" s="142" t="s">
        <v>1689</v>
      </c>
      <c r="N674" s="142"/>
      <c r="O674" s="94"/>
    </row>
    <row r="675" spans="1:15" ht="18.75" thickBot="1">
      <c r="A675" s="167"/>
      <c r="B675" s="141">
        <v>226</v>
      </c>
      <c r="C675" s="142" t="s">
        <v>2203</v>
      </c>
      <c r="D675" s="142"/>
      <c r="E675" s="142"/>
      <c r="F675" s="149"/>
      <c r="G675" s="141" t="s">
        <v>17</v>
      </c>
      <c r="H675" s="143">
        <v>6.1</v>
      </c>
      <c r="I675" s="214"/>
      <c r="J675" s="142" t="s">
        <v>1126</v>
      </c>
      <c r="K675" s="143">
        <f t="shared" si="13"/>
        <v>0</v>
      </c>
      <c r="L675" s="142" t="s">
        <v>2204</v>
      </c>
      <c r="M675" s="142" t="s">
        <v>2205</v>
      </c>
      <c r="N675" s="142"/>
      <c r="O675" s="94"/>
    </row>
    <row r="676" spans="1:15" ht="18.75" thickBot="1">
      <c r="A676" s="167"/>
      <c r="B676" s="141">
        <v>743</v>
      </c>
      <c r="C676" s="142" t="s">
        <v>440</v>
      </c>
      <c r="D676" s="142"/>
      <c r="E676" s="142"/>
      <c r="F676" s="149"/>
      <c r="G676" s="141" t="s">
        <v>17</v>
      </c>
      <c r="H676" s="143">
        <v>7.4</v>
      </c>
      <c r="I676" s="214"/>
      <c r="J676" s="142" t="s">
        <v>1123</v>
      </c>
      <c r="K676" s="143">
        <f t="shared" si="13"/>
        <v>0</v>
      </c>
      <c r="L676" s="142" t="s">
        <v>1690</v>
      </c>
      <c r="M676" s="142" t="s">
        <v>441</v>
      </c>
      <c r="N676" s="142"/>
      <c r="O676" s="94"/>
    </row>
    <row r="677" spans="1:15" ht="18.75" thickBot="1">
      <c r="A677" s="167"/>
      <c r="B677" s="141">
        <v>110</v>
      </c>
      <c r="C677" s="142" t="s">
        <v>1691</v>
      </c>
      <c r="D677" s="142"/>
      <c r="E677" s="142"/>
      <c r="F677" s="149"/>
      <c r="G677" s="141" t="s">
        <v>14</v>
      </c>
      <c r="H677" s="143">
        <v>8.1</v>
      </c>
      <c r="I677" s="214"/>
      <c r="J677" s="142" t="s">
        <v>1117</v>
      </c>
      <c r="K677" s="143">
        <f t="shared" si="13"/>
        <v>0</v>
      </c>
      <c r="L677" s="142" t="s">
        <v>1692</v>
      </c>
      <c r="M677" s="142" t="s">
        <v>1693</v>
      </c>
      <c r="N677" s="142"/>
      <c r="O677" s="94"/>
    </row>
    <row r="678" spans="1:15" ht="18.75" thickBot="1">
      <c r="A678" s="167"/>
      <c r="B678" s="141">
        <v>508</v>
      </c>
      <c r="C678" s="142" t="s">
        <v>1694</v>
      </c>
      <c r="D678" s="142"/>
      <c r="E678" s="142"/>
      <c r="F678" s="149" t="s">
        <v>44</v>
      </c>
      <c r="G678" s="141" t="s">
        <v>17</v>
      </c>
      <c r="H678" s="143">
        <v>7.9</v>
      </c>
      <c r="I678" s="214"/>
      <c r="J678" s="142" t="s">
        <v>1113</v>
      </c>
      <c r="K678" s="143">
        <f t="shared" si="13"/>
        <v>0</v>
      </c>
      <c r="L678" s="142" t="s">
        <v>1695</v>
      </c>
      <c r="M678" s="142" t="s">
        <v>1696</v>
      </c>
      <c r="N678" s="142"/>
      <c r="O678" s="94"/>
    </row>
    <row r="679" spans="1:15" ht="18.75" thickBot="1">
      <c r="A679" s="167"/>
      <c r="B679" s="141">
        <v>72</v>
      </c>
      <c r="C679" s="142" t="s">
        <v>1697</v>
      </c>
      <c r="D679" s="142"/>
      <c r="E679" s="142"/>
      <c r="F679" s="149" t="s">
        <v>44</v>
      </c>
      <c r="G679" s="141" t="s">
        <v>17</v>
      </c>
      <c r="H679" s="143">
        <v>7.9</v>
      </c>
      <c r="I679" s="214"/>
      <c r="J679" s="142" t="s">
        <v>1117</v>
      </c>
      <c r="K679" s="143">
        <f t="shared" si="13"/>
        <v>0</v>
      </c>
      <c r="L679" s="142" t="s">
        <v>1698</v>
      </c>
      <c r="M679" s="142" t="s">
        <v>1699</v>
      </c>
      <c r="N679" s="142"/>
      <c r="O679" s="94"/>
    </row>
    <row r="680" spans="1:15" ht="18.75" thickBot="1">
      <c r="A680" s="167"/>
      <c r="B680" s="141">
        <v>76</v>
      </c>
      <c r="C680" s="142" t="s">
        <v>2206</v>
      </c>
      <c r="D680" s="142"/>
      <c r="E680" s="142"/>
      <c r="F680" s="149" t="s">
        <v>44</v>
      </c>
      <c r="G680" s="141" t="s">
        <v>17</v>
      </c>
      <c r="H680" s="143">
        <v>7.9</v>
      </c>
      <c r="I680" s="214"/>
      <c r="J680" s="142" t="s">
        <v>1126</v>
      </c>
      <c r="K680" s="143">
        <f t="shared" si="13"/>
        <v>0</v>
      </c>
      <c r="L680" s="142" t="s">
        <v>2207</v>
      </c>
      <c r="M680" s="142" t="s">
        <v>2208</v>
      </c>
      <c r="N680" s="142"/>
      <c r="O680" s="94"/>
    </row>
    <row r="681" spans="1:15" ht="18.75" thickBot="1">
      <c r="A681" s="167"/>
      <c r="B681" s="141">
        <v>713</v>
      </c>
      <c r="C681" s="142" t="s">
        <v>1700</v>
      </c>
      <c r="D681" s="142"/>
      <c r="E681" s="142"/>
      <c r="F681" s="149" t="s">
        <v>44</v>
      </c>
      <c r="G681" s="141" t="s">
        <v>17</v>
      </c>
      <c r="H681" s="143">
        <v>7.9</v>
      </c>
      <c r="I681" s="214"/>
      <c r="J681" s="142" t="s">
        <v>1126</v>
      </c>
      <c r="K681" s="143">
        <f t="shared" si="13"/>
        <v>0</v>
      </c>
      <c r="L681" s="142" t="s">
        <v>1701</v>
      </c>
      <c r="M681" s="142" t="s">
        <v>1702</v>
      </c>
      <c r="N681" s="142"/>
      <c r="O681" s="94"/>
    </row>
    <row r="682" spans="1:15" ht="18.75" thickBot="1">
      <c r="A682" s="167"/>
      <c r="B682" s="141">
        <v>300</v>
      </c>
      <c r="C682" s="142" t="s">
        <v>1703</v>
      </c>
      <c r="D682" s="142"/>
      <c r="E682" s="142"/>
      <c r="F682" s="149" t="s">
        <v>44</v>
      </c>
      <c r="G682" s="141" t="s">
        <v>17</v>
      </c>
      <c r="H682" s="143">
        <v>7.9</v>
      </c>
      <c r="I682" s="214"/>
      <c r="J682" s="142" t="s">
        <v>1126</v>
      </c>
      <c r="K682" s="143">
        <f t="shared" si="13"/>
        <v>0</v>
      </c>
      <c r="L682" s="142" t="s">
        <v>1704</v>
      </c>
      <c r="M682" s="142" t="s">
        <v>1705</v>
      </c>
      <c r="N682" s="142"/>
      <c r="O682" s="94"/>
    </row>
    <row r="683" spans="1:15" ht="18.75" thickBot="1">
      <c r="A683" s="167"/>
      <c r="B683" s="141">
        <v>197</v>
      </c>
      <c r="C683" s="142" t="s">
        <v>1706</v>
      </c>
      <c r="D683" s="142"/>
      <c r="E683" s="142"/>
      <c r="F683" s="149" t="s">
        <v>44</v>
      </c>
      <c r="G683" s="141" t="s">
        <v>17</v>
      </c>
      <c r="H683" s="143">
        <v>7.9</v>
      </c>
      <c r="I683" s="214"/>
      <c r="J683" s="142" t="s">
        <v>1117</v>
      </c>
      <c r="K683" s="143">
        <f t="shared" si="13"/>
        <v>0</v>
      </c>
      <c r="L683" s="142" t="s">
        <v>1708</v>
      </c>
      <c r="M683" s="142" t="s">
        <v>333</v>
      </c>
      <c r="N683" s="142"/>
      <c r="O683" s="94"/>
    </row>
    <row r="684" spans="1:15" ht="18.75" thickBot="1">
      <c r="A684" s="167"/>
      <c r="B684" s="141">
        <v>150</v>
      </c>
      <c r="C684" s="142" t="s">
        <v>1709</v>
      </c>
      <c r="D684" s="142"/>
      <c r="E684" s="142"/>
      <c r="F684" s="149" t="s">
        <v>44</v>
      </c>
      <c r="G684" s="141" t="s">
        <v>17</v>
      </c>
      <c r="H684" s="143">
        <v>7.9</v>
      </c>
      <c r="I684" s="214"/>
      <c r="J684" s="142" t="s">
        <v>1117</v>
      </c>
      <c r="K684" s="143">
        <f t="shared" si="13"/>
        <v>0</v>
      </c>
      <c r="L684" s="142" t="s">
        <v>1710</v>
      </c>
      <c r="M684" s="142" t="s">
        <v>444</v>
      </c>
      <c r="N684" s="142"/>
      <c r="O684" s="94"/>
    </row>
    <row r="685" spans="1:15" ht="18.75" thickBot="1">
      <c r="A685" s="167"/>
      <c r="B685" s="141">
        <v>384</v>
      </c>
      <c r="C685" s="142" t="s">
        <v>442</v>
      </c>
      <c r="D685" s="142"/>
      <c r="E685" s="142"/>
      <c r="F685" s="149"/>
      <c r="G685" s="141" t="s">
        <v>17</v>
      </c>
      <c r="H685" s="143">
        <v>7.4</v>
      </c>
      <c r="I685" s="214"/>
      <c r="J685" s="142" t="s">
        <v>1126</v>
      </c>
      <c r="K685" s="143">
        <f t="shared" si="13"/>
        <v>0</v>
      </c>
      <c r="L685" s="142" t="s">
        <v>1711</v>
      </c>
      <c r="M685" s="142" t="s">
        <v>443</v>
      </c>
      <c r="N685" s="142"/>
      <c r="O685" s="94"/>
    </row>
    <row r="686" spans="1:15" ht="18.75" thickBot="1">
      <c r="A686" s="167"/>
      <c r="B686" s="141">
        <v>152</v>
      </c>
      <c r="C686" s="142" t="s">
        <v>31</v>
      </c>
      <c r="D686" s="142"/>
      <c r="E686" s="142"/>
      <c r="F686" s="149"/>
      <c r="G686" s="141" t="s">
        <v>17</v>
      </c>
      <c r="H686" s="143">
        <v>6.1</v>
      </c>
      <c r="I686" s="214"/>
      <c r="J686" s="142" t="s">
        <v>1113</v>
      </c>
      <c r="K686" s="143">
        <f t="shared" si="13"/>
        <v>0</v>
      </c>
      <c r="L686" s="142" t="s">
        <v>1712</v>
      </c>
      <c r="M686" s="142" t="s">
        <v>175</v>
      </c>
      <c r="N686" s="142"/>
      <c r="O686" s="94"/>
    </row>
    <row r="687" spans="1:15" ht="18.75" thickBot="1">
      <c r="A687" s="167"/>
      <c r="B687" s="141">
        <v>1069</v>
      </c>
      <c r="C687" s="219" t="s">
        <v>32</v>
      </c>
      <c r="D687" s="142"/>
      <c r="E687" s="142"/>
      <c r="F687" s="149"/>
      <c r="G687" s="141" t="s">
        <v>17</v>
      </c>
      <c r="H687" s="143">
        <v>6.1</v>
      </c>
      <c r="I687" s="214"/>
      <c r="J687" s="142" t="s">
        <v>1235</v>
      </c>
      <c r="K687" s="143">
        <f t="shared" si="13"/>
        <v>0</v>
      </c>
      <c r="L687" s="142" t="s">
        <v>1713</v>
      </c>
      <c r="M687" s="142" t="s">
        <v>176</v>
      </c>
      <c r="N687" s="142"/>
      <c r="O687" s="94"/>
    </row>
    <row r="688" spans="1:15" ht="18.75" thickBot="1">
      <c r="A688" s="167"/>
      <c r="B688" s="141">
        <v>2164</v>
      </c>
      <c r="C688" s="142" t="s">
        <v>32</v>
      </c>
      <c r="D688" s="142"/>
      <c r="E688" s="142"/>
      <c r="F688" s="149"/>
      <c r="G688" s="141" t="s">
        <v>14</v>
      </c>
      <c r="H688" s="143">
        <v>8.1</v>
      </c>
      <c r="I688" s="214"/>
      <c r="J688" s="142" t="s">
        <v>1235</v>
      </c>
      <c r="K688" s="143">
        <f t="shared" si="13"/>
        <v>0</v>
      </c>
      <c r="L688" s="142" t="s">
        <v>1714</v>
      </c>
      <c r="M688" s="142" t="s">
        <v>177</v>
      </c>
      <c r="N688" s="142"/>
      <c r="O688" s="94"/>
    </row>
    <row r="689" spans="1:15" ht="18.75" thickBot="1">
      <c r="A689" s="167"/>
      <c r="B689" s="141">
        <v>186</v>
      </c>
      <c r="C689" s="142" t="s">
        <v>330</v>
      </c>
      <c r="D689" s="142"/>
      <c r="E689" s="142"/>
      <c r="F689" s="149"/>
      <c r="G689" s="141" t="s">
        <v>17</v>
      </c>
      <c r="H689" s="143">
        <v>6.5</v>
      </c>
      <c r="I689" s="214"/>
      <c r="J689" s="142" t="s">
        <v>1126</v>
      </c>
      <c r="K689" s="143">
        <f t="shared" si="13"/>
        <v>0</v>
      </c>
      <c r="L689" s="142" t="s">
        <v>1715</v>
      </c>
      <c r="M689" s="142" t="s">
        <v>331</v>
      </c>
      <c r="N689" s="142"/>
      <c r="O689" s="94"/>
    </row>
    <row r="690" spans="1:15" ht="18.75" thickBot="1">
      <c r="A690" s="167"/>
      <c r="B690" s="141">
        <v>476</v>
      </c>
      <c r="C690" s="142" t="s">
        <v>332</v>
      </c>
      <c r="D690" s="142"/>
      <c r="E690" s="142"/>
      <c r="F690" s="149"/>
      <c r="G690" s="141" t="s">
        <v>17</v>
      </c>
      <c r="H690" s="143">
        <v>7.4</v>
      </c>
      <c r="I690" s="214"/>
      <c r="J690" s="142" t="s">
        <v>1123</v>
      </c>
      <c r="K690" s="143">
        <f t="shared" si="13"/>
        <v>0</v>
      </c>
      <c r="L690" s="142" t="s">
        <v>1716</v>
      </c>
      <c r="M690" s="142" t="s">
        <v>178</v>
      </c>
      <c r="N690" s="142"/>
      <c r="O690" s="94"/>
    </row>
    <row r="691" spans="1:15" ht="18.75" thickBot="1">
      <c r="A691" s="167"/>
      <c r="B691" s="141">
        <v>96</v>
      </c>
      <c r="C691" s="142" t="s">
        <v>2209</v>
      </c>
      <c r="D691" s="142"/>
      <c r="E691" s="142"/>
      <c r="F691" s="149"/>
      <c r="G691" s="141" t="s">
        <v>17</v>
      </c>
      <c r="H691" s="143">
        <v>7.4</v>
      </c>
      <c r="I691" s="214"/>
      <c r="J691" s="142" t="s">
        <v>1123</v>
      </c>
      <c r="K691" s="143">
        <f t="shared" si="13"/>
        <v>0</v>
      </c>
      <c r="L691" s="142" t="s">
        <v>2210</v>
      </c>
      <c r="M691" s="142" t="s">
        <v>2211</v>
      </c>
      <c r="N691" s="142"/>
      <c r="O691" s="94"/>
    </row>
    <row r="692" spans="1:15" ht="18.75" thickBot="1">
      <c r="A692" s="167"/>
      <c r="B692" s="141">
        <v>135</v>
      </c>
      <c r="C692" s="142" t="s">
        <v>1717</v>
      </c>
      <c r="D692" s="142"/>
      <c r="E692" s="142"/>
      <c r="F692" s="149"/>
      <c r="G692" s="141" t="s">
        <v>17</v>
      </c>
      <c r="H692" s="143">
        <v>7.4</v>
      </c>
      <c r="I692" s="214"/>
      <c r="J692" s="142" t="s">
        <v>1117</v>
      </c>
      <c r="K692" s="143">
        <f t="shared" si="13"/>
        <v>0</v>
      </c>
      <c r="L692" s="142" t="s">
        <v>1718</v>
      </c>
      <c r="M692" s="142" t="s">
        <v>1719</v>
      </c>
      <c r="N692" s="142"/>
      <c r="O692" s="94"/>
    </row>
    <row r="693" spans="1:15" ht="18.75" thickBot="1">
      <c r="A693" s="167"/>
      <c r="B693" s="141">
        <v>290</v>
      </c>
      <c r="C693" s="142" t="s">
        <v>1720</v>
      </c>
      <c r="D693" s="142"/>
      <c r="E693" s="142"/>
      <c r="F693" s="149"/>
      <c r="G693" s="141" t="s">
        <v>14</v>
      </c>
      <c r="H693" s="143">
        <v>8.1</v>
      </c>
      <c r="I693" s="214"/>
      <c r="J693" s="142" t="s">
        <v>1117</v>
      </c>
      <c r="K693" s="143">
        <f t="shared" ref="K693:K723" si="14">A693*H693</f>
        <v>0</v>
      </c>
      <c r="L693" s="142" t="s">
        <v>1721</v>
      </c>
      <c r="M693" s="142" t="s">
        <v>1722</v>
      </c>
      <c r="N693" s="142"/>
      <c r="O693" s="94"/>
    </row>
    <row r="694" spans="1:15" ht="18.75" thickBot="1">
      <c r="A694" s="167"/>
      <c r="B694" s="141">
        <v>351</v>
      </c>
      <c r="C694" s="142" t="s">
        <v>438</v>
      </c>
      <c r="D694" s="142"/>
      <c r="E694" s="142"/>
      <c r="F694" s="149"/>
      <c r="G694" s="141" t="s">
        <v>14</v>
      </c>
      <c r="H694" s="143">
        <v>8.1</v>
      </c>
      <c r="I694" s="214"/>
      <c r="J694" s="142" t="s">
        <v>1117</v>
      </c>
      <c r="K694" s="143">
        <f t="shared" si="14"/>
        <v>0</v>
      </c>
      <c r="L694" s="142" t="s">
        <v>1723</v>
      </c>
      <c r="M694" s="142" t="s">
        <v>439</v>
      </c>
      <c r="N694" s="142"/>
      <c r="O694" s="94"/>
    </row>
    <row r="695" spans="1:15" ht="18.75" thickBot="1">
      <c r="A695" s="167"/>
      <c r="B695" s="141">
        <v>487</v>
      </c>
      <c r="C695" s="142" t="s">
        <v>1724</v>
      </c>
      <c r="D695" s="142"/>
      <c r="E695" s="142"/>
      <c r="F695" s="149"/>
      <c r="G695" s="141" t="s">
        <v>17</v>
      </c>
      <c r="H695" s="143">
        <v>6.7</v>
      </c>
      <c r="I695" s="214"/>
      <c r="J695" s="142" t="s">
        <v>1126</v>
      </c>
      <c r="K695" s="143">
        <f t="shared" si="14"/>
        <v>0</v>
      </c>
      <c r="L695" s="142" t="s">
        <v>1725</v>
      </c>
      <c r="M695" s="142" t="s">
        <v>1726</v>
      </c>
      <c r="N695" s="197"/>
      <c r="O695" s="94"/>
    </row>
    <row r="696" spans="1:15" ht="18.75" thickBot="1">
      <c r="A696" s="167"/>
      <c r="B696" s="141">
        <v>449</v>
      </c>
      <c r="C696" s="142" t="s">
        <v>449</v>
      </c>
      <c r="D696" s="142"/>
      <c r="E696" s="142"/>
      <c r="F696" s="149"/>
      <c r="G696" s="141" t="s">
        <v>17</v>
      </c>
      <c r="H696" s="143">
        <v>6.7</v>
      </c>
      <c r="I696" s="214"/>
      <c r="J696" s="142" t="s">
        <v>1126</v>
      </c>
      <c r="K696" s="143">
        <f t="shared" si="14"/>
        <v>0</v>
      </c>
      <c r="L696" s="142" t="s">
        <v>1727</v>
      </c>
      <c r="M696" s="142" t="s">
        <v>450</v>
      </c>
      <c r="N696" s="142"/>
      <c r="O696" s="94"/>
    </row>
    <row r="697" spans="1:15" ht="18.75" thickBot="1">
      <c r="A697" s="167"/>
      <c r="B697" s="141">
        <v>480</v>
      </c>
      <c r="C697" s="142" t="s">
        <v>451</v>
      </c>
      <c r="D697" s="142"/>
      <c r="E697" s="142"/>
      <c r="F697" s="149"/>
      <c r="G697" s="141" t="s">
        <v>17</v>
      </c>
      <c r="H697" s="143">
        <v>6.7</v>
      </c>
      <c r="I697" s="214"/>
      <c r="J697" s="142" t="s">
        <v>1123</v>
      </c>
      <c r="K697" s="143">
        <f t="shared" si="14"/>
        <v>0</v>
      </c>
      <c r="L697" s="142" t="s">
        <v>1728</v>
      </c>
      <c r="M697" s="142" t="s">
        <v>452</v>
      </c>
      <c r="N697" s="142"/>
      <c r="O697" s="94"/>
    </row>
    <row r="698" spans="1:15" ht="18.75" thickBot="1">
      <c r="A698" s="167"/>
      <c r="B698" s="141">
        <v>491</v>
      </c>
      <c r="C698" s="142" t="s">
        <v>340</v>
      </c>
      <c r="D698" s="142"/>
      <c r="E698" s="142"/>
      <c r="F698" s="149"/>
      <c r="G698" s="141" t="s">
        <v>17</v>
      </c>
      <c r="H698" s="143">
        <v>6.7</v>
      </c>
      <c r="I698" s="214"/>
      <c r="J698" s="142" t="s">
        <v>1126</v>
      </c>
      <c r="K698" s="143">
        <f t="shared" si="14"/>
        <v>0</v>
      </c>
      <c r="L698" s="142" t="s">
        <v>1729</v>
      </c>
      <c r="M698" s="142" t="s">
        <v>341</v>
      </c>
      <c r="N698" s="142"/>
      <c r="O698" s="94"/>
    </row>
    <row r="699" spans="1:15" ht="18.75" thickBot="1">
      <c r="A699" s="167"/>
      <c r="B699" s="141">
        <v>461</v>
      </c>
      <c r="C699" s="142" t="s">
        <v>1730</v>
      </c>
      <c r="D699" s="142"/>
      <c r="E699" s="142"/>
      <c r="F699" s="149"/>
      <c r="G699" s="141" t="s">
        <v>17</v>
      </c>
      <c r="H699" s="143">
        <v>6.8</v>
      </c>
      <c r="I699" s="214"/>
      <c r="J699" s="142" t="s">
        <v>1169</v>
      </c>
      <c r="K699" s="143">
        <f t="shared" si="14"/>
        <v>0</v>
      </c>
      <c r="L699" s="142" t="s">
        <v>1731</v>
      </c>
      <c r="M699" s="142" t="s">
        <v>1732</v>
      </c>
      <c r="N699" s="142"/>
      <c r="O699" s="94"/>
    </row>
    <row r="700" spans="1:15" ht="18.75" thickBot="1">
      <c r="A700" s="167"/>
      <c r="B700" s="141">
        <v>159</v>
      </c>
      <c r="C700" s="142" t="s">
        <v>2212</v>
      </c>
      <c r="D700" s="142"/>
      <c r="E700" s="142"/>
      <c r="F700" s="149"/>
      <c r="G700" s="141" t="s">
        <v>14</v>
      </c>
      <c r="H700" s="143">
        <v>10.7</v>
      </c>
      <c r="I700" s="214"/>
      <c r="J700" s="142" t="s">
        <v>1126</v>
      </c>
      <c r="K700" s="143">
        <f t="shared" si="14"/>
        <v>0</v>
      </c>
      <c r="L700" s="142" t="s">
        <v>2213</v>
      </c>
      <c r="M700" s="142" t="s">
        <v>2214</v>
      </c>
      <c r="N700" s="142"/>
      <c r="O700" s="94"/>
    </row>
    <row r="701" spans="1:15" ht="18.75" thickBot="1">
      <c r="A701" s="167"/>
      <c r="B701" s="141">
        <v>80</v>
      </c>
      <c r="C701" s="142" t="s">
        <v>1733</v>
      </c>
      <c r="D701" s="142"/>
      <c r="E701" s="142"/>
      <c r="F701" s="149" t="s">
        <v>44</v>
      </c>
      <c r="G701" s="141" t="s">
        <v>14</v>
      </c>
      <c r="H701" s="143">
        <v>10.7</v>
      </c>
      <c r="I701" s="214"/>
      <c r="J701" s="142" t="s">
        <v>1123</v>
      </c>
      <c r="K701" s="143">
        <f t="shared" si="14"/>
        <v>0</v>
      </c>
      <c r="L701" s="142" t="s">
        <v>1734</v>
      </c>
      <c r="M701" s="142" t="s">
        <v>1735</v>
      </c>
      <c r="N701" s="142"/>
      <c r="O701" s="94"/>
    </row>
    <row r="702" spans="1:15" ht="18.75" thickBot="1">
      <c r="A702" s="167"/>
      <c r="B702" s="141">
        <v>86</v>
      </c>
      <c r="C702" s="142" t="s">
        <v>2215</v>
      </c>
      <c r="D702" s="142"/>
      <c r="E702" s="142"/>
      <c r="F702" s="149"/>
      <c r="G702" s="141" t="s">
        <v>17</v>
      </c>
      <c r="H702" s="143">
        <v>6.1</v>
      </c>
      <c r="I702" s="214"/>
      <c r="J702" s="142" t="s">
        <v>1126</v>
      </c>
      <c r="K702" s="143">
        <f t="shared" si="14"/>
        <v>0</v>
      </c>
      <c r="L702" s="142" t="s">
        <v>2216</v>
      </c>
      <c r="M702" s="142" t="s">
        <v>2217</v>
      </c>
      <c r="N702" s="142"/>
      <c r="O702" s="94"/>
    </row>
    <row r="703" spans="1:15" ht="18.75" thickBot="1">
      <c r="A703" s="167"/>
      <c r="B703" s="141">
        <v>303</v>
      </c>
      <c r="C703" s="142" t="s">
        <v>1736</v>
      </c>
      <c r="D703" s="142"/>
      <c r="E703" s="142"/>
      <c r="F703" s="149"/>
      <c r="G703" s="141" t="s">
        <v>17</v>
      </c>
      <c r="H703" s="143">
        <v>6.2</v>
      </c>
      <c r="I703" s="214"/>
      <c r="J703" s="142" t="s">
        <v>1126</v>
      </c>
      <c r="K703" s="143">
        <f t="shared" si="14"/>
        <v>0</v>
      </c>
      <c r="L703" s="142" t="s">
        <v>1737</v>
      </c>
      <c r="M703" s="142" t="s">
        <v>1738</v>
      </c>
      <c r="N703" s="142"/>
      <c r="O703" s="94"/>
    </row>
    <row r="704" spans="1:15" ht="18.75" thickBot="1">
      <c r="A704" s="167"/>
      <c r="B704" s="141">
        <v>270</v>
      </c>
      <c r="C704" s="142" t="s">
        <v>1739</v>
      </c>
      <c r="D704" s="142"/>
      <c r="E704" s="142"/>
      <c r="F704" s="149"/>
      <c r="G704" s="141" t="s">
        <v>17</v>
      </c>
      <c r="H704" s="143">
        <v>7.1</v>
      </c>
      <c r="I704" s="214"/>
      <c r="J704" s="142" t="s">
        <v>1126</v>
      </c>
      <c r="K704" s="143">
        <f t="shared" si="14"/>
        <v>0</v>
      </c>
      <c r="L704" s="142" t="s">
        <v>1740</v>
      </c>
      <c r="M704" s="142" t="s">
        <v>1741</v>
      </c>
      <c r="N704" s="142"/>
      <c r="O704" s="94"/>
    </row>
    <row r="705" spans="1:15" ht="18.75" thickBot="1">
      <c r="A705" s="167"/>
      <c r="B705" s="141">
        <v>382</v>
      </c>
      <c r="C705" s="142" t="s">
        <v>1742</v>
      </c>
      <c r="D705" s="142"/>
      <c r="E705" s="142"/>
      <c r="F705" s="149"/>
      <c r="G705" s="141" t="s">
        <v>17</v>
      </c>
      <c r="H705" s="143">
        <v>7.1</v>
      </c>
      <c r="I705" s="214"/>
      <c r="J705" s="142" t="s">
        <v>1126</v>
      </c>
      <c r="K705" s="143">
        <f t="shared" si="14"/>
        <v>0</v>
      </c>
      <c r="L705" s="142" t="s">
        <v>1743</v>
      </c>
      <c r="M705" s="142" t="s">
        <v>1744</v>
      </c>
      <c r="N705" s="142"/>
      <c r="O705" s="94"/>
    </row>
    <row r="706" spans="1:15" ht="18.75" thickBot="1">
      <c r="A706" s="167"/>
      <c r="B706" s="141">
        <v>161</v>
      </c>
      <c r="C706" s="142" t="s">
        <v>1745</v>
      </c>
      <c r="D706" s="142"/>
      <c r="E706" s="142"/>
      <c r="F706" s="149"/>
      <c r="G706" s="141" t="s">
        <v>14</v>
      </c>
      <c r="H706" s="143">
        <v>8.1999999999999993</v>
      </c>
      <c r="I706" s="214"/>
      <c r="J706" s="142" t="s">
        <v>2197</v>
      </c>
      <c r="K706" s="143">
        <f t="shared" si="14"/>
        <v>0</v>
      </c>
      <c r="L706" s="142" t="s">
        <v>1746</v>
      </c>
      <c r="M706" s="142" t="s">
        <v>1747</v>
      </c>
      <c r="N706" s="142"/>
      <c r="O706" s="94"/>
    </row>
    <row r="707" spans="1:15" ht="18.75" thickBot="1">
      <c r="A707" s="167"/>
      <c r="B707" s="141">
        <v>77</v>
      </c>
      <c r="C707" s="142" t="s">
        <v>2402</v>
      </c>
      <c r="D707" s="142"/>
      <c r="E707" s="142"/>
      <c r="F707" s="149" t="s">
        <v>44</v>
      </c>
      <c r="G707" s="141" t="s">
        <v>17</v>
      </c>
      <c r="H707" s="143">
        <v>7.2</v>
      </c>
      <c r="I707" s="214"/>
      <c r="J707" s="142" t="s">
        <v>2346</v>
      </c>
      <c r="K707" s="143">
        <f t="shared" si="14"/>
        <v>0</v>
      </c>
      <c r="L707" s="142" t="s">
        <v>2403</v>
      </c>
      <c r="M707" s="142" t="s">
        <v>2404</v>
      </c>
      <c r="N707" s="142"/>
      <c r="O707" s="94"/>
    </row>
    <row r="708" spans="1:15" ht="18.75" thickBot="1">
      <c r="A708" s="167"/>
      <c r="B708" s="141">
        <v>79</v>
      </c>
      <c r="C708" s="142" t="s">
        <v>1748</v>
      </c>
      <c r="D708" s="142"/>
      <c r="E708" s="142"/>
      <c r="F708" s="149" t="s">
        <v>44</v>
      </c>
      <c r="G708" s="141" t="s">
        <v>17</v>
      </c>
      <c r="H708" s="143">
        <v>7.2</v>
      </c>
      <c r="I708" s="214"/>
      <c r="J708" s="142" t="s">
        <v>1126</v>
      </c>
      <c r="K708" s="143">
        <f t="shared" si="14"/>
        <v>0</v>
      </c>
      <c r="L708" s="142" t="s">
        <v>1749</v>
      </c>
      <c r="M708" s="142" t="s">
        <v>1750</v>
      </c>
      <c r="N708" s="142"/>
      <c r="O708" s="94"/>
    </row>
    <row r="709" spans="1:15" ht="18.75" thickBot="1">
      <c r="A709" s="167"/>
      <c r="B709" s="141">
        <v>210</v>
      </c>
      <c r="C709" s="142" t="s">
        <v>1751</v>
      </c>
      <c r="D709" s="142"/>
      <c r="E709" s="142"/>
      <c r="F709" s="149" t="s">
        <v>44</v>
      </c>
      <c r="G709" s="141" t="s">
        <v>17</v>
      </c>
      <c r="H709" s="143">
        <v>7.2</v>
      </c>
      <c r="I709" s="214"/>
      <c r="J709" s="142" t="s">
        <v>1113</v>
      </c>
      <c r="K709" s="143">
        <f t="shared" si="14"/>
        <v>0</v>
      </c>
      <c r="L709" s="142" t="s">
        <v>1752</v>
      </c>
      <c r="M709" s="142" t="s">
        <v>1753</v>
      </c>
      <c r="N709" s="142"/>
      <c r="O709" s="94"/>
    </row>
    <row r="710" spans="1:15" ht="18.75" thickBot="1">
      <c r="A710" s="167"/>
      <c r="B710" s="141">
        <v>186</v>
      </c>
      <c r="C710" s="142" t="s">
        <v>1754</v>
      </c>
      <c r="D710" s="142"/>
      <c r="E710" s="142"/>
      <c r="F710" s="149" t="s">
        <v>44</v>
      </c>
      <c r="G710" s="141" t="s">
        <v>17</v>
      </c>
      <c r="H710" s="143">
        <v>7.2</v>
      </c>
      <c r="I710" s="214"/>
      <c r="J710" s="142" t="s">
        <v>2346</v>
      </c>
      <c r="K710" s="143">
        <f t="shared" si="14"/>
        <v>0</v>
      </c>
      <c r="L710" s="142" t="s">
        <v>1755</v>
      </c>
      <c r="M710" s="142" t="s">
        <v>1756</v>
      </c>
      <c r="N710" s="142"/>
      <c r="O710" s="94"/>
    </row>
    <row r="711" spans="1:15" ht="18.75" thickBot="1">
      <c r="A711" s="167"/>
      <c r="B711" s="141">
        <v>185</v>
      </c>
      <c r="C711" s="142" t="s">
        <v>1757</v>
      </c>
      <c r="D711" s="142"/>
      <c r="E711" s="142"/>
      <c r="F711" s="149"/>
      <c r="G711" s="141" t="s">
        <v>14</v>
      </c>
      <c r="H711" s="143">
        <v>8.1</v>
      </c>
      <c r="I711" s="214"/>
      <c r="J711" s="142" t="s">
        <v>1117</v>
      </c>
      <c r="K711" s="143">
        <f t="shared" si="14"/>
        <v>0</v>
      </c>
      <c r="L711" s="142" t="s">
        <v>1758</v>
      </c>
      <c r="M711" s="142" t="s">
        <v>1759</v>
      </c>
      <c r="N711" s="142"/>
      <c r="O711" s="94"/>
    </row>
    <row r="712" spans="1:15" ht="18.75" thickBot="1">
      <c r="A712" s="167"/>
      <c r="B712" s="141">
        <v>327</v>
      </c>
      <c r="C712" s="142" t="s">
        <v>1760</v>
      </c>
      <c r="D712" s="142"/>
      <c r="E712" s="142"/>
      <c r="F712" s="149"/>
      <c r="G712" s="141" t="s">
        <v>14</v>
      </c>
      <c r="H712" s="143">
        <v>8.1</v>
      </c>
      <c r="I712" s="214"/>
      <c r="J712" s="142" t="s">
        <v>1126</v>
      </c>
      <c r="K712" s="143">
        <f t="shared" si="14"/>
        <v>0</v>
      </c>
      <c r="L712" s="142" t="s">
        <v>1761</v>
      </c>
      <c r="M712" s="142" t="s">
        <v>1762</v>
      </c>
      <c r="N712" s="142"/>
      <c r="O712" s="94"/>
    </row>
    <row r="713" spans="1:15" ht="18.75" thickBot="1">
      <c r="A713" s="167"/>
      <c r="B713" s="141">
        <v>125</v>
      </c>
      <c r="C713" s="142" t="s">
        <v>2218</v>
      </c>
      <c r="D713" s="142"/>
      <c r="E713" s="142"/>
      <c r="F713" s="149"/>
      <c r="G713" s="141" t="s">
        <v>14</v>
      </c>
      <c r="H713" s="143">
        <v>8.1</v>
      </c>
      <c r="I713" s="214"/>
      <c r="J713" s="142" t="s">
        <v>1298</v>
      </c>
      <c r="K713" s="143">
        <f t="shared" si="14"/>
        <v>0</v>
      </c>
      <c r="L713" s="142" t="s">
        <v>2219</v>
      </c>
      <c r="M713" s="142" t="s">
        <v>2220</v>
      </c>
      <c r="N713" s="142"/>
      <c r="O713" s="94"/>
    </row>
    <row r="714" spans="1:15" ht="18.75" thickBot="1">
      <c r="A714" s="167"/>
      <c r="B714" s="141">
        <v>1040</v>
      </c>
      <c r="C714" s="142" t="s">
        <v>33</v>
      </c>
      <c r="D714" s="142"/>
      <c r="E714" s="142"/>
      <c r="F714" s="149"/>
      <c r="G714" s="141" t="s">
        <v>17</v>
      </c>
      <c r="H714" s="143">
        <v>6.1</v>
      </c>
      <c r="I714" s="214"/>
      <c r="J714" s="142" t="s">
        <v>1126</v>
      </c>
      <c r="K714" s="143">
        <f t="shared" si="14"/>
        <v>0</v>
      </c>
      <c r="L714" s="142" t="s">
        <v>1763</v>
      </c>
      <c r="M714" s="142" t="s">
        <v>183</v>
      </c>
      <c r="N714" s="142"/>
      <c r="O714" s="94"/>
    </row>
    <row r="715" spans="1:15" ht="18.75" thickBot="1">
      <c r="A715" s="167"/>
      <c r="B715" s="141">
        <v>1143</v>
      </c>
      <c r="C715" s="142" t="s">
        <v>33</v>
      </c>
      <c r="D715" s="142"/>
      <c r="E715" s="142"/>
      <c r="F715" s="149"/>
      <c r="G715" s="141" t="s">
        <v>14</v>
      </c>
      <c r="H715" s="143">
        <v>8.1</v>
      </c>
      <c r="I715" s="214"/>
      <c r="J715" s="142" t="s">
        <v>1126</v>
      </c>
      <c r="K715" s="143">
        <f t="shared" si="14"/>
        <v>0</v>
      </c>
      <c r="L715" s="142" t="s">
        <v>1764</v>
      </c>
      <c r="M715" s="142" t="s">
        <v>184</v>
      </c>
      <c r="N715" s="142"/>
      <c r="O715" s="94"/>
    </row>
    <row r="716" spans="1:15" ht="18.75" thickBot="1">
      <c r="A716" s="167"/>
      <c r="B716" s="141">
        <v>214</v>
      </c>
      <c r="C716" s="142" t="s">
        <v>1765</v>
      </c>
      <c r="D716" s="142"/>
      <c r="E716" s="142"/>
      <c r="F716" s="149"/>
      <c r="G716" s="141" t="s">
        <v>17</v>
      </c>
      <c r="H716" s="143">
        <v>6.1</v>
      </c>
      <c r="I716" s="214"/>
      <c r="J716" s="142" t="s">
        <v>1113</v>
      </c>
      <c r="K716" s="143">
        <f t="shared" si="14"/>
        <v>0</v>
      </c>
      <c r="L716" s="142" t="s">
        <v>1766</v>
      </c>
      <c r="M716" s="142" t="s">
        <v>1767</v>
      </c>
      <c r="N716" s="142"/>
      <c r="O716" s="94"/>
    </row>
    <row r="717" spans="1:15" ht="18.75" thickBot="1">
      <c r="A717" s="167"/>
      <c r="B717" s="141">
        <v>40</v>
      </c>
      <c r="C717" s="142" t="s">
        <v>2405</v>
      </c>
      <c r="D717" s="142"/>
      <c r="E717" s="142"/>
      <c r="F717" s="149"/>
      <c r="G717" s="141" t="s">
        <v>17</v>
      </c>
      <c r="H717" s="143">
        <v>7.2</v>
      </c>
      <c r="I717" s="214"/>
      <c r="J717" s="142" t="s">
        <v>1123</v>
      </c>
      <c r="K717" s="143">
        <f t="shared" si="14"/>
        <v>0</v>
      </c>
      <c r="L717" s="142" t="s">
        <v>2406</v>
      </c>
      <c r="M717" s="142" t="s">
        <v>2407</v>
      </c>
      <c r="N717" s="142"/>
      <c r="O717" s="94"/>
    </row>
    <row r="718" spans="1:15" ht="18.75" thickBot="1">
      <c r="A718" s="167"/>
      <c r="B718" s="141">
        <v>877</v>
      </c>
      <c r="C718" s="142" t="s">
        <v>345</v>
      </c>
      <c r="D718" s="142"/>
      <c r="E718" s="142"/>
      <c r="F718" s="149"/>
      <c r="G718" s="141" t="s">
        <v>17</v>
      </c>
      <c r="H718" s="143">
        <v>6.1</v>
      </c>
      <c r="I718" s="214"/>
      <c r="J718" s="142" t="s">
        <v>1169</v>
      </c>
      <c r="K718" s="143">
        <f t="shared" si="14"/>
        <v>0</v>
      </c>
      <c r="L718" s="142" t="s">
        <v>1768</v>
      </c>
      <c r="M718" s="142" t="s">
        <v>186</v>
      </c>
      <c r="N718" s="142"/>
      <c r="O718" s="94"/>
    </row>
    <row r="719" spans="1:15" ht="18.75" thickBot="1">
      <c r="A719" s="167"/>
      <c r="B719" s="141">
        <v>72</v>
      </c>
      <c r="C719" s="142" t="s">
        <v>345</v>
      </c>
      <c r="D719" s="142"/>
      <c r="E719" s="142"/>
      <c r="F719" s="149"/>
      <c r="G719" s="141" t="s">
        <v>14</v>
      </c>
      <c r="H719" s="143">
        <v>8.1</v>
      </c>
      <c r="I719" s="214"/>
      <c r="J719" s="142" t="s">
        <v>1117</v>
      </c>
      <c r="K719" s="143">
        <f t="shared" si="14"/>
        <v>0</v>
      </c>
      <c r="L719" s="142" t="s">
        <v>2221</v>
      </c>
      <c r="M719" s="142" t="s">
        <v>2222</v>
      </c>
      <c r="N719" s="142"/>
      <c r="O719" s="94"/>
    </row>
    <row r="720" spans="1:15" ht="18.75" thickBot="1">
      <c r="A720" s="167"/>
      <c r="B720" s="141">
        <v>505</v>
      </c>
      <c r="C720" s="142" t="s">
        <v>342</v>
      </c>
      <c r="D720" s="142"/>
      <c r="E720" s="142"/>
      <c r="F720" s="149"/>
      <c r="G720" s="141" t="s">
        <v>17</v>
      </c>
      <c r="H720" s="143">
        <v>7.2</v>
      </c>
      <c r="I720" s="214"/>
      <c r="J720" s="142" t="s">
        <v>1113</v>
      </c>
      <c r="K720" s="143">
        <f t="shared" si="14"/>
        <v>0</v>
      </c>
      <c r="L720" s="142" t="s">
        <v>1769</v>
      </c>
      <c r="M720" s="142" t="s">
        <v>343</v>
      </c>
      <c r="N720" s="142"/>
      <c r="O720" s="94"/>
    </row>
    <row r="721" spans="1:15" ht="18.75" thickBot="1">
      <c r="A721" s="167"/>
      <c r="B721" s="141">
        <v>303</v>
      </c>
      <c r="C721" s="142" t="s">
        <v>344</v>
      </c>
      <c r="D721" s="142"/>
      <c r="E721" s="142"/>
      <c r="F721" s="149"/>
      <c r="G721" s="141" t="s">
        <v>17</v>
      </c>
      <c r="H721" s="143">
        <v>7.2</v>
      </c>
      <c r="I721" s="214"/>
      <c r="J721" s="142" t="s">
        <v>1169</v>
      </c>
      <c r="K721" s="143">
        <f t="shared" si="14"/>
        <v>0</v>
      </c>
      <c r="L721" s="142" t="s">
        <v>1770</v>
      </c>
      <c r="M721" s="142" t="s">
        <v>185</v>
      </c>
      <c r="N721" s="142"/>
      <c r="O721" s="94"/>
    </row>
    <row r="722" spans="1:15" ht="18.75" thickBot="1">
      <c r="A722" s="167"/>
      <c r="B722" s="141">
        <v>277</v>
      </c>
      <c r="C722" s="142" t="s">
        <v>346</v>
      </c>
      <c r="D722" s="142"/>
      <c r="E722" s="142"/>
      <c r="F722" s="149"/>
      <c r="G722" s="141" t="s">
        <v>17</v>
      </c>
      <c r="H722" s="143">
        <v>7.2</v>
      </c>
      <c r="I722" s="214"/>
      <c r="J722" s="142" t="s">
        <v>1169</v>
      </c>
      <c r="K722" s="143">
        <f t="shared" si="14"/>
        <v>0</v>
      </c>
      <c r="L722" s="142" t="s">
        <v>1771</v>
      </c>
      <c r="M722" s="142" t="s">
        <v>347</v>
      </c>
      <c r="N722" s="142"/>
      <c r="O722" s="94"/>
    </row>
    <row r="723" spans="1:15" ht="18.75" thickBot="1">
      <c r="A723" s="167"/>
      <c r="B723" s="141">
        <v>208</v>
      </c>
      <c r="C723" s="142" t="s">
        <v>453</v>
      </c>
      <c r="D723" s="142"/>
      <c r="E723" s="142"/>
      <c r="F723" s="149"/>
      <c r="G723" s="141" t="s">
        <v>17</v>
      </c>
      <c r="H723" s="143">
        <v>7.2</v>
      </c>
      <c r="J723" s="142" t="s">
        <v>1113</v>
      </c>
      <c r="K723" s="143">
        <f t="shared" si="14"/>
        <v>0</v>
      </c>
      <c r="L723" s="142" t="s">
        <v>1772</v>
      </c>
      <c r="M723" s="142" t="s">
        <v>454</v>
      </c>
      <c r="N723" s="142"/>
      <c r="O723" s="94"/>
    </row>
    <row r="724" spans="1:15" ht="18.75" thickBot="1">
      <c r="A724" s="167"/>
      <c r="B724" s="138"/>
      <c r="C724" s="139" t="s">
        <v>21</v>
      </c>
      <c r="D724" s="139"/>
      <c r="E724" s="139"/>
      <c r="F724" s="212"/>
      <c r="G724" s="138"/>
      <c r="H724" s="140"/>
      <c r="I724" s="215"/>
      <c r="J724" s="139"/>
      <c r="K724" s="143">
        <f t="shared" ref="K724:K742" si="15">A724*H724</f>
        <v>0</v>
      </c>
      <c r="L724" s="197"/>
      <c r="M724" s="197"/>
      <c r="N724" s="142"/>
      <c r="O724" s="94"/>
    </row>
    <row r="725" spans="1:15" ht="18.75" thickBot="1">
      <c r="A725" s="167"/>
      <c r="B725" s="141">
        <v>309</v>
      </c>
      <c r="C725" s="219" t="s">
        <v>1773</v>
      </c>
      <c r="D725" s="142"/>
      <c r="E725" s="142"/>
      <c r="F725" s="149" t="s">
        <v>1774</v>
      </c>
      <c r="G725" s="141" t="s">
        <v>17</v>
      </c>
      <c r="H725" s="143">
        <v>8.1999999999999993</v>
      </c>
      <c r="I725" s="214"/>
      <c r="J725" s="142" t="s">
        <v>1126</v>
      </c>
      <c r="K725" s="143">
        <f t="shared" ref="K725:K741" si="16">A725*H725</f>
        <v>0</v>
      </c>
      <c r="L725" s="142" t="s">
        <v>1775</v>
      </c>
      <c r="M725" s="142" t="s">
        <v>350</v>
      </c>
      <c r="N725" s="142"/>
      <c r="O725" s="94"/>
    </row>
    <row r="726" spans="1:15" ht="18.75" thickBot="1">
      <c r="A726" s="167"/>
      <c r="B726" s="141">
        <v>689</v>
      </c>
      <c r="C726" s="142" t="s">
        <v>20</v>
      </c>
      <c r="D726" s="142"/>
      <c r="E726" s="142"/>
      <c r="F726" s="149" t="s">
        <v>397</v>
      </c>
      <c r="G726" s="141" t="s">
        <v>17</v>
      </c>
      <c r="H726" s="143">
        <v>8.1999999999999993</v>
      </c>
      <c r="I726" s="214"/>
      <c r="J726" s="142" t="s">
        <v>1126</v>
      </c>
      <c r="K726" s="143">
        <f t="shared" si="16"/>
        <v>0</v>
      </c>
      <c r="L726" s="142" t="s">
        <v>1776</v>
      </c>
      <c r="M726" s="142" t="s">
        <v>187</v>
      </c>
      <c r="N726" s="142"/>
      <c r="O726" s="94"/>
    </row>
    <row r="727" spans="1:15" ht="18.75" thickBot="1">
      <c r="A727" s="167"/>
      <c r="B727" s="141">
        <v>672</v>
      </c>
      <c r="C727" s="219" t="s">
        <v>348</v>
      </c>
      <c r="D727" s="142"/>
      <c r="E727" s="142"/>
      <c r="F727" s="149" t="s">
        <v>1777</v>
      </c>
      <c r="G727" s="141" t="s">
        <v>17</v>
      </c>
      <c r="H727" s="143">
        <v>8.1999999999999993</v>
      </c>
      <c r="I727" s="214"/>
      <c r="J727" s="142" t="s">
        <v>1126</v>
      </c>
      <c r="K727" s="143">
        <f t="shared" si="16"/>
        <v>0</v>
      </c>
      <c r="L727" s="142" t="s">
        <v>1778</v>
      </c>
      <c r="M727" s="142" t="s">
        <v>349</v>
      </c>
      <c r="N727" s="142"/>
      <c r="O727" s="94"/>
    </row>
    <row r="728" spans="1:15" ht="18.75" thickBot="1">
      <c r="A728" s="167"/>
      <c r="B728" s="141">
        <v>374</v>
      </c>
      <c r="C728" s="219" t="s">
        <v>1779</v>
      </c>
      <c r="D728" s="142"/>
      <c r="E728" s="142"/>
      <c r="F728" s="149" t="s">
        <v>1780</v>
      </c>
      <c r="G728" s="141" t="s">
        <v>17</v>
      </c>
      <c r="H728" s="143">
        <v>8.1999999999999993</v>
      </c>
      <c r="I728" s="214"/>
      <c r="J728" s="142" t="s">
        <v>1126</v>
      </c>
      <c r="K728" s="143">
        <f t="shared" si="16"/>
        <v>0</v>
      </c>
      <c r="L728" s="142" t="s">
        <v>1781</v>
      </c>
      <c r="M728" s="142" t="s">
        <v>1782</v>
      </c>
      <c r="N728" s="142"/>
      <c r="O728" s="94"/>
    </row>
    <row r="729" spans="1:15" ht="18.75" thickBot="1">
      <c r="A729" s="167"/>
      <c r="B729" s="141">
        <v>50</v>
      </c>
      <c r="C729" s="142" t="s">
        <v>1783</v>
      </c>
      <c r="D729" s="142"/>
      <c r="E729" s="142"/>
      <c r="F729" s="149" t="s">
        <v>1784</v>
      </c>
      <c r="G729" s="141" t="s">
        <v>17</v>
      </c>
      <c r="H729" s="143">
        <v>8.1999999999999993</v>
      </c>
      <c r="I729" s="214"/>
      <c r="J729" s="142" t="s">
        <v>1123</v>
      </c>
      <c r="K729" s="143">
        <f t="shared" si="16"/>
        <v>0</v>
      </c>
      <c r="L729" s="142" t="s">
        <v>1785</v>
      </c>
      <c r="M729" s="142" t="s">
        <v>1786</v>
      </c>
      <c r="N729" s="142"/>
      <c r="O729" s="94"/>
    </row>
    <row r="730" spans="1:15" ht="18.75" thickBot="1">
      <c r="A730" s="167"/>
      <c r="B730" s="141">
        <v>1530</v>
      </c>
      <c r="C730" s="142" t="s">
        <v>1787</v>
      </c>
      <c r="D730" s="142"/>
      <c r="E730" s="142"/>
      <c r="F730" s="149" t="s">
        <v>44</v>
      </c>
      <c r="G730" s="141" t="s">
        <v>17</v>
      </c>
      <c r="H730" s="143">
        <v>8.4</v>
      </c>
      <c r="I730" s="214"/>
      <c r="J730" s="142" t="s">
        <v>1126</v>
      </c>
      <c r="K730" s="143">
        <f t="shared" si="16"/>
        <v>0</v>
      </c>
      <c r="L730" s="142" t="s">
        <v>1788</v>
      </c>
      <c r="M730" s="142" t="s">
        <v>1789</v>
      </c>
      <c r="N730" s="142"/>
      <c r="O730" s="94"/>
    </row>
    <row r="731" spans="1:15" ht="18.75" thickBot="1">
      <c r="A731" s="167"/>
      <c r="B731" s="141">
        <v>2012</v>
      </c>
      <c r="C731" s="142" t="s">
        <v>49</v>
      </c>
      <c r="D731" s="142"/>
      <c r="E731" s="142"/>
      <c r="F731" s="149" t="s">
        <v>1790</v>
      </c>
      <c r="G731" s="141" t="s">
        <v>17</v>
      </c>
      <c r="H731" s="143">
        <v>8.1999999999999993</v>
      </c>
      <c r="I731" s="214"/>
      <c r="J731" s="142" t="s">
        <v>1126</v>
      </c>
      <c r="K731" s="143">
        <f t="shared" si="16"/>
        <v>0</v>
      </c>
      <c r="L731" s="142" t="s">
        <v>1791</v>
      </c>
      <c r="M731" s="142" t="s">
        <v>188</v>
      </c>
      <c r="N731" s="142"/>
      <c r="O731" s="94"/>
    </row>
    <row r="732" spans="1:15" ht="18.75" thickBot="1">
      <c r="A732" s="167"/>
      <c r="B732" s="141">
        <v>510</v>
      </c>
      <c r="C732" s="219" t="s">
        <v>1792</v>
      </c>
      <c r="D732" s="142"/>
      <c r="E732" s="142"/>
      <c r="F732" s="149" t="s">
        <v>1793</v>
      </c>
      <c r="G732" s="141" t="s">
        <v>17</v>
      </c>
      <c r="H732" s="143">
        <v>8.4</v>
      </c>
      <c r="I732" s="214"/>
      <c r="J732" s="142" t="s">
        <v>1126</v>
      </c>
      <c r="K732" s="143">
        <f t="shared" si="16"/>
        <v>0</v>
      </c>
      <c r="L732" s="142" t="s">
        <v>1794</v>
      </c>
      <c r="M732" s="142" t="s">
        <v>1795</v>
      </c>
      <c r="N732" s="142"/>
      <c r="O732" s="94"/>
    </row>
    <row r="733" spans="1:15" ht="18.75" thickBot="1">
      <c r="A733" s="167"/>
      <c r="B733" s="141">
        <v>414</v>
      </c>
      <c r="C733" s="142" t="s">
        <v>351</v>
      </c>
      <c r="D733" s="142"/>
      <c r="E733" s="142"/>
      <c r="F733" s="149" t="s">
        <v>1796</v>
      </c>
      <c r="G733" s="141" t="s">
        <v>17</v>
      </c>
      <c r="H733" s="143">
        <v>8.1999999999999993</v>
      </c>
      <c r="I733" s="214"/>
      <c r="J733" s="142" t="s">
        <v>1126</v>
      </c>
      <c r="K733" s="143">
        <f t="shared" si="16"/>
        <v>0</v>
      </c>
      <c r="L733" s="142" t="s">
        <v>1797</v>
      </c>
      <c r="M733" s="142" t="s">
        <v>352</v>
      </c>
      <c r="N733" s="142"/>
      <c r="O733" s="94"/>
    </row>
    <row r="734" spans="1:15" ht="18.75" thickBot="1">
      <c r="A734" s="167"/>
      <c r="B734" s="141">
        <v>1504</v>
      </c>
      <c r="C734" s="219" t="s">
        <v>353</v>
      </c>
      <c r="D734" s="142"/>
      <c r="E734" s="142"/>
      <c r="F734" s="149" t="s">
        <v>398</v>
      </c>
      <c r="G734" s="141" t="s">
        <v>17</v>
      </c>
      <c r="H734" s="143">
        <v>8.1999999999999993</v>
      </c>
      <c r="I734" s="214"/>
      <c r="J734" s="142" t="s">
        <v>1126</v>
      </c>
      <c r="K734" s="143">
        <f t="shared" si="16"/>
        <v>0</v>
      </c>
      <c r="L734" s="142" t="s">
        <v>1798</v>
      </c>
      <c r="M734" s="142" t="s">
        <v>354</v>
      </c>
      <c r="N734" s="142"/>
      <c r="O734" s="94"/>
    </row>
    <row r="735" spans="1:15" ht="18.75" thickBot="1">
      <c r="A735" s="167"/>
      <c r="B735" s="141">
        <v>162</v>
      </c>
      <c r="C735" s="142" t="s">
        <v>355</v>
      </c>
      <c r="D735" s="142"/>
      <c r="E735" s="142"/>
      <c r="F735" s="149" t="s">
        <v>399</v>
      </c>
      <c r="G735" s="141" t="s">
        <v>17</v>
      </c>
      <c r="H735" s="143">
        <v>8.1999999999999993</v>
      </c>
      <c r="I735" s="214"/>
      <c r="J735" s="142" t="s">
        <v>1126</v>
      </c>
      <c r="K735" s="143">
        <f t="shared" si="16"/>
        <v>0</v>
      </c>
      <c r="L735" s="142" t="s">
        <v>1799</v>
      </c>
      <c r="M735" s="142" t="s">
        <v>356</v>
      </c>
      <c r="N735" s="142"/>
      <c r="O735" s="94"/>
    </row>
    <row r="736" spans="1:15" ht="18.75" thickBot="1">
      <c r="A736" s="167"/>
      <c r="B736" s="141">
        <v>309</v>
      </c>
      <c r="C736" s="142" t="s">
        <v>357</v>
      </c>
      <c r="D736" s="142"/>
      <c r="E736" s="142"/>
      <c r="F736" s="149" t="s">
        <v>400</v>
      </c>
      <c r="G736" s="141" t="s">
        <v>17</v>
      </c>
      <c r="H736" s="143">
        <v>8.1999999999999993</v>
      </c>
      <c r="I736" s="214"/>
      <c r="J736" s="142" t="s">
        <v>1126</v>
      </c>
      <c r="K736" s="143">
        <f t="shared" si="16"/>
        <v>0</v>
      </c>
      <c r="L736" s="142" t="s">
        <v>1800</v>
      </c>
      <c r="M736" s="142" t="s">
        <v>358</v>
      </c>
      <c r="N736" s="142"/>
      <c r="O736" s="94"/>
    </row>
    <row r="737" spans="1:15" ht="18.75" thickBot="1">
      <c r="A737" s="167"/>
      <c r="B737" s="141">
        <v>700</v>
      </c>
      <c r="C737" s="142" t="s">
        <v>359</v>
      </c>
      <c r="D737" s="142"/>
      <c r="E737" s="142"/>
      <c r="F737" s="149" t="s">
        <v>401</v>
      </c>
      <c r="G737" s="141" t="s">
        <v>17</v>
      </c>
      <c r="H737" s="143">
        <v>8.1999999999999993</v>
      </c>
      <c r="I737" s="214"/>
      <c r="J737" s="142" t="s">
        <v>1123</v>
      </c>
      <c r="K737" s="143">
        <f t="shared" si="16"/>
        <v>0</v>
      </c>
      <c r="L737" s="142" t="s">
        <v>1801</v>
      </c>
      <c r="M737" s="142" t="s">
        <v>360</v>
      </c>
      <c r="N737" s="142"/>
      <c r="O737" s="94"/>
    </row>
    <row r="738" spans="1:15" ht="18.75" thickBot="1">
      <c r="A738" s="167"/>
      <c r="B738" s="141">
        <v>473</v>
      </c>
      <c r="C738" s="142" t="s">
        <v>1802</v>
      </c>
      <c r="D738" s="142"/>
      <c r="E738" s="142"/>
      <c r="F738" s="149" t="s">
        <v>1803</v>
      </c>
      <c r="G738" s="141" t="s">
        <v>17</v>
      </c>
      <c r="H738" s="143">
        <v>8.1999999999999993</v>
      </c>
      <c r="I738" s="214"/>
      <c r="J738" s="142" t="s">
        <v>1126</v>
      </c>
      <c r="K738" s="143">
        <f t="shared" si="16"/>
        <v>0</v>
      </c>
      <c r="L738" s="142" t="s">
        <v>1804</v>
      </c>
      <c r="M738" s="142" t="s">
        <v>1805</v>
      </c>
      <c r="N738" s="142"/>
      <c r="O738" s="94"/>
    </row>
    <row r="739" spans="1:15" ht="18.75" thickBot="1">
      <c r="A739" s="167"/>
      <c r="B739" s="141">
        <v>873</v>
      </c>
      <c r="C739" s="219" t="s">
        <v>361</v>
      </c>
      <c r="D739" s="142"/>
      <c r="E739" s="142"/>
      <c r="F739" s="149" t="s">
        <v>402</v>
      </c>
      <c r="G739" s="141" t="s">
        <v>17</v>
      </c>
      <c r="H739" s="143">
        <v>8.1999999999999993</v>
      </c>
      <c r="I739" s="214"/>
      <c r="J739" s="142" t="s">
        <v>1126</v>
      </c>
      <c r="K739" s="143">
        <f t="shared" si="16"/>
        <v>0</v>
      </c>
      <c r="L739" s="142" t="s">
        <v>1806</v>
      </c>
      <c r="M739" s="142" t="s">
        <v>362</v>
      </c>
      <c r="N739" s="142"/>
      <c r="O739" s="94"/>
    </row>
    <row r="740" spans="1:15" ht="18.75" thickBot="1">
      <c r="A740" s="167"/>
      <c r="B740" s="141">
        <v>1452</v>
      </c>
      <c r="C740" s="142" t="s">
        <v>363</v>
      </c>
      <c r="D740" s="142"/>
      <c r="E740" s="142"/>
      <c r="F740" s="149" t="s">
        <v>403</v>
      </c>
      <c r="G740" s="141" t="s">
        <v>17</v>
      </c>
      <c r="H740" s="143">
        <v>8.1999999999999993</v>
      </c>
      <c r="I740" s="214"/>
      <c r="J740" s="142" t="s">
        <v>1126</v>
      </c>
      <c r="K740" s="143">
        <f t="shared" si="16"/>
        <v>0</v>
      </c>
      <c r="L740" s="142" t="s">
        <v>1807</v>
      </c>
      <c r="M740" s="142" t="s">
        <v>364</v>
      </c>
      <c r="N740" s="142"/>
      <c r="O740" s="94"/>
    </row>
    <row r="741" spans="1:15" ht="18.75" thickBot="1">
      <c r="A741" s="167"/>
      <c r="B741" s="141">
        <v>852</v>
      </c>
      <c r="C741" s="142" t="s">
        <v>365</v>
      </c>
      <c r="D741" s="142"/>
      <c r="E741" s="142"/>
      <c r="F741" s="149" t="s">
        <v>1808</v>
      </c>
      <c r="G741" s="141" t="s">
        <v>17</v>
      </c>
      <c r="H741" s="143">
        <v>8.1999999999999993</v>
      </c>
      <c r="J741" s="142" t="s">
        <v>1123</v>
      </c>
      <c r="K741" s="143">
        <f t="shared" si="16"/>
        <v>0</v>
      </c>
      <c r="L741" s="142" t="s">
        <v>1809</v>
      </c>
      <c r="M741" s="142" t="s">
        <v>366</v>
      </c>
      <c r="N741" s="142"/>
      <c r="O741" s="94"/>
    </row>
    <row r="742" spans="1:15" ht="18.75" thickBot="1">
      <c r="A742" s="167"/>
      <c r="B742" s="138"/>
      <c r="C742" s="139" t="s">
        <v>19</v>
      </c>
      <c r="D742" s="139"/>
      <c r="E742" s="139"/>
      <c r="F742" s="212"/>
      <c r="G742" s="138"/>
      <c r="H742" s="140"/>
      <c r="I742" s="215"/>
      <c r="J742" s="139"/>
      <c r="K742" s="143">
        <f t="shared" si="15"/>
        <v>0</v>
      </c>
      <c r="L742" s="197"/>
      <c r="M742" s="197"/>
      <c r="N742" s="142"/>
      <c r="O742" s="94"/>
    </row>
    <row r="743" spans="1:15" ht="18.75" thickBot="1">
      <c r="A743" s="167"/>
      <c r="B743" s="141">
        <v>531</v>
      </c>
      <c r="C743" s="142" t="s">
        <v>1810</v>
      </c>
      <c r="D743" s="142"/>
      <c r="E743" s="142"/>
      <c r="F743" s="149"/>
      <c r="G743" s="141" t="s">
        <v>15</v>
      </c>
      <c r="H743" s="143">
        <v>15</v>
      </c>
      <c r="J743" s="142" t="s">
        <v>1814</v>
      </c>
      <c r="K743" s="143">
        <f t="shared" ref="K743:K786" si="17">A743*H743</f>
        <v>0</v>
      </c>
      <c r="L743" s="142" t="s">
        <v>1812</v>
      </c>
      <c r="M743" s="142" t="s">
        <v>1813</v>
      </c>
      <c r="N743" s="142"/>
      <c r="O743" s="94"/>
    </row>
    <row r="744" spans="1:15" ht="18.75" thickBot="1">
      <c r="A744" s="167"/>
      <c r="B744" s="141">
        <v>473</v>
      </c>
      <c r="C744" s="142" t="s">
        <v>367</v>
      </c>
      <c r="D744" s="142"/>
      <c r="E744" s="142"/>
      <c r="F744" s="149"/>
      <c r="G744" s="141" t="s">
        <v>15</v>
      </c>
      <c r="H744" s="143">
        <v>15</v>
      </c>
      <c r="I744" s="214"/>
      <c r="J744" s="142" t="s">
        <v>2408</v>
      </c>
      <c r="K744" s="143">
        <f t="shared" si="17"/>
        <v>0</v>
      </c>
      <c r="L744" s="142" t="s">
        <v>1815</v>
      </c>
      <c r="M744" s="142" t="s">
        <v>368</v>
      </c>
      <c r="N744" s="142"/>
      <c r="O744" s="94"/>
    </row>
    <row r="745" spans="1:15" ht="18.75" thickBot="1">
      <c r="A745" s="167"/>
      <c r="B745" s="141">
        <v>264</v>
      </c>
      <c r="C745" s="142" t="s">
        <v>42</v>
      </c>
      <c r="D745" s="142"/>
      <c r="E745" s="142"/>
      <c r="F745" s="149"/>
      <c r="G745" s="141" t="s">
        <v>15</v>
      </c>
      <c r="H745" s="143">
        <v>15</v>
      </c>
      <c r="I745" s="214"/>
      <c r="J745" s="142" t="s">
        <v>1814</v>
      </c>
      <c r="K745" s="143">
        <f t="shared" si="17"/>
        <v>0</v>
      </c>
      <c r="L745" s="142" t="s">
        <v>1816</v>
      </c>
      <c r="M745" s="142" t="s">
        <v>189</v>
      </c>
      <c r="N745" s="142"/>
      <c r="O745" s="94"/>
    </row>
    <row r="746" spans="1:15" ht="18.75" thickBot="1">
      <c r="A746" s="167"/>
      <c r="B746" s="141">
        <v>161</v>
      </c>
      <c r="C746" s="142" t="s">
        <v>1817</v>
      </c>
      <c r="D746" s="142"/>
      <c r="E746" s="142"/>
      <c r="F746" s="149"/>
      <c r="G746" s="141" t="s">
        <v>14</v>
      </c>
      <c r="H746" s="143">
        <v>10.9</v>
      </c>
      <c r="I746" s="214"/>
      <c r="J746" s="142" t="s">
        <v>1811</v>
      </c>
      <c r="K746" s="143">
        <f t="shared" si="17"/>
        <v>0</v>
      </c>
      <c r="L746" s="142" t="s">
        <v>1818</v>
      </c>
      <c r="M746" s="142" t="s">
        <v>1819</v>
      </c>
      <c r="N746" s="142"/>
      <c r="O746" s="94"/>
    </row>
    <row r="747" spans="1:15" ht="18.75" thickBot="1">
      <c r="A747" s="167"/>
      <c r="B747" s="141">
        <v>645</v>
      </c>
      <c r="C747" s="219" t="s">
        <v>1820</v>
      </c>
      <c r="D747" s="142"/>
      <c r="E747" s="142"/>
      <c r="F747" s="149"/>
      <c r="G747" s="141" t="s">
        <v>17</v>
      </c>
      <c r="H747" s="143">
        <v>8.1</v>
      </c>
      <c r="I747" s="214"/>
      <c r="J747" s="142" t="s">
        <v>1126</v>
      </c>
      <c r="K747" s="143">
        <f t="shared" si="17"/>
        <v>0</v>
      </c>
      <c r="L747" s="142" t="s">
        <v>1821</v>
      </c>
      <c r="M747" s="142" t="s">
        <v>1822</v>
      </c>
      <c r="N747" s="142"/>
      <c r="O747" s="94"/>
    </row>
    <row r="748" spans="1:15" ht="18.75" thickBot="1">
      <c r="A748" s="167"/>
      <c r="B748" s="141">
        <v>466</v>
      </c>
      <c r="C748" s="142" t="s">
        <v>1823</v>
      </c>
      <c r="D748" s="142"/>
      <c r="E748" s="142"/>
      <c r="F748" s="149"/>
      <c r="G748" s="141" t="s">
        <v>17</v>
      </c>
      <c r="H748" s="143">
        <v>8.1</v>
      </c>
      <c r="I748" s="214"/>
      <c r="J748" s="142" t="s">
        <v>1126</v>
      </c>
      <c r="K748" s="143">
        <f t="shared" si="17"/>
        <v>0</v>
      </c>
      <c r="L748" s="142" t="s">
        <v>1824</v>
      </c>
      <c r="M748" s="142" t="s">
        <v>1825</v>
      </c>
      <c r="N748" s="142"/>
      <c r="O748" s="94"/>
    </row>
    <row r="749" spans="1:15" ht="18.75" thickBot="1">
      <c r="A749" s="167"/>
      <c r="B749" s="141">
        <v>164</v>
      </c>
      <c r="C749" s="142" t="s">
        <v>1826</v>
      </c>
      <c r="D749" s="142"/>
      <c r="E749" s="142"/>
      <c r="F749" s="149"/>
      <c r="G749" s="141" t="s">
        <v>17</v>
      </c>
      <c r="H749" s="143">
        <v>8.1</v>
      </c>
      <c r="I749" s="214"/>
      <c r="J749" s="142" t="s">
        <v>1126</v>
      </c>
      <c r="K749" s="143">
        <f t="shared" si="17"/>
        <v>0</v>
      </c>
      <c r="L749" s="142" t="s">
        <v>1827</v>
      </c>
      <c r="M749" s="142" t="s">
        <v>1828</v>
      </c>
      <c r="N749" s="142"/>
      <c r="O749" s="94"/>
    </row>
    <row r="750" spans="1:15" ht="18.75" thickBot="1">
      <c r="A750" s="167"/>
      <c r="B750" s="141">
        <v>154</v>
      </c>
      <c r="C750" s="142" t="s">
        <v>1829</v>
      </c>
      <c r="D750" s="142"/>
      <c r="E750" s="142"/>
      <c r="F750" s="149"/>
      <c r="G750" s="141" t="s">
        <v>17</v>
      </c>
      <c r="H750" s="143">
        <v>8.1</v>
      </c>
      <c r="I750" s="214"/>
      <c r="J750" s="142" t="s">
        <v>1123</v>
      </c>
      <c r="K750" s="143">
        <f t="shared" si="17"/>
        <v>0</v>
      </c>
      <c r="L750" s="142" t="s">
        <v>1830</v>
      </c>
      <c r="M750" s="142" t="s">
        <v>1831</v>
      </c>
      <c r="N750" s="142"/>
      <c r="O750" s="94"/>
    </row>
    <row r="751" spans="1:15" ht="18.75" thickBot="1">
      <c r="A751" s="167"/>
      <c r="B751" s="141">
        <v>1083</v>
      </c>
      <c r="C751" s="219" t="s">
        <v>34</v>
      </c>
      <c r="D751" s="142"/>
      <c r="E751" s="142"/>
      <c r="F751" s="149"/>
      <c r="G751" s="141" t="s">
        <v>14</v>
      </c>
      <c r="H751" s="143">
        <v>10.199999999999999</v>
      </c>
      <c r="I751" s="214"/>
      <c r="J751" s="142" t="s">
        <v>1126</v>
      </c>
      <c r="K751" s="143">
        <f t="shared" si="17"/>
        <v>0</v>
      </c>
      <c r="L751" s="142" t="s">
        <v>1832</v>
      </c>
      <c r="M751" s="142" t="s">
        <v>191</v>
      </c>
      <c r="N751" s="142"/>
      <c r="O751" s="94"/>
    </row>
    <row r="752" spans="1:15" ht="18.75" thickBot="1">
      <c r="A752" s="167"/>
      <c r="B752" s="141">
        <v>479</v>
      </c>
      <c r="C752" s="219" t="s">
        <v>34</v>
      </c>
      <c r="D752" s="142"/>
      <c r="E752" s="142"/>
      <c r="F752" s="149"/>
      <c r="G752" s="141" t="s">
        <v>17</v>
      </c>
      <c r="H752" s="143">
        <v>8.1</v>
      </c>
      <c r="I752" s="214"/>
      <c r="J752" s="142" t="s">
        <v>1126</v>
      </c>
      <c r="K752" s="143">
        <f t="shared" si="17"/>
        <v>0</v>
      </c>
      <c r="L752" s="142" t="s">
        <v>1833</v>
      </c>
      <c r="M752" s="142" t="s">
        <v>190</v>
      </c>
      <c r="N752" s="142"/>
      <c r="O752" s="94"/>
    </row>
    <row r="753" spans="1:15" ht="18.75" thickBot="1">
      <c r="A753" s="167"/>
      <c r="B753" s="141">
        <v>4073</v>
      </c>
      <c r="C753" s="219" t="s">
        <v>1834</v>
      </c>
      <c r="D753" s="142"/>
      <c r="E753" s="142"/>
      <c r="F753" s="149"/>
      <c r="G753" s="141" t="s">
        <v>17</v>
      </c>
      <c r="H753" s="143">
        <v>11.6</v>
      </c>
      <c r="I753" s="214"/>
      <c r="J753" s="142" t="s">
        <v>1126</v>
      </c>
      <c r="K753" s="143">
        <f t="shared" si="17"/>
        <v>0</v>
      </c>
      <c r="L753" s="142" t="s">
        <v>1835</v>
      </c>
      <c r="M753" s="142" t="s">
        <v>1836</v>
      </c>
      <c r="N753" s="142"/>
      <c r="O753" s="94"/>
    </row>
    <row r="754" spans="1:15" ht="18.75" thickBot="1">
      <c r="A754" s="167"/>
      <c r="B754" s="141">
        <v>6890</v>
      </c>
      <c r="C754" s="219" t="s">
        <v>192</v>
      </c>
      <c r="D754" s="142"/>
      <c r="E754" s="142"/>
      <c r="F754" s="149"/>
      <c r="G754" s="141" t="s">
        <v>17</v>
      </c>
      <c r="H754" s="143">
        <v>11.6</v>
      </c>
      <c r="I754" s="214"/>
      <c r="J754" s="142" t="s">
        <v>1126</v>
      </c>
      <c r="K754" s="143">
        <f t="shared" si="17"/>
        <v>0</v>
      </c>
      <c r="L754" s="142" t="s">
        <v>1837</v>
      </c>
      <c r="M754" s="142" t="s">
        <v>193</v>
      </c>
      <c r="N754" s="142"/>
      <c r="O754" s="94"/>
    </row>
    <row r="755" spans="1:15" ht="18.75" thickBot="1">
      <c r="A755" s="167"/>
      <c r="B755" s="141">
        <v>1132</v>
      </c>
      <c r="C755" s="219" t="s">
        <v>1838</v>
      </c>
      <c r="D755" s="142"/>
      <c r="E755" s="142"/>
      <c r="F755" s="149"/>
      <c r="G755" s="141" t="s">
        <v>17</v>
      </c>
      <c r="H755" s="143">
        <v>11.6</v>
      </c>
      <c r="I755" s="214"/>
      <c r="J755" s="142" t="s">
        <v>1501</v>
      </c>
      <c r="K755" s="143">
        <f t="shared" si="17"/>
        <v>0</v>
      </c>
      <c r="L755" s="142" t="s">
        <v>1839</v>
      </c>
      <c r="M755" s="142" t="s">
        <v>1840</v>
      </c>
      <c r="N755" s="142"/>
      <c r="O755" s="94"/>
    </row>
    <row r="756" spans="1:15" ht="18.75" thickBot="1">
      <c r="A756" s="167"/>
      <c r="B756" s="141">
        <v>1481</v>
      </c>
      <c r="C756" s="142" t="s">
        <v>369</v>
      </c>
      <c r="D756" s="142"/>
      <c r="E756" s="142"/>
      <c r="F756" s="149"/>
      <c r="G756" s="141" t="s">
        <v>15</v>
      </c>
      <c r="H756" s="143">
        <v>15</v>
      </c>
      <c r="I756" s="214"/>
      <c r="J756" s="142" t="s">
        <v>1841</v>
      </c>
      <c r="K756" s="143">
        <f t="shared" si="17"/>
        <v>0</v>
      </c>
      <c r="L756" s="142" t="s">
        <v>1842</v>
      </c>
      <c r="M756" s="142" t="s">
        <v>370</v>
      </c>
      <c r="N756" s="142"/>
      <c r="O756" s="94"/>
    </row>
    <row r="757" spans="1:15" ht="18.75" thickBot="1">
      <c r="A757" s="167"/>
      <c r="B757" s="141">
        <v>1154</v>
      </c>
      <c r="C757" s="142" t="s">
        <v>371</v>
      </c>
      <c r="D757" s="142"/>
      <c r="E757" s="142"/>
      <c r="F757" s="149"/>
      <c r="G757" s="141" t="s">
        <v>15</v>
      </c>
      <c r="H757" s="143">
        <v>15</v>
      </c>
      <c r="I757" s="214"/>
      <c r="J757" s="142" t="s">
        <v>2409</v>
      </c>
      <c r="K757" s="143">
        <f t="shared" si="17"/>
        <v>0</v>
      </c>
      <c r="L757" s="142" t="s">
        <v>1843</v>
      </c>
      <c r="M757" s="142" t="s">
        <v>372</v>
      </c>
      <c r="N757" s="142"/>
      <c r="O757" s="94"/>
    </row>
    <row r="758" spans="1:15" ht="18.75" thickBot="1">
      <c r="A758" s="167"/>
      <c r="B758" s="141">
        <v>473</v>
      </c>
      <c r="C758" s="142" t="s">
        <v>1844</v>
      </c>
      <c r="D758" s="142"/>
      <c r="E758" s="142"/>
      <c r="F758" s="149"/>
      <c r="G758" s="141" t="s">
        <v>15</v>
      </c>
      <c r="H758" s="143">
        <v>15</v>
      </c>
      <c r="I758" s="214"/>
      <c r="J758" s="142" t="s">
        <v>2410</v>
      </c>
      <c r="K758" s="143">
        <f t="shared" si="17"/>
        <v>0</v>
      </c>
      <c r="L758" s="142" t="s">
        <v>1845</v>
      </c>
      <c r="M758" s="142" t="s">
        <v>1846</v>
      </c>
      <c r="N758" s="142"/>
      <c r="O758" s="94"/>
    </row>
    <row r="759" spans="1:15" ht="18.75" thickBot="1">
      <c r="A759" s="167"/>
      <c r="B759" s="141">
        <v>3677</v>
      </c>
      <c r="C759" s="142" t="s">
        <v>373</v>
      </c>
      <c r="D759" s="142"/>
      <c r="E759" s="142"/>
      <c r="F759" s="149"/>
      <c r="G759" s="141" t="s">
        <v>15</v>
      </c>
      <c r="H759" s="143">
        <v>15</v>
      </c>
      <c r="I759" s="214"/>
      <c r="J759" s="142" t="s">
        <v>645</v>
      </c>
      <c r="K759" s="143">
        <f t="shared" si="17"/>
        <v>0</v>
      </c>
      <c r="L759" s="142" t="s">
        <v>1847</v>
      </c>
      <c r="M759" s="142" t="s">
        <v>375</v>
      </c>
      <c r="N759" s="197"/>
      <c r="O759" s="94"/>
    </row>
    <row r="760" spans="1:15" ht="18.75" thickBot="1">
      <c r="A760" s="167"/>
      <c r="B760" s="141">
        <v>1691</v>
      </c>
      <c r="C760" s="219" t="s">
        <v>373</v>
      </c>
      <c r="D760" s="142"/>
      <c r="E760" s="142"/>
      <c r="F760" s="149"/>
      <c r="G760" s="141" t="s">
        <v>14</v>
      </c>
      <c r="H760" s="143">
        <v>10.9</v>
      </c>
      <c r="I760" s="214"/>
      <c r="J760" s="142" t="s">
        <v>645</v>
      </c>
      <c r="K760" s="143">
        <f t="shared" si="17"/>
        <v>0</v>
      </c>
      <c r="L760" s="142" t="s">
        <v>1848</v>
      </c>
      <c r="M760" s="142" t="s">
        <v>374</v>
      </c>
      <c r="N760" s="142"/>
      <c r="O760" s="94"/>
    </row>
    <row r="761" spans="1:15" ht="18.75" thickBot="1">
      <c r="A761" s="167"/>
      <c r="B761" s="141">
        <v>2394</v>
      </c>
      <c r="C761" s="219" t="s">
        <v>376</v>
      </c>
      <c r="D761" s="142"/>
      <c r="E761" s="142"/>
      <c r="F761" s="149"/>
      <c r="G761" s="141" t="s">
        <v>15</v>
      </c>
      <c r="H761" s="143">
        <v>15</v>
      </c>
      <c r="I761" s="214"/>
      <c r="J761" s="142" t="s">
        <v>1849</v>
      </c>
      <c r="K761" s="143">
        <f t="shared" si="17"/>
        <v>0</v>
      </c>
      <c r="L761" s="142" t="s">
        <v>1850</v>
      </c>
      <c r="M761" s="142" t="s">
        <v>194</v>
      </c>
      <c r="N761" s="142"/>
      <c r="O761" s="94"/>
    </row>
    <row r="762" spans="1:15" ht="18.75" thickBot="1">
      <c r="A762" s="167"/>
      <c r="B762" s="141">
        <v>2895</v>
      </c>
      <c r="C762" s="219" t="s">
        <v>377</v>
      </c>
      <c r="D762" s="142"/>
      <c r="E762" s="142"/>
      <c r="F762" s="149"/>
      <c r="G762" s="141" t="s">
        <v>15</v>
      </c>
      <c r="H762" s="143">
        <v>15</v>
      </c>
      <c r="I762" s="214"/>
      <c r="J762" s="142" t="s">
        <v>1851</v>
      </c>
      <c r="K762" s="143">
        <f t="shared" si="17"/>
        <v>0</v>
      </c>
      <c r="L762" s="142" t="s">
        <v>1852</v>
      </c>
      <c r="M762" s="142" t="s">
        <v>379</v>
      </c>
      <c r="N762" s="197"/>
      <c r="O762" s="94"/>
    </row>
    <row r="763" spans="1:15" ht="18.75" thickBot="1">
      <c r="A763" s="167"/>
      <c r="B763" s="141">
        <v>1004</v>
      </c>
      <c r="C763" s="142" t="s">
        <v>377</v>
      </c>
      <c r="D763" s="142"/>
      <c r="E763" s="142"/>
      <c r="F763" s="149"/>
      <c r="G763" s="141" t="s">
        <v>14</v>
      </c>
      <c r="H763" s="143">
        <v>10.9</v>
      </c>
      <c r="I763" s="214"/>
      <c r="J763" s="142" t="s">
        <v>1853</v>
      </c>
      <c r="K763" s="143">
        <f t="shared" si="17"/>
        <v>0</v>
      </c>
      <c r="L763" s="142" t="s">
        <v>1854</v>
      </c>
      <c r="M763" s="142" t="s">
        <v>378</v>
      </c>
      <c r="N763" s="142"/>
      <c r="O763" s="94"/>
    </row>
    <row r="764" spans="1:15" ht="18.75" thickBot="1">
      <c r="A764" s="167"/>
      <c r="B764" s="141">
        <v>530</v>
      </c>
      <c r="C764" s="142" t="s">
        <v>1855</v>
      </c>
      <c r="D764" s="142"/>
      <c r="E764" s="142"/>
      <c r="F764" s="149"/>
      <c r="G764" s="141" t="s">
        <v>15</v>
      </c>
      <c r="H764" s="143">
        <v>15</v>
      </c>
      <c r="I764" s="214"/>
      <c r="J764" s="142" t="s">
        <v>2411</v>
      </c>
      <c r="K764" s="143">
        <f t="shared" si="17"/>
        <v>0</v>
      </c>
      <c r="L764" s="142" t="s">
        <v>1856</v>
      </c>
      <c r="M764" s="142" t="s">
        <v>1857</v>
      </c>
      <c r="N764" s="142"/>
      <c r="O764" s="94"/>
    </row>
    <row r="765" spans="1:15" ht="18.75" thickBot="1">
      <c r="A765" s="167"/>
      <c r="B765" s="141">
        <v>592</v>
      </c>
      <c r="C765" s="142" t="s">
        <v>36</v>
      </c>
      <c r="D765" s="142"/>
      <c r="E765" s="142"/>
      <c r="F765" s="149"/>
      <c r="G765" s="141" t="s">
        <v>15</v>
      </c>
      <c r="H765" s="143">
        <v>15</v>
      </c>
      <c r="I765" s="214"/>
      <c r="J765" s="142" t="s">
        <v>2412</v>
      </c>
      <c r="K765" s="143">
        <f t="shared" si="17"/>
        <v>0</v>
      </c>
      <c r="L765" s="142" t="s">
        <v>1858</v>
      </c>
      <c r="M765" s="142" t="s">
        <v>195</v>
      </c>
      <c r="N765" s="142"/>
      <c r="O765" s="94"/>
    </row>
    <row r="766" spans="1:15" ht="18.75" thickBot="1">
      <c r="A766" s="167"/>
      <c r="B766" s="141">
        <v>965</v>
      </c>
      <c r="C766" s="142" t="s">
        <v>380</v>
      </c>
      <c r="D766" s="142"/>
      <c r="E766" s="142"/>
      <c r="F766" s="149"/>
      <c r="G766" s="141" t="s">
        <v>15</v>
      </c>
      <c r="H766" s="143">
        <v>15</v>
      </c>
      <c r="I766" s="214"/>
      <c r="J766" s="142" t="s">
        <v>1859</v>
      </c>
      <c r="K766" s="143">
        <f t="shared" si="17"/>
        <v>0</v>
      </c>
      <c r="L766" s="142" t="s">
        <v>1860</v>
      </c>
      <c r="M766" s="142" t="s">
        <v>196</v>
      </c>
      <c r="N766" s="142"/>
      <c r="O766" s="94"/>
    </row>
    <row r="767" spans="1:15" ht="18.75" thickBot="1">
      <c r="A767" s="167"/>
      <c r="B767" s="141">
        <v>991</v>
      </c>
      <c r="C767" s="142" t="s">
        <v>43</v>
      </c>
      <c r="D767" s="142"/>
      <c r="E767" s="142"/>
      <c r="F767" s="149"/>
      <c r="G767" s="141" t="s">
        <v>15</v>
      </c>
      <c r="H767" s="143">
        <v>15</v>
      </c>
      <c r="I767" s="214"/>
      <c r="J767" s="142" t="s">
        <v>2413</v>
      </c>
      <c r="K767" s="143">
        <f t="shared" si="17"/>
        <v>0</v>
      </c>
      <c r="L767" s="142" t="s">
        <v>1861</v>
      </c>
      <c r="M767" s="142" t="s">
        <v>198</v>
      </c>
      <c r="N767" s="142"/>
      <c r="O767" s="94"/>
    </row>
    <row r="768" spans="1:15" ht="18.75" thickBot="1">
      <c r="A768" s="167"/>
      <c r="B768" s="141">
        <v>530</v>
      </c>
      <c r="C768" s="219" t="s">
        <v>43</v>
      </c>
      <c r="D768" s="142"/>
      <c r="E768" s="142"/>
      <c r="F768" s="149"/>
      <c r="G768" s="141" t="s">
        <v>14</v>
      </c>
      <c r="H768" s="143">
        <v>10.9</v>
      </c>
      <c r="I768" s="214"/>
      <c r="J768" s="142" t="s">
        <v>1862</v>
      </c>
      <c r="K768" s="143">
        <f t="shared" si="17"/>
        <v>0</v>
      </c>
      <c r="L768" s="142" t="s">
        <v>1863</v>
      </c>
      <c r="M768" s="142" t="s">
        <v>197</v>
      </c>
      <c r="N768" s="142"/>
      <c r="O768" s="94"/>
    </row>
    <row r="769" spans="1:15" ht="18.75" thickBot="1">
      <c r="A769" s="167"/>
      <c r="B769" s="141">
        <v>1944</v>
      </c>
      <c r="C769" s="142" t="s">
        <v>37</v>
      </c>
      <c r="D769" s="142"/>
      <c r="E769" s="142"/>
      <c r="F769" s="149"/>
      <c r="G769" s="141" t="s">
        <v>14</v>
      </c>
      <c r="H769" s="143">
        <v>10.9</v>
      </c>
      <c r="I769" s="214"/>
      <c r="J769" s="142" t="s">
        <v>1878</v>
      </c>
      <c r="K769" s="143">
        <f t="shared" si="17"/>
        <v>0</v>
      </c>
      <c r="L769" s="142" t="s">
        <v>1864</v>
      </c>
      <c r="M769" s="142" t="s">
        <v>199</v>
      </c>
      <c r="N769" s="142"/>
      <c r="O769" s="94"/>
    </row>
    <row r="770" spans="1:15" ht="18.75" thickBot="1">
      <c r="A770" s="167"/>
      <c r="B770" s="141">
        <v>2004</v>
      </c>
      <c r="C770" s="219" t="s">
        <v>37</v>
      </c>
      <c r="D770" s="142"/>
      <c r="E770" s="142"/>
      <c r="F770" s="149"/>
      <c r="G770" s="141" t="s">
        <v>15</v>
      </c>
      <c r="H770" s="143">
        <v>15</v>
      </c>
      <c r="I770" s="214"/>
      <c r="J770" s="142" t="s">
        <v>2452</v>
      </c>
      <c r="K770" s="143">
        <f t="shared" si="17"/>
        <v>0</v>
      </c>
      <c r="L770" s="142" t="s">
        <v>1865</v>
      </c>
      <c r="M770" s="142" t="s">
        <v>381</v>
      </c>
      <c r="N770" s="142"/>
      <c r="O770" s="94"/>
    </row>
    <row r="771" spans="1:15" ht="18.75" thickBot="1">
      <c r="A771" s="167"/>
      <c r="B771" s="141">
        <v>1601</v>
      </c>
      <c r="C771" s="142" t="s">
        <v>382</v>
      </c>
      <c r="D771" s="142"/>
      <c r="E771" s="142"/>
      <c r="F771" s="149"/>
      <c r="G771" s="141" t="s">
        <v>15</v>
      </c>
      <c r="H771" s="143">
        <v>15</v>
      </c>
      <c r="I771" s="214"/>
      <c r="J771" s="142" t="s">
        <v>1849</v>
      </c>
      <c r="K771" s="143">
        <f t="shared" si="17"/>
        <v>0</v>
      </c>
      <c r="L771" s="142" t="s">
        <v>1866</v>
      </c>
      <c r="M771" s="142" t="s">
        <v>383</v>
      </c>
      <c r="N771" s="142"/>
      <c r="O771" s="94"/>
    </row>
    <row r="772" spans="1:15" ht="18.75" thickBot="1">
      <c r="A772" s="167"/>
      <c r="B772" s="141">
        <v>500</v>
      </c>
      <c r="C772" s="142" t="s">
        <v>1867</v>
      </c>
      <c r="D772" s="142"/>
      <c r="E772" s="142"/>
      <c r="F772" s="149"/>
      <c r="G772" s="141" t="s">
        <v>15</v>
      </c>
      <c r="H772" s="143">
        <v>15</v>
      </c>
      <c r="I772" s="214"/>
      <c r="J772" s="142" t="s">
        <v>1868</v>
      </c>
      <c r="K772" s="143">
        <f t="shared" si="17"/>
        <v>0</v>
      </c>
      <c r="L772" s="142" t="s">
        <v>1869</v>
      </c>
      <c r="M772" s="142" t="s">
        <v>1870</v>
      </c>
      <c r="N772" s="197"/>
      <c r="O772" s="94"/>
    </row>
    <row r="773" spans="1:15" ht="18.75" thickBot="1">
      <c r="A773" s="167"/>
      <c r="B773" s="141">
        <v>580</v>
      </c>
      <c r="C773" s="142" t="s">
        <v>1871</v>
      </c>
      <c r="D773" s="142"/>
      <c r="E773" s="142"/>
      <c r="F773" s="149"/>
      <c r="G773" s="141" t="s">
        <v>15</v>
      </c>
      <c r="H773" s="143">
        <v>15</v>
      </c>
      <c r="I773" s="214"/>
      <c r="J773" s="142" t="s">
        <v>1872</v>
      </c>
      <c r="K773" s="143">
        <f t="shared" si="17"/>
        <v>0</v>
      </c>
      <c r="L773" s="142" t="s">
        <v>1873</v>
      </c>
      <c r="M773" s="142" t="s">
        <v>1874</v>
      </c>
      <c r="N773" s="142"/>
      <c r="O773" s="94"/>
    </row>
    <row r="774" spans="1:15" ht="18.75" thickBot="1">
      <c r="A774" s="167"/>
      <c r="B774" s="141">
        <v>471</v>
      </c>
      <c r="C774" s="161" t="s">
        <v>384</v>
      </c>
      <c r="D774" s="142"/>
      <c r="E774" s="142"/>
      <c r="F774" s="149" t="s">
        <v>44</v>
      </c>
      <c r="G774" s="141" t="s">
        <v>15</v>
      </c>
      <c r="H774" s="143">
        <v>15.9</v>
      </c>
      <c r="I774" s="214"/>
      <c r="J774" s="142" t="s">
        <v>1875</v>
      </c>
      <c r="K774" s="143">
        <f t="shared" si="17"/>
        <v>0</v>
      </c>
      <c r="L774" s="142" t="s">
        <v>1876</v>
      </c>
      <c r="M774" s="142" t="s">
        <v>385</v>
      </c>
      <c r="N774" s="142"/>
      <c r="O774" s="94"/>
    </row>
    <row r="775" spans="1:15" ht="18.75" thickBot="1">
      <c r="A775" s="167"/>
      <c r="B775" s="141">
        <v>318</v>
      </c>
      <c r="C775" s="161" t="s">
        <v>1877</v>
      </c>
      <c r="D775" s="142"/>
      <c r="E775" s="142"/>
      <c r="F775" s="149" t="s">
        <v>44</v>
      </c>
      <c r="G775" s="141" t="s">
        <v>15</v>
      </c>
      <c r="H775" s="143">
        <v>15.9</v>
      </c>
      <c r="I775" s="214"/>
      <c r="J775" s="142" t="s">
        <v>1878</v>
      </c>
      <c r="K775" s="143">
        <f t="shared" si="17"/>
        <v>0</v>
      </c>
      <c r="L775" s="142" t="s">
        <v>1879</v>
      </c>
      <c r="M775" s="142" t="s">
        <v>1880</v>
      </c>
      <c r="N775" s="142"/>
      <c r="O775" s="94"/>
    </row>
    <row r="776" spans="1:15" ht="18.75" thickBot="1">
      <c r="A776" s="167"/>
      <c r="B776" s="141">
        <v>420</v>
      </c>
      <c r="C776" s="221" t="s">
        <v>1894</v>
      </c>
      <c r="D776" s="161"/>
      <c r="E776" s="161"/>
      <c r="F776" s="149" t="s">
        <v>44</v>
      </c>
      <c r="G776" s="141" t="s">
        <v>15</v>
      </c>
      <c r="H776" s="143">
        <v>15.9</v>
      </c>
      <c r="I776" s="214"/>
      <c r="J776" s="142" t="s">
        <v>2415</v>
      </c>
      <c r="K776" s="143">
        <f t="shared" si="17"/>
        <v>0</v>
      </c>
      <c r="L776" s="142" t="s">
        <v>1895</v>
      </c>
      <c r="M776" s="142" t="s">
        <v>1896</v>
      </c>
      <c r="N776" s="142"/>
      <c r="O776" s="94"/>
    </row>
    <row r="777" spans="1:15" ht="18.75" thickBot="1">
      <c r="A777" s="167"/>
      <c r="B777" s="141">
        <v>200</v>
      </c>
      <c r="C777" s="161" t="s">
        <v>1881</v>
      </c>
      <c r="D777" s="142"/>
      <c r="E777" s="142"/>
      <c r="F777" s="149" t="s">
        <v>44</v>
      </c>
      <c r="G777" s="141" t="s">
        <v>15</v>
      </c>
      <c r="H777" s="143">
        <v>15.9</v>
      </c>
      <c r="I777" s="214"/>
      <c r="J777" s="142" t="s">
        <v>1882</v>
      </c>
      <c r="K777" s="143">
        <f t="shared" si="17"/>
        <v>0</v>
      </c>
      <c r="L777" s="142" t="s">
        <v>1883</v>
      </c>
      <c r="M777" s="142" t="s">
        <v>1884</v>
      </c>
      <c r="N777" s="142"/>
      <c r="O777" s="94"/>
    </row>
    <row r="778" spans="1:15" ht="18.75" thickBot="1">
      <c r="A778" s="167"/>
      <c r="B778" s="141">
        <v>1665</v>
      </c>
      <c r="C778" s="142" t="s">
        <v>386</v>
      </c>
      <c r="D778" s="142"/>
      <c r="E778" s="142"/>
      <c r="F778" s="149"/>
      <c r="G778" s="141" t="s">
        <v>15</v>
      </c>
      <c r="H778" s="143">
        <v>15</v>
      </c>
      <c r="I778" s="214"/>
      <c r="J778" s="142" t="s">
        <v>1885</v>
      </c>
      <c r="K778" s="143">
        <f t="shared" si="17"/>
        <v>0</v>
      </c>
      <c r="L778" s="142" t="s">
        <v>1886</v>
      </c>
      <c r="M778" s="142" t="s">
        <v>387</v>
      </c>
      <c r="N778" s="142"/>
      <c r="O778" s="94"/>
    </row>
    <row r="779" spans="1:15" ht="18.75" thickBot="1">
      <c r="A779" s="167"/>
      <c r="B779" s="141">
        <v>4816</v>
      </c>
      <c r="C779" s="142" t="s">
        <v>38</v>
      </c>
      <c r="D779" s="142"/>
      <c r="E779" s="142"/>
      <c r="F779" s="149"/>
      <c r="G779" s="141" t="s">
        <v>15</v>
      </c>
      <c r="H779" s="143">
        <v>15</v>
      </c>
      <c r="I779" s="214"/>
      <c r="J779" s="142" t="s">
        <v>2414</v>
      </c>
      <c r="K779" s="143">
        <f t="shared" si="17"/>
        <v>0</v>
      </c>
      <c r="L779" s="142" t="s">
        <v>1888</v>
      </c>
      <c r="M779" s="142" t="s">
        <v>389</v>
      </c>
      <c r="N779" s="142"/>
      <c r="O779" s="94"/>
    </row>
    <row r="780" spans="1:15" ht="18.75" thickBot="1">
      <c r="A780" s="167"/>
      <c r="B780" s="141">
        <v>3577</v>
      </c>
      <c r="C780" s="142" t="s">
        <v>38</v>
      </c>
      <c r="D780" s="142"/>
      <c r="E780" s="142"/>
      <c r="F780" s="149"/>
      <c r="G780" s="141" t="s">
        <v>17</v>
      </c>
      <c r="H780" s="143">
        <v>7.9</v>
      </c>
      <c r="I780" s="214"/>
      <c r="J780" s="142" t="s">
        <v>2415</v>
      </c>
      <c r="K780" s="143">
        <f t="shared" si="17"/>
        <v>0</v>
      </c>
      <c r="L780" s="142" t="s">
        <v>1889</v>
      </c>
      <c r="M780" s="142" t="s">
        <v>388</v>
      </c>
      <c r="N780" s="197"/>
      <c r="O780" s="94"/>
    </row>
    <row r="781" spans="1:15" ht="18.75" thickBot="1">
      <c r="A781" s="167"/>
      <c r="B781" s="141">
        <v>3493</v>
      </c>
      <c r="C781" s="142" t="s">
        <v>38</v>
      </c>
      <c r="D781" s="142"/>
      <c r="E781" s="142"/>
      <c r="F781" s="149"/>
      <c r="G781" s="141" t="s">
        <v>14</v>
      </c>
      <c r="H781" s="143">
        <v>10.9</v>
      </c>
      <c r="I781" s="214"/>
      <c r="J781" s="142" t="s">
        <v>2416</v>
      </c>
      <c r="K781" s="143">
        <f t="shared" si="17"/>
        <v>0</v>
      </c>
      <c r="L781" s="142" t="s">
        <v>1887</v>
      </c>
      <c r="M781" s="142" t="s">
        <v>200</v>
      </c>
      <c r="N781" s="142"/>
      <c r="O781" s="94"/>
    </row>
    <row r="782" spans="1:15" ht="18.75" thickBot="1">
      <c r="A782" s="167"/>
      <c r="B782" s="141">
        <v>1762</v>
      </c>
      <c r="C782" s="142" t="s">
        <v>390</v>
      </c>
      <c r="D782" s="142"/>
      <c r="E782" s="142"/>
      <c r="F782" s="149"/>
      <c r="G782" s="141" t="s">
        <v>14</v>
      </c>
      <c r="H782" s="143">
        <v>10.9</v>
      </c>
      <c r="I782" s="214"/>
      <c r="J782" s="142" t="s">
        <v>1891</v>
      </c>
      <c r="K782" s="143">
        <f t="shared" si="17"/>
        <v>0</v>
      </c>
      <c r="L782" s="142" t="s">
        <v>1892</v>
      </c>
      <c r="M782" s="142" t="s">
        <v>392</v>
      </c>
      <c r="N782" s="142"/>
      <c r="O782" s="94"/>
    </row>
    <row r="783" spans="1:15" ht="18.75" thickBot="1">
      <c r="A783" s="167"/>
      <c r="B783" s="141">
        <v>1078</v>
      </c>
      <c r="C783" s="142" t="s">
        <v>390</v>
      </c>
      <c r="D783" s="142"/>
      <c r="E783" s="142"/>
      <c r="F783" s="149"/>
      <c r="G783" s="141" t="s">
        <v>17</v>
      </c>
      <c r="H783" s="143">
        <v>7.9</v>
      </c>
      <c r="I783" s="214"/>
      <c r="J783" s="142" t="s">
        <v>2417</v>
      </c>
      <c r="K783" s="143">
        <f t="shared" si="17"/>
        <v>0</v>
      </c>
      <c r="L783" s="142" t="s">
        <v>1890</v>
      </c>
      <c r="M783" s="142" t="s">
        <v>391</v>
      </c>
      <c r="N783" s="142"/>
      <c r="O783" s="94"/>
    </row>
    <row r="784" spans="1:15" ht="18.75" thickBot="1">
      <c r="A784" s="167"/>
      <c r="B784" s="141">
        <v>1599</v>
      </c>
      <c r="C784" s="142" t="s">
        <v>393</v>
      </c>
      <c r="D784" s="142"/>
      <c r="E784" s="142"/>
      <c r="F784" s="149"/>
      <c r="G784" s="141" t="s">
        <v>14</v>
      </c>
      <c r="H784" s="143">
        <v>10.9</v>
      </c>
      <c r="I784" s="214"/>
      <c r="J784" s="142" t="s">
        <v>2417</v>
      </c>
      <c r="K784" s="143">
        <f t="shared" si="17"/>
        <v>0</v>
      </c>
      <c r="L784" s="142" t="s">
        <v>1893</v>
      </c>
      <c r="M784" s="142" t="s">
        <v>394</v>
      </c>
      <c r="N784" s="142"/>
      <c r="O784" s="94"/>
    </row>
    <row r="785" spans="1:15" ht="18.75" thickBot="1">
      <c r="A785" s="167"/>
      <c r="B785" s="141">
        <v>1092</v>
      </c>
      <c r="C785" s="219" t="s">
        <v>1897</v>
      </c>
      <c r="D785" s="142"/>
      <c r="E785" s="142"/>
      <c r="F785" s="149"/>
      <c r="G785" s="141" t="s">
        <v>15</v>
      </c>
      <c r="H785" s="143">
        <v>15</v>
      </c>
      <c r="I785" s="214"/>
      <c r="J785" s="142" t="s">
        <v>1885</v>
      </c>
      <c r="K785" s="143">
        <f t="shared" si="17"/>
        <v>0</v>
      </c>
      <c r="L785" s="142" t="s">
        <v>1898</v>
      </c>
      <c r="M785" s="142" t="s">
        <v>1899</v>
      </c>
      <c r="N785" s="142"/>
      <c r="O785" s="94"/>
    </row>
    <row r="786" spans="1:15" ht="18.75" thickBot="1">
      <c r="A786" s="167"/>
      <c r="B786" s="141">
        <v>557</v>
      </c>
      <c r="C786" s="221" t="s">
        <v>395</v>
      </c>
      <c r="D786" s="142"/>
      <c r="E786" s="142"/>
      <c r="F786" s="149"/>
      <c r="G786" s="141" t="s">
        <v>14</v>
      </c>
      <c r="H786" s="143">
        <v>11.4</v>
      </c>
      <c r="J786" s="142" t="s">
        <v>2418</v>
      </c>
      <c r="K786" s="143">
        <f t="shared" si="17"/>
        <v>0</v>
      </c>
      <c r="L786" s="142" t="s">
        <v>1900</v>
      </c>
      <c r="M786" s="142" t="s">
        <v>396</v>
      </c>
      <c r="N786" s="94"/>
      <c r="O786" s="94"/>
    </row>
    <row r="787" spans="1:15" ht="18.75" thickBot="1">
      <c r="A787" s="167"/>
      <c r="B787" s="138"/>
      <c r="C787" s="139" t="s">
        <v>2223</v>
      </c>
      <c r="D787" s="139"/>
      <c r="E787" s="139"/>
      <c r="F787" s="212"/>
      <c r="G787" s="138"/>
      <c r="H787" s="140"/>
      <c r="I787" s="215"/>
      <c r="J787" s="139"/>
      <c r="K787" s="143">
        <f t="shared" ref="K787:K806" si="18">A787*H787</f>
        <v>0</v>
      </c>
      <c r="L787" s="197"/>
      <c r="M787" s="197"/>
      <c r="N787" s="94"/>
      <c r="O787" s="94"/>
    </row>
    <row r="788" spans="1:15" ht="18.75" thickBot="1">
      <c r="A788" s="167"/>
      <c r="B788" s="141">
        <v>71</v>
      </c>
      <c r="C788" s="142" t="s">
        <v>2224</v>
      </c>
      <c r="D788" s="142"/>
      <c r="E788" s="142"/>
      <c r="F788" s="149"/>
      <c r="G788" s="141" t="s">
        <v>15</v>
      </c>
      <c r="H788" s="143">
        <v>17.25</v>
      </c>
      <c r="I788" s="214"/>
      <c r="J788" s="142" t="s">
        <v>2449</v>
      </c>
      <c r="K788" s="143">
        <f t="shared" si="18"/>
        <v>0</v>
      </c>
      <c r="L788" s="142" t="s">
        <v>2225</v>
      </c>
      <c r="M788" s="142" t="s">
        <v>2226</v>
      </c>
      <c r="N788" s="94"/>
      <c r="O788" s="94"/>
    </row>
    <row r="789" spans="1:15" ht="18.75" thickBot="1">
      <c r="A789" s="167"/>
      <c r="B789" s="141">
        <v>65</v>
      </c>
      <c r="C789" s="142" t="s">
        <v>2227</v>
      </c>
      <c r="D789" s="142"/>
      <c r="E789" s="142"/>
      <c r="F789" s="149"/>
      <c r="G789" s="141" t="s">
        <v>15</v>
      </c>
      <c r="H789" s="143">
        <v>17.25</v>
      </c>
      <c r="J789" s="142" t="s">
        <v>2228</v>
      </c>
      <c r="K789" s="143">
        <f t="shared" si="18"/>
        <v>0</v>
      </c>
      <c r="L789" s="142" t="s">
        <v>2229</v>
      </c>
      <c r="M789" s="142" t="s">
        <v>2230</v>
      </c>
      <c r="N789" s="94"/>
      <c r="O789" s="94"/>
    </row>
    <row r="790" spans="1:15" ht="18.75" thickBot="1">
      <c r="A790" s="167"/>
      <c r="B790" s="138"/>
      <c r="C790" s="139" t="s">
        <v>46</v>
      </c>
      <c r="D790" s="139"/>
      <c r="E790" s="139"/>
      <c r="F790" s="212"/>
      <c r="G790" s="138"/>
      <c r="H790" s="140"/>
      <c r="I790" s="215"/>
      <c r="J790" s="139"/>
      <c r="K790" s="143">
        <f t="shared" si="18"/>
        <v>0</v>
      </c>
      <c r="L790" s="197"/>
      <c r="M790" s="197"/>
      <c r="N790" s="94"/>
      <c r="O790" s="94"/>
    </row>
    <row r="791" spans="1:15" ht="18.75" thickBot="1">
      <c r="A791" s="167"/>
      <c r="B791" s="141">
        <v>46</v>
      </c>
      <c r="C791" s="161" t="s">
        <v>1901</v>
      </c>
      <c r="D791" s="161"/>
      <c r="E791" s="161"/>
      <c r="F791" s="149" t="s">
        <v>44</v>
      </c>
      <c r="G791" s="141" t="s">
        <v>15</v>
      </c>
      <c r="H791" s="143">
        <v>19.75</v>
      </c>
      <c r="J791" s="142" t="s">
        <v>504</v>
      </c>
      <c r="K791" s="143">
        <f t="shared" si="18"/>
        <v>0</v>
      </c>
      <c r="L791" s="142" t="s">
        <v>1902</v>
      </c>
      <c r="M791" s="142" t="s">
        <v>1903</v>
      </c>
      <c r="N791" s="94"/>
      <c r="O791" s="94"/>
    </row>
    <row r="792" spans="1:15" ht="18.75" thickBot="1">
      <c r="A792" s="167"/>
      <c r="B792" s="141">
        <v>90</v>
      </c>
      <c r="C792" s="161" t="s">
        <v>1904</v>
      </c>
      <c r="D792" s="161"/>
      <c r="E792" s="161"/>
      <c r="F792" s="149" t="s">
        <v>44</v>
      </c>
      <c r="G792" s="141" t="s">
        <v>15</v>
      </c>
      <c r="H792" s="143">
        <v>19.75</v>
      </c>
      <c r="I792" s="214"/>
      <c r="J792" s="142" t="s">
        <v>504</v>
      </c>
      <c r="K792" s="143">
        <f t="shared" si="18"/>
        <v>0</v>
      </c>
      <c r="L792" s="142" t="s">
        <v>1905</v>
      </c>
      <c r="M792" s="142" t="s">
        <v>1906</v>
      </c>
      <c r="N792" s="94"/>
      <c r="O792" s="94"/>
    </row>
    <row r="793" spans="1:15" ht="18.75" thickBot="1">
      <c r="A793" s="167"/>
      <c r="B793" s="141">
        <v>50</v>
      </c>
      <c r="C793" s="142" t="s">
        <v>2231</v>
      </c>
      <c r="D793" s="142"/>
      <c r="E793" s="142"/>
      <c r="F793" s="149" t="s">
        <v>44</v>
      </c>
      <c r="G793" s="141" t="s">
        <v>15</v>
      </c>
      <c r="H793" s="143">
        <v>19.75</v>
      </c>
      <c r="I793" s="214"/>
      <c r="J793" s="142" t="s">
        <v>574</v>
      </c>
      <c r="K793" s="143">
        <f t="shared" si="18"/>
        <v>0</v>
      </c>
      <c r="L793" s="142" t="s">
        <v>2232</v>
      </c>
      <c r="M793" s="142" t="s">
        <v>2233</v>
      </c>
      <c r="N793" s="94"/>
      <c r="O793" s="94"/>
    </row>
    <row r="794" spans="1:15" ht="18.75" thickBot="1">
      <c r="A794" s="167"/>
      <c r="B794" s="141">
        <v>65</v>
      </c>
      <c r="C794" s="142" t="s">
        <v>2234</v>
      </c>
      <c r="D794" s="142"/>
      <c r="E794" s="142"/>
      <c r="F794" s="149" t="s">
        <v>44</v>
      </c>
      <c r="G794" s="141" t="s">
        <v>15</v>
      </c>
      <c r="H794" s="143">
        <v>19.75</v>
      </c>
      <c r="I794" s="214"/>
      <c r="J794" s="142" t="s">
        <v>972</v>
      </c>
      <c r="K794" s="143">
        <f t="shared" si="18"/>
        <v>0</v>
      </c>
      <c r="L794" s="142" t="s">
        <v>2235</v>
      </c>
      <c r="M794" s="142" t="s">
        <v>2236</v>
      </c>
      <c r="N794" s="94"/>
      <c r="O794" s="94"/>
    </row>
    <row r="795" spans="1:15" ht="18.75" thickBot="1">
      <c r="A795" s="167"/>
      <c r="B795" s="141">
        <v>153</v>
      </c>
      <c r="C795" s="142" t="s">
        <v>2237</v>
      </c>
      <c r="D795" s="142"/>
      <c r="E795" s="142"/>
      <c r="F795" s="149" t="s">
        <v>44</v>
      </c>
      <c r="G795" s="141" t="s">
        <v>15</v>
      </c>
      <c r="H795" s="143">
        <v>19.75</v>
      </c>
      <c r="I795" s="214"/>
      <c r="J795" s="142" t="s">
        <v>972</v>
      </c>
      <c r="K795" s="143">
        <f t="shared" si="18"/>
        <v>0</v>
      </c>
      <c r="L795" s="142" t="s">
        <v>2238</v>
      </c>
      <c r="M795" s="142" t="s">
        <v>2239</v>
      </c>
      <c r="N795" s="94"/>
      <c r="O795" s="94"/>
    </row>
    <row r="796" spans="1:15" ht="18.75" thickBot="1">
      <c r="A796" s="167"/>
      <c r="B796" s="141">
        <v>60</v>
      </c>
      <c r="C796" s="142" t="s">
        <v>1907</v>
      </c>
      <c r="D796" s="142"/>
      <c r="E796" s="142"/>
      <c r="F796" s="149" t="s">
        <v>44</v>
      </c>
      <c r="G796" s="141" t="s">
        <v>15</v>
      </c>
      <c r="H796" s="143">
        <v>19.75</v>
      </c>
      <c r="I796" s="214"/>
      <c r="J796" s="142" t="s">
        <v>504</v>
      </c>
      <c r="K796" s="143">
        <f t="shared" si="18"/>
        <v>0</v>
      </c>
      <c r="L796" s="142" t="s">
        <v>1908</v>
      </c>
      <c r="M796" s="142" t="s">
        <v>1909</v>
      </c>
      <c r="N796" s="94"/>
      <c r="O796" s="94"/>
    </row>
    <row r="797" spans="1:15" ht="18.75" thickBot="1">
      <c r="A797" s="167"/>
      <c r="B797" s="141">
        <v>30</v>
      </c>
      <c r="C797" s="142" t="s">
        <v>2240</v>
      </c>
      <c r="D797" s="142"/>
      <c r="E797" s="142"/>
      <c r="F797" s="149" t="s">
        <v>44</v>
      </c>
      <c r="G797" s="141" t="s">
        <v>15</v>
      </c>
      <c r="H797" s="143">
        <v>19.75</v>
      </c>
      <c r="I797" s="214"/>
      <c r="J797" s="142" t="s">
        <v>577</v>
      </c>
      <c r="K797" s="143">
        <f t="shared" si="18"/>
        <v>0</v>
      </c>
      <c r="L797" s="142" t="s">
        <v>2241</v>
      </c>
      <c r="M797" s="142" t="s">
        <v>2242</v>
      </c>
      <c r="N797" s="94"/>
      <c r="O797" s="94"/>
    </row>
    <row r="798" spans="1:15" ht="18.75" thickBot="1">
      <c r="A798" s="167"/>
      <c r="B798" s="141">
        <v>120</v>
      </c>
      <c r="C798" s="142" t="s">
        <v>1910</v>
      </c>
      <c r="D798" s="142"/>
      <c r="E798" s="142"/>
      <c r="F798" s="149" t="s">
        <v>44</v>
      </c>
      <c r="G798" s="141" t="s">
        <v>15</v>
      </c>
      <c r="H798" s="143">
        <v>19.75</v>
      </c>
      <c r="I798" s="214"/>
      <c r="J798" s="142" t="s">
        <v>504</v>
      </c>
      <c r="K798" s="143">
        <f t="shared" si="18"/>
        <v>0</v>
      </c>
      <c r="L798" s="142" t="s">
        <v>1911</v>
      </c>
      <c r="M798" s="142" t="s">
        <v>1912</v>
      </c>
      <c r="N798" s="94"/>
      <c r="O798" s="94"/>
    </row>
    <row r="799" spans="1:15" ht="18.75" thickBot="1">
      <c r="A799" s="167"/>
      <c r="B799" s="141">
        <v>107</v>
      </c>
      <c r="C799" s="142" t="s">
        <v>1913</v>
      </c>
      <c r="D799" s="142"/>
      <c r="E799" s="142"/>
      <c r="F799" s="149" t="s">
        <v>44</v>
      </c>
      <c r="G799" s="141" t="s">
        <v>15</v>
      </c>
      <c r="H799" s="143">
        <v>19.75</v>
      </c>
      <c r="J799" s="142" t="s">
        <v>504</v>
      </c>
      <c r="K799" s="143">
        <f t="shared" si="18"/>
        <v>0</v>
      </c>
      <c r="L799" s="142" t="s">
        <v>1914</v>
      </c>
      <c r="M799" s="142" t="s">
        <v>1915</v>
      </c>
      <c r="N799" s="94"/>
      <c r="O799" s="94"/>
    </row>
    <row r="800" spans="1:15" ht="18.75" thickBot="1">
      <c r="A800" s="167"/>
      <c r="B800" s="138"/>
      <c r="C800" s="139" t="s">
        <v>47</v>
      </c>
      <c r="D800" s="139"/>
      <c r="E800" s="139"/>
      <c r="F800" s="212"/>
      <c r="G800" s="138"/>
      <c r="H800" s="140"/>
      <c r="I800" s="215"/>
      <c r="J800" s="139"/>
      <c r="K800" s="143">
        <f t="shared" si="18"/>
        <v>0</v>
      </c>
      <c r="L800" s="197"/>
      <c r="M800" s="197"/>
      <c r="N800" s="94"/>
      <c r="O800" s="94"/>
    </row>
    <row r="801" spans="1:15" ht="18.75" thickBot="1">
      <c r="A801" s="167"/>
      <c r="B801" s="141">
        <v>3469</v>
      </c>
      <c r="C801" s="219" t="s">
        <v>2243</v>
      </c>
      <c r="D801" s="142"/>
      <c r="E801" s="142"/>
      <c r="F801" s="149"/>
      <c r="G801" s="141" t="s">
        <v>15</v>
      </c>
      <c r="H801" s="143">
        <v>19.149999999999999</v>
      </c>
      <c r="I801" s="214"/>
      <c r="J801" s="142" t="s">
        <v>574</v>
      </c>
      <c r="K801" s="143">
        <f t="shared" si="18"/>
        <v>0</v>
      </c>
      <c r="L801" s="142" t="s">
        <v>2244</v>
      </c>
      <c r="M801" s="142" t="s">
        <v>2245</v>
      </c>
      <c r="N801" s="94"/>
      <c r="O801" s="94"/>
    </row>
    <row r="802" spans="1:15" ht="18.75" thickBot="1">
      <c r="A802" s="167"/>
      <c r="B802" s="141">
        <v>1900</v>
      </c>
      <c r="C802" s="142" t="s">
        <v>1916</v>
      </c>
      <c r="D802" s="142"/>
      <c r="E802" s="142"/>
      <c r="F802" s="149"/>
      <c r="G802" s="141" t="s">
        <v>15</v>
      </c>
      <c r="H802" s="143">
        <v>19.149999999999999</v>
      </c>
      <c r="I802" s="214"/>
      <c r="J802" s="142" t="s">
        <v>574</v>
      </c>
      <c r="K802" s="143">
        <f t="shared" si="18"/>
        <v>0</v>
      </c>
      <c r="L802" s="142" t="s">
        <v>1917</v>
      </c>
      <c r="M802" s="142" t="s">
        <v>201</v>
      </c>
      <c r="N802" s="94"/>
      <c r="O802" s="94"/>
    </row>
    <row r="803" spans="1:15" ht="18.75" thickBot="1">
      <c r="A803" s="167"/>
      <c r="B803" s="141">
        <v>156</v>
      </c>
      <c r="C803" s="142" t="s">
        <v>2246</v>
      </c>
      <c r="D803" s="142"/>
      <c r="E803" s="142"/>
      <c r="F803" s="149"/>
      <c r="G803" s="141" t="s">
        <v>15</v>
      </c>
      <c r="H803" s="143">
        <v>19.149999999999999</v>
      </c>
      <c r="I803" s="214"/>
      <c r="J803" s="142" t="s">
        <v>504</v>
      </c>
      <c r="K803" s="143">
        <f t="shared" si="18"/>
        <v>0</v>
      </c>
      <c r="L803" s="142" t="s">
        <v>2247</v>
      </c>
      <c r="M803" s="142" t="s">
        <v>2248</v>
      </c>
      <c r="N803" s="94"/>
      <c r="O803" s="94"/>
    </row>
    <row r="804" spans="1:15" ht="18.75" thickBot="1">
      <c r="A804" s="167"/>
      <c r="B804" s="141">
        <v>705</v>
      </c>
      <c r="C804" s="142" t="s">
        <v>2249</v>
      </c>
      <c r="D804" s="142"/>
      <c r="E804" s="142"/>
      <c r="F804" s="149"/>
      <c r="G804" s="141" t="s">
        <v>14</v>
      </c>
      <c r="H804" s="143">
        <v>15.25</v>
      </c>
      <c r="I804" s="214"/>
      <c r="J804" s="142" t="s">
        <v>2250</v>
      </c>
      <c r="K804" s="143">
        <f t="shared" si="18"/>
        <v>0</v>
      </c>
      <c r="L804" s="142" t="s">
        <v>2251</v>
      </c>
      <c r="M804" s="142" t="s">
        <v>2252</v>
      </c>
      <c r="N804" s="94"/>
      <c r="O804" s="94"/>
    </row>
    <row r="805" spans="1:15" ht="18.75" thickBot="1">
      <c r="A805" s="167"/>
      <c r="B805" s="141">
        <v>724</v>
      </c>
      <c r="C805" s="142" t="s">
        <v>1918</v>
      </c>
      <c r="D805" s="142"/>
      <c r="E805" s="142"/>
      <c r="F805" s="149"/>
      <c r="G805" s="141" t="s">
        <v>15</v>
      </c>
      <c r="H805" s="143">
        <v>19.149999999999999</v>
      </c>
      <c r="I805" s="214"/>
      <c r="J805" s="142" t="s">
        <v>574</v>
      </c>
      <c r="K805" s="143">
        <f t="shared" si="18"/>
        <v>0</v>
      </c>
      <c r="L805" s="142" t="s">
        <v>1919</v>
      </c>
      <c r="M805" s="142" t="s">
        <v>202</v>
      </c>
      <c r="N805" s="94"/>
      <c r="O805" s="94"/>
    </row>
    <row r="806" spans="1:15" ht="18.75" thickBot="1">
      <c r="A806" s="167"/>
      <c r="B806" s="141">
        <v>95</v>
      </c>
      <c r="C806" s="142" t="s">
        <v>2253</v>
      </c>
      <c r="D806" s="142"/>
      <c r="E806" s="142"/>
      <c r="F806" s="149"/>
      <c r="G806" s="141" t="s">
        <v>15</v>
      </c>
      <c r="H806" s="143">
        <v>19.149999999999999</v>
      </c>
      <c r="I806" s="214"/>
      <c r="J806" s="142" t="s">
        <v>2254</v>
      </c>
      <c r="K806" s="143">
        <f t="shared" si="18"/>
        <v>0</v>
      </c>
      <c r="L806" s="142" t="s">
        <v>2255</v>
      </c>
      <c r="M806" s="142" t="s">
        <v>2256</v>
      </c>
      <c r="N806" s="94"/>
      <c r="O806" s="94"/>
    </row>
    <row r="807" spans="1:15" ht="18.75" thickBot="1">
      <c r="A807" s="167"/>
      <c r="B807" s="141">
        <v>49</v>
      </c>
      <c r="C807" s="142" t="s">
        <v>2419</v>
      </c>
      <c r="D807" s="142"/>
      <c r="E807" s="142"/>
      <c r="F807" s="149"/>
      <c r="G807" s="141" t="s">
        <v>15</v>
      </c>
      <c r="H807" s="143">
        <v>19.149999999999999</v>
      </c>
      <c r="J807" s="142" t="s">
        <v>215</v>
      </c>
      <c r="K807" s="143">
        <f t="shared" ref="K807:K814" si="19">A807*H807</f>
        <v>0</v>
      </c>
      <c r="L807" s="142" t="s">
        <v>2420</v>
      </c>
      <c r="M807" s="142" t="s">
        <v>2421</v>
      </c>
      <c r="N807" s="94"/>
      <c r="O807" s="94"/>
    </row>
    <row r="808" spans="1:15" ht="18.75" thickBot="1">
      <c r="A808" s="167"/>
      <c r="B808" s="138"/>
      <c r="C808" s="139" t="s">
        <v>48</v>
      </c>
      <c r="D808" s="139"/>
      <c r="E808" s="139"/>
      <c r="F808" s="212"/>
      <c r="G808" s="138"/>
      <c r="H808" s="140"/>
      <c r="I808" s="215"/>
      <c r="J808" s="139"/>
      <c r="K808" s="143">
        <f t="shared" si="19"/>
        <v>0</v>
      </c>
      <c r="L808" s="197"/>
      <c r="M808" s="197"/>
      <c r="N808" s="94"/>
      <c r="O808" s="94"/>
    </row>
    <row r="809" spans="1:15" ht="18.75" thickBot="1">
      <c r="A809" s="167"/>
      <c r="B809" s="141">
        <v>540</v>
      </c>
      <c r="C809" s="142" t="s">
        <v>1920</v>
      </c>
      <c r="D809" s="142"/>
      <c r="E809" s="142"/>
      <c r="F809" s="149"/>
      <c r="G809" s="141" t="s">
        <v>15</v>
      </c>
      <c r="H809" s="143">
        <v>19.100000000000001</v>
      </c>
      <c r="I809" s="214"/>
      <c r="J809" s="142" t="s">
        <v>574</v>
      </c>
      <c r="K809" s="143">
        <f t="shared" si="19"/>
        <v>0</v>
      </c>
      <c r="L809" s="142" t="s">
        <v>1921</v>
      </c>
      <c r="M809" s="142" t="s">
        <v>1922</v>
      </c>
      <c r="N809" s="94"/>
      <c r="O809" s="94"/>
    </row>
    <row r="810" spans="1:15" ht="18.75" thickBot="1">
      <c r="A810" s="167"/>
      <c r="B810" s="141">
        <v>63</v>
      </c>
      <c r="C810" s="142" t="s">
        <v>2257</v>
      </c>
      <c r="D810" s="142"/>
      <c r="E810" s="142"/>
      <c r="F810" s="149"/>
      <c r="G810" s="141" t="s">
        <v>15</v>
      </c>
      <c r="H810" s="143">
        <v>19.100000000000001</v>
      </c>
      <c r="I810" s="214"/>
      <c r="J810" s="142" t="s">
        <v>504</v>
      </c>
      <c r="K810" s="143">
        <f t="shared" si="19"/>
        <v>0</v>
      </c>
      <c r="L810" s="142" t="s">
        <v>2258</v>
      </c>
      <c r="M810" s="142" t="s">
        <v>2259</v>
      </c>
      <c r="N810" s="94"/>
      <c r="O810" s="94"/>
    </row>
    <row r="811" spans="1:15" ht="18.75" thickBot="1">
      <c r="A811" s="167"/>
      <c r="B811" s="141">
        <v>284</v>
      </c>
      <c r="C811" s="142" t="s">
        <v>1923</v>
      </c>
      <c r="D811" s="142"/>
      <c r="E811" s="142"/>
      <c r="F811" s="149"/>
      <c r="G811" s="141" t="s">
        <v>15</v>
      </c>
      <c r="H811" s="143">
        <v>19.100000000000001</v>
      </c>
      <c r="I811" s="214"/>
      <c r="J811" s="142" t="s">
        <v>574</v>
      </c>
      <c r="K811" s="143">
        <f t="shared" si="19"/>
        <v>0</v>
      </c>
      <c r="L811" s="142" t="s">
        <v>1924</v>
      </c>
      <c r="M811" s="142" t="s">
        <v>1925</v>
      </c>
      <c r="N811" s="94"/>
      <c r="O811" s="94"/>
    </row>
    <row r="812" spans="1:15" ht="18.75" thickBot="1">
      <c r="A812" s="167"/>
      <c r="B812" s="141">
        <v>1401</v>
      </c>
      <c r="C812" s="142" t="s">
        <v>1926</v>
      </c>
      <c r="D812" s="142"/>
      <c r="E812" s="142"/>
      <c r="F812" s="149"/>
      <c r="G812" s="141" t="s">
        <v>15</v>
      </c>
      <c r="H812" s="143">
        <v>19.100000000000001</v>
      </c>
      <c r="I812" s="214"/>
      <c r="J812" s="142" t="s">
        <v>574</v>
      </c>
      <c r="K812" s="143">
        <f t="shared" si="19"/>
        <v>0</v>
      </c>
      <c r="L812" s="142" t="s">
        <v>1927</v>
      </c>
      <c r="M812" s="142" t="s">
        <v>203</v>
      </c>
      <c r="N812" s="94"/>
      <c r="O812" s="94"/>
    </row>
    <row r="813" spans="1:15" ht="18.75" thickBot="1">
      <c r="A813" s="167"/>
      <c r="B813" s="141">
        <v>473</v>
      </c>
      <c r="C813" s="142" t="s">
        <v>2260</v>
      </c>
      <c r="D813" s="142"/>
      <c r="E813" s="142"/>
      <c r="F813" s="149"/>
      <c r="G813" s="141" t="s">
        <v>15</v>
      </c>
      <c r="H813" s="143">
        <v>19.100000000000001</v>
      </c>
      <c r="I813" s="214"/>
      <c r="J813" s="142" t="s">
        <v>574</v>
      </c>
      <c r="K813" s="143">
        <f t="shared" si="19"/>
        <v>0</v>
      </c>
      <c r="L813" s="142" t="s">
        <v>2261</v>
      </c>
      <c r="M813" s="142" t="s">
        <v>2262</v>
      </c>
      <c r="N813" s="94"/>
      <c r="O813" s="94"/>
    </row>
    <row r="814" spans="1:15" ht="18.75" thickBot="1">
      <c r="A814" s="167"/>
      <c r="B814" s="141">
        <v>205</v>
      </c>
      <c r="C814" s="142" t="s">
        <v>2263</v>
      </c>
      <c r="D814" s="142"/>
      <c r="E814" s="142"/>
      <c r="F814" s="149"/>
      <c r="G814" s="141" t="s">
        <v>15</v>
      </c>
      <c r="H814" s="143">
        <v>19.100000000000001</v>
      </c>
      <c r="I814" s="1"/>
      <c r="J814" s="142" t="s">
        <v>574</v>
      </c>
      <c r="K814" s="143">
        <f t="shared" si="19"/>
        <v>0</v>
      </c>
      <c r="L814" s="142" t="s">
        <v>2264</v>
      </c>
      <c r="M814" s="142" t="s">
        <v>2265</v>
      </c>
      <c r="N814" s="94"/>
      <c r="O814" s="94"/>
    </row>
    <row r="815" spans="1:15">
      <c r="A815" s="1">
        <f>SUM(A53:A814)</f>
        <v>0</v>
      </c>
      <c r="K815" s="1">
        <f>SUM(K53:K814)</f>
        <v>0</v>
      </c>
    </row>
    <row r="816" spans="1:15">
      <c r="A816" s="118"/>
      <c r="B816" s="2"/>
      <c r="D816" s="52"/>
      <c r="E816" s="145"/>
      <c r="F816" s="213"/>
      <c r="G816" s="89"/>
      <c r="H816" s="45"/>
      <c r="I816" s="25"/>
      <c r="K816" s="211"/>
      <c r="L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</sheetData>
  <autoFilter ref="A53:EU815" xr:uid="{00000000-0001-0000-0000-000000000000}"/>
  <sortState xmlns:xlrd2="http://schemas.microsoft.com/office/spreadsheetml/2017/richdata2" ref="A373:EU723">
    <sortCondition ref="C373:C723"/>
    <sortCondition ref="G373:G723"/>
  </sortState>
  <mergeCells count="40">
    <mergeCell ref="A27:H27"/>
    <mergeCell ref="C28:D28"/>
    <mergeCell ref="A20:B20"/>
    <mergeCell ref="A22:J22"/>
    <mergeCell ref="A23:J23"/>
    <mergeCell ref="A24:J24"/>
    <mergeCell ref="A26:H26"/>
    <mergeCell ref="A51:J51"/>
    <mergeCell ref="A49:J50"/>
    <mergeCell ref="A44:G44"/>
    <mergeCell ref="A41:H41"/>
    <mergeCell ref="I41:J41"/>
    <mergeCell ref="B42:H42"/>
    <mergeCell ref="A10:B10"/>
    <mergeCell ref="C10:D10"/>
    <mergeCell ref="A11:B11"/>
    <mergeCell ref="A12:D12"/>
    <mergeCell ref="A13:B13"/>
    <mergeCell ref="C13:D13"/>
    <mergeCell ref="E1:J2"/>
    <mergeCell ref="E3:J3"/>
    <mergeCell ref="E6:J6"/>
    <mergeCell ref="A8:J8"/>
    <mergeCell ref="A9:B9"/>
    <mergeCell ref="A14:B14"/>
    <mergeCell ref="B35:H35"/>
    <mergeCell ref="A37:I37"/>
    <mergeCell ref="A38:J38"/>
    <mergeCell ref="A40:J40"/>
    <mergeCell ref="A15:B15"/>
    <mergeCell ref="A30:G30"/>
    <mergeCell ref="H30:I30"/>
    <mergeCell ref="A32:H32"/>
    <mergeCell ref="A33:H33"/>
    <mergeCell ref="B34:G34"/>
    <mergeCell ref="A16:B16"/>
    <mergeCell ref="A17:B17"/>
    <mergeCell ref="A18:B18"/>
    <mergeCell ref="C29:D29"/>
    <mergeCell ref="A19:B19"/>
  </mergeCells>
  <dataValidations count="1">
    <dataValidation type="whole" allowBlank="1" showInputMessage="1" showErrorMessage="1" errorTitle="Number Only" error="You may only enter numbers." sqref="A53:A814" xr:uid="{DD41D3A3-1721-4F8D-82EF-8D3CCB7F461F}">
      <formula1>0</formula1>
      <formula2>10000</formula2>
    </dataValidation>
  </dataValidations>
  <hyperlinks>
    <hyperlink ref="A49:J50" r:id="rId1" display="Click here for more of this week's plant photos" xr:uid="{00000000-0004-0000-0000-000000000000}"/>
    <hyperlink ref="J7" r:id="rId2" display="www.medfordnursery.com" xr:uid="{09E96A08-03EC-4BC8-9BB9-3D62D477CFE0}"/>
    <hyperlink ref="C381" r:id="rId3" xr:uid="{5B8AFFF0-0BA8-49B2-B88D-B4EF963CED49}"/>
    <hyperlink ref="C382" r:id="rId4" xr:uid="{DBEE4092-AE2F-47D8-B26E-49F687A496B6}"/>
    <hyperlink ref="C383" r:id="rId5" xr:uid="{CC620C4B-B38E-4622-B747-49F404AAC978}"/>
    <hyperlink ref="C384" r:id="rId6" xr:uid="{74862ACD-D79D-4C82-A683-E1FA35B44DC0}"/>
    <hyperlink ref="C387" r:id="rId7" xr:uid="{129B109B-6EB1-4C14-BD63-3629A34539A2}"/>
    <hyperlink ref="C388" r:id="rId8" xr:uid="{3A808B80-719C-48C0-A06A-64E5B56DC9CB}"/>
    <hyperlink ref="C389" r:id="rId9" xr:uid="{54D9A2B9-1FC9-47AA-A7C7-76906F7899A7}"/>
    <hyperlink ref="C725" r:id="rId10" xr:uid="{B7DA5E40-92BC-492A-B842-E3EC0932136A}"/>
    <hyperlink ref="C727" r:id="rId11" xr:uid="{8947D5E4-8FD4-4317-8129-48F607230DFB}"/>
    <hyperlink ref="C728" r:id="rId12" xr:uid="{9677047E-D147-475F-B264-1F2D79FCC9BC}"/>
    <hyperlink ref="C732" r:id="rId13" xr:uid="{2E3FAB8C-770E-4A78-B512-50FFE904856C}"/>
    <hyperlink ref="C747" r:id="rId14" xr:uid="{50174E83-1391-4988-AE1D-4C24EA5877D1}"/>
    <hyperlink ref="C752" r:id="rId15" xr:uid="{26AF25B7-2EAC-4108-9D31-AFE795B16BD7}"/>
    <hyperlink ref="C439" r:id="rId16" xr:uid="{20447993-6180-4940-9E14-330AC10B02F1}"/>
    <hyperlink ref="C734" r:id="rId17" xr:uid="{419A94AA-149A-4888-A848-93FA58450C69}"/>
    <hyperlink ref="C457" r:id="rId18" xr:uid="{6CD24BA8-E4C2-4066-A3E0-A1ACFF538E5C}"/>
    <hyperlink ref="C465" r:id="rId19" xr:uid="{DDE5EBE5-CDA8-4E95-B6B1-F1DDC6DD72CE}"/>
    <hyperlink ref="C471" r:id="rId20" xr:uid="{CFB50A85-4D0E-4DE2-BAE4-25DFC9DD3A68}"/>
    <hyperlink ref="C472" r:id="rId21" xr:uid="{0E1387C4-20E8-438B-A478-C7338DE7B685}"/>
    <hyperlink ref="C477" r:id="rId22" xr:uid="{76A645E2-B219-4F31-A64A-418DCEDE2890}"/>
    <hyperlink ref="C753" r:id="rId23" xr:uid="{B7757715-7943-49E1-97D2-0B62CC8B5528}"/>
    <hyperlink ref="C754" r:id="rId24" xr:uid="{AD769BF2-59D7-4EFB-9A4E-3C0DB9F2A2C0}"/>
    <hyperlink ref="C755" r:id="rId25" xr:uid="{1D719B96-7D4B-4320-804B-123D39A74047}"/>
    <hyperlink ref="C534" r:id="rId26" xr:uid="{70B405A5-6175-4487-BF80-20D1EAB3C761}"/>
    <hyperlink ref="C535" r:id="rId27" xr:uid="{8AC3735C-B803-4092-BBC8-80BC9FBF2C22}"/>
    <hyperlink ref="C536" r:id="rId28" xr:uid="{A5F3B93E-E9D4-45C2-A353-628D38E6627C}"/>
    <hyperlink ref="C537" r:id="rId29" xr:uid="{76ED7134-258C-43A5-8265-251D26F606CB}"/>
    <hyperlink ref="C538" r:id="rId30" xr:uid="{D7987551-A5BD-46C7-93E7-40AB512817AA}"/>
    <hyperlink ref="C562" r:id="rId31" xr:uid="{FC082975-7938-4092-9161-1F2C4030E4F4}"/>
    <hyperlink ref="C739" r:id="rId32" xr:uid="{03E0CFB6-06A5-4188-B3AC-E62383EB701C}"/>
    <hyperlink ref="C687" r:id="rId33" xr:uid="{2649CD58-CD91-4C2A-A8C5-98C5FF1F45B1}"/>
    <hyperlink ref="C391" r:id="rId34" xr:uid="{FC0E51D6-CF3B-4920-BDA2-AC984BB3EA79}"/>
    <hyperlink ref="C393" r:id="rId35" xr:uid="{411CA1B7-0436-4397-9352-798C674310BB}"/>
    <hyperlink ref="C394" r:id="rId36" xr:uid="{41BF8367-42BE-43CE-BE3F-EDF8338DAA2B}"/>
    <hyperlink ref="C139" r:id="rId37" xr:uid="{3E0C5C26-05F4-4ED3-8D7F-72E62AE3823A}"/>
    <hyperlink ref="C141" r:id="rId38" xr:uid="{8CDC12EE-771B-482D-BF7D-701FBE58C099}"/>
    <hyperlink ref="C751" r:id="rId39" xr:uid="{545EE6A9-19AE-437F-8D36-D4F30B08DFFE}"/>
    <hyperlink ref="C437" r:id="rId40" xr:uid="{29D93ED4-73AC-48A2-BF24-DF4BBC34FFFC}"/>
    <hyperlink ref="C476" r:id="rId41" xr:uid="{2B1F1B75-EE3F-468E-912A-5B60D344C4F7}"/>
    <hyperlink ref="C485" r:id="rId42" xr:uid="{B70C5E6D-8DD7-4A78-ACFB-9C00F39FA0DE}"/>
    <hyperlink ref="C503" r:id="rId43" xr:uid="{74739212-3648-4EAB-943F-6A1457BC4BE7}"/>
    <hyperlink ref="C563" r:id="rId44" xr:uid="{A7E0954F-0A01-49F7-8029-A26B20198CF3}"/>
    <hyperlink ref="C564" r:id="rId45" xr:uid="{42640B1A-EBD0-4793-BB35-6D0FF04737B5}"/>
    <hyperlink ref="C565" r:id="rId46" xr:uid="{E7836D3A-B66D-40BA-8AC7-F5B7E01DA964}"/>
    <hyperlink ref="C242" r:id="rId47" xr:uid="{E067068E-D035-495E-AD49-5C291006BA80}"/>
    <hyperlink ref="C760" r:id="rId48" xr:uid="{F0E12798-6C32-45A9-B61B-037FA4BB1093}"/>
    <hyperlink ref="C768" r:id="rId49" xr:uid="{23AF1C52-B3AE-43B1-9AE4-7DA050462E4A}"/>
    <hyperlink ref="C636" r:id="rId50" xr:uid="{3F3A7D72-897A-47F6-99D6-082F7B5FC562}"/>
    <hyperlink ref="C287" r:id="rId51" xr:uid="{9AFF24E2-6B9D-48CE-B1E1-197F4F761002}"/>
    <hyperlink ref="C292" r:id="rId52" xr:uid="{A286F024-28B7-4629-9F1E-15BDEE8CA77B}"/>
    <hyperlink ref="C656" r:id="rId53" xr:uid="{06B3F290-C3E8-47A0-AB49-8BFEC81EB794}"/>
    <hyperlink ref="C786" r:id="rId54" xr:uid="{C5C9C3AD-5885-43E3-8109-F352BEB80590}"/>
    <hyperlink ref="C334" r:id="rId55" xr:uid="{99520F2F-732C-4D9C-91E3-44365D474261}"/>
    <hyperlink ref="C63" r:id="rId56" xr:uid="{CB71753C-8A19-4720-AA21-0350E13E6060}"/>
    <hyperlink ref="C64" r:id="rId57" xr:uid="{741B2DA3-6BCC-42CB-808B-365C5C77E84D}"/>
    <hyperlink ref="C67" r:id="rId58" xr:uid="{2F542B4C-835B-4831-B6D3-B1A61C7A03EA}"/>
    <hyperlink ref="C68" r:id="rId59" xr:uid="{25746DBE-B16A-453B-A78E-FCDF12278594}"/>
    <hyperlink ref="C128" r:id="rId60" xr:uid="{11B61077-1C4B-4BA9-A207-6C5E22CA6BDC}"/>
    <hyperlink ref="C129" r:id="rId61" xr:uid="{6BB3ABB3-2012-4446-9F28-B025AB327D64}"/>
    <hyperlink ref="C134" r:id="rId62" xr:uid="{A0B1FD8D-92B3-422E-82F9-C2AB4FA38C8E}"/>
    <hyperlink ref="C140" r:id="rId63" xr:uid="{EF01E5C8-7532-4860-9F63-793B45C2EA5F}"/>
    <hyperlink ref="C203" r:id="rId64" xr:uid="{DC55F7E7-267B-436F-8B33-93F07FC7111D}"/>
    <hyperlink ref="C219" r:id="rId65" xr:uid="{F52B4CBA-302C-4E41-9DE0-03D90212C95B}"/>
    <hyperlink ref="C224" r:id="rId66" xr:uid="{8774FDA0-409A-46AD-BC8E-C5EC6B62924E}"/>
    <hyperlink ref="C225" r:id="rId67" xr:uid="{21E6DACA-DA2E-4FC5-A401-691D1EAC80D2}"/>
    <hyperlink ref="C226" r:id="rId68" xr:uid="{ABA23539-7A21-4569-813A-902B3CE2CA9B}"/>
    <hyperlink ref="C233" r:id="rId69" xr:uid="{11161C35-3407-49BD-94AB-B4ABCB6EB041}"/>
    <hyperlink ref="C234" r:id="rId70" xr:uid="{825AFC2E-260A-4E09-B692-932B28CC574E}"/>
    <hyperlink ref="C236" r:id="rId71" xr:uid="{EA6B5A97-82EB-4AD7-B076-0396013D84BC}"/>
    <hyperlink ref="C238" r:id="rId72" xr:uid="{4EE4CF4D-E55D-457E-816F-2F534A0CB220}"/>
    <hyperlink ref="C239" r:id="rId73" xr:uid="{89F627B9-E522-4B54-BFFD-8B4E1B770FCA}"/>
    <hyperlink ref="C243" r:id="rId74" xr:uid="{659EBA7A-AEFE-4655-89F6-CAD5AED42758}"/>
    <hyperlink ref="C246" r:id="rId75" xr:uid="{6913CFF2-F295-461E-B10B-F569018511B9}"/>
    <hyperlink ref="C247" r:id="rId76" xr:uid="{B48C47F3-EDB7-4650-B1F5-9D50458E6435}"/>
    <hyperlink ref="C251" r:id="rId77" xr:uid="{8B7407AE-148D-4D2F-B35B-B4B2E90F9CEA}"/>
    <hyperlink ref="C252" r:id="rId78" xr:uid="{42C9A197-A53E-4F4B-A85C-74FA6A6B5380}"/>
    <hyperlink ref="C255" r:id="rId79" xr:uid="{DECD053F-1E0B-4F02-B82C-341178F5C4A2}"/>
    <hyperlink ref="C264" r:id="rId80" xr:uid="{BDDB3C81-7B58-4FF9-AE61-E7273E7043B5}"/>
    <hyperlink ref="C265" r:id="rId81" xr:uid="{20742C6A-C634-4272-A2C1-57D3F49E7360}"/>
    <hyperlink ref="C271" r:id="rId82" xr:uid="{CF13FD52-DC0D-4937-85ED-6D1ECFBAF80A}"/>
    <hyperlink ref="C270" r:id="rId83" xr:uid="{A5197364-AF88-4372-A415-118BCEBACCA5}"/>
    <hyperlink ref="C761" r:id="rId84" xr:uid="{1AC58578-D808-4FED-AE0D-E4091A084F80}"/>
    <hyperlink ref="C762" r:id="rId85" xr:uid="{EB2F58A9-FD7C-458C-B3E3-A268A1B80A64}"/>
    <hyperlink ref="C770" r:id="rId86" xr:uid="{6732CC39-440E-4DB9-B384-67E4D41DBFB6}"/>
    <hyperlink ref="C273" r:id="rId87" xr:uid="{F2348123-1D6C-438B-B295-BEDEAAEFB83A}"/>
    <hyperlink ref="C776" r:id="rId88" xr:uid="{985F9F67-13DA-4115-BD1F-547230C7A3C2}"/>
    <hyperlink ref="C785" r:id="rId89" xr:uid="{F185605D-D296-4ECC-9D60-927F99D85807}"/>
    <hyperlink ref="C288" r:id="rId90" xr:uid="{2B05AAEE-9C31-49DF-A850-75588CA7E2DC}"/>
    <hyperlink ref="C294" r:id="rId91" xr:uid="{93CE2B78-2461-4AA1-B428-BB3DDCDEDBC0}"/>
    <hyperlink ref="C298" r:id="rId92" xr:uid="{57A15530-45B3-4AC0-A485-339AEC533FA8}"/>
    <hyperlink ref="C801" r:id="rId93" xr:uid="{6A18DAB0-AA4F-4751-8C42-528C580EEE82}"/>
    <hyperlink ref="C340" r:id="rId94" xr:uid="{9EB5A86A-2A85-40DA-9C44-7510AE5937C6}"/>
    <hyperlink ref="C74" r:id="rId95" xr:uid="{5EF1DCD9-8F48-4C31-8E9B-4698A1ECE144}"/>
    <hyperlink ref="C227" r:id="rId96" xr:uid="{EE348579-B6F9-41DC-BCBF-CFE165D9340A}"/>
    <hyperlink ref="C230" r:id="rId97" xr:uid="{859795AD-7D0E-4865-80E9-CCFCAA0B4904}"/>
    <hyperlink ref="C232" r:id="rId98" xr:uid="{78B9985B-0463-4AE1-A428-1D553B4254C3}"/>
    <hyperlink ref="C237" r:id="rId99" xr:uid="{AF2E01FE-4F8D-45DC-B30E-75D18D37449B}"/>
    <hyperlink ref="C281" r:id="rId100" xr:uid="{8534BB5E-7BFB-41EA-8F62-707179BA39F9}"/>
    <hyperlink ref="C297" r:id="rId101" xr:uid="{8954ACE9-C2AF-4D7A-9ADB-3F8A38F1D5C3}"/>
    <hyperlink ref="C335" r:id="rId102" xr:uid="{6BA2D6AE-9B23-441C-A68F-7959200CD78B}"/>
    <hyperlink ref="C338" r:id="rId103" xr:uid="{100AE311-ECD4-418E-BA65-2C54854CA96E}"/>
    <hyperlink ref="C339" r:id="rId104" xr:uid="{1AD98074-B397-4EEC-8098-92ED87BBEB90}"/>
    <hyperlink ref="C154" r:id="rId105" xr:uid="{C51C3742-A222-4339-B549-F30FF99F2C91}"/>
    <hyperlink ref="C307" r:id="rId106" xr:uid="{A6B97A32-5660-449B-87CF-9647F54C5513}"/>
    <hyperlink ref="C310" r:id="rId107" xr:uid="{F25C28BC-4656-42E2-9AE1-CCB51FB2E401}"/>
  </hyperlinks>
  <printOptions horizontalCentered="1"/>
  <pageMargins left="0.25" right="0.25" top="0.5" bottom="0.5" header="0" footer="0"/>
  <pageSetup scale="57" fitToHeight="0" orientation="portrait" r:id="rId108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Shannon Higginbotham</cp:lastModifiedBy>
  <cp:revision/>
  <cp:lastPrinted>2023-09-29T16:19:10Z</cp:lastPrinted>
  <dcterms:created xsi:type="dcterms:W3CDTF">2007-02-28T20:11:01Z</dcterms:created>
  <dcterms:modified xsi:type="dcterms:W3CDTF">2023-09-29T19:43:00Z</dcterms:modified>
  <cp:category/>
  <cp:contentStatus/>
</cp:coreProperties>
</file>